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17256" windowHeight="7188"/>
  </bookViews>
  <sheets>
    <sheet name="usa_mercedes_benz_prices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5" i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<sst xmlns="http://schemas.openxmlformats.org/spreadsheetml/2006/main" count="4867" uniqueCount="2817">
  <si>
    <t>Name</t>
  </si>
  <si>
    <t>Mileage</t>
  </si>
  <si>
    <t>Rating</t>
  </si>
  <si>
    <t>Review Count</t>
  </si>
  <si>
    <t>Price</t>
  </si>
  <si>
    <t>2021 Mercedes-Benz A-Class A 220 4MATIC</t>
  </si>
  <si>
    <t>29,636 mi.</t>
  </si>
  <si>
    <t>2022 Mercedes-Benz AMG SL 63 Base</t>
  </si>
  <si>
    <t>5,540 mi.</t>
  </si>
  <si>
    <t>4,890 mi.</t>
  </si>
  <si>
    <t>2020 Mercedes-Benz AMG E 53 Base 4MATIC</t>
  </si>
  <si>
    <t>29,746 mi.</t>
  </si>
  <si>
    <t>2021 Mercedes-Benz AMG GLS 63 Base 4MATIC</t>
  </si>
  <si>
    <t>32,631 mi.</t>
  </si>
  <si>
    <t>2022 Mercedes-Benz AMG E 53 Base 4MATIC</t>
  </si>
  <si>
    <t>3,573 mi.</t>
  </si>
  <si>
    <t>1,254 mi.</t>
  </si>
  <si>
    <t>2023 Mercedes-Benz GLE 350 Base 4MATIC</t>
  </si>
  <si>
    <t>23,071 mi.</t>
  </si>
  <si>
    <t>2021 Mercedes-Benz AMG GT C</t>
  </si>
  <si>
    <t>15,755 mi.</t>
  </si>
  <si>
    <t>2023 Mercedes-Benz AMG CLA 45 Base 4MATIC</t>
  </si>
  <si>
    <t>2,910 mi.</t>
  </si>
  <si>
    <t>2021 Mercedes-Benz AMG GT 53 Base</t>
  </si>
  <si>
    <t>17,499 mi.</t>
  </si>
  <si>
    <t>2023 Mercedes-Benz EQB 250 Base</t>
  </si>
  <si>
    <t>3,159 mi.</t>
  </si>
  <si>
    <t>2019 Mercedes-Benz CLA 250 Base 4MATIC</t>
  </si>
  <si>
    <t>61,419 mi.</t>
  </si>
  <si>
    <t>2023 Mercedes-Benz GLE 450 GLE 450</t>
  </si>
  <si>
    <t>15,009 mi.</t>
  </si>
  <si>
    <t>2020 Mercedes-Benz SL 450 SL 450</t>
  </si>
  <si>
    <t>14,021 mi.</t>
  </si>
  <si>
    <t>2023 Mercedes-Benz EQE 350 Base 4MATIC</t>
  </si>
  <si>
    <t>3,083 mi.</t>
  </si>
  <si>
    <t>2023 Mercedes-Benz GLC 300 Base 4MATIC</t>
  </si>
  <si>
    <t>4,425 mi.</t>
  </si>
  <si>
    <t>12,705 mi.</t>
  </si>
  <si>
    <t>2021 Mercedes-Benz AMG GLC 43 4MATIC Coupe</t>
  </si>
  <si>
    <t>20,431 mi.</t>
  </si>
  <si>
    <t>2017 Mercedes-Benz SLC 300 Base</t>
  </si>
  <si>
    <t>61,614 mi.</t>
  </si>
  <si>
    <t>2021 Mercedes-Benz A-Class A 220</t>
  </si>
  <si>
    <t>29,909 mi.</t>
  </si>
  <si>
    <t>2020 Mercedes-Benz SL 450 Base</t>
  </si>
  <si>
    <t>12,708 mi.</t>
  </si>
  <si>
    <t>2020 Mercedes-Benz GLE 450 4MATIC</t>
  </si>
  <si>
    <t>44,343 mi.</t>
  </si>
  <si>
    <t>2023 Mercedes-Benz EQS 450+ 450</t>
  </si>
  <si>
    <t>10,714 mi.</t>
  </si>
  <si>
    <t>2023 Mercedes-Benz AMG CLA 45 AMG CLA 45 4MATIC</t>
  </si>
  <si>
    <t>7,709 mi.</t>
  </si>
  <si>
    <t>2022 Mercedes-Benz AMG CLA 45 Base 4MATIC</t>
  </si>
  <si>
    <t>28,446 mi.</t>
  </si>
  <si>
    <t>2023 Mercedes-Benz AMG CLA 35 Base 4MATIC</t>
  </si>
  <si>
    <t>4,559 mi.</t>
  </si>
  <si>
    <t>2019 Mercedes-Benz CLS 450 Base</t>
  </si>
  <si>
    <t>38,471 mi.</t>
  </si>
  <si>
    <t>2024 Mercedes-Benz GLE 350 Base 4MATIC</t>
  </si>
  <si>
    <t>6,110 mi.</t>
  </si>
  <si>
    <t>2019 Mercedes-Benz CLS 450 Base 4MATIC</t>
  </si>
  <si>
    <t>55,090 mi.</t>
  </si>
  <si>
    <t>2024 Mercedes-Benz GLS 580 Base 4MATIC</t>
  </si>
  <si>
    <t>8,115 mi.</t>
  </si>
  <si>
    <t>2021 Mercedes-Benz AMG CLS 53 4MATIC</t>
  </si>
  <si>
    <t>31,574 mi.</t>
  </si>
  <si>
    <t>2023 Mercedes-Benz EQB 250 250 4D Sport Utility</t>
  </si>
  <si>
    <t>2,236 mi.</t>
  </si>
  <si>
    <t>2022 Mercedes-Benz Maybach S 580 4MATIC</t>
  </si>
  <si>
    <t>11,489 mi.</t>
  </si>
  <si>
    <t>2023 Mercedes-Benz GLB 250 Base</t>
  </si>
  <si>
    <t>7,795 mi.</t>
  </si>
  <si>
    <t>2020 Mercedes-Benz GLS 450 Base 4MATIC</t>
  </si>
  <si>
    <t>39,881 mi.</t>
  </si>
  <si>
    <t>2019 Mercedes-Benz AMG E 63 S 4MATIC</t>
  </si>
  <si>
    <t>18,398 mi.</t>
  </si>
  <si>
    <t>2020 Mercedes-Benz GLE 580 4MATIC</t>
  </si>
  <si>
    <t>15,029 mi.</t>
  </si>
  <si>
    <t>9,795 mi.</t>
  </si>
  <si>
    <t>2021 Mercedes-Benz CLS 450 Base 4MATIC</t>
  </si>
  <si>
    <t>37,405 mi.</t>
  </si>
  <si>
    <t>2019 Mercedes-Benz AMG C 63 S</t>
  </si>
  <si>
    <t>32,905 mi.</t>
  </si>
  <si>
    <t>2022 Mercedes-Benz AMG G 63 4MATIC</t>
  </si>
  <si>
    <t>16,044 mi.</t>
  </si>
  <si>
    <t>2020 Mercedes-Benz GLE 350 Base 4MATIC</t>
  </si>
  <si>
    <t>58,175 mi.</t>
  </si>
  <si>
    <t>2021 Mercedes-Benz AMG GLE 53 Base</t>
  </si>
  <si>
    <t>46,859 mi.</t>
  </si>
  <si>
    <t>2019 Mercedes-Benz Sprinter 3500 144 WB ROOF</t>
  </si>
  <si>
    <t>69,676 mi.</t>
  </si>
  <si>
    <t>21,826 mi.</t>
  </si>
  <si>
    <t>2019 Mercedes-Benz AMG S 63 Base 4MATIC</t>
  </si>
  <si>
    <t>53,331 mi.</t>
  </si>
  <si>
    <t>2023 Mercedes-Benz GLE 450 4MATIC</t>
  </si>
  <si>
    <t>15,142 mi.</t>
  </si>
  <si>
    <t>2024 Mercedes-Benz GLE 450 Plug-In Hybrid 4MATIC</t>
  </si>
  <si>
    <t>3,518 mi.</t>
  </si>
  <si>
    <t>14,929 mi.</t>
  </si>
  <si>
    <t>2021 Mercedes-Benz GLS 450 4MATIC</t>
  </si>
  <si>
    <t>37,995 mi.</t>
  </si>
  <si>
    <t>2021 Mercedes-Benz G-Class G 550 4MATIC</t>
  </si>
  <si>
    <t>22,646 mi.</t>
  </si>
  <si>
    <t>36,526 mi.</t>
  </si>
  <si>
    <t>34,707 mi.</t>
  </si>
  <si>
    <t>17,198 mi.</t>
  </si>
  <si>
    <t>10,625 mi.</t>
  </si>
  <si>
    <t>2023 Mercedes-Benz AMG C 43 Base 4MATIC</t>
  </si>
  <si>
    <t>4,309 mi.</t>
  </si>
  <si>
    <t>2023 Mercedes-Benz AMG CLA 35 4MATIC</t>
  </si>
  <si>
    <t>13,665 mi.</t>
  </si>
  <si>
    <t>2016 Mercedes-Benz GL-Class GL 450 4MATIC</t>
  </si>
  <si>
    <t>68,216 mi.</t>
  </si>
  <si>
    <t>2023 Mercedes-Benz G-Class G 550 4MATIC</t>
  </si>
  <si>
    <t>25,277 mi.</t>
  </si>
  <si>
    <t>30,865 mi.</t>
  </si>
  <si>
    <t>2017 Mercedes-Benz AMG C 63 S</t>
  </si>
  <si>
    <t>46,460 mi.</t>
  </si>
  <si>
    <t>45,089 mi.</t>
  </si>
  <si>
    <t>2023 Mercedes-Benz Metris Base</t>
  </si>
  <si>
    <t>145 mi.</t>
  </si>
  <si>
    <t>12,718 mi.</t>
  </si>
  <si>
    <t>2021 Mercedes-Benz AMG A 35 Base</t>
  </si>
  <si>
    <t>25,449 mi.</t>
  </si>
  <si>
    <t>2023 Mercedes-Benz EQS 580 Base 4MATIC</t>
  </si>
  <si>
    <t>3,937 mi.</t>
  </si>
  <si>
    <t>2017 Mercedes-Benz SL 550 SL550</t>
  </si>
  <si>
    <t>40,531 mi.</t>
  </si>
  <si>
    <t>2021 Mercedes-Benz GLA 250 Base 4MATIC</t>
  </si>
  <si>
    <t>30,790 mi.</t>
  </si>
  <si>
    <t>2020 Mercedes-Benz AMG E 53 4MATIC</t>
  </si>
  <si>
    <t>38,052 mi.</t>
  </si>
  <si>
    <t>2022 Mercedes-Benz GLE 350 Base</t>
  </si>
  <si>
    <t>37,955 mi.</t>
  </si>
  <si>
    <t>2020 Mercedes-Benz AMG S 63 Base 4MATIC</t>
  </si>
  <si>
    <t>20,328 mi.</t>
  </si>
  <si>
    <t>2019 Mercedes-Benz AMG GT 63 S 4-Door</t>
  </si>
  <si>
    <t>25,850 mi.</t>
  </si>
  <si>
    <t>2024 Mercedes-Benz GLC 300 Base</t>
  </si>
  <si>
    <t>2,018 mi.</t>
  </si>
  <si>
    <t>2019 Mercedes-Benz AMG GT 63 4-Door</t>
  </si>
  <si>
    <t>17,046 mi.</t>
  </si>
  <si>
    <t>7,577 mi.</t>
  </si>
  <si>
    <t>2016 Mercedes-Benz Maybach S S 600</t>
  </si>
  <si>
    <t>49,565 mi.</t>
  </si>
  <si>
    <t>2018 Mercedes-Benz S-Class S 450</t>
  </si>
  <si>
    <t>40,020 mi.</t>
  </si>
  <si>
    <t>2023 Mercedes-Benz GLA 250 Base</t>
  </si>
  <si>
    <t>4,188 mi.</t>
  </si>
  <si>
    <t>2023 Mercedes-Benz E-Class E 350 4MATIC</t>
  </si>
  <si>
    <t>10,208 mi.</t>
  </si>
  <si>
    <t>12,829 mi.</t>
  </si>
  <si>
    <t>2020 Mercedes-Benz A-Class A 220 4MATIC</t>
  </si>
  <si>
    <t>48,598 mi.</t>
  </si>
  <si>
    <t>2020 Mercedes-Benz GLC 300 Base 4MATIC</t>
  </si>
  <si>
    <t>39,165 mi.</t>
  </si>
  <si>
    <t>6,488 mi.</t>
  </si>
  <si>
    <t>2016 Mercedes-Benz AMG S AMG S 63 4MATIC</t>
  </si>
  <si>
    <t>26,270 mi.</t>
  </si>
  <si>
    <t>2024 Mercedes-Benz AMG GLE 63 S</t>
  </si>
  <si>
    <t>5,742 mi.</t>
  </si>
  <si>
    <t>2020 Mercedes-Benz G-Class G 550 4MATIC</t>
  </si>
  <si>
    <t>10,148 mi.</t>
  </si>
  <si>
    <t>7,145 mi.</t>
  </si>
  <si>
    <t>2021 Mercedes-Benz GLS 580 Base 4MATIC</t>
  </si>
  <si>
    <t>31,248 mi.</t>
  </si>
  <si>
    <t>15,151 mi.</t>
  </si>
  <si>
    <t>13,576 mi.</t>
  </si>
  <si>
    <t>2020 Mercedes-Benz AMG GT R</t>
  </si>
  <si>
    <t>8,198 mi.</t>
  </si>
  <si>
    <t>2023 Mercedes-Benz CLA 250 Base</t>
  </si>
  <si>
    <t>6,282 mi.</t>
  </si>
  <si>
    <t>2021 Mercedes-Benz AMG GT 63 4-Door</t>
  </si>
  <si>
    <t>12,007 mi.</t>
  </si>
  <si>
    <t>2022 Mercedes-Benz E-Class E 350</t>
  </si>
  <si>
    <t>37,992 mi.</t>
  </si>
  <si>
    <t>2023 Mercedes-Benz AMG SL 43 4MATIC+</t>
  </si>
  <si>
    <t>1,053 mi.</t>
  </si>
  <si>
    <t>1,549 mi.</t>
  </si>
  <si>
    <t>2023 Mercedes-Benz AMG GLC 43 4MATIC Coupe</t>
  </si>
  <si>
    <t>10,320 mi.</t>
  </si>
  <si>
    <t>6,889 mi.</t>
  </si>
  <si>
    <t>2019 Mercedes-Benz AMG GLE 63 S 4MATIC Coupe</t>
  </si>
  <si>
    <t>44,003 mi.</t>
  </si>
  <si>
    <t>2020 Mercedes-Benz E-Class 4MATIC</t>
  </si>
  <si>
    <t>32,608 mi.</t>
  </si>
  <si>
    <t>3,758 mi.</t>
  </si>
  <si>
    <t>5,538 mi.</t>
  </si>
  <si>
    <t>2023 Mercedes-Benz AMG GLE 53 Base</t>
  </si>
  <si>
    <t>25,673 mi.</t>
  </si>
  <si>
    <t>10,877 mi.</t>
  </si>
  <si>
    <t>2023 Mercedes-Benz EQB 350 4MATIC</t>
  </si>
  <si>
    <t>2,336 mi.</t>
  </si>
  <si>
    <t>2019 Mercedes-Benz AMG GLC 63 Base 4MATIC</t>
  </si>
  <si>
    <t>16,980 mi.</t>
  </si>
  <si>
    <t>8,213 mi.</t>
  </si>
  <si>
    <t>2022 Mercedes-Benz AMG C 43 Base 4MATIC</t>
  </si>
  <si>
    <t>7,135 mi.</t>
  </si>
  <si>
    <t>53,509 mi.</t>
  </si>
  <si>
    <t>2023 Mercedes-Benz AMG G 63 4MATIC</t>
  </si>
  <si>
    <t>6,061 mi.</t>
  </si>
  <si>
    <t>2018 Mercedes-Benz SL 450 Base</t>
  </si>
  <si>
    <t>18,458 mi.</t>
  </si>
  <si>
    <t>2015 Mercedes-Benz S-Class S 550 4MATIC</t>
  </si>
  <si>
    <t>69,897 mi.</t>
  </si>
  <si>
    <t>5,192 mi.</t>
  </si>
  <si>
    <t>8,120 mi.</t>
  </si>
  <si>
    <t>2019 Mercedes-Benz AMG GLE 43 Base 4MATIC</t>
  </si>
  <si>
    <t>48,608 mi.</t>
  </si>
  <si>
    <t>14,967 mi.</t>
  </si>
  <si>
    <t>2020 Mercedes-Benz Maybach S 650 Base</t>
  </si>
  <si>
    <t>35,788 mi.</t>
  </si>
  <si>
    <t>19,821 mi.</t>
  </si>
  <si>
    <t>18,901 mi.</t>
  </si>
  <si>
    <t>2022 Mercedes-Benz A-Class A 220 4MATIC</t>
  </si>
  <si>
    <t>10,605 mi.</t>
  </si>
  <si>
    <t>11,770 mi.</t>
  </si>
  <si>
    <t>16,147 mi.</t>
  </si>
  <si>
    <t>2022 Mercedes-Benz AMG GT 53 Base</t>
  </si>
  <si>
    <t>6,149 mi.</t>
  </si>
  <si>
    <t>2024 Mercedes-Benz GLE 450 Plug-In Hybrid Base 4MATIC</t>
  </si>
  <si>
    <t>4,354 mi.</t>
  </si>
  <si>
    <t>2021 Mercedes-Benz AMG GLB 35 Base</t>
  </si>
  <si>
    <t>53,699 mi.</t>
  </si>
  <si>
    <t>6,419 mi.</t>
  </si>
  <si>
    <t>2016 Mercedes-Benz GLC-Class GLC 300</t>
  </si>
  <si>
    <t>47,533 mi.</t>
  </si>
  <si>
    <t>2023 Mercedes-Benz Sprinter 2500 Standard Roof</t>
  </si>
  <si>
    <t>15,492 mi.</t>
  </si>
  <si>
    <t>2020 Mercedes-Benz CLA 250 Base</t>
  </si>
  <si>
    <t>48,928 mi.</t>
  </si>
  <si>
    <t>45,105 mi.</t>
  </si>
  <si>
    <t>32,001 mi.</t>
  </si>
  <si>
    <t>2023 Mercedes-Benz AMG E 53 Base 4MATIC</t>
  </si>
  <si>
    <t>1,847 mi.</t>
  </si>
  <si>
    <t>2023 Mercedes-Benz AMG E 53 4MATIC</t>
  </si>
  <si>
    <t>4,389 mi.</t>
  </si>
  <si>
    <t>2023 Mercedes-Benz EQB 350 Base 4MATIC</t>
  </si>
  <si>
    <t>3,526 mi.</t>
  </si>
  <si>
    <t>2023 Mercedes-Benz AMG GLE 63 S</t>
  </si>
  <si>
    <t>13,740 mi.</t>
  </si>
  <si>
    <t>2023 Mercedes-Benz C-Class C 300 4MATIC</t>
  </si>
  <si>
    <t>4,484 mi.</t>
  </si>
  <si>
    <t>2023 Mercedes-Benz GLS 580 4MATIC</t>
  </si>
  <si>
    <t>2,505 mi.</t>
  </si>
  <si>
    <t>2,027 mi.</t>
  </si>
  <si>
    <t>2023 Mercedes-Benz CLA 250 Base 4MATIC</t>
  </si>
  <si>
    <t>1,264 mi.</t>
  </si>
  <si>
    <t>7,563 mi.</t>
  </si>
  <si>
    <t>2023 Mercedes-Benz AMG E 53 E 53 AMG</t>
  </si>
  <si>
    <t>2,435 mi.</t>
  </si>
  <si>
    <t>2018 Mercedes-Benz AMG E 63 S 4MATIC</t>
  </si>
  <si>
    <t>19,454 mi.</t>
  </si>
  <si>
    <t>2019 Mercedes-Benz AMG E 53 Base 4MATIC</t>
  </si>
  <si>
    <t>8,257 mi.</t>
  </si>
  <si>
    <t>2023 Mercedes-Benz AMG GLB 35 Base</t>
  </si>
  <si>
    <t>3,676 mi.</t>
  </si>
  <si>
    <t>2023 Mercedes-Benz GLB 250 Base 4MATIC</t>
  </si>
  <si>
    <t>2,900 mi.</t>
  </si>
  <si>
    <t>1,533 mi.</t>
  </si>
  <si>
    <t>2024 Mercedes-Benz C-Class C 300 4MATIC</t>
  </si>
  <si>
    <t>2,195 mi.</t>
  </si>
  <si>
    <t>2021 Mercedes-Benz CLA 250 Base 4MATIC</t>
  </si>
  <si>
    <t>29,414 mi.</t>
  </si>
  <si>
    <t>2020 Mercedes-Benz AMG CLS 53 Base 4MATIC</t>
  </si>
  <si>
    <t>29,065 mi.</t>
  </si>
  <si>
    <t>16,340 mi.</t>
  </si>
  <si>
    <t>2023 Mercedes-Benz EQE 350+ Base</t>
  </si>
  <si>
    <t>5,848 mi.</t>
  </si>
  <si>
    <t>49,726 mi.</t>
  </si>
  <si>
    <t>31,830 mi.</t>
  </si>
  <si>
    <t>15,393 mi.</t>
  </si>
  <si>
    <t>2020 Mercedes-Benz AMG GLC 43 Base 4MATIC</t>
  </si>
  <si>
    <t>39,115 mi.</t>
  </si>
  <si>
    <t>10,827 mi.</t>
  </si>
  <si>
    <t>72,646 mi.</t>
  </si>
  <si>
    <t>7,633 mi.</t>
  </si>
  <si>
    <t>16,385 mi.</t>
  </si>
  <si>
    <t>23,056 mi.</t>
  </si>
  <si>
    <t>2023 Mercedes-Benz AMG GT 53 Base</t>
  </si>
  <si>
    <t>2,489 mi.</t>
  </si>
  <si>
    <t>14,344 mi.</t>
  </si>
  <si>
    <t>2022 Mercedes-Benz EQS 580 Base 4MATIC</t>
  </si>
  <si>
    <t>6,451 mi.</t>
  </si>
  <si>
    <t>18,228 mi.</t>
  </si>
  <si>
    <t>2023 Mercedes-Benz AMG C 63 S</t>
  </si>
  <si>
    <t>5,462 mi.</t>
  </si>
  <si>
    <t>4,497 mi.</t>
  </si>
  <si>
    <t>5,146 mi.</t>
  </si>
  <si>
    <t>2023 Mercedes-Benz GLS 450 4MATIC</t>
  </si>
  <si>
    <t>15,581 mi.</t>
  </si>
  <si>
    <t>4,140 mi.</t>
  </si>
  <si>
    <t>2019 Mercedes-Benz G-Class G 550 4MATIC</t>
  </si>
  <si>
    <t>35,705 mi.</t>
  </si>
  <si>
    <t>2,355 mi.</t>
  </si>
  <si>
    <t>2021 Mercedes-Benz AMG E 53 Base 4MATIC</t>
  </si>
  <si>
    <t>29,348 mi.</t>
  </si>
  <si>
    <t>2,333 mi.</t>
  </si>
  <si>
    <t xml:space="preserve">2020 Mercedes-Benz AMG E 53 </t>
  </si>
  <si>
    <t>7,780 mi.</t>
  </si>
  <si>
    <t>28,718 mi.</t>
  </si>
  <si>
    <t>6,483 mi.</t>
  </si>
  <si>
    <t>6,989 mi.</t>
  </si>
  <si>
    <t>2021 Mercedes-Benz AMG G 63 Base</t>
  </si>
  <si>
    <t>15,556 mi.</t>
  </si>
  <si>
    <t>4,885 mi.</t>
  </si>
  <si>
    <t>7,200 mi.</t>
  </si>
  <si>
    <t>2021 Mercedes-Benz AMG GLC 43 Base 4MATIC</t>
  </si>
  <si>
    <t>26,280 mi.</t>
  </si>
  <si>
    <t>2021 Mercedes-Benz E-Class E 450 4MATIC</t>
  </si>
  <si>
    <t>5,696 mi.</t>
  </si>
  <si>
    <t>2018 Mercedes-Benz AMG GLE 43 Coupe 4MATIC</t>
  </si>
  <si>
    <t>89,199 mi.</t>
  </si>
  <si>
    <t>2023 Mercedes-Benz AMG SL 55 Base</t>
  </si>
  <si>
    <t>892 mi.</t>
  </si>
  <si>
    <t>2020 Mercedes-Benz AMG G 63 Base</t>
  </si>
  <si>
    <t>35,775 mi.</t>
  </si>
  <si>
    <t>14,494 mi.</t>
  </si>
  <si>
    <t>4,108 mi.</t>
  </si>
  <si>
    <t>2019 Mercedes-Benz Maybach S 560 Base 4MATIC</t>
  </si>
  <si>
    <t>14,908 mi.</t>
  </si>
  <si>
    <t>2024 Mercedes-Benz GLC 300 Base 4MATIC</t>
  </si>
  <si>
    <t>5,674 mi.</t>
  </si>
  <si>
    <t>30,882 mi.</t>
  </si>
  <si>
    <t>45,396 mi.</t>
  </si>
  <si>
    <t>2021 Mercedes-Benz GLC 300 Base</t>
  </si>
  <si>
    <t>3,600 mi.</t>
  </si>
  <si>
    <t>2023 Mercedes-Benz GLA 250 Base 4MATIC</t>
  </si>
  <si>
    <t>11,525 mi.</t>
  </si>
  <si>
    <t>12,603 mi.</t>
  </si>
  <si>
    <t>2022 Mercedes-Benz A-Class A 220</t>
  </si>
  <si>
    <t>15,069 mi.</t>
  </si>
  <si>
    <t>2021 Mercedes-Benz GLB 250 Base</t>
  </si>
  <si>
    <t>39,256 mi.</t>
  </si>
  <si>
    <t>2024 Mercedes-Benz Maybach GLS 600 4MATIC</t>
  </si>
  <si>
    <t>1,661 mi.</t>
  </si>
  <si>
    <t>2019 Mercedes-Benz AMG SLC 43 Base</t>
  </si>
  <si>
    <t>8,544 mi.</t>
  </si>
  <si>
    <t>3,990 mi.</t>
  </si>
  <si>
    <t>49,180 mi.</t>
  </si>
  <si>
    <t>2023 Mercedes-Benz AMG E 63 S 4MATIC</t>
  </si>
  <si>
    <t>8,712 mi.</t>
  </si>
  <si>
    <t>2022 Mercedes-Benz AMG GLC 43 4MATIC Coupe</t>
  </si>
  <si>
    <t>30,349 mi.</t>
  </si>
  <si>
    <t>2022 Mercedes-Benz CLA 250 Base</t>
  </si>
  <si>
    <t>9,905 mi.</t>
  </si>
  <si>
    <t>37,037 mi.</t>
  </si>
  <si>
    <t>30,978 mi.</t>
  </si>
  <si>
    <t>3,699 mi.</t>
  </si>
  <si>
    <t>21,275 mi.</t>
  </si>
  <si>
    <t>2022 Mercedes-Benz GLB 250 Base</t>
  </si>
  <si>
    <t>16,300 mi.</t>
  </si>
  <si>
    <t>11,705 mi.</t>
  </si>
  <si>
    <t>2023 Mercedes-Benz Maybach GLS 600 4MATIC</t>
  </si>
  <si>
    <t>2,767 mi.</t>
  </si>
  <si>
    <t>2022 Mercedes-Benz AMG GLE 53 4MATIC</t>
  </si>
  <si>
    <t>29,629 mi.</t>
  </si>
  <si>
    <t>42,188 mi.</t>
  </si>
  <si>
    <t>25,426 mi.</t>
  </si>
  <si>
    <t>13,804 mi.</t>
  </si>
  <si>
    <t>2022 Mercedes-Benz A-Class 4MATIC</t>
  </si>
  <si>
    <t>21,287 mi.</t>
  </si>
  <si>
    <t>23,695 mi.</t>
  </si>
  <si>
    <t>2021 Mercedes-Benz AMG C 43 Base 4MATIC</t>
  </si>
  <si>
    <t>21,944 mi.</t>
  </si>
  <si>
    <t>26,835 mi.</t>
  </si>
  <si>
    <t>23,508 mi.</t>
  </si>
  <si>
    <t>2023 Mercedes-Benz AMG GLA 45 Base</t>
  </si>
  <si>
    <t>5,936 mi.</t>
  </si>
  <si>
    <t>2023 Mercedes-Benz AMG GLE 63 S-Model 4MATIC</t>
  </si>
  <si>
    <t>6,190 mi.</t>
  </si>
  <si>
    <t>47,210 mi.</t>
  </si>
  <si>
    <t>21,717 mi.</t>
  </si>
  <si>
    <t>3,036 mi.</t>
  </si>
  <si>
    <t>6,695 mi.</t>
  </si>
  <si>
    <t>2021 Mercedes-Benz AMG C 63 S</t>
  </si>
  <si>
    <t>14,150 mi.</t>
  </si>
  <si>
    <t>2024 Mercedes-Benz AMG GT 43 Base</t>
  </si>
  <si>
    <t>346 mi.</t>
  </si>
  <si>
    <t>3,643 mi.</t>
  </si>
  <si>
    <t>2023 Mercedes-Benz EQE 500 4MATIC</t>
  </si>
  <si>
    <t>2,454 mi.</t>
  </si>
  <si>
    <t xml:space="preserve">2023 Mercedes-Benz GLB 250 </t>
  </si>
  <si>
    <t>8,859 mi.</t>
  </si>
  <si>
    <t>39,499 mi.</t>
  </si>
  <si>
    <t>2023 Mercedes-Benz EQE 350 4MATIC</t>
  </si>
  <si>
    <t>4,143 mi.</t>
  </si>
  <si>
    <t>2023 Mercedes-Benz AMG GLS 63 4MATIC</t>
  </si>
  <si>
    <t>7,830 mi.</t>
  </si>
  <si>
    <t>2018 Mercedes-Benz GLA 250 Base</t>
  </si>
  <si>
    <t>55,945 mi.</t>
  </si>
  <si>
    <t>12,750 mi.</t>
  </si>
  <si>
    <t>1,233 mi.</t>
  </si>
  <si>
    <t>2022 Mercedes-Benz S-Class S 500 4MATIC</t>
  </si>
  <si>
    <t>10,083 mi.</t>
  </si>
  <si>
    <t>1,999 mi.</t>
  </si>
  <si>
    <t>2023 Mercedes-Benz EQS 450+ 4MATIC</t>
  </si>
  <si>
    <t>7,301 mi.</t>
  </si>
  <si>
    <t>2022 Mercedes-Benz E-Class E 350 4MATIC</t>
  </si>
  <si>
    <t>17,886 mi.</t>
  </si>
  <si>
    <t>2024 Mercedes-Benz AMG GLS 63 Base 4MATIC</t>
  </si>
  <si>
    <t>8,227 mi.</t>
  </si>
  <si>
    <t>23,795 mi.</t>
  </si>
  <si>
    <t>28,875 mi.</t>
  </si>
  <si>
    <t>2022 Mercedes-Benz AMG SL 55 Base</t>
  </si>
  <si>
    <t>1,643 mi.</t>
  </si>
  <si>
    <t>21,258 mi.</t>
  </si>
  <si>
    <t>39,723 mi.</t>
  </si>
  <si>
    <t>2021 Mercedes-Benz GLE 350 Base</t>
  </si>
  <si>
    <t>23,311 mi.</t>
  </si>
  <si>
    <t>39,468 mi.</t>
  </si>
  <si>
    <t>10,636 mi.</t>
  </si>
  <si>
    <t>2019 Mercedes-Benz C-Class C 300</t>
  </si>
  <si>
    <t>46,120 mi.</t>
  </si>
  <si>
    <t>37,252 mi.</t>
  </si>
  <si>
    <t>2019 Mercedes-Benz AMG GT C</t>
  </si>
  <si>
    <t>9,153 mi.</t>
  </si>
  <si>
    <t xml:space="preserve">2023 Mercedes-Benz GLC 300 </t>
  </si>
  <si>
    <t>8,400 mi.</t>
  </si>
  <si>
    <t>2017 Mercedes-Benz AMG SLC 43 Base</t>
  </si>
  <si>
    <t>56,278 mi.</t>
  </si>
  <si>
    <t>2020 Mercedes-Benz GLB 250 Base</t>
  </si>
  <si>
    <t>32,012 mi.</t>
  </si>
  <si>
    <t>2022 Mercedes-Benz GLE 350 Base 4MATIC</t>
  </si>
  <si>
    <t>27,727 mi.</t>
  </si>
  <si>
    <t>2021 Mercedes-Benz GLE 350 Base 4MATIC</t>
  </si>
  <si>
    <t>35,534 mi.</t>
  </si>
  <si>
    <t>2023 Mercedes-Benz GLS 580 Base 4MATIC</t>
  </si>
  <si>
    <t>9,797 mi.</t>
  </si>
  <si>
    <t>2020 Mercedes-Benz C-Class C 300</t>
  </si>
  <si>
    <t>41,105 mi.</t>
  </si>
  <si>
    <t>2023 Mercedes-Benz C-Class 4MATIC Coupe</t>
  </si>
  <si>
    <t>4,508 mi.</t>
  </si>
  <si>
    <t>2021 Mercedes-Benz AMG GT 43 Base</t>
  </si>
  <si>
    <t>13,074 mi.</t>
  </si>
  <si>
    <t xml:space="preserve">2018 Mercedes-Benz G-Class </t>
  </si>
  <si>
    <t>46,601 mi.</t>
  </si>
  <si>
    <t>2021 Mercedes-Benz AMG GLE 63 Base 4MATIC</t>
  </si>
  <si>
    <t>37,229 mi.</t>
  </si>
  <si>
    <t>2,287 mi.</t>
  </si>
  <si>
    <t>7,957 mi.</t>
  </si>
  <si>
    <t>2018 Mercedes-Benz AMG GT Base</t>
  </si>
  <si>
    <t>12,817 mi.</t>
  </si>
  <si>
    <t>18,139 mi.</t>
  </si>
  <si>
    <t>2,133 mi.</t>
  </si>
  <si>
    <t>4,138 mi.</t>
  </si>
  <si>
    <t>2019 Mercedes-Benz S-Class 4MATIC</t>
  </si>
  <si>
    <t>12,205 mi.</t>
  </si>
  <si>
    <t>6,348 mi.</t>
  </si>
  <si>
    <t>23,016 mi.</t>
  </si>
  <si>
    <t>2023 Mercedes-Benz S-Class 4MATIC</t>
  </si>
  <si>
    <t>5,147 mi.</t>
  </si>
  <si>
    <t>3,208 mi.</t>
  </si>
  <si>
    <t>18,737 mi.</t>
  </si>
  <si>
    <t>2021 Mercedes-Benz AMG GLA 45 Base</t>
  </si>
  <si>
    <t>19,441 mi.</t>
  </si>
  <si>
    <t>2021 Mercedes-Benz AMG CLA 45 AMG CLA 45 4MATIC</t>
  </si>
  <si>
    <t>32,076 mi.</t>
  </si>
  <si>
    <t>16,610 mi.</t>
  </si>
  <si>
    <t>37,968 mi.</t>
  </si>
  <si>
    <t xml:space="preserve">2020 Mercedes-Benz GLC 300 </t>
  </si>
  <si>
    <t>47,672 mi.</t>
  </si>
  <si>
    <t>2023 Mercedes-Benz AMG GT 53 AMG GT 53</t>
  </si>
  <si>
    <t>4,164 mi.</t>
  </si>
  <si>
    <t>5,314 mi.</t>
  </si>
  <si>
    <t>9,491 mi.</t>
  </si>
  <si>
    <t>2023 Mercedes-Benz AMG GLE 53 4MATIC</t>
  </si>
  <si>
    <t>21,501 mi.</t>
  </si>
  <si>
    <t>19,356 mi.</t>
  </si>
  <si>
    <t>49,751 mi.</t>
  </si>
  <si>
    <t>2021 Mercedes-Benz Maybach GLS 600 4MATIC</t>
  </si>
  <si>
    <t>28,862 mi.</t>
  </si>
  <si>
    <t>2019 Mercedes-Benz E-Class E 300</t>
  </si>
  <si>
    <t>72,271 mi.</t>
  </si>
  <si>
    <t>2024 Mercedes-Benz C-Class C 300</t>
  </si>
  <si>
    <t>1,638 mi.</t>
  </si>
  <si>
    <t>2023 Mercedes-Benz E-Class E 63 AMG 4MATIC</t>
  </si>
  <si>
    <t>1,099 mi.</t>
  </si>
  <si>
    <t>7,077 mi.</t>
  </si>
  <si>
    <t>9,911 mi.</t>
  </si>
  <si>
    <t>2020 Mercedes-Benz GLC 350e Base 4MATIC</t>
  </si>
  <si>
    <t>24,993 mi.</t>
  </si>
  <si>
    <t>2021 Mercedes-Benz AMG GT AMG GT 43</t>
  </si>
  <si>
    <t>29,118 mi.</t>
  </si>
  <si>
    <t>2018 Mercedes-Benz GLS 550 Base 4MATIC</t>
  </si>
  <si>
    <t>55,262 mi.</t>
  </si>
  <si>
    <t>2,810 mi.</t>
  </si>
  <si>
    <t>2021 Mercedes-Benz S-Class S 580 4MATIC</t>
  </si>
  <si>
    <t>31,036 mi.</t>
  </si>
  <si>
    <t>12,000 mi.</t>
  </si>
  <si>
    <t>37,628 mi.</t>
  </si>
  <si>
    <t>2023 Mercedes-Benz EQB 300 4MATIC</t>
  </si>
  <si>
    <t>2,878 mi.</t>
  </si>
  <si>
    <t>4,000 mi.</t>
  </si>
  <si>
    <t>13,297 mi.</t>
  </si>
  <si>
    <t>2023 Mercedes-Benz GLE 350 Base</t>
  </si>
  <si>
    <t>16,655 mi.</t>
  </si>
  <si>
    <t>2020 Mercedes-Benz AMG GT 63 4-Door</t>
  </si>
  <si>
    <t>27,265 mi.</t>
  </si>
  <si>
    <t>2023 Mercedes-Benz AMG SL 63 Base</t>
  </si>
  <si>
    <t>2,912 mi.</t>
  </si>
  <si>
    <t>2,518 mi.</t>
  </si>
  <si>
    <t>3,704 mi.</t>
  </si>
  <si>
    <t>2023 Mercedes-Benz AMG GLE 53 4MATIC Coupe</t>
  </si>
  <si>
    <t>29,694 mi.</t>
  </si>
  <si>
    <t>66,208 mi.</t>
  </si>
  <si>
    <t>2023 Mercedes-Benz GLC 300 4MATIC Coupe</t>
  </si>
  <si>
    <t>10,489 mi.</t>
  </si>
  <si>
    <t>18,039 mi.</t>
  </si>
  <si>
    <t>26,307 mi.</t>
  </si>
  <si>
    <t>43,673 mi.</t>
  </si>
  <si>
    <t>2022 Mercedes-Benz AMG E 53 4MATIC</t>
  </si>
  <si>
    <t>30,286 mi.</t>
  </si>
  <si>
    <t>59,907 mi.</t>
  </si>
  <si>
    <t>2023 Mercedes-Benz EQB 300 Base 4MATIC</t>
  </si>
  <si>
    <t>2,199 mi.</t>
  </si>
  <si>
    <t>10,799 mi.</t>
  </si>
  <si>
    <t>2021 Mercedes-Benz A-Class 4MATIC</t>
  </si>
  <si>
    <t>25,161 mi.</t>
  </si>
  <si>
    <t>6,058 mi.</t>
  </si>
  <si>
    <t>17,898 mi.</t>
  </si>
  <si>
    <t>2021 Mercedes-Benz CLA 250 Base</t>
  </si>
  <si>
    <t>47,054 mi.</t>
  </si>
  <si>
    <t>2019 Mercedes-Benz GLS 550 Base 4MATIC</t>
  </si>
  <si>
    <t>49,793 mi.</t>
  </si>
  <si>
    <t>2022 Mercedes-Benz GLC 300 Base 4MATIC</t>
  </si>
  <si>
    <t>15,180 mi.</t>
  </si>
  <si>
    <t>9,700 mi.</t>
  </si>
  <si>
    <t>588 mi.</t>
  </si>
  <si>
    <t>25,804 mi.</t>
  </si>
  <si>
    <t>6,307 mi.</t>
  </si>
  <si>
    <t>2021 Mercedes-Benz AMG GLE 53 4MATIC Coupe</t>
  </si>
  <si>
    <t>46,381 mi.</t>
  </si>
  <si>
    <t>37,000 mi.</t>
  </si>
  <si>
    <t>2023 Mercedes-Benz EQE 500 Base 4MATIC</t>
  </si>
  <si>
    <t>9,649 mi.</t>
  </si>
  <si>
    <t>10,998 mi.</t>
  </si>
  <si>
    <t>2023 Mercedes-Benz EQS 450 Base 4MATIC</t>
  </si>
  <si>
    <t>5,439 mi.</t>
  </si>
  <si>
    <t xml:space="preserve">2021 Mercedes-Benz GLE 350 </t>
  </si>
  <si>
    <t>25,037 mi.</t>
  </si>
  <si>
    <t>2024 Mercedes-Benz GLE 450 4MATIC</t>
  </si>
  <si>
    <t>515 mi.</t>
  </si>
  <si>
    <t>2021 Mercedes-Benz AMG GT R</t>
  </si>
  <si>
    <t>2,183 mi.</t>
  </si>
  <si>
    <t>2,953 mi.</t>
  </si>
  <si>
    <t xml:space="preserve">2020 Mercedes-Benz GLE 350 </t>
  </si>
  <si>
    <t>36,812 mi.</t>
  </si>
  <si>
    <t>2021 Mercedes-Benz GLE 580 AWD 4MATIC</t>
  </si>
  <si>
    <t>44,675 mi.</t>
  </si>
  <si>
    <t>1,581 mi.</t>
  </si>
  <si>
    <t>3,493 mi.</t>
  </si>
  <si>
    <t>2023 Mercedes-Benz S-Class S 500 4MATIC</t>
  </si>
  <si>
    <t>3,284 mi.</t>
  </si>
  <si>
    <t>2016 Mercedes-Benz GLC-Class GLC 300 4MATIC</t>
  </si>
  <si>
    <t>77,307 mi.</t>
  </si>
  <si>
    <t>6,182 mi.</t>
  </si>
  <si>
    <t>1,899 mi.</t>
  </si>
  <si>
    <t>42,066 mi.</t>
  </si>
  <si>
    <t>7,551 mi.</t>
  </si>
  <si>
    <t>2020 Mercedes-Benz AMG GT Base</t>
  </si>
  <si>
    <t>24,144 mi.</t>
  </si>
  <si>
    <t>13,816 mi.</t>
  </si>
  <si>
    <t>5,492 mi.</t>
  </si>
  <si>
    <t>4,385 mi.</t>
  </si>
  <si>
    <t>10,218 mi.</t>
  </si>
  <si>
    <t>375 mi.</t>
  </si>
  <si>
    <t xml:space="preserve">2023 Mercedes-Benz EQE 350+ </t>
  </si>
  <si>
    <t>6,540 mi.</t>
  </si>
  <si>
    <t>25,035 mi.</t>
  </si>
  <si>
    <t>2019 Mercedes-Benz AMG GLE 43 Coupe 4MATIC</t>
  </si>
  <si>
    <t>45,827 mi.</t>
  </si>
  <si>
    <t xml:space="preserve">2023 Mercedes-Benz CLA 250 </t>
  </si>
  <si>
    <t>10,200 mi.</t>
  </si>
  <si>
    <t>27,066 mi.</t>
  </si>
  <si>
    <t>2021 Mercedes-Benz AMG E 63 S 4MATIC</t>
  </si>
  <si>
    <t>39,325 mi.</t>
  </si>
  <si>
    <t>2,897 mi.</t>
  </si>
  <si>
    <t xml:space="preserve">2024 Mercedes-Benz AMG GLE 53 </t>
  </si>
  <si>
    <t>134 mi.</t>
  </si>
  <si>
    <t>2020 Mercedes-Benz AMG GLC 63 S 4MATIC</t>
  </si>
  <si>
    <t>43,747 mi.</t>
  </si>
  <si>
    <t>2019 Mercedes-Benz GLC 350e Base 4MATIC</t>
  </si>
  <si>
    <t>27,751 mi.</t>
  </si>
  <si>
    <t>52,646 mi.</t>
  </si>
  <si>
    <t>982 mi.</t>
  </si>
  <si>
    <t>39,865 mi.</t>
  </si>
  <si>
    <t>2022 Mercedes-Benz GLS 450 4MATIC</t>
  </si>
  <si>
    <t>45,751 mi.</t>
  </si>
  <si>
    <t>17,741 mi.</t>
  </si>
  <si>
    <t>2020 Mercedes-Benz AMG A 35 Base</t>
  </si>
  <si>
    <t>25,738 mi.</t>
  </si>
  <si>
    <t>37,048 mi.</t>
  </si>
  <si>
    <t>1,234 mi.</t>
  </si>
  <si>
    <t>11,069 mi.</t>
  </si>
  <si>
    <t>4,031 mi.</t>
  </si>
  <si>
    <t>29,966 mi.</t>
  </si>
  <si>
    <t>2020 Mercedes-Benz AMG S 63 4MATIC</t>
  </si>
  <si>
    <t>50,401 mi.</t>
  </si>
  <si>
    <t>4,901 mi.</t>
  </si>
  <si>
    <t>31,448 mi.</t>
  </si>
  <si>
    <t>2,427 mi.</t>
  </si>
  <si>
    <t>2022 Mercedes-Benz EQS 450+ 4MATIC</t>
  </si>
  <si>
    <t>13,459 mi.</t>
  </si>
  <si>
    <t>4,720 mi.</t>
  </si>
  <si>
    <t>23,023 mi.</t>
  </si>
  <si>
    <t>6,566 mi.</t>
  </si>
  <si>
    <t>36,001 mi.</t>
  </si>
  <si>
    <t>2018 Mercedes-Benz AMG GLE 43 Base 4MATIC</t>
  </si>
  <si>
    <t>80,969 mi.</t>
  </si>
  <si>
    <t>2023 Mercedes-Benz AMG GLA 35 Base</t>
  </si>
  <si>
    <t>11,100 mi.</t>
  </si>
  <si>
    <t xml:space="preserve">2023 Mercedes-Benz EQE 500 </t>
  </si>
  <si>
    <t>8,695 mi.</t>
  </si>
  <si>
    <t>28,040 mi.</t>
  </si>
  <si>
    <t>2020 Mercedes-Benz E-Class E 450 4MATIC</t>
  </si>
  <si>
    <t>16,047 mi.</t>
  </si>
  <si>
    <t>3,160 mi.</t>
  </si>
  <si>
    <t>5,577 mi.</t>
  </si>
  <si>
    <t>2,708 mi.</t>
  </si>
  <si>
    <t>2016 Mercedes-Benz AMG G 4MATIC</t>
  </si>
  <si>
    <t>56,733 mi.</t>
  </si>
  <si>
    <t>2019 Mercedes-Benz AMG GLS 63 Base 4MATIC</t>
  </si>
  <si>
    <t>61,358 mi.</t>
  </si>
  <si>
    <t>33,065 mi.</t>
  </si>
  <si>
    <t>4,913 mi.</t>
  </si>
  <si>
    <t>8,798 mi.</t>
  </si>
  <si>
    <t>2020 Mercedes-Benz E-Class E 450</t>
  </si>
  <si>
    <t>39,807 mi.</t>
  </si>
  <si>
    <t>70,038 mi.</t>
  </si>
  <si>
    <t>13,660 mi.</t>
  </si>
  <si>
    <t>37,688 mi.</t>
  </si>
  <si>
    <t>2023 Mercedes-Benz Sprinter 2500 170 WB</t>
  </si>
  <si>
    <t>1,357 mi.</t>
  </si>
  <si>
    <t>32,889 mi.</t>
  </si>
  <si>
    <t>2021 Mercedes-Benz AMG GLS 63 Base</t>
  </si>
  <si>
    <t>24,247 mi.</t>
  </si>
  <si>
    <t>65,645 mi.</t>
  </si>
  <si>
    <t>34,042 mi.</t>
  </si>
  <si>
    <t>9,638 mi.</t>
  </si>
  <si>
    <t>5,218 mi.</t>
  </si>
  <si>
    <t>5,690 mi.</t>
  </si>
  <si>
    <t>15,375 mi.</t>
  </si>
  <si>
    <t>2019 Mercedes-Benz GLE 400 Base 4MATIC</t>
  </si>
  <si>
    <t>33,972 mi.</t>
  </si>
  <si>
    <t>2023 Mercedes-Benz C-Class C 300</t>
  </si>
  <si>
    <t>7,485 mi.</t>
  </si>
  <si>
    <t>25,399 mi.</t>
  </si>
  <si>
    <t>2022 Mercedes-Benz AMG CLA 35 Base 4MATIC</t>
  </si>
  <si>
    <t>36,238 mi.</t>
  </si>
  <si>
    <t>35,924 mi.</t>
  </si>
  <si>
    <t>22,406 mi.</t>
  </si>
  <si>
    <t>9,838 mi.</t>
  </si>
  <si>
    <t xml:space="preserve">2020 Mercedes-Benz GLS 450 </t>
  </si>
  <si>
    <t>34,000 mi.</t>
  </si>
  <si>
    <t>9,985 mi.</t>
  </si>
  <si>
    <t>25,932 mi.</t>
  </si>
  <si>
    <t>15,559 mi.</t>
  </si>
  <si>
    <t>8,146 mi.</t>
  </si>
  <si>
    <t>2,618 mi.</t>
  </si>
  <si>
    <t>10,401 mi.</t>
  </si>
  <si>
    <t xml:space="preserve">2022 Mercedes-Benz AMG GLE 53 </t>
  </si>
  <si>
    <t>16,557 mi.</t>
  </si>
  <si>
    <t>2022 Mercedes-Benz EQB 350 EQB 350</t>
  </si>
  <si>
    <t>11,441 mi.</t>
  </si>
  <si>
    <t>2018 Mercedes-Benz AMG GT R</t>
  </si>
  <si>
    <t>1,282 mi.</t>
  </si>
  <si>
    <t>10,143 mi.</t>
  </si>
  <si>
    <t>2,663 mi.</t>
  </si>
  <si>
    <t>17,088 mi.</t>
  </si>
  <si>
    <t xml:space="preserve">2023 Mercedes-Benz AMG GLA 35 </t>
  </si>
  <si>
    <t>5,033 mi.</t>
  </si>
  <si>
    <t>16,887 mi.</t>
  </si>
  <si>
    <t>29,344 mi.</t>
  </si>
  <si>
    <t>2021 Mercedes-Benz AMG CLA 35 Base 4MATIC</t>
  </si>
  <si>
    <t>35,773 mi.</t>
  </si>
  <si>
    <t>19,679 mi.</t>
  </si>
  <si>
    <t>1,785 mi.</t>
  </si>
  <si>
    <t>15,245 mi.</t>
  </si>
  <si>
    <t>2021 Mercedes-Benz AMG G 63 4MATIC</t>
  </si>
  <si>
    <t>19,025 mi.</t>
  </si>
  <si>
    <t>10,525 mi.</t>
  </si>
  <si>
    <t>9,411 mi.</t>
  </si>
  <si>
    <t>2021 Mercedes-Benz E-Class E 350</t>
  </si>
  <si>
    <t>30,474 mi.</t>
  </si>
  <si>
    <t>2021 Mercedes-Benz AMG GLA 35 Base</t>
  </si>
  <si>
    <t>18,456 mi.</t>
  </si>
  <si>
    <t>2022 Mercedes-Benz AMG GLE 53 Base</t>
  </si>
  <si>
    <t>15,078 mi.</t>
  </si>
  <si>
    <t>9,887 mi.</t>
  </si>
  <si>
    <t>19,165 mi.</t>
  </si>
  <si>
    <t>9,790 mi.</t>
  </si>
  <si>
    <t>6,929 mi.</t>
  </si>
  <si>
    <t>13,159 mi.</t>
  </si>
  <si>
    <t xml:space="preserve">2022 Mercedes-Benz GLE 350 </t>
  </si>
  <si>
    <t>13,467 mi.</t>
  </si>
  <si>
    <t>34,768 mi.</t>
  </si>
  <si>
    <t>2019 Mercedes-Benz A-Class A 220</t>
  </si>
  <si>
    <t>57,471 mi.</t>
  </si>
  <si>
    <t>4,402 mi.</t>
  </si>
  <si>
    <t>5,003 mi.</t>
  </si>
  <si>
    <t>15,371 mi.</t>
  </si>
  <si>
    <t>3,171 mi.</t>
  </si>
  <si>
    <t>2,016 mi.</t>
  </si>
  <si>
    <t>2020 Mercedes-Benz E-Class E 350 4MATIC</t>
  </si>
  <si>
    <t>39,606 mi.</t>
  </si>
  <si>
    <t>11,382 mi.</t>
  </si>
  <si>
    <t>52,587 mi.</t>
  </si>
  <si>
    <t>5,682 mi.</t>
  </si>
  <si>
    <t>939 mi.</t>
  </si>
  <si>
    <t>3,879 mi.</t>
  </si>
  <si>
    <t>28,632 mi.</t>
  </si>
  <si>
    <t>2,705 mi.</t>
  </si>
  <si>
    <t>40,783 mi.</t>
  </si>
  <si>
    <t>2020 Mercedes-Benz GLB 250 Base 4MATIC</t>
  </si>
  <si>
    <t>24,923 mi.</t>
  </si>
  <si>
    <t>7,977 mi.</t>
  </si>
  <si>
    <t>2,960 mi.</t>
  </si>
  <si>
    <t>2023 Mercedes-Benz S-Class S 580 4MATIC</t>
  </si>
  <si>
    <t>7,986 mi.</t>
  </si>
  <si>
    <t>38,475 mi.</t>
  </si>
  <si>
    <t>71,408 mi.</t>
  </si>
  <si>
    <t>2023 Mercedes-Benz AMG EQS Base</t>
  </si>
  <si>
    <t>3,812 mi.</t>
  </si>
  <si>
    <t>4,433 mi.</t>
  </si>
  <si>
    <t>2,978 mi.</t>
  </si>
  <si>
    <t xml:space="preserve">2022 Mercedes-Benz EQS 450+ </t>
  </si>
  <si>
    <t>11,692 mi.</t>
  </si>
  <si>
    <t>10,795 mi.</t>
  </si>
  <si>
    <t>3,688 mi.</t>
  </si>
  <si>
    <t>2019 Mercedes-Benz AMG GLE 43 4MATIC Coupe</t>
  </si>
  <si>
    <t>71,558 mi.</t>
  </si>
  <si>
    <t>7,793 mi.</t>
  </si>
  <si>
    <t>2017 Mercedes-Benz AMG S 63 4MATIC</t>
  </si>
  <si>
    <t>33,560 mi.</t>
  </si>
  <si>
    <t xml:space="preserve">2022 Mercedes-Benz GLC 300 </t>
  </si>
  <si>
    <t>9,654 mi.</t>
  </si>
  <si>
    <t xml:space="preserve">2021 Mercedes-Benz Maybach GLS 600 </t>
  </si>
  <si>
    <t>23,918 mi.</t>
  </si>
  <si>
    <t>64,064 mi.</t>
  </si>
  <si>
    <t>21,062 mi.</t>
  </si>
  <si>
    <t>3,538 mi.</t>
  </si>
  <si>
    <t>2019 Mercedes-Benz C-Class 4MATIC</t>
  </si>
  <si>
    <t>57,557 mi.</t>
  </si>
  <si>
    <t>2023 Mercedes-Benz E-Class E 450 4MATIC</t>
  </si>
  <si>
    <t>3,051 mi.</t>
  </si>
  <si>
    <t>41,972 mi.</t>
  </si>
  <si>
    <t>2015 Mercedes-Benz E-Class E 400 4MATIC</t>
  </si>
  <si>
    <t>77,546 mi.</t>
  </si>
  <si>
    <t>11,619 mi.</t>
  </si>
  <si>
    <t>16,543 mi.</t>
  </si>
  <si>
    <t>2021 Mercedes-Benz E-Class E 350 4MATIC</t>
  </si>
  <si>
    <t>30,619 mi.</t>
  </si>
  <si>
    <t>2019 Mercedes-Benz SLC 300 Base</t>
  </si>
  <si>
    <t>28,255 mi.</t>
  </si>
  <si>
    <t>4,989 mi.</t>
  </si>
  <si>
    <t>2020 Mercedes-Benz C-Class C 300 4MATIC</t>
  </si>
  <si>
    <t>38,370 mi.</t>
  </si>
  <si>
    <t>2020 Mercedes-Benz S-Class S 450</t>
  </si>
  <si>
    <t>43,143 mi.</t>
  </si>
  <si>
    <t>43,722 mi.</t>
  </si>
  <si>
    <t>8,193 mi.</t>
  </si>
  <si>
    <t>4,009 mi.</t>
  </si>
  <si>
    <t>2,094 mi.</t>
  </si>
  <si>
    <t>23,096 mi.</t>
  </si>
  <si>
    <t>2020 Mercedes-Benz SLC 300 Base</t>
  </si>
  <si>
    <t>39,305 mi.</t>
  </si>
  <si>
    <t>6,665 mi.</t>
  </si>
  <si>
    <t>2022 Mercedes-Benz GLC 300 4MATIC Coupe</t>
  </si>
  <si>
    <t>13,878 mi.</t>
  </si>
  <si>
    <t>7,715 mi.</t>
  </si>
  <si>
    <t>10,806 mi.</t>
  </si>
  <si>
    <t>2020 Mercedes-Benz AMG A 35 4MATIC</t>
  </si>
  <si>
    <t>7,831 mi.</t>
  </si>
  <si>
    <t>11,291 mi.</t>
  </si>
  <si>
    <t>8,440 mi.</t>
  </si>
  <si>
    <t xml:space="preserve">2023 Mercedes-Benz AMG E 63 </t>
  </si>
  <si>
    <t>18,327 mi.</t>
  </si>
  <si>
    <t>30,597 mi.</t>
  </si>
  <si>
    <t>22,365 mi.</t>
  </si>
  <si>
    <t>9,123 mi.</t>
  </si>
  <si>
    <t>2017 Mercedes-Benz Metris Base</t>
  </si>
  <si>
    <t>194,043 mi.</t>
  </si>
  <si>
    <t>6,569 mi.</t>
  </si>
  <si>
    <t>7,003 mi.</t>
  </si>
  <si>
    <t>5,534 mi.</t>
  </si>
  <si>
    <t>51,599 mi.</t>
  </si>
  <si>
    <t>20,822 mi.</t>
  </si>
  <si>
    <t>2021 Mercedes-Benz GLE 450 4MATIC</t>
  </si>
  <si>
    <t>23,396 mi.</t>
  </si>
  <si>
    <t>2020 Mercedes-Benz GLA 250 Base</t>
  </si>
  <si>
    <t>36,278 mi.</t>
  </si>
  <si>
    <t>7,181 mi.</t>
  </si>
  <si>
    <t>13,744 mi.</t>
  </si>
  <si>
    <t>9,060 mi.</t>
  </si>
  <si>
    <t>4,740 mi.</t>
  </si>
  <si>
    <t>4,227 mi.</t>
  </si>
  <si>
    <t>3,855 mi.</t>
  </si>
  <si>
    <t>9,634 mi.</t>
  </si>
  <si>
    <t>5,018 mi.</t>
  </si>
  <si>
    <t>2023 Mercedes-Benz EQS 450+ Base</t>
  </si>
  <si>
    <t>11,862 mi.</t>
  </si>
  <si>
    <t>2023 Mercedes-Benz EQE 350+ 350+ SUV</t>
  </si>
  <si>
    <t>10,378 mi.</t>
  </si>
  <si>
    <t>2021 Mercedes-Benz GLC 300 Base 4MATIC</t>
  </si>
  <si>
    <t>16,647 mi.</t>
  </si>
  <si>
    <t>16,345 mi.</t>
  </si>
  <si>
    <t>6,999 mi.</t>
  </si>
  <si>
    <t>26,682 mi.</t>
  </si>
  <si>
    <t xml:space="preserve">2020 Mercedes-Benz CLA 250 </t>
  </si>
  <si>
    <t>26,732 mi.</t>
  </si>
  <si>
    <t>2020 Mercedes-Benz GLC 300 Base</t>
  </si>
  <si>
    <t>46,916 mi.</t>
  </si>
  <si>
    <t>31,000 mi.</t>
  </si>
  <si>
    <t>14,225 mi.</t>
  </si>
  <si>
    <t>71,405 mi.</t>
  </si>
  <si>
    <t>2023 Mercedes-Benz E-Class E 350</t>
  </si>
  <si>
    <t>5,052 mi.</t>
  </si>
  <si>
    <t>7,964 mi.</t>
  </si>
  <si>
    <t>5,155 mi.</t>
  </si>
  <si>
    <t>4,840 mi.</t>
  </si>
  <si>
    <t>33,414 mi.</t>
  </si>
  <si>
    <t>7,455 mi.</t>
  </si>
  <si>
    <t xml:space="preserve">2021 Mercedes-Benz CLS 450 </t>
  </si>
  <si>
    <t>29,560 mi.</t>
  </si>
  <si>
    <t>9,957 mi.</t>
  </si>
  <si>
    <t>2020 Mercedes-Benz A-Class A 220</t>
  </si>
  <si>
    <t>46,285 mi.</t>
  </si>
  <si>
    <t>2014 Mercedes-Benz SLK-Class SLK 250</t>
  </si>
  <si>
    <t>61,628 mi.</t>
  </si>
  <si>
    <t>2021 Mercedes-Benz AMG GLB 35 4MATIC</t>
  </si>
  <si>
    <t>23,904 mi.</t>
  </si>
  <si>
    <t>2023 Mercedes-Benz AMG GLS 63 Base 4MATIC</t>
  </si>
  <si>
    <t>2,030 mi.</t>
  </si>
  <si>
    <t xml:space="preserve">2021 Mercedes-Benz C-Class </t>
  </si>
  <si>
    <t>24,071 mi.</t>
  </si>
  <si>
    <t>2023 Mercedes-Benz CLS 450 Base 4MATIC</t>
  </si>
  <si>
    <t>4,904 mi.</t>
  </si>
  <si>
    <t>2021 Mercedes-Benz C-Class C 300 4MATIC</t>
  </si>
  <si>
    <t>29,920 mi.</t>
  </si>
  <si>
    <t>38,577 mi.</t>
  </si>
  <si>
    <t>30,622 mi.</t>
  </si>
  <si>
    <t>4,048 mi.</t>
  </si>
  <si>
    <t>2023 Mercedes-Benz C-Class 4MATIC Sedan</t>
  </si>
  <si>
    <t>44,646 mi.</t>
  </si>
  <si>
    <t>5,289 mi.</t>
  </si>
  <si>
    <t>760 mi.</t>
  </si>
  <si>
    <t>2022 Mercedes-Benz C-Class 4MATIC Sedan</t>
  </si>
  <si>
    <t>9,450 mi.</t>
  </si>
  <si>
    <t>13,980 mi.</t>
  </si>
  <si>
    <t>2,986 mi.</t>
  </si>
  <si>
    <t>7,320 mi.</t>
  </si>
  <si>
    <t>17,867 mi.</t>
  </si>
  <si>
    <t>5,082 mi.</t>
  </si>
  <si>
    <t>2,501 mi.</t>
  </si>
  <si>
    <t>56,282 mi.</t>
  </si>
  <si>
    <t>2021 Mercedes-Benz Sprinter 3500 144 WB</t>
  </si>
  <si>
    <t>27,171 mi.</t>
  </si>
  <si>
    <t>16,796 mi.</t>
  </si>
  <si>
    <t>5,845 mi.</t>
  </si>
  <si>
    <t xml:space="preserve">2024 Mercedes-Benz GLS 580 </t>
  </si>
  <si>
    <t>6,940 mi.</t>
  </si>
  <si>
    <t>7,402 mi.</t>
  </si>
  <si>
    <t>29,361 mi.</t>
  </si>
  <si>
    <t>2,677 mi.</t>
  </si>
  <si>
    <t xml:space="preserve">2023 Mercedes-Benz EQB 250 </t>
  </si>
  <si>
    <t>7,159 mi.</t>
  </si>
  <si>
    <t>43,020 mi.</t>
  </si>
  <si>
    <t>52,979 mi.</t>
  </si>
  <si>
    <t>4,358 mi.</t>
  </si>
  <si>
    <t>3,378 mi.</t>
  </si>
  <si>
    <t>2022 Mercedes-Benz C-Class C 300 4MATIC</t>
  </si>
  <si>
    <t>10,262 mi.</t>
  </si>
  <si>
    <t>2020 Mercedes-Benz GLE 350 Base</t>
  </si>
  <si>
    <t>44,582 mi.</t>
  </si>
  <si>
    <t>36,415 mi.</t>
  </si>
  <si>
    <t xml:space="preserve">2018 Mercedes-Benz AMG GLE 43 </t>
  </si>
  <si>
    <t>37,441 mi.</t>
  </si>
  <si>
    <t>2,974 mi.</t>
  </si>
  <si>
    <t>21,568 mi.</t>
  </si>
  <si>
    <t>2024 Mercedes-Benz CLA 250 Base 4MATIC</t>
  </si>
  <si>
    <t>2,731 mi.</t>
  </si>
  <si>
    <t>22,991 mi.</t>
  </si>
  <si>
    <t>11,164 mi.</t>
  </si>
  <si>
    <t>4,466 mi.</t>
  </si>
  <si>
    <t>27,480 mi.</t>
  </si>
  <si>
    <t>9,535 mi.</t>
  </si>
  <si>
    <t>2023 Mercedes-Benz AMG GLC 43 Base 4MATIC</t>
  </si>
  <si>
    <t>2,220 mi.</t>
  </si>
  <si>
    <t>5,340 mi.</t>
  </si>
  <si>
    <t>1,905 mi.</t>
  </si>
  <si>
    <t>2023 Mercedes-Benz GLE 350 4MATIC</t>
  </si>
  <si>
    <t>15,146 mi.</t>
  </si>
  <si>
    <t>2022 Mercedes-Benz C-Class C 300</t>
  </si>
  <si>
    <t>17,261 mi.</t>
  </si>
  <si>
    <t>10,342 mi.</t>
  </si>
  <si>
    <t>17,770 mi.</t>
  </si>
  <si>
    <t>1,713 mi.</t>
  </si>
  <si>
    <t>30,982 mi.</t>
  </si>
  <si>
    <t>25,842 mi.</t>
  </si>
  <si>
    <t>8,823 mi.</t>
  </si>
  <si>
    <t>2023 Mercedes-Benz AMG EQE Base</t>
  </si>
  <si>
    <t>3,132 mi.</t>
  </si>
  <si>
    <t>2021 Mercedes-Benz E-Class E 450</t>
  </si>
  <si>
    <t>37,971 mi.</t>
  </si>
  <si>
    <t xml:space="preserve">2020 Mercedes-Benz GLB 250 </t>
  </si>
  <si>
    <t>26,172 mi.</t>
  </si>
  <si>
    <t>6,379 mi.</t>
  </si>
  <si>
    <t>2,100 mi.</t>
  </si>
  <si>
    <t>3,755 mi.</t>
  </si>
  <si>
    <t>9,176 mi.</t>
  </si>
  <si>
    <t>3,275 mi.</t>
  </si>
  <si>
    <t>15,103 mi.</t>
  </si>
  <si>
    <t>2020 Mercedes-Benz AMG GT 53 Base</t>
  </si>
  <si>
    <t>31,372 mi.</t>
  </si>
  <si>
    <t>1,225 mi.</t>
  </si>
  <si>
    <t>5,355 mi.</t>
  </si>
  <si>
    <t xml:space="preserve">2023 Mercedes-Benz EQB 350 </t>
  </si>
  <si>
    <t>5,837 mi.</t>
  </si>
  <si>
    <t xml:space="preserve">2018 Mercedes-Benz AMG GLE 63 </t>
  </si>
  <si>
    <t>32,031 mi.</t>
  </si>
  <si>
    <t>46,006 mi.</t>
  </si>
  <si>
    <t>2,418 mi.</t>
  </si>
  <si>
    <t>3,484 mi.</t>
  </si>
  <si>
    <t>2022 Mercedes-Benz EQB 350 Base 4MATIC</t>
  </si>
  <si>
    <t>7,556 mi.</t>
  </si>
  <si>
    <t>2023 Mercedes-Benz GLC 300 Base</t>
  </si>
  <si>
    <t>5,156 mi.</t>
  </si>
  <si>
    <t>4,855 mi.</t>
  </si>
  <si>
    <t>10,495 mi.</t>
  </si>
  <si>
    <t>21,574 mi.</t>
  </si>
  <si>
    <t>16,411 mi.</t>
  </si>
  <si>
    <t>4,501 mi.</t>
  </si>
  <si>
    <t>1,774 mi.</t>
  </si>
  <si>
    <t>2016 Mercedes-Benz AMG GT AMG GT S</t>
  </si>
  <si>
    <t>33,425 mi.</t>
  </si>
  <si>
    <t>13,087 mi.</t>
  </si>
  <si>
    <t>2020 Mercedes-Benz S-Class S 560 4MATIC</t>
  </si>
  <si>
    <t>22,738 mi.</t>
  </si>
  <si>
    <t>11,937 mi.</t>
  </si>
  <si>
    <t>17,569 mi.</t>
  </si>
  <si>
    <t>19,950 mi.</t>
  </si>
  <si>
    <t>80,087 mi.</t>
  </si>
  <si>
    <t>3,604 mi.</t>
  </si>
  <si>
    <t>15,006 mi.</t>
  </si>
  <si>
    <t>4,021 mi.</t>
  </si>
  <si>
    <t>1,844 mi.</t>
  </si>
  <si>
    <t>4,964 mi.</t>
  </si>
  <si>
    <t>9,080 mi.</t>
  </si>
  <si>
    <t xml:space="preserve">2018 Mercedes-Benz GLS 550 </t>
  </si>
  <si>
    <t>63,281 mi.</t>
  </si>
  <si>
    <t>2023 Mercedes-Benz EQE 350 350+ Sedan</t>
  </si>
  <si>
    <t>7,747 mi.</t>
  </si>
  <si>
    <t>7,881 mi.</t>
  </si>
  <si>
    <t>5,034 mi.</t>
  </si>
  <si>
    <t>8,362 mi.</t>
  </si>
  <si>
    <t>2018 Mercedes-Benz GLC 350e Base 4MATIC</t>
  </si>
  <si>
    <t>73,750 mi.</t>
  </si>
  <si>
    <t>6,173 mi.</t>
  </si>
  <si>
    <t>2022 Mercedes-Benz AMG EQS Base</t>
  </si>
  <si>
    <t>4,727 mi.</t>
  </si>
  <si>
    <t>9,743 mi.</t>
  </si>
  <si>
    <t>8,942 mi.</t>
  </si>
  <si>
    <t>5,889 mi.</t>
  </si>
  <si>
    <t>29,110 mi.</t>
  </si>
  <si>
    <t>2022 Mercedes-Benz AMG GLA 35 Base</t>
  </si>
  <si>
    <t>6,409 mi.</t>
  </si>
  <si>
    <t>12,481 mi.</t>
  </si>
  <si>
    <t>2021 Mercedes-Benz C-Class C 300</t>
  </si>
  <si>
    <t>33,072 mi.</t>
  </si>
  <si>
    <t>2019 Mercedes-Benz AMG GLC 43 Base 4MATIC</t>
  </si>
  <si>
    <t>58,162 mi.</t>
  </si>
  <si>
    <t>9,999 mi.</t>
  </si>
  <si>
    <t>2023 Mercedes-Benz EQE 500 4MATIC+</t>
  </si>
  <si>
    <t>9,885 mi.</t>
  </si>
  <si>
    <t>3,500 mi.</t>
  </si>
  <si>
    <t>2,157 mi.</t>
  </si>
  <si>
    <t>2019 Mercedes-Benz SL 450 Base</t>
  </si>
  <si>
    <t>50,518 mi.</t>
  </si>
  <si>
    <t>4,131 mi.</t>
  </si>
  <si>
    <t>9,693 mi.</t>
  </si>
  <si>
    <t>27,317 mi.</t>
  </si>
  <si>
    <t>8,025 mi.</t>
  </si>
  <si>
    <t>2,621 mi.</t>
  </si>
  <si>
    <t>42,980 mi.</t>
  </si>
  <si>
    <t>35,276 mi.</t>
  </si>
  <si>
    <t>2022 Mercedes-Benz S-Class S 580 4MATIC</t>
  </si>
  <si>
    <t>28,960 mi.</t>
  </si>
  <si>
    <t>28,137 mi.</t>
  </si>
  <si>
    <t>3,095 mi.</t>
  </si>
  <si>
    <t>31,593 mi.</t>
  </si>
  <si>
    <t>34,539 mi.</t>
  </si>
  <si>
    <t>4,928 mi.</t>
  </si>
  <si>
    <t>4,850 mi.</t>
  </si>
  <si>
    <t>2020 Mercedes-Benz S-Class S 560</t>
  </si>
  <si>
    <t>48,750 mi.</t>
  </si>
  <si>
    <t>18,164 mi.</t>
  </si>
  <si>
    <t>40,746 mi.</t>
  </si>
  <si>
    <t>71,722 mi.</t>
  </si>
  <si>
    <t>2,662 mi.</t>
  </si>
  <si>
    <t>2019 Mercedes-Benz GLS 450 Base 4MATIC</t>
  </si>
  <si>
    <t>36,725 mi.</t>
  </si>
  <si>
    <t>3,750 mi.</t>
  </si>
  <si>
    <t>20,719 mi.</t>
  </si>
  <si>
    <t>25,952 mi.</t>
  </si>
  <si>
    <t xml:space="preserve">2023 Mercedes-Benz GLE 350 </t>
  </si>
  <si>
    <t>9,306 mi.</t>
  </si>
  <si>
    <t>2020 Mercedes-Benz C-Class 4MATIC</t>
  </si>
  <si>
    <t>25,068 mi.</t>
  </si>
  <si>
    <t>2024 Mercedes-Benz GLS 450 4MATIC</t>
  </si>
  <si>
    <t>4,162 mi.</t>
  </si>
  <si>
    <t>2,283 mi.</t>
  </si>
  <si>
    <t>88,269 mi.</t>
  </si>
  <si>
    <t>6,675 mi.</t>
  </si>
  <si>
    <t>2,405 mi.</t>
  </si>
  <si>
    <t>44,755 mi.</t>
  </si>
  <si>
    <t>8,032 mi.</t>
  </si>
  <si>
    <t>2020 Mercedes-Benz GLA 250 Base 4MATIC</t>
  </si>
  <si>
    <t>25,880 mi.</t>
  </si>
  <si>
    <t>7,464 mi.</t>
  </si>
  <si>
    <t>7,325 mi.</t>
  </si>
  <si>
    <t>23,533 mi.</t>
  </si>
  <si>
    <t>2021 Mercedes-Benz AMG GLE 63 S-Model 4MATIC</t>
  </si>
  <si>
    <t>49,497 mi.</t>
  </si>
  <si>
    <t>6,715 mi.</t>
  </si>
  <si>
    <t>2,971 mi.</t>
  </si>
  <si>
    <t>26,166 mi.</t>
  </si>
  <si>
    <t>2,296 mi.</t>
  </si>
  <si>
    <t>15,246 mi.</t>
  </si>
  <si>
    <t>3,008 mi.</t>
  </si>
  <si>
    <t>7,483 mi.</t>
  </si>
  <si>
    <t>45,637 mi.</t>
  </si>
  <si>
    <t>6,118 mi.</t>
  </si>
  <si>
    <t>33,160 mi.</t>
  </si>
  <si>
    <t>1,317 mi.</t>
  </si>
  <si>
    <t>9,707 mi.</t>
  </si>
  <si>
    <t>6,844 mi.</t>
  </si>
  <si>
    <t>4,238 mi.</t>
  </si>
  <si>
    <t>37,076 mi.</t>
  </si>
  <si>
    <t>2016 Mercedes-Benz GLA-Class GLA 250 4MATIC</t>
  </si>
  <si>
    <t>94,804 mi.</t>
  </si>
  <si>
    <t>2022 Mercedes-Benz GLB 250 Base 4MATIC</t>
  </si>
  <si>
    <t>12,439 mi.</t>
  </si>
  <si>
    <t>35,902 mi.</t>
  </si>
  <si>
    <t>2020 Mercedes-Benz GLE 450 Base</t>
  </si>
  <si>
    <t>56,407 mi.</t>
  </si>
  <si>
    <t>4,873 mi.</t>
  </si>
  <si>
    <t>17,600 mi.</t>
  </si>
  <si>
    <t>2020 Mercedes-Benz GLS 580 Base 4MATIC</t>
  </si>
  <si>
    <t>70,749 mi.</t>
  </si>
  <si>
    <t>3,426 mi.</t>
  </si>
  <si>
    <t>3,809 mi.</t>
  </si>
  <si>
    <t>22,339 mi.</t>
  </si>
  <si>
    <t>37,437 mi.</t>
  </si>
  <si>
    <t xml:space="preserve">2022 Mercedes-Benz C-Class </t>
  </si>
  <si>
    <t>15,578 mi.</t>
  </si>
  <si>
    <t>4,861 mi.</t>
  </si>
  <si>
    <t>2,152 mi.</t>
  </si>
  <si>
    <t>9,152 mi.</t>
  </si>
  <si>
    <t>2024 Mercedes-Benz AMG G 63 4MATIC</t>
  </si>
  <si>
    <t>114 mi.</t>
  </si>
  <si>
    <t>2023 Mercedes-Benz C-Class Sedan</t>
  </si>
  <si>
    <t>10,120 mi.</t>
  </si>
  <si>
    <t>31,943 mi.</t>
  </si>
  <si>
    <t>16,061 mi.</t>
  </si>
  <si>
    <t>44,092 mi.</t>
  </si>
  <si>
    <t>5,368 mi.</t>
  </si>
  <si>
    <t>14,859 mi.</t>
  </si>
  <si>
    <t>1,449 mi.</t>
  </si>
  <si>
    <t>39,345 mi.</t>
  </si>
  <si>
    <t>27,775 mi.</t>
  </si>
  <si>
    <t>41,721 mi.</t>
  </si>
  <si>
    <t>25,609 mi.</t>
  </si>
  <si>
    <t>31,217 mi.</t>
  </si>
  <si>
    <t>31,191 mi.</t>
  </si>
  <si>
    <t>8,284 mi.</t>
  </si>
  <si>
    <t>5,755 mi.</t>
  </si>
  <si>
    <t>10,632 mi.</t>
  </si>
  <si>
    <t>2020 Mercedes-Benz Sprinter 2500 Standard Roof</t>
  </si>
  <si>
    <t>5,819 mi.</t>
  </si>
  <si>
    <t xml:space="preserve">2021 Mercedes-Benz E-Class </t>
  </si>
  <si>
    <t>20,947 mi.</t>
  </si>
  <si>
    <t>21,020 mi.</t>
  </si>
  <si>
    <t>7,860 mi.</t>
  </si>
  <si>
    <t>11,347 mi.</t>
  </si>
  <si>
    <t>3,410 mi.</t>
  </si>
  <si>
    <t>6,795 mi.</t>
  </si>
  <si>
    <t>29,598 mi.</t>
  </si>
  <si>
    <t>1,866 mi.</t>
  </si>
  <si>
    <t>12,143 mi.</t>
  </si>
  <si>
    <t>37,282 mi.</t>
  </si>
  <si>
    <t>4,705 mi.</t>
  </si>
  <si>
    <t>24,686 mi.</t>
  </si>
  <si>
    <t>2,885 mi.</t>
  </si>
  <si>
    <t>41,695 mi.</t>
  </si>
  <si>
    <t>7,337 mi.</t>
  </si>
  <si>
    <t>4,950 mi.</t>
  </si>
  <si>
    <t>24,221 mi.</t>
  </si>
  <si>
    <t>59,951 mi.</t>
  </si>
  <si>
    <t>2023 Mercedes-Benz E-Class E 450</t>
  </si>
  <si>
    <t>8,574 mi.</t>
  </si>
  <si>
    <t>19,684 mi.</t>
  </si>
  <si>
    <t>14,690 mi.</t>
  </si>
  <si>
    <t>9,055 mi.</t>
  </si>
  <si>
    <t>3,399 mi.</t>
  </si>
  <si>
    <t>9,551 mi.</t>
  </si>
  <si>
    <t>9,966 mi.</t>
  </si>
  <si>
    <t>7,479 mi.</t>
  </si>
  <si>
    <t>6,847 mi.</t>
  </si>
  <si>
    <t>74,871 mi.</t>
  </si>
  <si>
    <t>2019 Mercedes-Benz A-Class A 220 4MATIC</t>
  </si>
  <si>
    <t>50,080 mi.</t>
  </si>
  <si>
    <t>2022 Mercedes-Benz AMG GLC 43 Base 4MATIC</t>
  </si>
  <si>
    <t>14,102 mi.</t>
  </si>
  <si>
    <t>6,106 mi.</t>
  </si>
  <si>
    <t>2024 Mercedes-Benz S-Class S 580 4MATIC</t>
  </si>
  <si>
    <t>6,802 mi.</t>
  </si>
  <si>
    <t>32,761 mi.</t>
  </si>
  <si>
    <t>2,873 mi.</t>
  </si>
  <si>
    <t>14,655 mi.</t>
  </si>
  <si>
    <t>2022 Mercedes-Benz CLA 250 Base 4MATIC</t>
  </si>
  <si>
    <t>5,879 mi.</t>
  </si>
  <si>
    <t>4,205 mi.</t>
  </si>
  <si>
    <t>14,045 mi.</t>
  </si>
  <si>
    <t>4,713 mi.</t>
  </si>
  <si>
    <t>6,135 mi.</t>
  </si>
  <si>
    <t>3,272 mi.</t>
  </si>
  <si>
    <t>2017 Mercedes-Benz GLS 450 Base 4MATIC</t>
  </si>
  <si>
    <t>89,782 mi.</t>
  </si>
  <si>
    <t>48,699 mi.</t>
  </si>
  <si>
    <t>3,540 mi.</t>
  </si>
  <si>
    <t xml:space="preserve">2023 Mercedes-Benz EQS 450 </t>
  </si>
  <si>
    <t>6,255 mi.</t>
  </si>
  <si>
    <t>5,720 mi.</t>
  </si>
  <si>
    <t>2020 Mercedes-Benz E-Class E 350</t>
  </si>
  <si>
    <t>39,275 mi.</t>
  </si>
  <si>
    <t>2019 Mercedes-Benz AMG CLS 53 S-Model 4MATIC</t>
  </si>
  <si>
    <t>52,846 mi.</t>
  </si>
  <si>
    <t>2,070 mi.</t>
  </si>
  <si>
    <t>2016 Mercedes-Benz AMG GLE AMG GLE 63 S Coupe 4MATIC</t>
  </si>
  <si>
    <t>72,710 mi.</t>
  </si>
  <si>
    <t>2023 Mercedes-Benz Sprinter 2500 M2CV4G</t>
  </si>
  <si>
    <t>103 mi.</t>
  </si>
  <si>
    <t>74,318 mi.</t>
  </si>
  <si>
    <t>2021 Mercedes-Benz AMG GLA 35 4MATIC</t>
  </si>
  <si>
    <t>13,834 mi.</t>
  </si>
  <si>
    <t>9,092 mi.</t>
  </si>
  <si>
    <t>2,477 mi.</t>
  </si>
  <si>
    <t>25,819 mi.</t>
  </si>
  <si>
    <t>5,044 mi.</t>
  </si>
  <si>
    <t>8,901 mi.</t>
  </si>
  <si>
    <t>32,322 mi.</t>
  </si>
  <si>
    <t>8,086 mi.</t>
  </si>
  <si>
    <t>37,100 mi.</t>
  </si>
  <si>
    <t xml:space="preserve">2020 Mercedes-Benz AMG GT 53 </t>
  </si>
  <si>
    <t>29,129 mi.</t>
  </si>
  <si>
    <t>2022 Mercedes-Benz GLA 250 Base 4MATIC</t>
  </si>
  <si>
    <t>30,883 mi.</t>
  </si>
  <si>
    <t>2023 Mercedes-Benz EQE 350 Base 4MATIC+</t>
  </si>
  <si>
    <t>9,642 mi.</t>
  </si>
  <si>
    <t>2021 Mercedes-Benz GLB 250 Base 4MATIC</t>
  </si>
  <si>
    <t>22,386 mi.</t>
  </si>
  <si>
    <t>9,105 mi.</t>
  </si>
  <si>
    <t>21,902 mi.</t>
  </si>
  <si>
    <t>18,577 mi.</t>
  </si>
  <si>
    <t>2,625 mi.</t>
  </si>
  <si>
    <t>60,634 mi.</t>
  </si>
  <si>
    <t>2023 Mercedes-Benz E-Class 4MATIC</t>
  </si>
  <si>
    <t>2,977 mi.</t>
  </si>
  <si>
    <t>1,587 mi.</t>
  </si>
  <si>
    <t>5,157 mi.</t>
  </si>
  <si>
    <t>2022 Mercedes-Benz GLE 450 4MATIC</t>
  </si>
  <si>
    <t>56,236 mi.</t>
  </si>
  <si>
    <t>27,411 mi.</t>
  </si>
  <si>
    <t>5,702 mi.</t>
  </si>
  <si>
    <t>3,505 mi.</t>
  </si>
  <si>
    <t>35,781 mi.</t>
  </si>
  <si>
    <t>45,067 mi.</t>
  </si>
  <si>
    <t>2023 Mercedes-Benz AMG GLS 63 Base</t>
  </si>
  <si>
    <t>11,600 mi.</t>
  </si>
  <si>
    <t>53,616 mi.</t>
  </si>
  <si>
    <t>9,983 mi.</t>
  </si>
  <si>
    <t>4,818 mi.</t>
  </si>
  <si>
    <t>2,990 mi.</t>
  </si>
  <si>
    <t>25,583 mi.</t>
  </si>
  <si>
    <t>4,594 mi.</t>
  </si>
  <si>
    <t>2016 Mercedes-Benz S-Class S 550 4MATIC</t>
  </si>
  <si>
    <t>71,732 mi.</t>
  </si>
  <si>
    <t>20,805 mi.</t>
  </si>
  <si>
    <t>10,778 mi.</t>
  </si>
  <si>
    <t>8,256 mi.</t>
  </si>
  <si>
    <t>5,727 mi.</t>
  </si>
  <si>
    <t>22,540 mi.</t>
  </si>
  <si>
    <t>25,632 mi.</t>
  </si>
  <si>
    <t>39,241 mi.</t>
  </si>
  <si>
    <t>7,719 mi.</t>
  </si>
  <si>
    <t>11,270 mi.</t>
  </si>
  <si>
    <t>27,613 mi.</t>
  </si>
  <si>
    <t>49,400 mi.</t>
  </si>
  <si>
    <t>38,351 mi.</t>
  </si>
  <si>
    <t>2021 Mercedes-Benz E-Class 4MATIC</t>
  </si>
  <si>
    <t>17,120 mi.</t>
  </si>
  <si>
    <t>2,475 mi.</t>
  </si>
  <si>
    <t>34,708 mi.</t>
  </si>
  <si>
    <t>9,665 mi.</t>
  </si>
  <si>
    <t>2017 Mercedes-Benz AMG G 63 Base</t>
  </si>
  <si>
    <t>88,180 mi.</t>
  </si>
  <si>
    <t>6,819 mi.</t>
  </si>
  <si>
    <t>5,447 mi.</t>
  </si>
  <si>
    <t>39,501 mi.</t>
  </si>
  <si>
    <t>2021 Mercedes-Benz GLC 300 4MATIC Coupe</t>
  </si>
  <si>
    <t>25,914 mi.</t>
  </si>
  <si>
    <t>9,116 mi.</t>
  </si>
  <si>
    <t>9,366 mi.</t>
  </si>
  <si>
    <t>23,339 mi.</t>
  </si>
  <si>
    <t>20,420 mi.</t>
  </si>
  <si>
    <t>32,238 mi.</t>
  </si>
  <si>
    <t>8,126 mi.</t>
  </si>
  <si>
    <t>4,245 mi.</t>
  </si>
  <si>
    <t>8,523 mi.</t>
  </si>
  <si>
    <t>2,384 mi.</t>
  </si>
  <si>
    <t xml:space="preserve">2022 Mercedes-Benz S-Class </t>
  </si>
  <si>
    <t>19,607 mi.</t>
  </si>
  <si>
    <t>23,058 mi.</t>
  </si>
  <si>
    <t>58,416 mi.</t>
  </si>
  <si>
    <t>4,167 mi.</t>
  </si>
  <si>
    <t>11,562 mi.</t>
  </si>
  <si>
    <t>2019 Mercedes-Benz AMG C 43 Base 4MATIC</t>
  </si>
  <si>
    <t>24,368 mi.</t>
  </si>
  <si>
    <t>19,101 mi.</t>
  </si>
  <si>
    <t>817 mi.</t>
  </si>
  <si>
    <t>15,150 mi.</t>
  </si>
  <si>
    <t>39,199 mi.</t>
  </si>
  <si>
    <t>9,298 mi.</t>
  </si>
  <si>
    <t>3,326 mi.</t>
  </si>
  <si>
    <t>9,030 mi.</t>
  </si>
  <si>
    <t>3,668 mi.</t>
  </si>
  <si>
    <t>33,042 mi.</t>
  </si>
  <si>
    <t>50,358 mi.</t>
  </si>
  <si>
    <t>2,354 mi.</t>
  </si>
  <si>
    <t>35,312 mi.</t>
  </si>
  <si>
    <t>28,891 mi.</t>
  </si>
  <si>
    <t>11,269 mi.</t>
  </si>
  <si>
    <t>41,887 mi.</t>
  </si>
  <si>
    <t>6,183 mi.</t>
  </si>
  <si>
    <t>10,096 mi.</t>
  </si>
  <si>
    <t>2022 Mercedes-Benz E-Class 4MATIC</t>
  </si>
  <si>
    <t>16,201 mi.</t>
  </si>
  <si>
    <t>8,898 mi.</t>
  </si>
  <si>
    <t xml:space="preserve">2021 Mercedes-Benz GLB 250 </t>
  </si>
  <si>
    <t>18,650 mi.</t>
  </si>
  <si>
    <t>21,632 mi.</t>
  </si>
  <si>
    <t>3,661 mi.</t>
  </si>
  <si>
    <t>40,516 mi.</t>
  </si>
  <si>
    <t>1,607 mi.</t>
  </si>
  <si>
    <t>28,628 mi.</t>
  </si>
  <si>
    <t>3,885 mi.</t>
  </si>
  <si>
    <t>4,663 mi.</t>
  </si>
  <si>
    <t>6,228 mi.</t>
  </si>
  <si>
    <t>11,776 mi.</t>
  </si>
  <si>
    <t>42,552 mi.</t>
  </si>
  <si>
    <t>8,659 mi.</t>
  </si>
  <si>
    <t>7,629 mi.</t>
  </si>
  <si>
    <t>19,605 mi.</t>
  </si>
  <si>
    <t>39,144 mi.</t>
  </si>
  <si>
    <t xml:space="preserve">2022 Mercedes-Benz G-Class </t>
  </si>
  <si>
    <t>6,362 mi.</t>
  </si>
  <si>
    <t>7,223 mi.</t>
  </si>
  <si>
    <t>2021 Mercedes-Benz C-Class 4MATIC Sedan</t>
  </si>
  <si>
    <t>19,926 mi.</t>
  </si>
  <si>
    <t>3,497 mi.</t>
  </si>
  <si>
    <t>3,999 mi.</t>
  </si>
  <si>
    <t>30,835 mi.</t>
  </si>
  <si>
    <t>3,400 mi.</t>
  </si>
  <si>
    <t>5,801 mi.</t>
  </si>
  <si>
    <t>38,982 mi.</t>
  </si>
  <si>
    <t>25,518 mi.</t>
  </si>
  <si>
    <t>7,234 mi.</t>
  </si>
  <si>
    <t>53,031 mi.</t>
  </si>
  <si>
    <t>3,330 mi.</t>
  </si>
  <si>
    <t>34,549 mi.</t>
  </si>
  <si>
    <t>2022 Mercedes-Benz GLC 300 Base</t>
  </si>
  <si>
    <t>15,110 mi.</t>
  </si>
  <si>
    <t>9,955 mi.</t>
  </si>
  <si>
    <t>2024 Mercedes-Benz GLB 250 Base</t>
  </si>
  <si>
    <t>2,006 mi.</t>
  </si>
  <si>
    <t>30,765 mi.</t>
  </si>
  <si>
    <t>2,773 mi.</t>
  </si>
  <si>
    <t>52,740 mi.</t>
  </si>
  <si>
    <t xml:space="preserve">2019 Mercedes-Benz E-Class </t>
  </si>
  <si>
    <t>36,200 mi.</t>
  </si>
  <si>
    <t>2023 Mercedes-Benz AMG GLA 45 AMG GLA 45</t>
  </si>
  <si>
    <t>10,590 mi.</t>
  </si>
  <si>
    <t>5,869 mi.</t>
  </si>
  <si>
    <t>30,450 mi.</t>
  </si>
  <si>
    <t>33,047 mi.</t>
  </si>
  <si>
    <t>21,359 mi.</t>
  </si>
  <si>
    <t>18,553 mi.</t>
  </si>
  <si>
    <t>2023 Mercedes-Benz EQS 580 4MATIC</t>
  </si>
  <si>
    <t>8,150 mi.</t>
  </si>
  <si>
    <t>36,600 mi.</t>
  </si>
  <si>
    <t>2,413 mi.</t>
  </si>
  <si>
    <t>4,693 mi.</t>
  </si>
  <si>
    <t>63,952 mi.</t>
  </si>
  <si>
    <t>8,548 mi.</t>
  </si>
  <si>
    <t>2018 Mercedes-Benz GLS 450 Base 4MATIC</t>
  </si>
  <si>
    <t>79,619 mi.</t>
  </si>
  <si>
    <t>45,979 mi.</t>
  </si>
  <si>
    <t>16,645 mi.</t>
  </si>
  <si>
    <t>9,347 mi.</t>
  </si>
  <si>
    <t>34,144 mi.</t>
  </si>
  <si>
    <t>9,322 mi.</t>
  </si>
  <si>
    <t>18,885 mi.</t>
  </si>
  <si>
    <t>20,345 mi.</t>
  </si>
  <si>
    <t>38,094 mi.</t>
  </si>
  <si>
    <t>36,607 mi.</t>
  </si>
  <si>
    <t>5,181 mi.</t>
  </si>
  <si>
    <t>20,554 mi.</t>
  </si>
  <si>
    <t>9,300 mi.</t>
  </si>
  <si>
    <t>32,978 mi.</t>
  </si>
  <si>
    <t>11,080 mi.</t>
  </si>
  <si>
    <t>4,462 mi.</t>
  </si>
  <si>
    <t>2,629 mi.</t>
  </si>
  <si>
    <t>2022 Mercedes-Benz AMG GLE 63 S</t>
  </si>
  <si>
    <t>11,573 mi.</t>
  </si>
  <si>
    <t>53,524 mi.</t>
  </si>
  <si>
    <t>10,791 mi.</t>
  </si>
  <si>
    <t>2022 Mercedes-Benz Metris Base</t>
  </si>
  <si>
    <t>62,241 mi.</t>
  </si>
  <si>
    <t xml:space="preserve">2023 Mercedes-Benz GLA 250 </t>
  </si>
  <si>
    <t>15,887 mi.</t>
  </si>
  <si>
    <t>46,090 mi.</t>
  </si>
  <si>
    <t>6,059 mi.</t>
  </si>
  <si>
    <t>7,617 mi.</t>
  </si>
  <si>
    <t>2019 Mercedes-Benz C-Class C 300 4MATIC</t>
  </si>
  <si>
    <t>55,728 mi.</t>
  </si>
  <si>
    <t>43,243 mi.</t>
  </si>
  <si>
    <t>43,276 mi.</t>
  </si>
  <si>
    <t>6,494 mi.</t>
  </si>
  <si>
    <t>3,587 mi.</t>
  </si>
  <si>
    <t>50,048 mi.</t>
  </si>
  <si>
    <t>2024 Mercedes-Benz S-Class Base</t>
  </si>
  <si>
    <t>25,540 mi.</t>
  </si>
  <si>
    <t>24,190 mi.</t>
  </si>
  <si>
    <t>39,652 mi.</t>
  </si>
  <si>
    <t>2,315 mi.</t>
  </si>
  <si>
    <t>6,906 mi.</t>
  </si>
  <si>
    <t>33,649 mi.</t>
  </si>
  <si>
    <t>6,427 mi.</t>
  </si>
  <si>
    <t>33,505 mi.</t>
  </si>
  <si>
    <t>37,197 mi.</t>
  </si>
  <si>
    <t>2022 Mercedes-Benz GLS 580 Base 4MATIC</t>
  </si>
  <si>
    <t>4,107 mi.</t>
  </si>
  <si>
    <t>29,329 mi.</t>
  </si>
  <si>
    <t>40,257 mi.</t>
  </si>
  <si>
    <t>3,894 mi.</t>
  </si>
  <si>
    <t>6,083 mi.</t>
  </si>
  <si>
    <t>8,891 mi.</t>
  </si>
  <si>
    <t>20,939 mi.</t>
  </si>
  <si>
    <t>38,803 mi.</t>
  </si>
  <si>
    <t>32,190 mi.</t>
  </si>
  <si>
    <t>3,830 mi.</t>
  </si>
  <si>
    <t>568 mi.</t>
  </si>
  <si>
    <t>16,860 mi.</t>
  </si>
  <si>
    <t>19,283 mi.</t>
  </si>
  <si>
    <t>2,771 mi.</t>
  </si>
  <si>
    <t>12,229 mi.</t>
  </si>
  <si>
    <t>53,030 mi.</t>
  </si>
  <si>
    <t>45,795 mi.</t>
  </si>
  <si>
    <t>35,060 mi.</t>
  </si>
  <si>
    <t>32,256 mi.</t>
  </si>
  <si>
    <t>7,698 mi.</t>
  </si>
  <si>
    <t>10,336 mi.</t>
  </si>
  <si>
    <t>35,657 mi.</t>
  </si>
  <si>
    <t>2021 Mercedes-Benz AMG GLE 53 4MATIC</t>
  </si>
  <si>
    <t>38,758 mi.</t>
  </si>
  <si>
    <t>2,479 mi.</t>
  </si>
  <si>
    <t>18,153 mi.</t>
  </si>
  <si>
    <t>19,720 mi.</t>
  </si>
  <si>
    <t>9,474 mi.</t>
  </si>
  <si>
    <t>49,384 mi.</t>
  </si>
  <si>
    <t>4,691 mi.</t>
  </si>
  <si>
    <t>9,997 mi.</t>
  </si>
  <si>
    <t>1,401 mi.</t>
  </si>
  <si>
    <t>38,712 mi.</t>
  </si>
  <si>
    <t>7,333 mi.</t>
  </si>
  <si>
    <t>28,264 mi.</t>
  </si>
  <si>
    <t>3,002 mi.</t>
  </si>
  <si>
    <t>2019 Mercedes-Benz GLA 250 Base</t>
  </si>
  <si>
    <t>49,057 mi.</t>
  </si>
  <si>
    <t>37,925 mi.</t>
  </si>
  <si>
    <t>1,601 mi.</t>
  </si>
  <si>
    <t>1,307 mi.</t>
  </si>
  <si>
    <t>2,613 mi.</t>
  </si>
  <si>
    <t>8,571 mi.</t>
  </si>
  <si>
    <t>2,906 mi.</t>
  </si>
  <si>
    <t>38,720 mi.</t>
  </si>
  <si>
    <t>27,110 mi.</t>
  </si>
  <si>
    <t>30,104 mi.</t>
  </si>
  <si>
    <t>44,806 mi.</t>
  </si>
  <si>
    <t>36,313 mi.</t>
  </si>
  <si>
    <t>34,714 mi.</t>
  </si>
  <si>
    <t>4,218 mi.</t>
  </si>
  <si>
    <t>42,503 mi.</t>
  </si>
  <si>
    <t>38,523 mi.</t>
  </si>
  <si>
    <t>6,095 mi.</t>
  </si>
  <si>
    <t>8,791 mi.</t>
  </si>
  <si>
    <t>6,028 mi.</t>
  </si>
  <si>
    <t>5,144 mi.</t>
  </si>
  <si>
    <t>9,183 mi.</t>
  </si>
  <si>
    <t>30,868 mi.</t>
  </si>
  <si>
    <t>29,961 mi.</t>
  </si>
  <si>
    <t>48,954 mi.</t>
  </si>
  <si>
    <t>11,002 mi.</t>
  </si>
  <si>
    <t>23,167 mi.</t>
  </si>
  <si>
    <t>13,329 mi.</t>
  </si>
  <si>
    <t>6,479 mi.</t>
  </si>
  <si>
    <t>15,074 mi.</t>
  </si>
  <si>
    <t>15,056 mi.</t>
  </si>
  <si>
    <t>14,462 mi.</t>
  </si>
  <si>
    <t>36,126 mi.</t>
  </si>
  <si>
    <t>4,189 mi.</t>
  </si>
  <si>
    <t>1,991 mi.</t>
  </si>
  <si>
    <t>2,722 mi.</t>
  </si>
  <si>
    <t>22,427 mi.</t>
  </si>
  <si>
    <t>1,321 mi.</t>
  </si>
  <si>
    <t xml:space="preserve">2021 Mercedes-Benz GLC 300 </t>
  </si>
  <si>
    <t>42,140 mi.</t>
  </si>
  <si>
    <t>60,506 mi.</t>
  </si>
  <si>
    <t>7,987 mi.</t>
  </si>
  <si>
    <t>10,554 mi.</t>
  </si>
  <si>
    <t>4,923 mi.</t>
  </si>
  <si>
    <t>2,715 mi.</t>
  </si>
  <si>
    <t>34,728 mi.</t>
  </si>
  <si>
    <t>37,815 mi.</t>
  </si>
  <si>
    <t>11,598 mi.</t>
  </si>
  <si>
    <t>4,431 mi.</t>
  </si>
  <si>
    <t>21,057 mi.</t>
  </si>
  <si>
    <t>8,186 mi.</t>
  </si>
  <si>
    <t>45,113 mi.</t>
  </si>
  <si>
    <t>41,950 mi.</t>
  </si>
  <si>
    <t>6,465 mi.</t>
  </si>
  <si>
    <t>5,725 mi.</t>
  </si>
  <si>
    <t>6,729 mi.</t>
  </si>
  <si>
    <t>39,050 mi.</t>
  </si>
  <si>
    <t>2022 Mercedes-Benz EQS 450+ Base</t>
  </si>
  <si>
    <t>895 mi.</t>
  </si>
  <si>
    <t>2,467 mi.</t>
  </si>
  <si>
    <t>1,518 mi.</t>
  </si>
  <si>
    <t>28,553 mi.</t>
  </si>
  <si>
    <t>28,519 mi.</t>
  </si>
  <si>
    <t>4,677 mi.</t>
  </si>
  <si>
    <t>239 mi.</t>
  </si>
  <si>
    <t>3,259 mi.</t>
  </si>
  <si>
    <t>12,317 mi.</t>
  </si>
  <si>
    <t>15,545 mi.</t>
  </si>
  <si>
    <t>10,198 mi.</t>
  </si>
  <si>
    <t>10,020 mi.</t>
  </si>
  <si>
    <t>1,893 mi.</t>
  </si>
  <si>
    <t>21,274 mi.</t>
  </si>
  <si>
    <t>2,517 mi.</t>
  </si>
  <si>
    <t>2,644 mi.</t>
  </si>
  <si>
    <t>28,196 mi.</t>
  </si>
  <si>
    <t>13,704 mi.</t>
  </si>
  <si>
    <t>19,739 mi.</t>
  </si>
  <si>
    <t>27,908 mi.</t>
  </si>
  <si>
    <t>6,878 mi.</t>
  </si>
  <si>
    <t>2020 Mercedes-Benz AMG C 43 Base 4MATIC</t>
  </si>
  <si>
    <t>19,623 mi.</t>
  </si>
  <si>
    <t>11,026 mi.</t>
  </si>
  <si>
    <t>2,503 mi.</t>
  </si>
  <si>
    <t>22,547 mi.</t>
  </si>
  <si>
    <t>6,087 mi.</t>
  </si>
  <si>
    <t>1,545 mi.</t>
  </si>
  <si>
    <t>32,035 mi.</t>
  </si>
  <si>
    <t>38,571 mi.</t>
  </si>
  <si>
    <t>24,549 mi.</t>
  </si>
  <si>
    <t>31,525 mi.</t>
  </si>
  <si>
    <t>2015 Mercedes-Benz G-Class G 550</t>
  </si>
  <si>
    <t>84,617 mi.</t>
  </si>
  <si>
    <t>2023 Mercedes-Benz GLA 250 4MATIC</t>
  </si>
  <si>
    <t>7,061 mi.</t>
  </si>
  <si>
    <t>10,694 mi.</t>
  </si>
  <si>
    <t>3,227 mi.</t>
  </si>
  <si>
    <t>2,470 mi.</t>
  </si>
  <si>
    <t>10,459 mi.</t>
  </si>
  <si>
    <t>4,302 mi.</t>
  </si>
  <si>
    <t>7,149 mi.</t>
  </si>
  <si>
    <t>8,956 mi.</t>
  </si>
  <si>
    <t>6,516 mi.</t>
  </si>
  <si>
    <t>6,913 mi.</t>
  </si>
  <si>
    <t>12,889 mi.</t>
  </si>
  <si>
    <t>12,996 mi.</t>
  </si>
  <si>
    <t>2,462 mi.</t>
  </si>
  <si>
    <t>1,586 mi.</t>
  </si>
  <si>
    <t>15,190 mi.</t>
  </si>
  <si>
    <t>2024 Mercedes-Benz GLB 250 Base 4MATIC</t>
  </si>
  <si>
    <t>3,669 mi.</t>
  </si>
  <si>
    <t>4,605 mi.</t>
  </si>
  <si>
    <t>4,461 mi.</t>
  </si>
  <si>
    <t>39,767 mi.</t>
  </si>
  <si>
    <t>18,810 mi.</t>
  </si>
  <si>
    <t>50,968 mi.</t>
  </si>
  <si>
    <t>24,434 mi.</t>
  </si>
  <si>
    <t>2,804 mi.</t>
  </si>
  <si>
    <t>25,321 mi.</t>
  </si>
  <si>
    <t>12,574 mi.</t>
  </si>
  <si>
    <t>5,740 mi.</t>
  </si>
  <si>
    <t>2021 Mercedes-Benz GLA 250 Base</t>
  </si>
  <si>
    <t>31,432 mi.</t>
  </si>
  <si>
    <t>8,539 mi.</t>
  </si>
  <si>
    <t>2,643 mi.</t>
  </si>
  <si>
    <t>21,010 mi.</t>
  </si>
  <si>
    <t>22,912 mi.</t>
  </si>
  <si>
    <t>28,730 mi.</t>
  </si>
  <si>
    <t>56,083 mi.</t>
  </si>
  <si>
    <t>33,334 mi.</t>
  </si>
  <si>
    <t>11,369 mi.</t>
  </si>
  <si>
    <t>2024 Mercedes-Benz GLE 350 4MATIC</t>
  </si>
  <si>
    <t>8,029 mi.</t>
  </si>
  <si>
    <t xml:space="preserve">2019 Mercedes-Benz CLA 250 </t>
  </si>
  <si>
    <t>49,666 mi.</t>
  </si>
  <si>
    <t>1,301 mi.</t>
  </si>
  <si>
    <t>19,581 mi.</t>
  </si>
  <si>
    <t>3,513 mi.</t>
  </si>
  <si>
    <t>7,434 mi.</t>
  </si>
  <si>
    <t>1,506 mi.</t>
  </si>
  <si>
    <t>3,535 mi.</t>
  </si>
  <si>
    <t>61,406 mi.</t>
  </si>
  <si>
    <t>5,600 mi.</t>
  </si>
  <si>
    <t>4,902 mi.</t>
  </si>
  <si>
    <t>28,841 mi.</t>
  </si>
  <si>
    <t>3,057 mi.</t>
  </si>
  <si>
    <t>2,650 mi.</t>
  </si>
  <si>
    <t>61,041 mi.</t>
  </si>
  <si>
    <t>1,066 mi.</t>
  </si>
  <si>
    <t>42,823 mi.</t>
  </si>
  <si>
    <t>9,780 mi.</t>
  </si>
  <si>
    <t>2,839 mi.</t>
  </si>
  <si>
    <t>13,893 mi.</t>
  </si>
  <si>
    <t xml:space="preserve">2019 Mercedes-Benz C-Class </t>
  </si>
  <si>
    <t>25,835 mi.</t>
  </si>
  <si>
    <t>1,501 mi.</t>
  </si>
  <si>
    <t>8,108 mi.</t>
  </si>
  <si>
    <t>10,765 mi.</t>
  </si>
  <si>
    <t>4,216 mi.</t>
  </si>
  <si>
    <t>33,782 mi.</t>
  </si>
  <si>
    <t>37,050 mi.</t>
  </si>
  <si>
    <t>36,301 mi.</t>
  </si>
  <si>
    <t>15,233 mi.</t>
  </si>
  <si>
    <t>2020 Mercedes-Benz CLS 450 Base</t>
  </si>
  <si>
    <t>54,537 mi.</t>
  </si>
  <si>
    <t>50,301 mi.</t>
  </si>
  <si>
    <t>13,768 mi.</t>
  </si>
  <si>
    <t>1,250 mi.</t>
  </si>
  <si>
    <t>2024 Mercedes-Benz AMG GLE 53 Base</t>
  </si>
  <si>
    <t>7,390 mi.</t>
  </si>
  <si>
    <t>2,822 mi.</t>
  </si>
  <si>
    <t>18,502 mi.</t>
  </si>
  <si>
    <t>2022 Mercedes-Benz AMG GT 43 C</t>
  </si>
  <si>
    <t>14,407 mi.</t>
  </si>
  <si>
    <t>5,606 mi.</t>
  </si>
  <si>
    <t>4,471 mi.</t>
  </si>
  <si>
    <t>21,455 mi.</t>
  </si>
  <si>
    <t>4,163 mi.</t>
  </si>
  <si>
    <t>24,907 mi.</t>
  </si>
  <si>
    <t>2,507 mi.</t>
  </si>
  <si>
    <t>2,513 mi.</t>
  </si>
  <si>
    <t>69,818 mi.</t>
  </si>
  <si>
    <t>21,951 mi.</t>
  </si>
  <si>
    <t>10,162 mi.</t>
  </si>
  <si>
    <t>21,466 mi.</t>
  </si>
  <si>
    <t>5,312 mi.</t>
  </si>
  <si>
    <t>5,522 mi.</t>
  </si>
  <si>
    <t>3,240 mi.</t>
  </si>
  <si>
    <t>28,684 mi.</t>
  </si>
  <si>
    <t>44,116 mi.</t>
  </si>
  <si>
    <t>2,139 mi.</t>
  </si>
  <si>
    <t>18,416 mi.</t>
  </si>
  <si>
    <t>44,798 mi.</t>
  </si>
  <si>
    <t>36,536 mi.</t>
  </si>
  <si>
    <t>18,160 mi.</t>
  </si>
  <si>
    <t>34,787 mi.</t>
  </si>
  <si>
    <t>8,781 mi.</t>
  </si>
  <si>
    <t>26,096 mi.</t>
  </si>
  <si>
    <t>41,258 mi.</t>
  </si>
  <si>
    <t>39,545 mi.</t>
  </si>
  <si>
    <t>49,249 mi.</t>
  </si>
  <si>
    <t>5,362 mi.</t>
  </si>
  <si>
    <t>7,972 mi.</t>
  </si>
  <si>
    <t>27,209 mi.</t>
  </si>
  <si>
    <t>2,951 mi.</t>
  </si>
  <si>
    <t>27,041 mi.</t>
  </si>
  <si>
    <t>2023 Mercedes-Benz AMG GT 63 4-Door</t>
  </si>
  <si>
    <t>11,428 mi.</t>
  </si>
  <si>
    <t>1,170 mi.</t>
  </si>
  <si>
    <t>56,189 mi.</t>
  </si>
  <si>
    <t xml:space="preserve">2021 Mercedes-Benz AMG GT 63 </t>
  </si>
  <si>
    <t>15,328 mi.</t>
  </si>
  <si>
    <t>27,057 mi.</t>
  </si>
  <si>
    <t>100 mi.</t>
  </si>
  <si>
    <t>19,195 mi.</t>
  </si>
  <si>
    <t>7,562 mi.</t>
  </si>
  <si>
    <t>5,613 mi.</t>
  </si>
  <si>
    <t>23,389 mi.</t>
  </si>
  <si>
    <t>45,586 mi.</t>
  </si>
  <si>
    <t>19,845 mi.</t>
  </si>
  <si>
    <t>6,634 mi.</t>
  </si>
  <si>
    <t>35,551 mi.</t>
  </si>
  <si>
    <t>8,221 mi.</t>
  </si>
  <si>
    <t>7,097 mi.</t>
  </si>
  <si>
    <t>63,195 mi.</t>
  </si>
  <si>
    <t>24,626 mi.</t>
  </si>
  <si>
    <t>32,393 mi.</t>
  </si>
  <si>
    <t>12,784 mi.</t>
  </si>
  <si>
    <t>5,306 mi.</t>
  </si>
  <si>
    <t>22,881 mi.</t>
  </si>
  <si>
    <t>27,281 mi.</t>
  </si>
  <si>
    <t>5,958 mi.</t>
  </si>
  <si>
    <t>8,462 mi.</t>
  </si>
  <si>
    <t xml:space="preserve">2024 Mercedes-Benz GLS 450 </t>
  </si>
  <si>
    <t>3,931 mi.</t>
  </si>
  <si>
    <t>2022 Mercedes-Benz GLE 450 Base 4MATIC</t>
  </si>
  <si>
    <t>35,798 mi.</t>
  </si>
  <si>
    <t>2019 Mercedes-Benz S-Class S 560 4MATIC</t>
  </si>
  <si>
    <t>13,705 mi.</t>
  </si>
  <si>
    <t>38,159 mi.</t>
  </si>
  <si>
    <t>3,737 mi.</t>
  </si>
  <si>
    <t>6,418 mi.</t>
  </si>
  <si>
    <t>5,191 mi.</t>
  </si>
  <si>
    <t>4,383 mi.</t>
  </si>
  <si>
    <t>29,489 mi.</t>
  </si>
  <si>
    <t>38,205 mi.</t>
  </si>
  <si>
    <t>11,666 mi.</t>
  </si>
  <si>
    <t>12,002 mi.</t>
  </si>
  <si>
    <t>8,603 mi.</t>
  </si>
  <si>
    <t>14,721 mi.</t>
  </si>
  <si>
    <t>2020 Mercedes-Benz S-Class S 450 4MATIC</t>
  </si>
  <si>
    <t>38,609 mi.</t>
  </si>
  <si>
    <t>3,962 mi.</t>
  </si>
  <si>
    <t>1,887 mi.</t>
  </si>
  <si>
    <t>4,979 mi.</t>
  </si>
  <si>
    <t>4,892 mi.</t>
  </si>
  <si>
    <t>60,383 mi.</t>
  </si>
  <si>
    <t>11,991 mi.</t>
  </si>
  <si>
    <t>1,729 mi.</t>
  </si>
  <si>
    <t>13,770 mi.</t>
  </si>
  <si>
    <t>6,202 mi.</t>
  </si>
  <si>
    <t>3,226 mi.</t>
  </si>
  <si>
    <t>3,563 mi.</t>
  </si>
  <si>
    <t>43,089 mi.</t>
  </si>
  <si>
    <t>20,339 mi.</t>
  </si>
  <si>
    <t>1,975 mi.</t>
  </si>
  <si>
    <t>11,472 mi.</t>
  </si>
  <si>
    <t>1,771 mi.</t>
  </si>
  <si>
    <t>20,371 mi.</t>
  </si>
  <si>
    <t>3,660 mi.</t>
  </si>
  <si>
    <t>2019 Mercedes-Benz CLA 250 Base</t>
  </si>
  <si>
    <t>39,332 mi.</t>
  </si>
  <si>
    <t>64,230 mi.</t>
  </si>
  <si>
    <t>11,613 mi.</t>
  </si>
  <si>
    <t>9,202 mi.</t>
  </si>
  <si>
    <t>2019 Mercedes-Benz GLC 300 Base 4MATIC</t>
  </si>
  <si>
    <t>18,813 mi.</t>
  </si>
  <si>
    <t>22,300 mi.</t>
  </si>
  <si>
    <t>12,092 mi.</t>
  </si>
  <si>
    <t>37,583 mi.</t>
  </si>
  <si>
    <t>1,750 mi.</t>
  </si>
  <si>
    <t>10,900 mi.</t>
  </si>
  <si>
    <t>46,840 mi.</t>
  </si>
  <si>
    <t>36,926 mi.</t>
  </si>
  <si>
    <t>2022 Mercedes-Benz S-Class S 580</t>
  </si>
  <si>
    <t>21,887 mi.</t>
  </si>
  <si>
    <t>12,320 mi.</t>
  </si>
  <si>
    <t>5,321 mi.</t>
  </si>
  <si>
    <t>36,592 mi.</t>
  </si>
  <si>
    <t>24,234 mi.</t>
  </si>
  <si>
    <t>22,720 mi.</t>
  </si>
  <si>
    <t>43,853 mi.</t>
  </si>
  <si>
    <t>21,668 mi.</t>
  </si>
  <si>
    <t>21,300 mi.</t>
  </si>
  <si>
    <t>8,981 mi.</t>
  </si>
  <si>
    <t xml:space="preserve">2021 Mercedes-Benz GLA 250 </t>
  </si>
  <si>
    <t>45,054 mi.</t>
  </si>
  <si>
    <t>44,144 mi.</t>
  </si>
  <si>
    <t>34,391 mi.</t>
  </si>
  <si>
    <t>4,800 mi.</t>
  </si>
  <si>
    <t>8,401 mi.</t>
  </si>
  <si>
    <t>2,750 mi.</t>
  </si>
  <si>
    <t>3,425 mi.</t>
  </si>
  <si>
    <t>29,021 mi.</t>
  </si>
  <si>
    <t>5,640 mi.</t>
  </si>
  <si>
    <t>23,019 mi.</t>
  </si>
  <si>
    <t>1,440 mi.</t>
  </si>
  <si>
    <t>32,982 mi.</t>
  </si>
  <si>
    <t>6,783 mi.</t>
  </si>
  <si>
    <t>4,016 mi.</t>
  </si>
  <si>
    <t>69,941 mi.</t>
  </si>
  <si>
    <t>3,641 mi.</t>
  </si>
  <si>
    <t>38,107 mi.</t>
  </si>
  <si>
    <t>21,332 mi.</t>
  </si>
  <si>
    <t>37,125 mi.</t>
  </si>
  <si>
    <t>32,441 mi.</t>
  </si>
  <si>
    <t xml:space="preserve">2024 Mercedes-Benz GLE 450 </t>
  </si>
  <si>
    <t>2,440 mi.</t>
  </si>
  <si>
    <t>6,171 mi.</t>
  </si>
  <si>
    <t>1,629 mi.</t>
  </si>
  <si>
    <t>65,654 mi.</t>
  </si>
  <si>
    <t>21,065 mi.</t>
  </si>
  <si>
    <t>21,600 mi.</t>
  </si>
  <si>
    <t>34,986 mi.</t>
  </si>
  <si>
    <t>20,975 mi.</t>
  </si>
  <si>
    <t>2017 Mercedes-Benz AMG GLE 43 Base 4MATIC</t>
  </si>
  <si>
    <t>67,516 mi.</t>
  </si>
  <si>
    <t>9,363 mi.</t>
  </si>
  <si>
    <t>23,042 mi.</t>
  </si>
  <si>
    <t>36,882 mi.</t>
  </si>
  <si>
    <t>12,827 mi.</t>
  </si>
  <si>
    <t>31,745 mi.</t>
  </si>
  <si>
    <t>18,940 mi.</t>
  </si>
  <si>
    <t>20,379 mi.</t>
  </si>
  <si>
    <t>2,370 mi.</t>
  </si>
  <si>
    <t>45,368 mi.</t>
  </si>
  <si>
    <t>20,270 mi.</t>
  </si>
  <si>
    <t>36,083 mi.</t>
  </si>
  <si>
    <t>35,155 mi.</t>
  </si>
  <si>
    <t>29,149 mi.</t>
  </si>
  <si>
    <t>3,949 mi.</t>
  </si>
  <si>
    <t>2018 Mercedes-Benz GLA 250 Base 4MATIC</t>
  </si>
  <si>
    <t>53,587 mi.</t>
  </si>
  <si>
    <t>15,027 mi.</t>
  </si>
  <si>
    <t>13,942 mi.</t>
  </si>
  <si>
    <t>31,481 mi.</t>
  </si>
  <si>
    <t>12,074 mi.</t>
  </si>
  <si>
    <t>9,169 mi.</t>
  </si>
  <si>
    <t>3,686 mi.</t>
  </si>
  <si>
    <t>2019 Mercedes-Benz GLA 250 Base 4MATIC</t>
  </si>
  <si>
    <t>47,183 mi.</t>
  </si>
  <si>
    <t>2020 Mercedes-Benz GLE 450 AWD 4MATIC</t>
  </si>
  <si>
    <t>49,865 mi.</t>
  </si>
  <si>
    <t>4,801 mi.</t>
  </si>
  <si>
    <t>14,204 mi.</t>
  </si>
  <si>
    <t>14,064 mi.</t>
  </si>
  <si>
    <t>389 mi.</t>
  </si>
  <si>
    <t>13,600 mi.</t>
  </si>
  <si>
    <t>16,960 mi.</t>
  </si>
  <si>
    <t>25,839 mi.</t>
  </si>
  <si>
    <t>8,765 mi.</t>
  </si>
  <si>
    <t>9,111 mi.</t>
  </si>
  <si>
    <t>8,003 mi.</t>
  </si>
  <si>
    <t>2018 Mercedes-Benz AMG C 43 Base 4MATIC</t>
  </si>
  <si>
    <t>61,693 mi.</t>
  </si>
  <si>
    <t>33,249 mi.</t>
  </si>
  <si>
    <t>33,352 mi.</t>
  </si>
  <si>
    <t xml:space="preserve">2021 Mercedes-Benz AMG CLA 35 </t>
  </si>
  <si>
    <t>37,151 mi.</t>
  </si>
  <si>
    <t>18,664 mi.</t>
  </si>
  <si>
    <t>32,083 mi.</t>
  </si>
  <si>
    <t>990 mi.</t>
  </si>
  <si>
    <t>19,987 mi.</t>
  </si>
  <si>
    <t>73,222 mi.</t>
  </si>
  <si>
    <t>13,162 mi.</t>
  </si>
  <si>
    <t>3,516 mi.</t>
  </si>
  <si>
    <t>10,152 mi.</t>
  </si>
  <si>
    <t>54,670 mi.</t>
  </si>
  <si>
    <t>40,497 mi.</t>
  </si>
  <si>
    <t>34,702 mi.</t>
  </si>
  <si>
    <t>2022 Mercedes-Benz AMG GLA 45 Base</t>
  </si>
  <si>
    <t>5,448 mi.</t>
  </si>
  <si>
    <t>2022 Mercedes-Benz S-Class S 500</t>
  </si>
  <si>
    <t>25,118 mi.</t>
  </si>
  <si>
    <t>1,502 mi.</t>
  </si>
  <si>
    <t>22,116 mi.</t>
  </si>
  <si>
    <t>3,211 mi.</t>
  </si>
  <si>
    <t>22,443 mi.</t>
  </si>
  <si>
    <t>8,408 mi.</t>
  </si>
  <si>
    <t>6,251 mi.</t>
  </si>
  <si>
    <t>2023 Mercedes-Benz Maybach S 680 4MATIC</t>
  </si>
  <si>
    <t>302 mi.</t>
  </si>
  <si>
    <t>24,609 mi.</t>
  </si>
  <si>
    <t>43,683 mi.</t>
  </si>
  <si>
    <t>8,720 mi.</t>
  </si>
  <si>
    <t>42,949 mi.</t>
  </si>
  <si>
    <t>2022 Mercedes-Benz CLS 450 Base 4MATIC</t>
  </si>
  <si>
    <t>20,214 mi.</t>
  </si>
  <si>
    <t>2020 Mercedes-Benz CLA 250 Base 4MATIC</t>
  </si>
  <si>
    <t>26,909 mi.</t>
  </si>
  <si>
    <t>9,553 mi.</t>
  </si>
  <si>
    <t>1,460 mi.</t>
  </si>
  <si>
    <t>36,005 mi.</t>
  </si>
  <si>
    <t>11,213 mi.</t>
  </si>
  <si>
    <t>5,466 mi.</t>
  </si>
  <si>
    <t>4,669 mi.</t>
  </si>
  <si>
    <t>30,789 mi.</t>
  </si>
  <si>
    <t>4,211 mi.</t>
  </si>
  <si>
    <t>7,339 mi.</t>
  </si>
  <si>
    <t>35,442 mi.</t>
  </si>
  <si>
    <t>12,434 mi.</t>
  </si>
  <si>
    <t>45,330 mi.</t>
  </si>
  <si>
    <t>37,143 mi.</t>
  </si>
  <si>
    <t>32,428 mi.</t>
  </si>
  <si>
    <t>33,183 mi.</t>
  </si>
  <si>
    <t>4,753 mi.</t>
  </si>
  <si>
    <t>5,136 mi.</t>
  </si>
  <si>
    <t>1,077 mi.</t>
  </si>
  <si>
    <t>39,253 mi.</t>
  </si>
  <si>
    <t>57,746 mi.</t>
  </si>
  <si>
    <t>2023 Mercedes-Benz AMG GT 63 S 4-Door</t>
  </si>
  <si>
    <t>2,204 mi.</t>
  </si>
  <si>
    <t>17,593 mi.</t>
  </si>
  <si>
    <t>25,430 mi.</t>
  </si>
  <si>
    <t>39,903 mi.</t>
  </si>
  <si>
    <t>64,725 mi.</t>
  </si>
  <si>
    <t>45,647 mi.</t>
  </si>
  <si>
    <t>32,975 mi.</t>
  </si>
  <si>
    <t>27,256 mi.</t>
  </si>
  <si>
    <t>15,203 mi.</t>
  </si>
  <si>
    <t>50,170 mi.</t>
  </si>
  <si>
    <t>4,111 mi.</t>
  </si>
  <si>
    <t>9,196 mi.</t>
  </si>
  <si>
    <t>12,721 mi.</t>
  </si>
  <si>
    <t>64,114 mi.</t>
  </si>
  <si>
    <t>19,980 mi.</t>
  </si>
  <si>
    <t>16,418 mi.</t>
  </si>
  <si>
    <t>22,481 mi.</t>
  </si>
  <si>
    <t>24,790 mi.</t>
  </si>
  <si>
    <t>11,082 mi.</t>
  </si>
  <si>
    <t>38,959 mi.</t>
  </si>
  <si>
    <t>41,533 mi.</t>
  </si>
  <si>
    <t>30,001 mi.</t>
  </si>
  <si>
    <t>49,095 mi.</t>
  </si>
  <si>
    <t>22,930 mi.</t>
  </si>
  <si>
    <t>54,832 mi.</t>
  </si>
  <si>
    <t>6,894 mi.</t>
  </si>
  <si>
    <t>39,450 mi.</t>
  </si>
  <si>
    <t>10,702 mi.</t>
  </si>
  <si>
    <t>9,723 mi.</t>
  </si>
  <si>
    <t>851 mi.</t>
  </si>
  <si>
    <t>38,493 mi.</t>
  </si>
  <si>
    <t>3,299 mi.</t>
  </si>
  <si>
    <t>3,984 mi.</t>
  </si>
  <si>
    <t>2020 Mercedes-Benz GLC 300 4MATIC Coupe</t>
  </si>
  <si>
    <t>62,102 mi.</t>
  </si>
  <si>
    <t>3,145 mi.</t>
  </si>
  <si>
    <t>2021 Mercedes-Benz CLS 450 Base</t>
  </si>
  <si>
    <t>48,823 mi.</t>
  </si>
  <si>
    <t>2,673 mi.</t>
  </si>
  <si>
    <t>7,332 mi.</t>
  </si>
  <si>
    <t>5,797 mi.</t>
  </si>
  <si>
    <t>17,216 mi.</t>
  </si>
  <si>
    <t>27,929 mi.</t>
  </si>
  <si>
    <t>30,169 mi.</t>
  </si>
  <si>
    <t>37,309 mi.</t>
  </si>
  <si>
    <t>14,621 mi.</t>
  </si>
  <si>
    <t>4,193 mi.</t>
  </si>
  <si>
    <t>19,341 mi.</t>
  </si>
  <si>
    <t>2,552 mi.</t>
  </si>
  <si>
    <t>7,646 mi.</t>
  </si>
  <si>
    <t>17,101 mi.</t>
  </si>
  <si>
    <t>26,589 mi.</t>
  </si>
  <si>
    <t>10,773 mi.</t>
  </si>
  <si>
    <t>2,014 mi.</t>
  </si>
  <si>
    <t>35,735 mi.</t>
  </si>
  <si>
    <t>15,216 mi.</t>
  </si>
  <si>
    <t>6,629 mi.</t>
  </si>
  <si>
    <t>33,129 mi.</t>
  </si>
  <si>
    <t>4,764 mi.</t>
  </si>
  <si>
    <t>61,898 mi.</t>
  </si>
  <si>
    <t>25,954 mi.</t>
  </si>
  <si>
    <t>21,374 mi.</t>
  </si>
  <si>
    <t>40,403 mi.</t>
  </si>
  <si>
    <t>14,955 mi.</t>
  </si>
  <si>
    <t>12,083 mi.</t>
  </si>
  <si>
    <t>5,019 mi.</t>
  </si>
  <si>
    <t>2019 Mercedes-Benz GLC 300 4MATIC Coupe</t>
  </si>
  <si>
    <t>33,169 mi.</t>
  </si>
  <si>
    <t>20,033 mi.</t>
  </si>
  <si>
    <t>24,028 mi.</t>
  </si>
  <si>
    <t>13,269 mi.</t>
  </si>
  <si>
    <t>14,589 mi.</t>
  </si>
  <si>
    <t>2022 Mercedes-Benz GLE 580 AWD 4MATIC</t>
  </si>
  <si>
    <t>11,491 mi.</t>
  </si>
  <si>
    <t>9,841 mi.</t>
  </si>
  <si>
    <t>3,298 mi.</t>
  </si>
  <si>
    <t>428 mi.</t>
  </si>
  <si>
    <t>42,812 mi.</t>
  </si>
  <si>
    <t>23,644 mi.</t>
  </si>
  <si>
    <t>6,663 mi.</t>
  </si>
  <si>
    <t>42,075 mi.</t>
  </si>
  <si>
    <t>2018 Mercedes-Benz GLE 350 Base</t>
  </si>
  <si>
    <t>98,205 mi.</t>
  </si>
  <si>
    <t>28,998 mi.</t>
  </si>
  <si>
    <t>23,235 mi.</t>
  </si>
  <si>
    <t>24,320 mi.</t>
  </si>
  <si>
    <t>18,406 mi.</t>
  </si>
  <si>
    <t>2023 Mercedes-Benz GLE 580 AWD 4MATIC</t>
  </si>
  <si>
    <t>12,769 mi.</t>
  </si>
  <si>
    <t>22,243 mi.</t>
  </si>
  <si>
    <t>21,296 mi.</t>
  </si>
  <si>
    <t>14,975 mi.</t>
  </si>
  <si>
    <t>7,459 mi.</t>
  </si>
  <si>
    <t>2024 Mercedes-Benz GLE 450 GLE 450</t>
  </si>
  <si>
    <t>2,292 mi.</t>
  </si>
  <si>
    <t>5,572 mi.</t>
  </si>
  <si>
    <t>11,932 mi.</t>
  </si>
  <si>
    <t>51,007 mi.</t>
  </si>
  <si>
    <t>60,585 mi.</t>
  </si>
  <si>
    <t>32,455 mi.</t>
  </si>
  <si>
    <t>2020 Mercedes-Benz AMG G 63 4MATIC</t>
  </si>
  <si>
    <t>29,469 mi.</t>
  </si>
  <si>
    <t>8,330 mi.</t>
  </si>
  <si>
    <t>25,120 mi.</t>
  </si>
  <si>
    <t>15,630 mi.</t>
  </si>
  <si>
    <t>21,283 mi.</t>
  </si>
  <si>
    <t>7,211 mi.</t>
  </si>
  <si>
    <t>39,805 mi.</t>
  </si>
  <si>
    <t>5,877 mi.</t>
  </si>
  <si>
    <t>27,657 mi.</t>
  </si>
  <si>
    <t>2,881 mi.</t>
  </si>
  <si>
    <t>34,596 mi.</t>
  </si>
  <si>
    <t>34,629 mi.</t>
  </si>
  <si>
    <t>5,993 mi.</t>
  </si>
  <si>
    <t>45,959 mi.</t>
  </si>
  <si>
    <t>12,353 mi.</t>
  </si>
  <si>
    <t>5,814 mi.</t>
  </si>
  <si>
    <t>9,583 mi.</t>
  </si>
  <si>
    <t>2018 Mercedes-Benz GLC 300 Base 4MATIC</t>
  </si>
  <si>
    <t>52,285 mi.</t>
  </si>
  <si>
    <t>6,813 mi.</t>
  </si>
  <si>
    <t>40,404 mi.</t>
  </si>
  <si>
    <t>10,842 mi.</t>
  </si>
  <si>
    <t>23,903 mi.</t>
  </si>
  <si>
    <t>45,050 mi.</t>
  </si>
  <si>
    <t>30,532 mi.</t>
  </si>
  <si>
    <t>24,897 mi.</t>
  </si>
  <si>
    <t>50,302 mi.</t>
  </si>
  <si>
    <t>37,104 mi.</t>
  </si>
  <si>
    <t>26,365 mi.</t>
  </si>
  <si>
    <t>3,251 mi.</t>
  </si>
  <si>
    <t>29,616 mi.</t>
  </si>
  <si>
    <t>16,535 mi.</t>
  </si>
  <si>
    <t>14,427 mi.</t>
  </si>
  <si>
    <t xml:space="preserve">2023 Mercedes-Benz EQB 300 </t>
  </si>
  <si>
    <t>461 mi.</t>
  </si>
  <si>
    <t>4,698 mi.</t>
  </si>
  <si>
    <t>4,561 mi.</t>
  </si>
  <si>
    <t>3,000 mi.</t>
  </si>
  <si>
    <t>15,535 mi.</t>
  </si>
  <si>
    <t>3,413 mi.</t>
  </si>
  <si>
    <t>18,209 mi.</t>
  </si>
  <si>
    <t>2018 Mercedes-Benz CLA 250 Base 4MATIC</t>
  </si>
  <si>
    <t>66,169 mi.</t>
  </si>
  <si>
    <t>7,368 mi.</t>
  </si>
  <si>
    <t>33,636 mi.</t>
  </si>
  <si>
    <t>22,324 mi.</t>
  </si>
  <si>
    <t>12,532 mi.</t>
  </si>
  <si>
    <t>12,135 mi.</t>
  </si>
  <si>
    <t>31,961 mi.</t>
  </si>
  <si>
    <t>8,361 mi.</t>
  </si>
  <si>
    <t>2,272 mi.</t>
  </si>
  <si>
    <t>46,226 mi.</t>
  </si>
  <si>
    <t>24,377 mi.</t>
  </si>
  <si>
    <t>24,774 mi.</t>
  </si>
  <si>
    <t>5,890 mi.</t>
  </si>
  <si>
    <t>2024 Mercedes-Benz GLA 250 Base 4MATIC</t>
  </si>
  <si>
    <t>2,077 mi.</t>
  </si>
  <si>
    <t>5,906 mi.</t>
  </si>
  <si>
    <t>7,638 mi.</t>
  </si>
  <si>
    <t>13,863 mi.</t>
  </si>
  <si>
    <t>31,953 mi.</t>
  </si>
  <si>
    <t>4,823 mi.</t>
  </si>
  <si>
    <t>3,165 mi.</t>
  </si>
  <si>
    <t>42,280 mi.</t>
  </si>
  <si>
    <t>49,307 mi.</t>
  </si>
  <si>
    <t>15,426 mi.</t>
  </si>
  <si>
    <t>24,688 mi.</t>
  </si>
  <si>
    <t>9,146 mi.</t>
  </si>
  <si>
    <t>8,189 mi.</t>
  </si>
  <si>
    <t>14,688 mi.</t>
  </si>
  <si>
    <t>15,007 mi.</t>
  </si>
  <si>
    <t>3,292 mi.</t>
  </si>
  <si>
    <t>3,452 mi.</t>
  </si>
  <si>
    <t>3,987 mi.</t>
  </si>
  <si>
    <t>49,832 mi.</t>
  </si>
  <si>
    <t>7,129 mi.</t>
  </si>
  <si>
    <t>1,730 mi.</t>
  </si>
  <si>
    <t>53,204 mi.</t>
  </si>
  <si>
    <t>40,517 mi.</t>
  </si>
  <si>
    <t>9,768 mi.</t>
  </si>
  <si>
    <t>26,653 mi.</t>
  </si>
  <si>
    <t>29,938 mi.</t>
  </si>
  <si>
    <t>9,138 mi.</t>
  </si>
  <si>
    <t>18,820 mi.</t>
  </si>
  <si>
    <t>37,445 mi.</t>
  </si>
  <si>
    <t>9,600 mi.</t>
  </si>
  <si>
    <t>11,064 mi.</t>
  </si>
  <si>
    <t>2017 Mercedes-Benz GLA 250 Base</t>
  </si>
  <si>
    <t>69,244 mi.</t>
  </si>
  <si>
    <t>14,268 mi.</t>
  </si>
  <si>
    <t>11,473 mi.</t>
  </si>
  <si>
    <t>22,841 mi.</t>
  </si>
  <si>
    <t>35,558 mi.</t>
  </si>
  <si>
    <t>9,309 mi.</t>
  </si>
  <si>
    <t>22,233 mi.</t>
  </si>
  <si>
    <t>10,818 mi.</t>
  </si>
  <si>
    <t>24,901 mi.</t>
  </si>
  <si>
    <t>3,726 mi.</t>
  </si>
  <si>
    <t>3,606 mi.</t>
  </si>
  <si>
    <t>6,399 mi.</t>
  </si>
  <si>
    <t>28,406 mi.</t>
  </si>
  <si>
    <t>7,790 mi.</t>
  </si>
  <si>
    <t>2,509 mi.</t>
  </si>
  <si>
    <t>2024 Mercedes-Benz GLE 580 AWD 4MATIC</t>
  </si>
  <si>
    <t>745 mi.</t>
  </si>
  <si>
    <t>40,717 mi.</t>
  </si>
  <si>
    <t>9,200 mi.</t>
  </si>
  <si>
    <t>4,646 mi.</t>
  </si>
  <si>
    <t>4,701 mi.</t>
  </si>
  <si>
    <t>2023 Mercedes-Benz S-Class Base</t>
  </si>
  <si>
    <t>5,488 mi.</t>
  </si>
  <si>
    <t>16,424 mi.</t>
  </si>
  <si>
    <t>9,767 mi.</t>
  </si>
  <si>
    <t>7,281 mi.</t>
  </si>
  <si>
    <t>7,601 mi.</t>
  </si>
  <si>
    <t>2022 Mercedes-Benz GLA 250 Base</t>
  </si>
  <si>
    <t>33,875 mi.</t>
  </si>
  <si>
    <t>21,160 mi.</t>
  </si>
  <si>
    <t>73,117 mi.</t>
  </si>
  <si>
    <t>28,146 mi.</t>
  </si>
  <si>
    <t>11,886 mi.</t>
  </si>
  <si>
    <t>42,091 mi.</t>
  </si>
  <si>
    <t>14,059 mi.</t>
  </si>
  <si>
    <t>12,625 mi.</t>
  </si>
  <si>
    <t>42,143 mi.</t>
  </si>
  <si>
    <t>33,278 mi.</t>
  </si>
  <si>
    <t>6,227 mi.</t>
  </si>
  <si>
    <t>7,378 mi.</t>
  </si>
  <si>
    <t>37,820 mi.</t>
  </si>
  <si>
    <t>35,684 mi.</t>
  </si>
  <si>
    <t>33,653 mi.</t>
  </si>
  <si>
    <t>30,324 mi.</t>
  </si>
  <si>
    <t>30,278 mi.</t>
  </si>
  <si>
    <t>38,675 mi.</t>
  </si>
  <si>
    <t>4,826 mi.</t>
  </si>
  <si>
    <t>12,880 mi.</t>
  </si>
  <si>
    <t>12,401 mi.</t>
  </si>
  <si>
    <t>27,134 mi.</t>
  </si>
  <si>
    <t>23,199 mi.</t>
  </si>
  <si>
    <t>6,430 mi.</t>
  </si>
  <si>
    <t>41,370 mi.</t>
  </si>
  <si>
    <t>49,855 mi.</t>
  </si>
  <si>
    <t>2023 Mercedes-Benz AMG GLE 53 AMG GLE 53</t>
  </si>
  <si>
    <t>42,748 mi.</t>
  </si>
  <si>
    <t>6,452 mi.</t>
  </si>
  <si>
    <t>29,260 mi.</t>
  </si>
  <si>
    <t>12,689 mi.</t>
  </si>
  <si>
    <t>18,567 mi.</t>
  </si>
  <si>
    <t>16,289 mi.</t>
  </si>
  <si>
    <t>32,458 mi.</t>
  </si>
  <si>
    <t>44,156 mi.</t>
  </si>
  <si>
    <t>1,156 mi.</t>
  </si>
  <si>
    <t>17,495 mi.</t>
  </si>
  <si>
    <t>12,328 mi.</t>
  </si>
  <si>
    <t>42,985 mi.</t>
  </si>
  <si>
    <t>455 mi.</t>
  </si>
  <si>
    <t>11,596 mi.</t>
  </si>
  <si>
    <t>13,318 mi.</t>
  </si>
  <si>
    <t>2,914 mi.</t>
  </si>
  <si>
    <t xml:space="preserve">2020 Mercedes-Benz C-Class </t>
  </si>
  <si>
    <t>36,257 mi.</t>
  </si>
  <si>
    <t>34,125 mi.</t>
  </si>
  <si>
    <t>27,768 mi.</t>
  </si>
  <si>
    <t>31,829 mi.</t>
  </si>
  <si>
    <t>2020 Mercedes-Benz Metris Base</t>
  </si>
  <si>
    <t>1,476 mi.</t>
  </si>
  <si>
    <t>5,120 mi.</t>
  </si>
  <si>
    <t>7,397 mi.</t>
  </si>
  <si>
    <t>10,626 mi.</t>
  </si>
  <si>
    <t>12,114 mi.</t>
  </si>
  <si>
    <t>8,741 mi.</t>
  </si>
  <si>
    <t>62,833 mi.</t>
  </si>
  <si>
    <t>19,001 mi.</t>
  </si>
  <si>
    <t>4,194 mi.</t>
  </si>
  <si>
    <t>2020 Mercedes-Benz AMG GLC 43 4MATIC</t>
  </si>
  <si>
    <t>11,358 mi.</t>
  </si>
  <si>
    <t>3,521 mi.</t>
  </si>
  <si>
    <t>54,536 mi.</t>
  </si>
  <si>
    <t>6,534 mi.</t>
  </si>
  <si>
    <t>27,501 mi.</t>
  </si>
  <si>
    <t>4,820 mi.</t>
  </si>
  <si>
    <t>21,431 mi.</t>
  </si>
  <si>
    <t xml:space="preserve">2022 Mercedes-Benz GLS 450 </t>
  </si>
  <si>
    <t>19,065 mi.</t>
  </si>
  <si>
    <t>4,715 mi.</t>
  </si>
  <si>
    <t>23,423 mi.</t>
  </si>
  <si>
    <t>418 mi.</t>
  </si>
  <si>
    <t>2016 Mercedes-Benz CLS-Class CLS 550</t>
  </si>
  <si>
    <t>63,437 mi.</t>
  </si>
  <si>
    <t>1,694 mi.</t>
  </si>
  <si>
    <t>53,470 mi.</t>
  </si>
  <si>
    <t>21,517 mi.</t>
  </si>
  <si>
    <t>1,485 mi.</t>
  </si>
  <si>
    <t>41,373 mi.</t>
  </si>
  <si>
    <t>40,741 mi.</t>
  </si>
  <si>
    <t>15,092 mi.</t>
  </si>
  <si>
    <t>41,019 mi.</t>
  </si>
  <si>
    <t>20,192 mi.</t>
  </si>
  <si>
    <t>37,049 mi.</t>
  </si>
  <si>
    <t>36,873 mi.</t>
  </si>
  <si>
    <t>36,550 mi.</t>
  </si>
  <si>
    <t>49,040 mi.</t>
  </si>
  <si>
    <t>6,662 mi.</t>
  </si>
  <si>
    <t>5,510 mi.</t>
  </si>
  <si>
    <t>2,870 mi.</t>
  </si>
  <si>
    <t>59,154 mi.</t>
  </si>
  <si>
    <t>52,349 mi.</t>
  </si>
  <si>
    <t>7,420 mi.</t>
  </si>
  <si>
    <t>5,350 mi.</t>
  </si>
  <si>
    <t>8,273 mi.</t>
  </si>
  <si>
    <t xml:space="preserve">2023 Mercedes-Benz AMG G 63 </t>
  </si>
  <si>
    <t>19,543 mi.</t>
  </si>
  <si>
    <t>41,403 mi.</t>
  </si>
  <si>
    <t>7,134 mi.</t>
  </si>
  <si>
    <t>9,963 mi.</t>
  </si>
  <si>
    <t>12,343 mi.</t>
  </si>
  <si>
    <t>10,532 mi.</t>
  </si>
  <si>
    <t>2,601 mi.</t>
  </si>
  <si>
    <t>12,867 mi.</t>
  </si>
  <si>
    <t>10,446 mi.</t>
  </si>
  <si>
    <t>32,041 mi.</t>
  </si>
  <si>
    <t>2,541 mi.</t>
  </si>
  <si>
    <t>8,849 mi.</t>
  </si>
  <si>
    <t>63,814 mi.</t>
  </si>
  <si>
    <t>24,318 mi.</t>
  </si>
  <si>
    <t>7,587 mi.</t>
  </si>
  <si>
    <t>19,320 mi.</t>
  </si>
  <si>
    <t>5,977 mi.</t>
  </si>
  <si>
    <t xml:space="preserve">2023 Mercedes-Benz EQS 450+ </t>
  </si>
  <si>
    <t>2,570 mi.</t>
  </si>
  <si>
    <t>44,705 mi.</t>
  </si>
  <si>
    <t>24,468 mi.</t>
  </si>
  <si>
    <t>20,721 mi.</t>
  </si>
  <si>
    <t>30,066 mi.</t>
  </si>
  <si>
    <t>43,565 mi.</t>
  </si>
  <si>
    <t>102 mi.</t>
  </si>
  <si>
    <t xml:space="preserve">2020 Mercedes-Benz GLE 450 </t>
  </si>
  <si>
    <t>47,424 mi.</t>
  </si>
  <si>
    <t>61,051 mi.</t>
  </si>
  <si>
    <t>35,973 mi.</t>
  </si>
  <si>
    <t>2016 Mercedes-Benz S-Class 4MATIC</t>
  </si>
  <si>
    <t>85,186 mi.</t>
  </si>
  <si>
    <t>3,390 mi.</t>
  </si>
  <si>
    <t>10,641 mi.</t>
  </si>
  <si>
    <t>8,485 mi.</t>
  </si>
  <si>
    <t>3,838 mi.</t>
  </si>
  <si>
    <t>11,440 mi.</t>
  </si>
  <si>
    <t>29,522 mi.</t>
  </si>
  <si>
    <t>45,251 mi.</t>
  </si>
  <si>
    <t>11,077 mi.</t>
  </si>
  <si>
    <t xml:space="preserve">2023 Mercedes-Benz C-Class </t>
  </si>
  <si>
    <t>21,957 mi.</t>
  </si>
  <si>
    <t>46,057 mi.</t>
  </si>
  <si>
    <t>7,561 mi.</t>
  </si>
  <si>
    <t>74,431 mi.</t>
  </si>
  <si>
    <t>6,880 mi.</t>
  </si>
  <si>
    <t>39,724 mi.</t>
  </si>
  <si>
    <t>3,011 mi.</t>
  </si>
  <si>
    <t>29,078 mi.</t>
  </si>
  <si>
    <t>28,870 mi.</t>
  </si>
  <si>
    <t>21,289 mi.</t>
  </si>
  <si>
    <t>49,974 mi.</t>
  </si>
  <si>
    <t>525 mi.</t>
  </si>
  <si>
    <t>38,680 mi.</t>
  </si>
  <si>
    <t>49,047 mi.</t>
  </si>
  <si>
    <t>44,792 mi.</t>
  </si>
  <si>
    <t>2,688 mi.</t>
  </si>
  <si>
    <t>42,383 mi.</t>
  </si>
  <si>
    <t>6,460 mi.</t>
  </si>
  <si>
    <t>14,363 mi.</t>
  </si>
  <si>
    <t>1,287 mi.</t>
  </si>
  <si>
    <t>3,718 mi.</t>
  </si>
  <si>
    <t>2018 Mercedes-Benz E-Class E 400</t>
  </si>
  <si>
    <t>74,827 mi.</t>
  </si>
  <si>
    <t>7,571 mi.</t>
  </si>
  <si>
    <t>6,781 mi.</t>
  </si>
  <si>
    <t>37,521 mi.</t>
  </si>
  <si>
    <t>11,238 mi.</t>
  </si>
  <si>
    <t>26,507 mi.</t>
  </si>
  <si>
    <t>37,322 mi.</t>
  </si>
  <si>
    <t>300 mi.</t>
  </si>
  <si>
    <t>27,488 mi.</t>
  </si>
  <si>
    <t>31,445 mi.</t>
  </si>
  <si>
    <t>43,659 mi.</t>
  </si>
  <si>
    <t>9,424 mi.</t>
  </si>
  <si>
    <t>40,323 mi.</t>
  </si>
  <si>
    <t>56,517 mi.</t>
  </si>
  <si>
    <t>17,298 mi.</t>
  </si>
  <si>
    <t>14,983 mi.</t>
  </si>
  <si>
    <t>8,910 mi.</t>
  </si>
  <si>
    <t>16,756 mi.</t>
  </si>
  <si>
    <t>8,250 mi.</t>
  </si>
  <si>
    <t>3,042 mi.</t>
  </si>
  <si>
    <t>5,900 mi.</t>
  </si>
  <si>
    <t>12,142 mi.</t>
  </si>
  <si>
    <t>2,560 mi.</t>
  </si>
  <si>
    <t>37,933 mi.</t>
  </si>
  <si>
    <t>25,969 mi.</t>
  </si>
  <si>
    <t>4,438 mi.</t>
  </si>
  <si>
    <t>1,687 mi.</t>
  </si>
  <si>
    <t>4,721 mi.</t>
  </si>
  <si>
    <t>21,652 mi.</t>
  </si>
  <si>
    <t>10,637 mi.</t>
  </si>
  <si>
    <t>4,160 mi.</t>
  </si>
  <si>
    <t>29,986 mi.</t>
  </si>
  <si>
    <t>11,039 mi.</t>
  </si>
  <si>
    <t>8,045 mi.</t>
  </si>
  <si>
    <t>26,626 mi.</t>
  </si>
  <si>
    <t>9,924 mi.</t>
  </si>
  <si>
    <t>2,904 mi.</t>
  </si>
  <si>
    <t>33,140 mi.</t>
  </si>
  <si>
    <t>4,105 mi.</t>
  </si>
  <si>
    <t>18,128 mi.</t>
  </si>
  <si>
    <t>2,961 mi.</t>
  </si>
  <si>
    <t>4,754 mi.</t>
  </si>
  <si>
    <t>26,579 mi.</t>
  </si>
  <si>
    <t>38,262 mi.</t>
  </si>
  <si>
    <t>19,819 mi.</t>
  </si>
  <si>
    <t>2021 Mercedes-Benz AMG GT 63 S 4-Door</t>
  </si>
  <si>
    <t>34,604 mi.</t>
  </si>
  <si>
    <t>5,424 mi.</t>
  </si>
  <si>
    <t>19,831 mi.</t>
  </si>
  <si>
    <t>38,314 mi.</t>
  </si>
  <si>
    <t>17,680 mi.</t>
  </si>
  <si>
    <t>8,028 mi.</t>
  </si>
  <si>
    <t>36,480 mi.</t>
  </si>
  <si>
    <t>12,336 mi.</t>
  </si>
  <si>
    <t>2021 Mercedes-Benz AMG GLE 63 S Coupe 4MATIC</t>
  </si>
  <si>
    <t>33,467 mi.</t>
  </si>
  <si>
    <t>31,753 mi.</t>
  </si>
  <si>
    <t>10,771 mi.</t>
  </si>
  <si>
    <t>2017 Mercedes-Benz E-Class E 300 Sport</t>
  </si>
  <si>
    <t>54,169 mi.</t>
  </si>
  <si>
    <t>13,640 mi.</t>
  </si>
  <si>
    <t>2,105 mi.</t>
  </si>
  <si>
    <t>75,925 mi.</t>
  </si>
  <si>
    <t>7,388 mi.</t>
  </si>
  <si>
    <t>9,387 mi.</t>
  </si>
  <si>
    <t>33,108 mi.</t>
  </si>
  <si>
    <t>10,261 mi.</t>
  </si>
  <si>
    <t>11,309 mi.</t>
  </si>
  <si>
    <t>29,902 mi.</t>
  </si>
  <si>
    <t>21,758 mi.</t>
  </si>
  <si>
    <t>5,335 mi.</t>
  </si>
  <si>
    <t>52,678 mi.</t>
  </si>
  <si>
    <t>5,183 mi.</t>
  </si>
  <si>
    <t>2,112 mi.</t>
  </si>
  <si>
    <t>9,216 mi.</t>
  </si>
  <si>
    <t>9,233 mi.</t>
  </si>
  <si>
    <t>16,635 mi.</t>
  </si>
  <si>
    <t>17,308 mi.</t>
  </si>
  <si>
    <t>2022 Mercedes-Benz AMG GLE 63 S-model</t>
  </si>
  <si>
    <t>7,899 mi.</t>
  </si>
  <si>
    <t>802 mi.</t>
  </si>
  <si>
    <t>2,609 mi.</t>
  </si>
  <si>
    <t>7,429 mi.</t>
  </si>
  <si>
    <t>22,967 mi.</t>
  </si>
  <si>
    <t>40,301 mi.</t>
  </si>
  <si>
    <t>11,072 mi.</t>
  </si>
  <si>
    <t>14,706 mi.</t>
  </si>
  <si>
    <t>47,720 mi.</t>
  </si>
  <si>
    <t>25,780 mi.</t>
  </si>
  <si>
    <t>45,385 mi.</t>
  </si>
  <si>
    <t>5,665 mi.</t>
  </si>
  <si>
    <t>2022 Mercedes-Benz S-Class 4MATIC</t>
  </si>
  <si>
    <t>31,270 mi.</t>
  </si>
  <si>
    <t>4,316 mi.</t>
  </si>
  <si>
    <t>7,122 mi.</t>
  </si>
  <si>
    <t>5,811 mi.</t>
  </si>
  <si>
    <t>34,511 mi.</t>
  </si>
  <si>
    <t>10,351 mi.</t>
  </si>
  <si>
    <t>7,354 mi.</t>
  </si>
  <si>
    <t>10,206 mi.</t>
  </si>
  <si>
    <t>20,027 mi.</t>
  </si>
  <si>
    <t>34,140 mi.</t>
  </si>
  <si>
    <t>20,914 mi.</t>
  </si>
  <si>
    <t>3,045 mi.</t>
  </si>
  <si>
    <t>34,624 mi.</t>
  </si>
  <si>
    <t>3,876 mi.</t>
  </si>
  <si>
    <t>12,659 mi.</t>
  </si>
  <si>
    <t>20,954 mi.</t>
  </si>
  <si>
    <t>10,992 mi.</t>
  </si>
  <si>
    <t>7,338 mi.</t>
  </si>
  <si>
    <t>4,728 mi.</t>
  </si>
  <si>
    <t>8,311 mi.</t>
  </si>
  <si>
    <t>2021 Mercedes-Benz E-Class E 63 AMG 4MATIC</t>
  </si>
  <si>
    <t>28,940 mi.</t>
  </si>
  <si>
    <t>30,249 mi.</t>
  </si>
  <si>
    <t>13,139 mi.</t>
  </si>
  <si>
    <t>49,275 mi.</t>
  </si>
  <si>
    <t>2023 Mercedes-Benz CLA 250 CLA 250</t>
  </si>
  <si>
    <t>13,609 mi.</t>
  </si>
  <si>
    <t>34,546 mi.</t>
  </si>
  <si>
    <t>47,116 mi.</t>
  </si>
  <si>
    <t>7,991 mi.</t>
  </si>
  <si>
    <t>8,914 mi.</t>
  </si>
  <si>
    <t>2017 Mercedes-Benz S-Class S 550</t>
  </si>
  <si>
    <t>76,127 mi.</t>
  </si>
  <si>
    <t>4,148 mi.</t>
  </si>
  <si>
    <t>57,378 mi.</t>
  </si>
  <si>
    <t>13,108 mi.</t>
  </si>
  <si>
    <t>2019 Mercedes-Benz E-Class E 450</t>
  </si>
  <si>
    <t>39,070 mi.</t>
  </si>
  <si>
    <t>17,483 mi.</t>
  </si>
  <si>
    <t>39,564 mi.</t>
  </si>
  <si>
    <t>1,509 mi.</t>
  </si>
  <si>
    <t>29,006 mi.</t>
  </si>
  <si>
    <t>24,308 mi.</t>
  </si>
  <si>
    <t>1,046 mi.</t>
  </si>
  <si>
    <t>4,319 mi.</t>
  </si>
  <si>
    <t>1,563 mi.</t>
  </si>
  <si>
    <t>47,021 mi.</t>
  </si>
  <si>
    <t>28,538 mi.</t>
  </si>
  <si>
    <t>26,590 mi.</t>
  </si>
  <si>
    <t>2024 Mercedes-Benz GLC 300 4MATIC Coupe</t>
  </si>
  <si>
    <t>4,526 mi.</t>
  </si>
  <si>
    <t>8,760 mi.</t>
  </si>
  <si>
    <t>13,002 mi.</t>
  </si>
  <si>
    <t>9,058 mi.</t>
  </si>
  <si>
    <t>2023 Mercedes-Benz AMG C 43 AMG C 43 4MATIC</t>
  </si>
  <si>
    <t>3,309 mi.</t>
  </si>
  <si>
    <t>32,977 mi.</t>
  </si>
  <si>
    <t>4,489 mi.</t>
  </si>
  <si>
    <t>1,708 mi.</t>
  </si>
  <si>
    <t>5,458 mi.</t>
  </si>
  <si>
    <t>4,566 mi.</t>
  </si>
  <si>
    <t>2017 Mercedes-Benz E-Class E 300 Luxury</t>
  </si>
  <si>
    <t>100,880 mi.</t>
  </si>
  <si>
    <t>2023 Mercedes-Benz EQE 350+ 350+ Sedan</t>
  </si>
  <si>
    <t>3,640 mi.</t>
  </si>
  <si>
    <t>2018 Mercedes-Benz GLE 350 Base 4MATIC</t>
  </si>
  <si>
    <t>111,752 mi.</t>
  </si>
  <si>
    <t>43,517 mi.</t>
  </si>
  <si>
    <t>41,902 mi.</t>
  </si>
  <si>
    <t>11,653 mi.</t>
  </si>
  <si>
    <t>26,314 mi.</t>
  </si>
  <si>
    <t>61,467 mi.</t>
  </si>
  <si>
    <t>31,732 mi.</t>
  </si>
  <si>
    <t>17,089 mi.</t>
  </si>
  <si>
    <t>9,389 mi.</t>
  </si>
  <si>
    <t>9,446 mi.</t>
  </si>
  <si>
    <t>5,015 mi.</t>
  </si>
  <si>
    <t>16,806 mi.</t>
  </si>
  <si>
    <t>20,447 mi.</t>
  </si>
  <si>
    <t>4,625 mi.</t>
  </si>
  <si>
    <t>10,517 mi.</t>
  </si>
  <si>
    <t>30,056 mi.</t>
  </si>
  <si>
    <t>36,802 mi.</t>
  </si>
  <si>
    <t>9,696 mi.</t>
  </si>
  <si>
    <t>4,295 mi.</t>
  </si>
  <si>
    <t>11,879 mi.</t>
  </si>
  <si>
    <t>32,290 mi.</t>
  </si>
  <si>
    <t>38,784 mi.</t>
  </si>
  <si>
    <t>24,813 mi.</t>
  </si>
  <si>
    <t>42,161 mi.</t>
  </si>
  <si>
    <t>26,797 mi.</t>
  </si>
  <si>
    <t>4,630 mi.</t>
  </si>
  <si>
    <t>6,484 mi.</t>
  </si>
  <si>
    <t>24,735 mi.</t>
  </si>
  <si>
    <t>8,251 mi.</t>
  </si>
  <si>
    <t>6,919 mi.</t>
  </si>
  <si>
    <t>17,159 mi.</t>
  </si>
  <si>
    <t xml:space="preserve">2021 Mercedes-Benz AMG A 35 </t>
  </si>
  <si>
    <t>25,733 mi.</t>
  </si>
  <si>
    <t>17,179 mi.</t>
  </si>
  <si>
    <t>5,940 mi.</t>
  </si>
  <si>
    <t>39,938 mi.</t>
  </si>
  <si>
    <t>9,083 mi.</t>
  </si>
  <si>
    <t>3,435 mi.</t>
  </si>
  <si>
    <t>20,049 mi.</t>
  </si>
  <si>
    <t>24,444 mi.</t>
  </si>
  <si>
    <t>6,372 mi.</t>
  </si>
  <si>
    <t>17,649 mi.</t>
  </si>
  <si>
    <t>36,542 mi.</t>
  </si>
  <si>
    <t xml:space="preserve">2024 Mercedes-Benz GLE 350 </t>
  </si>
  <si>
    <t>4,868 mi.</t>
  </si>
  <si>
    <t>24,011 mi.</t>
  </si>
  <si>
    <t>32,568 mi.</t>
  </si>
  <si>
    <t>31,884 mi.</t>
  </si>
  <si>
    <t>11,124 mi.</t>
  </si>
  <si>
    <t>14,424 mi.</t>
  </si>
  <si>
    <t>11,054 mi.</t>
  </si>
  <si>
    <t>38,988 mi.</t>
  </si>
  <si>
    <t>8,908 mi.</t>
  </si>
  <si>
    <t>1,083 mi.</t>
  </si>
  <si>
    <t>56,635 mi.</t>
  </si>
  <si>
    <t>51,626 mi.</t>
  </si>
  <si>
    <t>27,931 mi.</t>
  </si>
  <si>
    <t>7,910 mi.</t>
  </si>
  <si>
    <t>33,478 mi.</t>
  </si>
  <si>
    <t>41,584 mi.</t>
  </si>
  <si>
    <t>11,779 mi.</t>
  </si>
  <si>
    <t>739 mi.</t>
  </si>
  <si>
    <t>10,163 mi.</t>
  </si>
  <si>
    <t>3,854 mi.</t>
  </si>
  <si>
    <t>7,477 mi.</t>
  </si>
  <si>
    <t>15,554 mi.</t>
  </si>
  <si>
    <t>35,724 mi.</t>
  </si>
  <si>
    <t>14,999 mi.</t>
  </si>
  <si>
    <t>11,478 mi.</t>
  </si>
  <si>
    <t>7,232 mi.</t>
  </si>
  <si>
    <t>49,701 mi.</t>
  </si>
  <si>
    <t>2016 Mercedes-Benz C-Class C 300</t>
  </si>
  <si>
    <t>56,113 mi.</t>
  </si>
  <si>
    <t>36,588 mi.</t>
  </si>
  <si>
    <t>18,322 mi.</t>
  </si>
  <si>
    <t>24,355 mi.</t>
  </si>
  <si>
    <t>42,203 mi.</t>
  </si>
  <si>
    <t>69,836 mi.</t>
  </si>
  <si>
    <t>16,413 mi.</t>
  </si>
  <si>
    <t>2022 Mercedes-Benz E-Class E 450</t>
  </si>
  <si>
    <t>9,026 mi.</t>
  </si>
  <si>
    <t>2021 Mercedes-Benz E-Class E 350 Sedan</t>
  </si>
  <si>
    <t>25,700 mi.</t>
  </si>
  <si>
    <t>36,887 mi.</t>
  </si>
  <si>
    <t>3,230 mi.</t>
  </si>
  <si>
    <t>23,458 mi.</t>
  </si>
  <si>
    <t>32,418 mi.</t>
  </si>
  <si>
    <t>13,446 mi.</t>
  </si>
  <si>
    <t>65,199 mi.</t>
  </si>
  <si>
    <t>30,021 mi.</t>
  </si>
  <si>
    <t>33,375 mi.</t>
  </si>
  <si>
    <t>7,865 mi.</t>
  </si>
  <si>
    <t>24,251 mi.</t>
  </si>
  <si>
    <t>40,655 mi.</t>
  </si>
  <si>
    <t>21,227 mi.</t>
  </si>
  <si>
    <t>32,976 mi.</t>
  </si>
  <si>
    <t>12,431 mi.</t>
  </si>
  <si>
    <t>1,752 mi.</t>
  </si>
  <si>
    <t>4,797 mi.</t>
  </si>
  <si>
    <t>4,887 mi.</t>
  </si>
  <si>
    <t>2023 Mercedes-Benz S-Class S 500</t>
  </si>
  <si>
    <t>11,466 mi.</t>
  </si>
  <si>
    <t>22,509 mi.</t>
  </si>
  <si>
    <t>3,033 mi.</t>
  </si>
  <si>
    <t>10,881 mi.</t>
  </si>
  <si>
    <t>17,241 mi.</t>
  </si>
  <si>
    <t>29,293 mi.</t>
  </si>
  <si>
    <t>29,601 mi.</t>
  </si>
  <si>
    <t>16,292 mi.</t>
  </si>
  <si>
    <t>24,404 mi.</t>
  </si>
  <si>
    <t>27,258 mi.</t>
  </si>
  <si>
    <t>28,209 mi.</t>
  </si>
  <si>
    <t>34,211 mi.</t>
  </si>
  <si>
    <t>2,801 mi.</t>
  </si>
  <si>
    <t>68,208 mi.</t>
  </si>
  <si>
    <t>37,536 mi.</t>
  </si>
  <si>
    <t>35,601 mi.</t>
  </si>
  <si>
    <t>29,854 mi.</t>
  </si>
  <si>
    <t>34,006 mi.</t>
  </si>
  <si>
    <t>45,852 mi.</t>
  </si>
  <si>
    <t>33,984 mi.</t>
  </si>
  <si>
    <t>9,992 mi.</t>
  </si>
  <si>
    <t>31,493 mi.</t>
  </si>
  <si>
    <t>50,728 mi.</t>
  </si>
  <si>
    <t>23,446 mi.</t>
  </si>
  <si>
    <t>11,204 mi.</t>
  </si>
  <si>
    <t>21,577 mi.</t>
  </si>
  <si>
    <t>7,433 mi.</t>
  </si>
  <si>
    <t>3,071 mi.</t>
  </si>
  <si>
    <t>15,697 mi.</t>
  </si>
  <si>
    <t>6,923 mi.</t>
  </si>
  <si>
    <t>10,679 mi.</t>
  </si>
  <si>
    <t>33,872 mi.</t>
  </si>
  <si>
    <t>30,512 mi.</t>
  </si>
  <si>
    <t>3,441 mi.</t>
  </si>
  <si>
    <t>2,020 mi.</t>
  </si>
  <si>
    <t>22,377 mi.</t>
  </si>
  <si>
    <t>2,820 mi.</t>
  </si>
  <si>
    <t>1,500 mi.</t>
  </si>
  <si>
    <t>4,812 mi.</t>
  </si>
  <si>
    <t>2,332 mi.</t>
  </si>
  <si>
    <t>4,202 mi.</t>
  </si>
  <si>
    <t>1,096 mi.</t>
  </si>
  <si>
    <t>36,022 mi.</t>
  </si>
  <si>
    <t>2022 Mercedes-Benz E-Class E 450 4MATIC</t>
  </si>
  <si>
    <t>19,119 mi.</t>
  </si>
  <si>
    <t>2,830 mi.</t>
  </si>
  <si>
    <t>3,868 mi.</t>
  </si>
  <si>
    <t>17,809 mi.</t>
  </si>
  <si>
    <t>14,822 mi.</t>
  </si>
  <si>
    <t>42,485 mi.</t>
  </si>
  <si>
    <t>27,167 mi.</t>
  </si>
  <si>
    <t>5,976 mi.</t>
  </si>
  <si>
    <t>5,574 mi.</t>
  </si>
  <si>
    <t>44,239 mi.</t>
  </si>
  <si>
    <t>9,204 mi.</t>
  </si>
  <si>
    <t>1,117 mi.</t>
  </si>
  <si>
    <t>18,838 mi.</t>
  </si>
  <si>
    <t>11,015 mi.</t>
  </si>
  <si>
    <t>6,944 mi.</t>
  </si>
  <si>
    <t>57,038 mi.</t>
  </si>
  <si>
    <t>33,460 mi.</t>
  </si>
  <si>
    <t>40,100 mi.</t>
  </si>
  <si>
    <t>32,910 mi.</t>
  </si>
  <si>
    <t>38,888 mi.</t>
  </si>
  <si>
    <t>9,161 mi.</t>
  </si>
  <si>
    <t>20,703 mi.</t>
  </si>
  <si>
    <t>6,405 mi.</t>
  </si>
  <si>
    <t>5,279 mi.</t>
  </si>
  <si>
    <t>2020 Mercedes-Benz S-Class 4MATIC</t>
  </si>
  <si>
    <t>33,594 mi.</t>
  </si>
  <si>
    <t>24,682 mi.</t>
  </si>
  <si>
    <t>16,685 mi.</t>
  </si>
  <si>
    <t>894 mi.</t>
  </si>
  <si>
    <t>45,012 mi.</t>
  </si>
  <si>
    <t>3,969 mi.</t>
  </si>
  <si>
    <t xml:space="preserve">2023 Mercedes-Benz AMG GLE 63 </t>
  </si>
  <si>
    <t>13,739 mi.</t>
  </si>
  <si>
    <t>34,783 mi.</t>
  </si>
  <si>
    <t>10,800 mi.</t>
  </si>
  <si>
    <t>7,175 mi.</t>
  </si>
  <si>
    <t>25,533 mi.</t>
  </si>
  <si>
    <t>54,151 mi.</t>
  </si>
  <si>
    <t>22,673 mi.</t>
  </si>
  <si>
    <t>2020 Mercedes-Benz A-Class 4MATIC</t>
  </si>
  <si>
    <t>27,390 mi.</t>
  </si>
  <si>
    <t>14,821 mi.</t>
  </si>
  <si>
    <t>3,158 mi.</t>
  </si>
  <si>
    <t>17,450 mi.</t>
  </si>
  <si>
    <t>2021 Mercedes-Benz S-Class S 560 4MATIC</t>
  </si>
  <si>
    <t>13,891 mi.</t>
  </si>
  <si>
    <t>27,500 mi.</t>
  </si>
  <si>
    <t>9,761 mi.</t>
  </si>
  <si>
    <t>5,305 mi.</t>
  </si>
  <si>
    <t>33,569 mi.</t>
  </si>
  <si>
    <t>33,787 mi.</t>
  </si>
  <si>
    <t>15,173 mi.</t>
  </si>
  <si>
    <t>50,979 mi.</t>
  </si>
  <si>
    <t>20,340 mi.</t>
  </si>
  <si>
    <t>27,979 mi.</t>
  </si>
  <si>
    <t>10,043 mi.</t>
  </si>
  <si>
    <t>30,932 mi.</t>
  </si>
  <si>
    <t>48,300 mi.</t>
  </si>
  <si>
    <t>32,055 mi.</t>
  </si>
  <si>
    <t>3,873 mi.</t>
  </si>
  <si>
    <t>1,403 mi.</t>
  </si>
  <si>
    <t>13,682 mi.</t>
  </si>
  <si>
    <t>8,675 mi.</t>
  </si>
  <si>
    <t>5,275 mi.</t>
  </si>
  <si>
    <t>12,884 mi.</t>
  </si>
  <si>
    <t>2022 Mercedes-Benz AMG C 43 AMG C 43 4MATIC</t>
  </si>
  <si>
    <t>6,218 mi.</t>
  </si>
  <si>
    <t>9,566 mi.</t>
  </si>
  <si>
    <t>2023 Mercedes-Benz GLC 300 4MATIC</t>
  </si>
  <si>
    <t>10,097 mi.</t>
  </si>
  <si>
    <t>23,788 mi.</t>
  </si>
  <si>
    <t>9,836 mi.</t>
  </si>
  <si>
    <t>5,970 mi.</t>
  </si>
  <si>
    <t>7,906 mi.</t>
  </si>
  <si>
    <t>21,743 mi.</t>
  </si>
  <si>
    <t>34,989 mi.</t>
  </si>
  <si>
    <t>14,564 mi.</t>
  </si>
  <si>
    <t>34,018 mi.</t>
  </si>
  <si>
    <t>29,337 mi.</t>
  </si>
  <si>
    <t>16,745 mi.</t>
  </si>
  <si>
    <t>43,171 mi.</t>
  </si>
  <si>
    <t>28,001 mi.</t>
  </si>
  <si>
    <t>29,054 mi.</t>
  </si>
  <si>
    <t>55,949 mi.</t>
  </si>
  <si>
    <t>2019 Mercedes-Benz AMG G 63 Base</t>
  </si>
  <si>
    <t>58,797 mi.</t>
  </si>
  <si>
    <t>8,680 mi.</t>
  </si>
  <si>
    <t>16,498 mi.</t>
  </si>
  <si>
    <t>28,566 mi.</t>
  </si>
  <si>
    <t>36,728 mi.</t>
  </si>
  <si>
    <t>59,913 mi.</t>
  </si>
  <si>
    <t>23,325 mi.</t>
  </si>
  <si>
    <t>1,624 mi.</t>
  </si>
  <si>
    <t>29,156 mi.</t>
  </si>
  <si>
    <t>36,609 mi.</t>
  </si>
  <si>
    <t>10,752 mi.</t>
  </si>
  <si>
    <t>2017 Mercedes-Benz E-Class E 300</t>
  </si>
  <si>
    <t>80,457 mi.</t>
  </si>
  <si>
    <t xml:space="preserve">2023 Mercedes-Benz G-Class </t>
  </si>
  <si>
    <t>7,042 mi.</t>
  </si>
  <si>
    <t>22,106 mi.</t>
  </si>
  <si>
    <t>21,454 mi.</t>
  </si>
  <si>
    <t>5,329 mi.</t>
  </si>
  <si>
    <t>39,682 mi.</t>
  </si>
  <si>
    <t>29,259 mi.</t>
  </si>
  <si>
    <t>45,813 mi.</t>
  </si>
  <si>
    <t>2020 Mercedes-Benz CLS 450 Base 4MATIC</t>
  </si>
  <si>
    <t>34,880 mi.</t>
  </si>
  <si>
    <t>15,847 mi.</t>
  </si>
  <si>
    <t>2,608 mi.</t>
  </si>
  <si>
    <t>30,387 mi.</t>
  </si>
  <si>
    <t>17,319 mi.</t>
  </si>
  <si>
    <t>10,498 mi.</t>
  </si>
  <si>
    <t>25,215 mi.</t>
  </si>
  <si>
    <t>38,195 mi.</t>
  </si>
  <si>
    <t>26,083 mi.</t>
  </si>
  <si>
    <t>2020 Mercedes-Benz AMG GT C</t>
  </si>
  <si>
    <t>10,629 mi.</t>
  </si>
  <si>
    <t>3,722 mi.</t>
  </si>
  <si>
    <t>4,589 mi.</t>
  </si>
  <si>
    <t>12,068 mi.</t>
  </si>
  <si>
    <t>7,815 mi.</t>
  </si>
  <si>
    <t>4,879 mi.</t>
  </si>
  <si>
    <t>19,306 mi.</t>
  </si>
  <si>
    <t>8,555 mi.</t>
  </si>
  <si>
    <t>5,141 mi.</t>
  </si>
  <si>
    <t>4,959 mi.</t>
  </si>
  <si>
    <t>33,322 mi.</t>
  </si>
  <si>
    <t>8,472 mi.</t>
  </si>
  <si>
    <t>13,825 mi.</t>
  </si>
  <si>
    <t>49,968 mi.</t>
  </si>
  <si>
    <t>20,082 mi.</t>
  </si>
  <si>
    <t>31,307 mi.</t>
  </si>
  <si>
    <t>26,434 mi.</t>
  </si>
  <si>
    <t>19,756 mi.</t>
  </si>
  <si>
    <t>9,709 mi.</t>
  </si>
  <si>
    <t>4,266 mi.</t>
  </si>
  <si>
    <t>8,685 mi.</t>
  </si>
  <si>
    <t>25,702 mi.</t>
  </si>
  <si>
    <t>19,291 mi.</t>
  </si>
  <si>
    <t>8,412 mi.</t>
  </si>
  <si>
    <t>7,460 mi.</t>
  </si>
  <si>
    <t>21,953 mi.</t>
  </si>
  <si>
    <t>38,991 mi.</t>
  </si>
  <si>
    <t>60,272 mi.</t>
  </si>
  <si>
    <t>45,570 mi.</t>
  </si>
  <si>
    <t>26,375 mi.</t>
  </si>
  <si>
    <t>35,901 mi.</t>
  </si>
  <si>
    <t>27,507 mi.</t>
  </si>
  <si>
    <t>15,008 mi.</t>
  </si>
  <si>
    <t>19,652 mi.</t>
  </si>
  <si>
    <t xml:space="preserve">2022 Mercedes-Benz GLE 450 </t>
  </si>
  <si>
    <t>19,302 mi.</t>
  </si>
  <si>
    <t>9,958 mi.</t>
  </si>
  <si>
    <t>12,283 mi.</t>
  </si>
  <si>
    <t>15,637 mi.</t>
  </si>
  <si>
    <t>31,835 mi.</t>
  </si>
  <si>
    <t>13,173 mi.</t>
  </si>
  <si>
    <t>18,778 mi.</t>
  </si>
  <si>
    <t>26,928 mi.</t>
  </si>
  <si>
    <t>9,796 mi.</t>
  </si>
  <si>
    <t>4,917 mi.</t>
  </si>
  <si>
    <t>28,678 mi.</t>
  </si>
  <si>
    <t>29,868 mi.</t>
  </si>
  <si>
    <t>12,655 mi.</t>
  </si>
  <si>
    <t>4,156 mi.</t>
  </si>
  <si>
    <t>13,145 mi.</t>
  </si>
  <si>
    <t>4,353 mi.</t>
  </si>
  <si>
    <t>12,061 mi.</t>
  </si>
  <si>
    <t>2019 Mercedes-Benz S-Class S 560</t>
  </si>
  <si>
    <t>22,114 mi.</t>
  </si>
  <si>
    <t>2023 Mercedes-Benz EQS 450 4MATIC</t>
  </si>
  <si>
    <t>21,135 mi.</t>
  </si>
  <si>
    <t>11,102 mi.</t>
  </si>
  <si>
    <t>405 mi.</t>
  </si>
  <si>
    <t>3,795 mi.</t>
  </si>
  <si>
    <t>56,206 mi.</t>
  </si>
  <si>
    <t>956 mi.</t>
  </si>
  <si>
    <t>41,447 mi.</t>
  </si>
  <si>
    <t>20,405 mi.</t>
  </si>
  <si>
    <t>3,223 mi.</t>
  </si>
  <si>
    <t>30,367 mi.</t>
  </si>
  <si>
    <t>28,802 mi.</t>
  </si>
  <si>
    <t>23,898 mi.</t>
  </si>
  <si>
    <t>8,298 mi.</t>
  </si>
  <si>
    <t>46,372 mi.</t>
  </si>
  <si>
    <t>2,701 mi.</t>
  </si>
  <si>
    <t>26,769 mi.</t>
  </si>
  <si>
    <t xml:space="preserve">2020 Mercedes-Benz AMG G 63 </t>
  </si>
  <si>
    <t>12,004 mi.</t>
  </si>
  <si>
    <t>10,051 mi.</t>
  </si>
  <si>
    <t>10,659 mi.</t>
  </si>
  <si>
    <t>14,362 mi.</t>
  </si>
  <si>
    <t>2,989 mi.</t>
  </si>
  <si>
    <t>21,237 mi.</t>
  </si>
  <si>
    <t>23,073 mi.</t>
  </si>
  <si>
    <t>861 mi.</t>
  </si>
  <si>
    <t>2022 Mercedes-Benz EQB 300 Base 4MATIC</t>
  </si>
  <si>
    <t>5,187 mi.</t>
  </si>
  <si>
    <t>32,655 mi.</t>
  </si>
  <si>
    <t>2,862 mi.</t>
  </si>
  <si>
    <t>3,623 mi.</t>
  </si>
  <si>
    <t>43,066 mi.</t>
  </si>
  <si>
    <t>37,344 mi.</t>
  </si>
  <si>
    <t>51,779 mi.</t>
  </si>
  <si>
    <t>32,122 mi.</t>
  </si>
  <si>
    <t>18,665 mi.</t>
  </si>
  <si>
    <t>6,124 mi.</t>
  </si>
  <si>
    <t>2,103 mi.</t>
  </si>
  <si>
    <t>5,673 mi.</t>
  </si>
  <si>
    <t>28,301 mi.</t>
  </si>
  <si>
    <t>11,289 mi.</t>
  </si>
  <si>
    <t>36,687 mi.</t>
  </si>
  <si>
    <t xml:space="preserve">2021 Mercedes-Benz GLS 580 </t>
  </si>
  <si>
    <t>73,169 mi.</t>
  </si>
  <si>
    <t>9,806 mi.</t>
  </si>
  <si>
    <t>7,543 mi.</t>
  </si>
  <si>
    <t>31,736 mi.</t>
  </si>
  <si>
    <t>5,956 mi.</t>
  </si>
  <si>
    <t>26,007 mi.</t>
  </si>
  <si>
    <t>9,574 mi.</t>
  </si>
  <si>
    <t>4,500 mi.</t>
  </si>
  <si>
    <t>3,109 mi.</t>
  </si>
  <si>
    <t>16,926 mi.</t>
  </si>
  <si>
    <t>31,207 mi.</t>
  </si>
  <si>
    <t>2,239 mi.</t>
  </si>
  <si>
    <t>2020 Mercedes-Benz AMG GLC 63 Base 4MATIC</t>
  </si>
  <si>
    <t>2,955 mi.</t>
  </si>
  <si>
    <t>5,318 mi.</t>
  </si>
  <si>
    <t>23,432 mi.</t>
  </si>
  <si>
    <t>14,013 mi.</t>
  </si>
  <si>
    <t>14,817 mi.</t>
  </si>
  <si>
    <t>7,639 mi.</t>
  </si>
  <si>
    <t>6,166 mi.</t>
  </si>
  <si>
    <t>9,147 mi.</t>
  </si>
  <si>
    <t>27,403 mi.</t>
  </si>
  <si>
    <t>23,430 mi.</t>
  </si>
  <si>
    <t>3,694 mi.</t>
  </si>
  <si>
    <t>19,749 mi.</t>
  </si>
  <si>
    <t>1,890 mi.</t>
  </si>
  <si>
    <t>15,747 mi.</t>
  </si>
  <si>
    <t>38,222 mi.</t>
  </si>
  <si>
    <t>22,812 mi.</t>
  </si>
  <si>
    <t>35,428 mi.</t>
  </si>
  <si>
    <t>61,136 mi.</t>
  </si>
  <si>
    <t>16,566 mi.</t>
  </si>
  <si>
    <t>35,659 mi.</t>
  </si>
  <si>
    <t>30,993 mi.</t>
  </si>
  <si>
    <t>66,555 mi.</t>
  </si>
  <si>
    <t>25,776 mi.</t>
  </si>
  <si>
    <t>16,246 mi.</t>
  </si>
  <si>
    <t>7,572 mi.</t>
  </si>
  <si>
    <t>7,557 mi.</t>
  </si>
  <si>
    <t>4,504 mi.</t>
  </si>
  <si>
    <t>2021 Mercedes-Benz AMG CLA 35 4MATIC</t>
  </si>
  <si>
    <t>23,775 mi.</t>
  </si>
  <si>
    <t>18,730 mi.</t>
  </si>
  <si>
    <t>2023 Mercedes-Benz Sprinter 2500 144 WB Standard Roof Passenger</t>
  </si>
  <si>
    <t>1,124 mi.</t>
  </si>
  <si>
    <t>7,722 mi.</t>
  </si>
  <si>
    <t>11,163 mi.</t>
  </si>
  <si>
    <t xml:space="preserve">2021 Mercedes-Benz A-Class </t>
  </si>
  <si>
    <t>24,894 mi.</t>
  </si>
  <si>
    <t>38,554 mi.</t>
  </si>
  <si>
    <t>29,630 mi.</t>
  </si>
  <si>
    <t>2024 Mercedes-Benz AMG EQE 4MATIC</t>
  </si>
  <si>
    <t>2023 Mercedes-Benz GLB 250 4MATIC</t>
  </si>
  <si>
    <t>2,524 mi.</t>
  </si>
  <si>
    <t>28,991 mi.</t>
  </si>
  <si>
    <t>23,652 mi.</t>
  </si>
  <si>
    <t>21,890 mi.</t>
  </si>
  <si>
    <t>17,942 mi.</t>
  </si>
  <si>
    <t>29,130 mi.</t>
  </si>
  <si>
    <t>7,675 mi.</t>
  </si>
  <si>
    <t>1,592 mi.</t>
  </si>
  <si>
    <t>10,126 mi.</t>
  </si>
  <si>
    <t>30,966 mi.</t>
  </si>
  <si>
    <t>55,431 mi.</t>
  </si>
  <si>
    <t>31,777 mi.</t>
  </si>
  <si>
    <t>5,750 mi.</t>
  </si>
  <si>
    <t>10,195 mi.</t>
  </si>
  <si>
    <t>6,938 mi.</t>
  </si>
  <si>
    <t>25,469 mi.</t>
  </si>
  <si>
    <t>45,980 mi.</t>
  </si>
  <si>
    <t>9,264 mi.</t>
  </si>
  <si>
    <t>2021 Mercedes-Benz C-Class Sedan</t>
  </si>
  <si>
    <t>33,125 mi.</t>
  </si>
  <si>
    <t>17,591 mi.</t>
  </si>
  <si>
    <t>35,172 mi.</t>
  </si>
  <si>
    <t>2018 Mercedes-Benz C-Class C 300 4MATIC</t>
  </si>
  <si>
    <t>44,087 mi.</t>
  </si>
  <si>
    <t>39,957 mi.</t>
  </si>
  <si>
    <t>1,777 mi.</t>
  </si>
  <si>
    <t>2,407 mi.</t>
  </si>
  <si>
    <t>12,170 mi.</t>
  </si>
  <si>
    <t>2,898 mi.</t>
  </si>
  <si>
    <t>14,984 mi.</t>
  </si>
  <si>
    <t>2022 Mercedes-Benz AMG GT 53 C</t>
  </si>
  <si>
    <t>24,230 mi.</t>
  </si>
  <si>
    <t>5,070 mi.</t>
  </si>
  <si>
    <t>1,340 mi.</t>
  </si>
  <si>
    <t>9,950 mi.</t>
  </si>
  <si>
    <t>58,279 mi.</t>
  </si>
  <si>
    <t>6,308 mi.</t>
  </si>
  <si>
    <t>1,369 mi.</t>
  </si>
  <si>
    <t>2,595 mi.</t>
  </si>
  <si>
    <t>12,980 mi.</t>
  </si>
  <si>
    <t>44,596 mi.</t>
  </si>
  <si>
    <t>34,893 mi.</t>
  </si>
  <si>
    <t>2,549 mi.</t>
  </si>
  <si>
    <t xml:space="preserve">2023 Mercedes-Benz AMG GLB 35 </t>
  </si>
  <si>
    <t>1,211 mi.</t>
  </si>
  <si>
    <t>47,528 mi.</t>
  </si>
  <si>
    <t>2018 Mercedes-Benz CLA 250 Base</t>
  </si>
  <si>
    <t>48,230 mi.</t>
  </si>
  <si>
    <t>4,153 mi.</t>
  </si>
  <si>
    <t>2,484 mi.</t>
  </si>
  <si>
    <t>6,916 mi.</t>
  </si>
  <si>
    <t>5,765 mi.</t>
  </si>
  <si>
    <t>37,650 mi.</t>
  </si>
  <si>
    <t>47,890 mi.</t>
  </si>
  <si>
    <t>2023 Mercedes-Benz AMG GT 43 Base</t>
  </si>
  <si>
    <t>18,709 mi.</t>
  </si>
  <si>
    <t>36,814 mi.</t>
  </si>
  <si>
    <t>54,422 mi.</t>
  </si>
  <si>
    <t>11,395 mi.</t>
  </si>
  <si>
    <t>30,392 mi.</t>
  </si>
  <si>
    <t>6,336 mi.</t>
  </si>
  <si>
    <t>year</t>
  </si>
  <si>
    <t>Category</t>
  </si>
  <si>
    <t>AMG category</t>
  </si>
  <si>
    <t>fixed 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</si>
</sst>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0"/>
  <sheetViews>
    <sheetView tabSelected="1" topLeftCell="A589" workbookViewId="0">
      <selection activeCell="L598" sqref="L598"/>
    </sheetView>
  </sheetViews>
  <sheetFormatPr defaultRowHeight="14.4" x14ac:dyDescent="0.3"/>
  <cols>
    <col min="1" max="1" width="52.6640625" customWidth="1"/>
    <col min="2" max="2" width="12.33203125" customWidth="1"/>
    <col min="4" max="4" width="19.33203125" customWidth="1"/>
    <col min="7" max="7" width="28.109375" customWidth="1"/>
    <col min="8" max="8" width="17.33203125" customWidth="1"/>
    <col min="9" max="9" width="16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2813</v>
      </c>
      <c r="G1" t="s">
        <v>2815</v>
      </c>
      <c r="H1" t="s">
        <v>2814</v>
      </c>
      <c r="I1" t="s">
        <v>2816</v>
      </c>
    </row>
    <row r="2" spans="1:9" x14ac:dyDescent="0.3">
      <c r="A2" t="s">
        <v>5</v>
      </c>
      <c r="B2" t="s">
        <v>6</v>
      </c>
      <c r="C2">
        <v>3.9</v>
      </c>
      <c r="D2" s="1">
        <v>1800</v>
      </c>
      <c r="E2" s="2">
        <v>30900</v>
      </c>
      <c r="F2" t="str">
        <f>LEFT(A2, 4)</f>
        <v>2021</v>
      </c>
      <c r="G2" t="str">
        <f>IF(ISNUMBER(SEARCH("AMG", A2)), "AMG", IF(ISNUMBER(SEARCH("Maybach", A2)), "Maybach", "Non AMG"))</f>
        <v>Non AMG</v>
      </c>
      <c r="H2" s="3" t="str">
        <f>TRIM(MID(A2, FIND("#", SUBSTITUTE(A2, " ", "#", 2)) + 1, FIND("#", SUBSTITUTE(A2, " ", "#", 3)) - FIND("#", SUBSTITUTE(A2, " ", "#", 2)) - 1))</f>
        <v>A-Class</v>
      </c>
      <c r="I2" s="4">
        <f>VALUE(SUBSTITUTE(B2, " mi.", ""))</f>
        <v>29636</v>
      </c>
    </row>
    <row r="3" spans="1:9" x14ac:dyDescent="0.3">
      <c r="A3" t="s">
        <v>7</v>
      </c>
      <c r="B3" t="s">
        <v>8</v>
      </c>
      <c r="C3">
        <v>4.7</v>
      </c>
      <c r="D3" s="1">
        <v>1239</v>
      </c>
      <c r="E3" s="2">
        <v>139999</v>
      </c>
      <c r="F3" t="str">
        <f t="shared" ref="F3:F66" si="0">LEFT(A3, 4)</f>
        <v>2022</v>
      </c>
      <c r="G3" t="str">
        <f t="shared" ref="G3:G66" si="1">IF(ISNUMBER(SEARCH("AMG", A3)), "AMG", IF(ISNUMBER(SEARCH("Maybach", A3)), "Maybach", "Non AMG"))</f>
        <v>AMG</v>
      </c>
      <c r="H3" s="3" t="str">
        <f t="shared" ref="H3:H66" si="2">TRIM(MID(A3, FIND("#", SUBSTITUTE(A3, " ", "#", 2)) + 1, FIND("#", SUBSTITUTE(A3, " ", "#", 3)) - FIND("#", SUBSTITUTE(A3, " ", "#", 2)) - 1))</f>
        <v>AMG</v>
      </c>
      <c r="I3" s="4">
        <f t="shared" ref="I3:I66" si="3">VALUE(SUBSTITUTE(B3, " mi.", ""))</f>
        <v>5540</v>
      </c>
    </row>
    <row r="4" spans="1:9" x14ac:dyDescent="0.3">
      <c r="A4" t="s">
        <v>7</v>
      </c>
      <c r="B4" t="s">
        <v>9</v>
      </c>
      <c r="C4">
        <v>4.7</v>
      </c>
      <c r="D4" s="1">
        <v>1239</v>
      </c>
      <c r="E4" s="2">
        <v>132999</v>
      </c>
      <c r="F4" t="str">
        <f t="shared" si="0"/>
        <v>2022</v>
      </c>
      <c r="G4" t="str">
        <f t="shared" si="1"/>
        <v>AMG</v>
      </c>
      <c r="H4" s="3" t="str">
        <f t="shared" si="2"/>
        <v>AMG</v>
      </c>
      <c r="I4" s="4">
        <f t="shared" si="3"/>
        <v>4890</v>
      </c>
    </row>
    <row r="5" spans="1:9" x14ac:dyDescent="0.3">
      <c r="A5" t="s">
        <v>10</v>
      </c>
      <c r="B5" t="s">
        <v>11</v>
      </c>
      <c r="C5">
        <v>4.8</v>
      </c>
      <c r="D5">
        <v>752</v>
      </c>
      <c r="E5" s="2">
        <v>58587</v>
      </c>
      <c r="F5" t="str">
        <f t="shared" si="0"/>
        <v>2020</v>
      </c>
      <c r="G5" t="str">
        <f t="shared" si="1"/>
        <v>AMG</v>
      </c>
      <c r="H5" s="3" t="str">
        <f t="shared" si="2"/>
        <v>AMG</v>
      </c>
      <c r="I5" s="4">
        <f t="shared" si="3"/>
        <v>29746</v>
      </c>
    </row>
    <row r="6" spans="1:9" x14ac:dyDescent="0.3">
      <c r="A6" t="s">
        <v>12</v>
      </c>
      <c r="B6" t="s">
        <v>13</v>
      </c>
      <c r="C6">
        <v>5</v>
      </c>
      <c r="D6" s="1">
        <v>1502</v>
      </c>
      <c r="E6" s="2">
        <v>95990</v>
      </c>
      <c r="F6" t="str">
        <f t="shared" si="0"/>
        <v>2021</v>
      </c>
      <c r="G6" t="str">
        <f t="shared" si="1"/>
        <v>AMG</v>
      </c>
      <c r="H6" s="3" t="str">
        <f t="shared" si="2"/>
        <v>AMG</v>
      </c>
      <c r="I6" s="4">
        <f t="shared" si="3"/>
        <v>32631</v>
      </c>
    </row>
    <row r="7" spans="1:9" x14ac:dyDescent="0.3">
      <c r="A7" t="s">
        <v>14</v>
      </c>
      <c r="B7" t="s">
        <v>15</v>
      </c>
      <c r="C7">
        <v>4.7</v>
      </c>
      <c r="D7" s="1">
        <v>1239</v>
      </c>
      <c r="E7" s="2">
        <v>74999</v>
      </c>
      <c r="F7" t="str">
        <f t="shared" si="0"/>
        <v>2022</v>
      </c>
      <c r="G7" t="str">
        <f t="shared" si="1"/>
        <v>AMG</v>
      </c>
      <c r="H7" s="3" t="str">
        <f t="shared" si="2"/>
        <v>AMG</v>
      </c>
      <c r="I7" s="4">
        <f t="shared" si="3"/>
        <v>3573</v>
      </c>
    </row>
    <row r="8" spans="1:9" x14ac:dyDescent="0.3">
      <c r="A8" t="s">
        <v>7</v>
      </c>
      <c r="B8" t="s">
        <v>16</v>
      </c>
      <c r="C8">
        <v>4.7</v>
      </c>
      <c r="D8" s="1">
        <v>1239</v>
      </c>
      <c r="E8" s="2">
        <v>130999</v>
      </c>
      <c r="F8" t="str">
        <f t="shared" si="0"/>
        <v>2022</v>
      </c>
      <c r="G8" t="str">
        <f t="shared" si="1"/>
        <v>AMG</v>
      </c>
      <c r="H8" s="3" t="str">
        <f t="shared" si="2"/>
        <v>AMG</v>
      </c>
      <c r="I8" s="4">
        <f t="shared" si="3"/>
        <v>1254</v>
      </c>
    </row>
    <row r="9" spans="1:9" x14ac:dyDescent="0.3">
      <c r="A9" t="s">
        <v>17</v>
      </c>
      <c r="B9" t="s">
        <v>18</v>
      </c>
      <c r="C9">
        <v>3.2</v>
      </c>
      <c r="D9">
        <v>98</v>
      </c>
      <c r="E9" s="2">
        <v>55995</v>
      </c>
      <c r="F9" t="str">
        <f t="shared" si="0"/>
        <v>2023</v>
      </c>
      <c r="G9" t="str">
        <f t="shared" si="1"/>
        <v>Non AMG</v>
      </c>
      <c r="H9" s="3" t="str">
        <f t="shared" si="2"/>
        <v>GLE</v>
      </c>
      <c r="I9" s="4">
        <f t="shared" si="3"/>
        <v>23071</v>
      </c>
    </row>
    <row r="10" spans="1:9" x14ac:dyDescent="0.3">
      <c r="A10" t="s">
        <v>19</v>
      </c>
      <c r="B10" t="s">
        <v>20</v>
      </c>
      <c r="C10">
        <v>4.8</v>
      </c>
      <c r="D10">
        <v>902</v>
      </c>
      <c r="E10" s="2">
        <v>71999</v>
      </c>
      <c r="F10" t="str">
        <f t="shared" si="0"/>
        <v>2021</v>
      </c>
      <c r="G10" t="str">
        <f t="shared" si="1"/>
        <v>AMG</v>
      </c>
      <c r="H10" s="3" t="str">
        <f t="shared" si="2"/>
        <v>AMG</v>
      </c>
      <c r="I10" s="4">
        <f t="shared" si="3"/>
        <v>15755</v>
      </c>
    </row>
    <row r="11" spans="1:9" x14ac:dyDescent="0.3">
      <c r="A11" t="s">
        <v>21</v>
      </c>
      <c r="B11" t="s">
        <v>22</v>
      </c>
      <c r="C11">
        <v>4.5</v>
      </c>
      <c r="D11">
        <v>344</v>
      </c>
      <c r="E11" s="2">
        <v>62975</v>
      </c>
      <c r="F11" t="str">
        <f t="shared" si="0"/>
        <v>2023</v>
      </c>
      <c r="G11" t="str">
        <f t="shared" si="1"/>
        <v>AMG</v>
      </c>
      <c r="H11" s="3" t="str">
        <f t="shared" si="2"/>
        <v>AMG</v>
      </c>
      <c r="I11" s="4">
        <f t="shared" si="3"/>
        <v>2910</v>
      </c>
    </row>
    <row r="12" spans="1:9" x14ac:dyDescent="0.3">
      <c r="A12" t="s">
        <v>23</v>
      </c>
      <c r="B12" t="s">
        <v>24</v>
      </c>
      <c r="C12">
        <v>4.7</v>
      </c>
      <c r="D12" s="1">
        <v>1594</v>
      </c>
      <c r="E12" s="2">
        <v>82895</v>
      </c>
      <c r="F12" t="str">
        <f t="shared" si="0"/>
        <v>2021</v>
      </c>
      <c r="G12" t="str">
        <f t="shared" si="1"/>
        <v>AMG</v>
      </c>
      <c r="H12" s="3" t="str">
        <f t="shared" si="2"/>
        <v>AMG</v>
      </c>
      <c r="I12" s="4">
        <f t="shared" si="3"/>
        <v>17499</v>
      </c>
    </row>
    <row r="13" spans="1:9" x14ac:dyDescent="0.3">
      <c r="A13" t="s">
        <v>25</v>
      </c>
      <c r="B13" t="s">
        <v>26</v>
      </c>
      <c r="C13">
        <v>4.5999999999999996</v>
      </c>
      <c r="D13">
        <v>585</v>
      </c>
      <c r="E13" s="2">
        <v>50226</v>
      </c>
      <c r="F13" t="str">
        <f t="shared" si="0"/>
        <v>2023</v>
      </c>
      <c r="G13" t="str">
        <f t="shared" si="1"/>
        <v>Non AMG</v>
      </c>
      <c r="H13" s="3" t="str">
        <f t="shared" si="2"/>
        <v>EQB</v>
      </c>
      <c r="I13" s="4">
        <f t="shared" si="3"/>
        <v>3159</v>
      </c>
    </row>
    <row r="14" spans="1:9" x14ac:dyDescent="0.3">
      <c r="A14" t="s">
        <v>27</v>
      </c>
      <c r="B14" t="s">
        <v>28</v>
      </c>
      <c r="C14">
        <v>4</v>
      </c>
      <c r="D14">
        <v>377</v>
      </c>
      <c r="E14" s="2">
        <v>22495</v>
      </c>
      <c r="F14" t="str">
        <f t="shared" si="0"/>
        <v>2019</v>
      </c>
      <c r="G14" t="str">
        <f t="shared" si="1"/>
        <v>Non AMG</v>
      </c>
      <c r="H14" s="3" t="str">
        <f t="shared" si="2"/>
        <v>CLA</v>
      </c>
      <c r="I14" s="4">
        <f t="shared" si="3"/>
        <v>61419</v>
      </c>
    </row>
    <row r="15" spans="1:9" x14ac:dyDescent="0.3">
      <c r="A15" t="s">
        <v>29</v>
      </c>
      <c r="B15" t="s">
        <v>30</v>
      </c>
      <c r="C15">
        <v>4.8</v>
      </c>
      <c r="D15">
        <v>899</v>
      </c>
      <c r="E15" s="2">
        <v>63998</v>
      </c>
      <c r="F15" t="str">
        <f t="shared" si="0"/>
        <v>2023</v>
      </c>
      <c r="G15" t="str">
        <f>IF(ISNUMBER(SEARCH("AMG", A15)), "AMG", IF(ISNUMBER(SEARCH("Maybach", A15)), "Maybach", "Non AMG"))</f>
        <v>Non AMG</v>
      </c>
      <c r="H15" s="3" t="str">
        <f t="shared" si="2"/>
        <v>GLE</v>
      </c>
      <c r="I15" s="4">
        <f t="shared" si="3"/>
        <v>15009</v>
      </c>
    </row>
    <row r="16" spans="1:9" x14ac:dyDescent="0.3">
      <c r="A16" t="s">
        <v>31</v>
      </c>
      <c r="B16" t="s">
        <v>32</v>
      </c>
      <c r="C16">
        <v>4.3</v>
      </c>
      <c r="D16">
        <v>352</v>
      </c>
      <c r="E16" s="2">
        <v>65024</v>
      </c>
      <c r="F16" t="str">
        <f t="shared" si="0"/>
        <v>2020</v>
      </c>
      <c r="G16" t="str">
        <f t="shared" si="1"/>
        <v>Non AMG</v>
      </c>
      <c r="H16" s="3" t="str">
        <f t="shared" si="2"/>
        <v>SL</v>
      </c>
      <c r="I16" s="4">
        <f t="shared" si="3"/>
        <v>14021</v>
      </c>
    </row>
    <row r="17" spans="1:9" x14ac:dyDescent="0.3">
      <c r="A17" t="s">
        <v>33</v>
      </c>
      <c r="B17" t="s">
        <v>34</v>
      </c>
      <c r="C17">
        <v>4.9000000000000004</v>
      </c>
      <c r="D17" s="1">
        <v>2166</v>
      </c>
      <c r="E17" s="2">
        <v>69771</v>
      </c>
      <c r="F17" t="str">
        <f t="shared" si="0"/>
        <v>2023</v>
      </c>
      <c r="G17" t="str">
        <f t="shared" si="1"/>
        <v>Non AMG</v>
      </c>
      <c r="H17" s="3" t="str">
        <f t="shared" si="2"/>
        <v>EQE</v>
      </c>
      <c r="I17" s="4">
        <f t="shared" si="3"/>
        <v>3083</v>
      </c>
    </row>
    <row r="18" spans="1:9" x14ac:dyDescent="0.3">
      <c r="A18" t="s">
        <v>35</v>
      </c>
      <c r="B18" t="s">
        <v>36</v>
      </c>
      <c r="C18">
        <v>4</v>
      </c>
      <c r="D18">
        <v>377</v>
      </c>
      <c r="E18" s="2">
        <v>51995</v>
      </c>
      <c r="F18" t="str">
        <f t="shared" si="0"/>
        <v>2023</v>
      </c>
      <c r="G18" t="str">
        <f>IF(ISNUMBER(SEARCH("AMG", A18)), "AMG", IF(ISNUMBER(SEARCH("Maybach", A18)), "Maybach", "Non AMG"))</f>
        <v>Non AMG</v>
      </c>
      <c r="H18" s="3" t="str">
        <f t="shared" si="2"/>
        <v>GLC</v>
      </c>
      <c r="I18" s="4">
        <f t="shared" si="3"/>
        <v>4425</v>
      </c>
    </row>
    <row r="19" spans="1:9" x14ac:dyDescent="0.3">
      <c r="A19" t="s">
        <v>10</v>
      </c>
      <c r="B19" t="s">
        <v>37</v>
      </c>
      <c r="C19">
        <v>4.5</v>
      </c>
      <c r="D19">
        <v>991</v>
      </c>
      <c r="E19" s="2">
        <v>57877</v>
      </c>
      <c r="F19" t="str">
        <f t="shared" si="0"/>
        <v>2020</v>
      </c>
      <c r="G19" t="str">
        <f t="shared" si="1"/>
        <v>AMG</v>
      </c>
      <c r="H19" s="3" t="str">
        <f t="shared" si="2"/>
        <v>AMG</v>
      </c>
      <c r="I19" s="4">
        <f t="shared" si="3"/>
        <v>12705</v>
      </c>
    </row>
    <row r="20" spans="1:9" x14ac:dyDescent="0.3">
      <c r="A20" t="s">
        <v>38</v>
      </c>
      <c r="B20" t="s">
        <v>39</v>
      </c>
      <c r="C20">
        <v>4.7</v>
      </c>
      <c r="D20" s="1">
        <v>1424</v>
      </c>
      <c r="E20" s="2">
        <v>53977</v>
      </c>
      <c r="F20" t="str">
        <f t="shared" si="0"/>
        <v>2021</v>
      </c>
      <c r="G20" t="str">
        <f t="shared" si="1"/>
        <v>AMG</v>
      </c>
      <c r="H20" s="3" t="str">
        <f t="shared" si="2"/>
        <v>AMG</v>
      </c>
      <c r="I20" s="4">
        <f t="shared" si="3"/>
        <v>20431</v>
      </c>
    </row>
    <row r="21" spans="1:9" x14ac:dyDescent="0.3">
      <c r="A21" t="s">
        <v>40</v>
      </c>
      <c r="B21" t="s">
        <v>41</v>
      </c>
      <c r="C21">
        <v>4.5</v>
      </c>
      <c r="D21" s="1">
        <v>1050</v>
      </c>
      <c r="E21" s="2">
        <v>22498</v>
      </c>
      <c r="F21" t="str">
        <f t="shared" si="0"/>
        <v>2017</v>
      </c>
      <c r="G21" t="str">
        <f t="shared" si="1"/>
        <v>Non AMG</v>
      </c>
      <c r="H21" s="3" t="str">
        <f t="shared" si="2"/>
        <v>SLC</v>
      </c>
      <c r="I21" s="4">
        <f t="shared" si="3"/>
        <v>61614</v>
      </c>
    </row>
    <row r="22" spans="1:9" x14ac:dyDescent="0.3">
      <c r="A22" t="s">
        <v>42</v>
      </c>
      <c r="B22" t="s">
        <v>43</v>
      </c>
      <c r="D22">
        <v>150</v>
      </c>
      <c r="E22" s="2">
        <v>28784</v>
      </c>
      <c r="F22" t="str">
        <f t="shared" si="0"/>
        <v>2021</v>
      </c>
      <c r="G22" t="str">
        <f t="shared" si="1"/>
        <v>Non AMG</v>
      </c>
      <c r="H22" s="3" t="str">
        <f t="shared" si="2"/>
        <v>A-Class</v>
      </c>
      <c r="I22" s="4">
        <f t="shared" si="3"/>
        <v>29909</v>
      </c>
    </row>
    <row r="23" spans="1:9" x14ac:dyDescent="0.3">
      <c r="A23" t="s">
        <v>44</v>
      </c>
      <c r="B23" t="s">
        <v>45</v>
      </c>
      <c r="C23">
        <v>4.7</v>
      </c>
      <c r="D23" s="1">
        <v>1948</v>
      </c>
      <c r="E23" s="2">
        <v>67800</v>
      </c>
      <c r="F23" t="str">
        <f t="shared" si="0"/>
        <v>2020</v>
      </c>
      <c r="G23" t="str">
        <f t="shared" si="1"/>
        <v>Non AMG</v>
      </c>
      <c r="H23" s="3" t="str">
        <f t="shared" si="2"/>
        <v>SL</v>
      </c>
      <c r="I23" s="4">
        <f t="shared" si="3"/>
        <v>12708</v>
      </c>
    </row>
    <row r="24" spans="1:9" x14ac:dyDescent="0.3">
      <c r="A24" t="s">
        <v>46</v>
      </c>
      <c r="B24" t="s">
        <v>47</v>
      </c>
      <c r="C24">
        <v>3.8</v>
      </c>
      <c r="D24">
        <v>146</v>
      </c>
      <c r="E24" s="2">
        <v>42595</v>
      </c>
      <c r="F24" t="str">
        <f t="shared" si="0"/>
        <v>2020</v>
      </c>
      <c r="G24" t="str">
        <f t="shared" si="1"/>
        <v>Non AMG</v>
      </c>
      <c r="H24" s="3" t="str">
        <f t="shared" si="2"/>
        <v>GLE</v>
      </c>
      <c r="I24" s="4">
        <f t="shared" si="3"/>
        <v>44343</v>
      </c>
    </row>
    <row r="25" spans="1:9" x14ac:dyDescent="0.3">
      <c r="A25" t="s">
        <v>48</v>
      </c>
      <c r="B25" t="s">
        <v>49</v>
      </c>
      <c r="C25">
        <v>4</v>
      </c>
      <c r="D25">
        <v>526</v>
      </c>
      <c r="E25" s="2">
        <v>74788</v>
      </c>
      <c r="F25" t="str">
        <f t="shared" si="0"/>
        <v>2023</v>
      </c>
      <c r="G25" t="str">
        <f t="shared" si="1"/>
        <v>Non AMG</v>
      </c>
      <c r="H25" s="3" t="str">
        <f t="shared" si="2"/>
        <v>EQS</v>
      </c>
      <c r="I25" s="4">
        <f t="shared" si="3"/>
        <v>10714</v>
      </c>
    </row>
    <row r="26" spans="1:9" x14ac:dyDescent="0.3">
      <c r="A26" t="s">
        <v>50</v>
      </c>
      <c r="B26" t="s">
        <v>51</v>
      </c>
      <c r="C26">
        <v>4.3</v>
      </c>
      <c r="D26">
        <v>352</v>
      </c>
      <c r="E26" s="2">
        <v>58770</v>
      </c>
      <c r="F26" t="str">
        <f t="shared" si="0"/>
        <v>2023</v>
      </c>
      <c r="G26" t="str">
        <f t="shared" si="1"/>
        <v>AMG</v>
      </c>
      <c r="H26" s="3" t="str">
        <f t="shared" si="2"/>
        <v>AMG</v>
      </c>
      <c r="I26" s="4">
        <f t="shared" si="3"/>
        <v>7709</v>
      </c>
    </row>
    <row r="27" spans="1:9" x14ac:dyDescent="0.3">
      <c r="A27" t="s">
        <v>52</v>
      </c>
      <c r="B27" t="s">
        <v>53</v>
      </c>
      <c r="C27">
        <v>4.7</v>
      </c>
      <c r="D27" s="1">
        <v>1371</v>
      </c>
      <c r="E27" s="2">
        <v>53690</v>
      </c>
      <c r="F27" t="str">
        <f t="shared" si="0"/>
        <v>2022</v>
      </c>
      <c r="G27" t="str">
        <f t="shared" si="1"/>
        <v>AMG</v>
      </c>
      <c r="H27" s="3" t="str">
        <f t="shared" si="2"/>
        <v>AMG</v>
      </c>
      <c r="I27" s="4">
        <f t="shared" si="3"/>
        <v>28446</v>
      </c>
    </row>
    <row r="28" spans="1:9" x14ac:dyDescent="0.3">
      <c r="A28" t="s">
        <v>54</v>
      </c>
      <c r="B28" t="s">
        <v>55</v>
      </c>
      <c r="C28">
        <v>4.9000000000000004</v>
      </c>
      <c r="D28" s="1">
        <v>2118</v>
      </c>
      <c r="E28" s="2">
        <v>46900</v>
      </c>
      <c r="F28" t="str">
        <f t="shared" si="0"/>
        <v>2023</v>
      </c>
      <c r="G28" t="str">
        <f t="shared" si="1"/>
        <v>AMG</v>
      </c>
      <c r="H28" s="3" t="str">
        <f t="shared" si="2"/>
        <v>AMG</v>
      </c>
      <c r="I28" s="4">
        <f t="shared" si="3"/>
        <v>4559</v>
      </c>
    </row>
    <row r="29" spans="1:9" x14ac:dyDescent="0.3">
      <c r="A29" t="s">
        <v>56</v>
      </c>
      <c r="B29" t="s">
        <v>57</v>
      </c>
      <c r="C29">
        <v>4.8</v>
      </c>
      <c r="D29" s="1">
        <v>1094</v>
      </c>
      <c r="E29" s="2">
        <v>38996</v>
      </c>
      <c r="F29" t="str">
        <f t="shared" si="0"/>
        <v>2019</v>
      </c>
      <c r="G29" t="str">
        <f t="shared" si="1"/>
        <v>Non AMG</v>
      </c>
      <c r="H29" s="3" t="str">
        <f t="shared" si="2"/>
        <v>CLS</v>
      </c>
      <c r="I29" s="4">
        <f t="shared" si="3"/>
        <v>38471</v>
      </c>
    </row>
    <row r="30" spans="1:9" x14ac:dyDescent="0.3">
      <c r="A30" t="s">
        <v>58</v>
      </c>
      <c r="B30" t="s">
        <v>59</v>
      </c>
      <c r="C30">
        <v>4.7</v>
      </c>
      <c r="D30">
        <v>192</v>
      </c>
      <c r="E30" s="2">
        <v>69306</v>
      </c>
      <c r="F30" t="str">
        <f t="shared" si="0"/>
        <v>2024</v>
      </c>
      <c r="G30" t="str">
        <f t="shared" si="1"/>
        <v>Non AMG</v>
      </c>
      <c r="H30" s="3" t="str">
        <f t="shared" si="2"/>
        <v>GLE</v>
      </c>
      <c r="I30" s="4">
        <f t="shared" si="3"/>
        <v>6110</v>
      </c>
    </row>
    <row r="31" spans="1:9" x14ac:dyDescent="0.3">
      <c r="A31" t="s">
        <v>60</v>
      </c>
      <c r="B31" t="s">
        <v>61</v>
      </c>
      <c r="C31">
        <v>4.5999999999999996</v>
      </c>
      <c r="D31">
        <v>716</v>
      </c>
      <c r="E31" s="2">
        <v>39442</v>
      </c>
      <c r="F31" t="str">
        <f t="shared" si="0"/>
        <v>2019</v>
      </c>
      <c r="G31" t="str">
        <f>IF(ISNUMBER(SEARCH("AMG", A31)), "AMG", IF(ISNUMBER(SEARCH("Maybach", A31)), "Maybach", "Non AMG"))</f>
        <v>Non AMG</v>
      </c>
      <c r="H31" s="3" t="str">
        <f t="shared" si="2"/>
        <v>CLS</v>
      </c>
      <c r="I31" s="4">
        <f t="shared" si="3"/>
        <v>55090</v>
      </c>
    </row>
    <row r="32" spans="1:9" x14ac:dyDescent="0.3">
      <c r="A32" t="s">
        <v>62</v>
      </c>
      <c r="B32" t="s">
        <v>63</v>
      </c>
      <c r="C32">
        <v>4.5999999999999996</v>
      </c>
      <c r="D32">
        <v>483</v>
      </c>
      <c r="E32" s="2">
        <v>112749</v>
      </c>
      <c r="F32" t="str">
        <f t="shared" si="0"/>
        <v>2024</v>
      </c>
      <c r="G32" t="str">
        <f t="shared" si="1"/>
        <v>Non AMG</v>
      </c>
      <c r="H32" s="3" t="str">
        <f t="shared" si="2"/>
        <v>GLS</v>
      </c>
      <c r="I32" s="4">
        <f t="shared" si="3"/>
        <v>8115</v>
      </c>
    </row>
    <row r="33" spans="1:9" x14ac:dyDescent="0.3">
      <c r="A33" t="s">
        <v>64</v>
      </c>
      <c r="B33" t="s">
        <v>65</v>
      </c>
      <c r="C33">
        <v>4.8</v>
      </c>
      <c r="D33" s="1">
        <v>1291</v>
      </c>
      <c r="E33" s="2">
        <v>57900</v>
      </c>
      <c r="F33" t="str">
        <f t="shared" si="0"/>
        <v>2021</v>
      </c>
      <c r="G33" t="str">
        <f t="shared" si="1"/>
        <v>AMG</v>
      </c>
      <c r="H33" s="3" t="str">
        <f t="shared" si="2"/>
        <v>AMG</v>
      </c>
      <c r="I33" s="4">
        <f t="shared" si="3"/>
        <v>31574</v>
      </c>
    </row>
    <row r="34" spans="1:9" x14ac:dyDescent="0.3">
      <c r="A34" t="s">
        <v>66</v>
      </c>
      <c r="B34" t="s">
        <v>67</v>
      </c>
      <c r="C34">
        <v>4.7</v>
      </c>
      <c r="D34">
        <v>94</v>
      </c>
      <c r="E34" s="2">
        <v>49995</v>
      </c>
      <c r="F34" t="str">
        <f t="shared" si="0"/>
        <v>2023</v>
      </c>
      <c r="G34" t="str">
        <f t="shared" si="1"/>
        <v>Non AMG</v>
      </c>
      <c r="H34" s="3" t="str">
        <f t="shared" si="2"/>
        <v>EQB</v>
      </c>
      <c r="I34" s="4">
        <f t="shared" si="3"/>
        <v>2236</v>
      </c>
    </row>
    <row r="35" spans="1:9" x14ac:dyDescent="0.3">
      <c r="A35" t="s">
        <v>68</v>
      </c>
      <c r="B35" t="s">
        <v>69</v>
      </c>
      <c r="C35">
        <v>4.7</v>
      </c>
      <c r="D35">
        <v>662</v>
      </c>
      <c r="E35" s="2">
        <v>153722</v>
      </c>
      <c r="F35" t="str">
        <f t="shared" si="0"/>
        <v>2022</v>
      </c>
      <c r="G35" t="str">
        <f t="shared" si="1"/>
        <v>Maybach</v>
      </c>
      <c r="H35" s="3" t="str">
        <f t="shared" si="2"/>
        <v>Maybach</v>
      </c>
      <c r="I35" s="4">
        <f t="shared" si="3"/>
        <v>11489</v>
      </c>
    </row>
    <row r="36" spans="1:9" x14ac:dyDescent="0.3">
      <c r="A36" t="s">
        <v>70</v>
      </c>
      <c r="B36" t="s">
        <v>71</v>
      </c>
      <c r="C36">
        <v>4.3</v>
      </c>
      <c r="D36">
        <v>352</v>
      </c>
      <c r="E36" s="2">
        <v>43855</v>
      </c>
      <c r="F36" t="str">
        <f t="shared" si="0"/>
        <v>2023</v>
      </c>
      <c r="G36" t="str">
        <f t="shared" si="1"/>
        <v>Non AMG</v>
      </c>
      <c r="H36" s="3" t="str">
        <f t="shared" si="2"/>
        <v>GLB</v>
      </c>
      <c r="I36" s="4">
        <f t="shared" si="3"/>
        <v>7795</v>
      </c>
    </row>
    <row r="37" spans="1:9" x14ac:dyDescent="0.3">
      <c r="A37" t="s">
        <v>72</v>
      </c>
      <c r="B37" t="s">
        <v>73</v>
      </c>
      <c r="D37">
        <v>37</v>
      </c>
      <c r="E37" s="2">
        <v>50563</v>
      </c>
      <c r="F37" t="str">
        <f t="shared" si="0"/>
        <v>2020</v>
      </c>
      <c r="G37" t="str">
        <f t="shared" si="1"/>
        <v>Non AMG</v>
      </c>
      <c r="H37" s="3" t="str">
        <f t="shared" si="2"/>
        <v>GLS</v>
      </c>
      <c r="I37" s="4">
        <f t="shared" si="3"/>
        <v>39881</v>
      </c>
    </row>
    <row r="38" spans="1:9" x14ac:dyDescent="0.3">
      <c r="A38" t="s">
        <v>74</v>
      </c>
      <c r="B38" t="s">
        <v>75</v>
      </c>
      <c r="C38">
        <v>4.7</v>
      </c>
      <c r="D38" s="1">
        <v>2931</v>
      </c>
      <c r="E38" s="2">
        <v>74887</v>
      </c>
      <c r="F38" t="str">
        <f t="shared" si="0"/>
        <v>2019</v>
      </c>
      <c r="G38" t="str">
        <f t="shared" si="1"/>
        <v>AMG</v>
      </c>
      <c r="H38" s="3" t="str">
        <f t="shared" si="2"/>
        <v>AMG</v>
      </c>
      <c r="I38" s="4">
        <f t="shared" si="3"/>
        <v>18398</v>
      </c>
    </row>
    <row r="39" spans="1:9" x14ac:dyDescent="0.3">
      <c r="A39" t="s">
        <v>76</v>
      </c>
      <c r="B39" t="s">
        <v>77</v>
      </c>
      <c r="C39">
        <v>4.7</v>
      </c>
      <c r="D39">
        <v>662</v>
      </c>
      <c r="E39" s="2">
        <v>59413</v>
      </c>
      <c r="F39" t="str">
        <f t="shared" si="0"/>
        <v>2020</v>
      </c>
      <c r="G39" t="str">
        <f t="shared" si="1"/>
        <v>Non AMG</v>
      </c>
      <c r="H39" s="3" t="str">
        <f t="shared" si="2"/>
        <v>GLE</v>
      </c>
      <c r="I39" s="4">
        <f t="shared" si="3"/>
        <v>15029</v>
      </c>
    </row>
    <row r="40" spans="1:9" x14ac:dyDescent="0.3">
      <c r="A40" t="s">
        <v>14</v>
      </c>
      <c r="B40" t="s">
        <v>78</v>
      </c>
      <c r="C40">
        <v>4.8</v>
      </c>
      <c r="D40" s="1">
        <v>2468</v>
      </c>
      <c r="E40" s="2">
        <v>68983</v>
      </c>
      <c r="F40" t="str">
        <f t="shared" si="0"/>
        <v>2022</v>
      </c>
      <c r="G40" t="str">
        <f t="shared" si="1"/>
        <v>AMG</v>
      </c>
      <c r="H40" s="3" t="str">
        <f t="shared" si="2"/>
        <v>AMG</v>
      </c>
      <c r="I40" s="4">
        <f t="shared" si="3"/>
        <v>9795</v>
      </c>
    </row>
    <row r="41" spans="1:9" x14ac:dyDescent="0.3">
      <c r="A41" t="s">
        <v>79</v>
      </c>
      <c r="B41" t="s">
        <v>80</v>
      </c>
      <c r="C41">
        <v>4.2</v>
      </c>
      <c r="D41">
        <v>821</v>
      </c>
      <c r="E41" s="2">
        <v>46300</v>
      </c>
      <c r="F41" t="str">
        <f t="shared" si="0"/>
        <v>2021</v>
      </c>
      <c r="G41" t="str">
        <f t="shared" si="1"/>
        <v>Non AMG</v>
      </c>
      <c r="H41" s="3" t="str">
        <f t="shared" si="2"/>
        <v>CLS</v>
      </c>
      <c r="I41" s="4">
        <f t="shared" si="3"/>
        <v>37405</v>
      </c>
    </row>
    <row r="42" spans="1:9" x14ac:dyDescent="0.3">
      <c r="A42" t="s">
        <v>81</v>
      </c>
      <c r="B42" t="s">
        <v>82</v>
      </c>
      <c r="C42">
        <v>4.5</v>
      </c>
      <c r="D42">
        <v>344</v>
      </c>
      <c r="E42" s="2">
        <v>62421</v>
      </c>
      <c r="F42" t="str">
        <f t="shared" si="0"/>
        <v>2019</v>
      </c>
      <c r="G42" t="str">
        <f t="shared" si="1"/>
        <v>AMG</v>
      </c>
      <c r="H42" s="3" t="str">
        <f t="shared" si="2"/>
        <v>AMG</v>
      </c>
      <c r="I42" s="4">
        <f t="shared" si="3"/>
        <v>32905</v>
      </c>
    </row>
    <row r="43" spans="1:9" x14ac:dyDescent="0.3">
      <c r="A43" t="s">
        <v>83</v>
      </c>
      <c r="B43" t="s">
        <v>84</v>
      </c>
      <c r="C43">
        <v>3</v>
      </c>
      <c r="D43">
        <v>33</v>
      </c>
      <c r="E43" s="2">
        <v>198000</v>
      </c>
      <c r="F43" t="str">
        <f t="shared" si="0"/>
        <v>2022</v>
      </c>
      <c r="G43" t="str">
        <f t="shared" si="1"/>
        <v>AMG</v>
      </c>
      <c r="H43" s="3" t="str">
        <f t="shared" si="2"/>
        <v>AMG</v>
      </c>
      <c r="I43" s="4">
        <f t="shared" si="3"/>
        <v>16044</v>
      </c>
    </row>
    <row r="44" spans="1:9" x14ac:dyDescent="0.3">
      <c r="A44" t="s">
        <v>85</v>
      </c>
      <c r="B44" t="s">
        <v>86</v>
      </c>
      <c r="C44">
        <v>3.9</v>
      </c>
      <c r="D44" s="1">
        <v>1800</v>
      </c>
      <c r="E44" s="2">
        <v>36900</v>
      </c>
      <c r="F44" t="str">
        <f t="shared" si="0"/>
        <v>2020</v>
      </c>
      <c r="G44" t="str">
        <f>IF(ISNUMBER(SEARCH("AMG", A44)), "AMG", IF(ISNUMBER(SEARCH("Maybach", A44)), "Maybach", "Non AMG"))</f>
        <v>Non AMG</v>
      </c>
      <c r="H44" s="3" t="str">
        <f t="shared" si="2"/>
        <v>GLE</v>
      </c>
      <c r="I44" s="4">
        <f t="shared" si="3"/>
        <v>58175</v>
      </c>
    </row>
    <row r="45" spans="1:9" x14ac:dyDescent="0.3">
      <c r="A45" t="s">
        <v>87</v>
      </c>
      <c r="B45" t="s">
        <v>88</v>
      </c>
      <c r="C45">
        <v>4.5</v>
      </c>
      <c r="D45">
        <v>344</v>
      </c>
      <c r="E45" s="2">
        <v>62292</v>
      </c>
      <c r="F45" t="str">
        <f t="shared" si="0"/>
        <v>2021</v>
      </c>
      <c r="G45" t="str">
        <f t="shared" si="1"/>
        <v>AMG</v>
      </c>
      <c r="H45" s="3" t="str">
        <f t="shared" si="2"/>
        <v>AMG</v>
      </c>
      <c r="I45" s="4">
        <f t="shared" si="3"/>
        <v>46859</v>
      </c>
    </row>
    <row r="46" spans="1:9" x14ac:dyDescent="0.3">
      <c r="A46" t="s">
        <v>89</v>
      </c>
      <c r="B46" t="s">
        <v>90</v>
      </c>
      <c r="D46">
        <v>50</v>
      </c>
      <c r="E46" s="2">
        <v>45991</v>
      </c>
      <c r="F46" t="str">
        <f t="shared" si="0"/>
        <v>2019</v>
      </c>
      <c r="G46" t="str">
        <f t="shared" si="1"/>
        <v>Non AMG</v>
      </c>
      <c r="H46" s="3" t="str">
        <f t="shared" si="2"/>
        <v>Sprinter</v>
      </c>
      <c r="I46" s="4">
        <f t="shared" si="3"/>
        <v>69676</v>
      </c>
    </row>
    <row r="47" spans="1:9" x14ac:dyDescent="0.3">
      <c r="A47" t="s">
        <v>10</v>
      </c>
      <c r="B47" t="s">
        <v>91</v>
      </c>
      <c r="C47">
        <v>4.8</v>
      </c>
      <c r="D47">
        <v>788</v>
      </c>
      <c r="E47" s="2">
        <v>50299</v>
      </c>
      <c r="F47" t="str">
        <f t="shared" si="0"/>
        <v>2020</v>
      </c>
      <c r="G47" t="str">
        <f>IF(ISNUMBER(SEARCH("AMG", A47)), "AMG", IF(ISNUMBER(SEARCH("Maybach", A47)), "Maybach", "Non AMG"))</f>
        <v>AMG</v>
      </c>
      <c r="H47" s="3" t="str">
        <f t="shared" si="2"/>
        <v>AMG</v>
      </c>
      <c r="I47" s="4">
        <f t="shared" si="3"/>
        <v>21826</v>
      </c>
    </row>
    <row r="48" spans="1:9" x14ac:dyDescent="0.3">
      <c r="A48" t="s">
        <v>92</v>
      </c>
      <c r="B48" t="s">
        <v>93</v>
      </c>
      <c r="C48">
        <v>4.4000000000000004</v>
      </c>
      <c r="D48" s="1">
        <v>1231</v>
      </c>
      <c r="E48" s="2">
        <v>98984</v>
      </c>
      <c r="F48" t="str">
        <f t="shared" si="0"/>
        <v>2019</v>
      </c>
      <c r="G48" t="str">
        <f t="shared" si="1"/>
        <v>AMG</v>
      </c>
      <c r="H48" s="3" t="str">
        <f t="shared" si="2"/>
        <v>AMG</v>
      </c>
      <c r="I48" s="4">
        <f t="shared" si="3"/>
        <v>53331</v>
      </c>
    </row>
    <row r="49" spans="1:9" x14ac:dyDescent="0.3">
      <c r="A49" t="s">
        <v>94</v>
      </c>
      <c r="B49" t="s">
        <v>95</v>
      </c>
      <c r="D49">
        <v>15</v>
      </c>
      <c r="E49" s="2">
        <v>65992</v>
      </c>
      <c r="F49" t="str">
        <f t="shared" si="0"/>
        <v>2023</v>
      </c>
      <c r="G49" t="str">
        <f t="shared" si="1"/>
        <v>Non AMG</v>
      </c>
      <c r="H49" s="3" t="str">
        <f t="shared" si="2"/>
        <v>GLE</v>
      </c>
      <c r="I49" s="4">
        <f t="shared" si="3"/>
        <v>15142</v>
      </c>
    </row>
    <row r="50" spans="1:9" x14ac:dyDescent="0.3">
      <c r="A50" t="s">
        <v>96</v>
      </c>
      <c r="B50" t="s">
        <v>97</v>
      </c>
      <c r="C50">
        <v>4.7</v>
      </c>
      <c r="D50">
        <v>244</v>
      </c>
      <c r="E50" s="2">
        <v>77700</v>
      </c>
      <c r="F50" t="str">
        <f t="shared" si="0"/>
        <v>2024</v>
      </c>
      <c r="G50" t="str">
        <f t="shared" si="1"/>
        <v>Non AMG</v>
      </c>
      <c r="H50" s="3" t="str">
        <f t="shared" si="2"/>
        <v>GLE</v>
      </c>
      <c r="I50" s="4">
        <f t="shared" si="3"/>
        <v>3518</v>
      </c>
    </row>
    <row r="51" spans="1:9" x14ac:dyDescent="0.3">
      <c r="A51" t="s">
        <v>94</v>
      </c>
      <c r="B51" t="s">
        <v>98</v>
      </c>
      <c r="D51">
        <v>15</v>
      </c>
      <c r="E51" s="2">
        <v>65514</v>
      </c>
      <c r="F51" t="str">
        <f t="shared" si="0"/>
        <v>2023</v>
      </c>
      <c r="G51" t="str">
        <f t="shared" si="1"/>
        <v>Non AMG</v>
      </c>
      <c r="H51" s="3" t="str">
        <f t="shared" si="2"/>
        <v>GLE</v>
      </c>
      <c r="I51" s="4">
        <f t="shared" si="3"/>
        <v>14929</v>
      </c>
    </row>
    <row r="52" spans="1:9" x14ac:dyDescent="0.3">
      <c r="A52" t="s">
        <v>99</v>
      </c>
      <c r="B52" t="s">
        <v>100</v>
      </c>
      <c r="D52">
        <v>150</v>
      </c>
      <c r="E52" s="2">
        <v>54660</v>
      </c>
      <c r="F52" t="str">
        <f t="shared" si="0"/>
        <v>2021</v>
      </c>
      <c r="G52" t="str">
        <f t="shared" si="1"/>
        <v>Non AMG</v>
      </c>
      <c r="H52" s="3" t="str">
        <f t="shared" si="2"/>
        <v>GLS</v>
      </c>
      <c r="I52" s="4">
        <f t="shared" si="3"/>
        <v>37995</v>
      </c>
    </row>
    <row r="53" spans="1:9" x14ac:dyDescent="0.3">
      <c r="A53" t="s">
        <v>101</v>
      </c>
      <c r="B53" t="s">
        <v>102</v>
      </c>
      <c r="C53">
        <v>4.5</v>
      </c>
      <c r="D53">
        <v>991</v>
      </c>
      <c r="E53" s="2">
        <v>143554</v>
      </c>
      <c r="F53" t="str">
        <f t="shared" si="0"/>
        <v>2021</v>
      </c>
      <c r="G53" t="str">
        <f t="shared" si="1"/>
        <v>Non AMG</v>
      </c>
      <c r="H53" s="3" t="str">
        <f t="shared" si="2"/>
        <v>G-Class</v>
      </c>
      <c r="I53" s="4">
        <f t="shared" si="3"/>
        <v>22646</v>
      </c>
    </row>
    <row r="54" spans="1:9" x14ac:dyDescent="0.3">
      <c r="A54" t="s">
        <v>44</v>
      </c>
      <c r="B54" t="s">
        <v>45</v>
      </c>
      <c r="C54">
        <v>4.7</v>
      </c>
      <c r="D54" s="1">
        <v>1948</v>
      </c>
      <c r="E54" s="2">
        <v>67800</v>
      </c>
      <c r="F54" t="str">
        <f t="shared" si="0"/>
        <v>2020</v>
      </c>
      <c r="G54" t="str">
        <f t="shared" si="1"/>
        <v>Non AMG</v>
      </c>
      <c r="H54" s="3" t="str">
        <f t="shared" si="2"/>
        <v>SL</v>
      </c>
      <c r="I54" s="4">
        <f t="shared" si="3"/>
        <v>12708</v>
      </c>
    </row>
    <row r="55" spans="1:9" x14ac:dyDescent="0.3">
      <c r="A55" t="s">
        <v>72</v>
      </c>
      <c r="B55" t="s">
        <v>103</v>
      </c>
      <c r="C55">
        <v>4.7</v>
      </c>
      <c r="D55" s="1">
        <v>2891</v>
      </c>
      <c r="E55" s="2">
        <v>54000</v>
      </c>
      <c r="F55" t="str">
        <f t="shared" si="0"/>
        <v>2020</v>
      </c>
      <c r="G55" t="str">
        <f t="shared" si="1"/>
        <v>Non AMG</v>
      </c>
      <c r="H55" s="3" t="str">
        <f t="shared" si="2"/>
        <v>GLS</v>
      </c>
      <c r="I55" s="4">
        <f t="shared" si="3"/>
        <v>36526</v>
      </c>
    </row>
    <row r="56" spans="1:9" x14ac:dyDescent="0.3">
      <c r="A56" t="s">
        <v>10</v>
      </c>
      <c r="B56" t="s">
        <v>104</v>
      </c>
      <c r="C56">
        <v>4.9000000000000004</v>
      </c>
      <c r="D56" s="1">
        <v>2783</v>
      </c>
      <c r="E56" s="2">
        <v>57463</v>
      </c>
      <c r="F56" t="str">
        <f t="shared" si="0"/>
        <v>2020</v>
      </c>
      <c r="G56" t="str">
        <f t="shared" si="1"/>
        <v>AMG</v>
      </c>
      <c r="H56" s="3" t="str">
        <f t="shared" si="2"/>
        <v>AMG</v>
      </c>
      <c r="I56" s="4">
        <f t="shared" si="3"/>
        <v>34707</v>
      </c>
    </row>
    <row r="57" spans="1:9" x14ac:dyDescent="0.3">
      <c r="A57" t="s">
        <v>23</v>
      </c>
      <c r="B57" t="s">
        <v>105</v>
      </c>
      <c r="C57">
        <v>4.3</v>
      </c>
      <c r="D57">
        <v>419</v>
      </c>
      <c r="E57" s="2">
        <v>84997</v>
      </c>
      <c r="F57" t="str">
        <f t="shared" si="0"/>
        <v>2021</v>
      </c>
      <c r="G57" t="str">
        <f t="shared" si="1"/>
        <v>AMG</v>
      </c>
      <c r="H57" s="3" t="str">
        <f t="shared" si="2"/>
        <v>AMG</v>
      </c>
      <c r="I57" s="4">
        <f t="shared" si="3"/>
        <v>17198</v>
      </c>
    </row>
    <row r="58" spans="1:9" x14ac:dyDescent="0.3">
      <c r="A58" t="s">
        <v>48</v>
      </c>
      <c r="B58" t="s">
        <v>106</v>
      </c>
      <c r="C58">
        <v>4</v>
      </c>
      <c r="D58">
        <v>526</v>
      </c>
      <c r="E58" s="2">
        <v>74377</v>
      </c>
      <c r="F58" t="str">
        <f t="shared" si="0"/>
        <v>2023</v>
      </c>
      <c r="G58" t="str">
        <f t="shared" si="1"/>
        <v>Non AMG</v>
      </c>
      <c r="H58" s="3" t="str">
        <f t="shared" si="2"/>
        <v>EQS</v>
      </c>
      <c r="I58" s="4">
        <f t="shared" si="3"/>
        <v>10625</v>
      </c>
    </row>
    <row r="59" spans="1:9" x14ac:dyDescent="0.3">
      <c r="A59" t="s">
        <v>107</v>
      </c>
      <c r="B59" t="s">
        <v>108</v>
      </c>
      <c r="C59">
        <v>4.7</v>
      </c>
      <c r="D59" s="1">
        <v>1372</v>
      </c>
      <c r="E59" s="2">
        <v>57900</v>
      </c>
      <c r="F59" t="str">
        <f t="shared" si="0"/>
        <v>2023</v>
      </c>
      <c r="G59" t="str">
        <f t="shared" si="1"/>
        <v>AMG</v>
      </c>
      <c r="H59" s="3" t="str">
        <f t="shared" si="2"/>
        <v>AMG</v>
      </c>
      <c r="I59" s="4">
        <f t="shared" si="3"/>
        <v>4309</v>
      </c>
    </row>
    <row r="60" spans="1:9" x14ac:dyDescent="0.3">
      <c r="A60" t="s">
        <v>109</v>
      </c>
      <c r="B60" t="s">
        <v>110</v>
      </c>
      <c r="C60">
        <v>4.7</v>
      </c>
      <c r="D60">
        <v>192</v>
      </c>
      <c r="E60" s="2">
        <v>49913</v>
      </c>
      <c r="F60" t="str">
        <f t="shared" si="0"/>
        <v>2023</v>
      </c>
      <c r="G60" t="str">
        <f t="shared" si="1"/>
        <v>AMG</v>
      </c>
      <c r="H60" s="3" t="str">
        <f t="shared" si="2"/>
        <v>AMG</v>
      </c>
      <c r="I60" s="4">
        <f t="shared" si="3"/>
        <v>13665</v>
      </c>
    </row>
    <row r="61" spans="1:9" x14ac:dyDescent="0.3">
      <c r="A61" t="s">
        <v>111</v>
      </c>
      <c r="B61" t="s">
        <v>112</v>
      </c>
      <c r="C61">
        <v>4.8</v>
      </c>
      <c r="D61">
        <v>894</v>
      </c>
      <c r="E61" s="2">
        <v>21082</v>
      </c>
      <c r="F61" t="str">
        <f t="shared" si="0"/>
        <v>2016</v>
      </c>
      <c r="G61" t="str">
        <f t="shared" si="1"/>
        <v>Non AMG</v>
      </c>
      <c r="H61" s="3" t="str">
        <f t="shared" si="2"/>
        <v>GL-Class</v>
      </c>
      <c r="I61" s="4">
        <f t="shared" si="3"/>
        <v>68216</v>
      </c>
    </row>
    <row r="62" spans="1:9" x14ac:dyDescent="0.3">
      <c r="A62" t="s">
        <v>113</v>
      </c>
      <c r="B62" t="s">
        <v>114</v>
      </c>
      <c r="C62">
        <v>4.5</v>
      </c>
      <c r="D62">
        <v>991</v>
      </c>
      <c r="E62" s="2">
        <v>161775</v>
      </c>
      <c r="F62" t="str">
        <f t="shared" si="0"/>
        <v>2023</v>
      </c>
      <c r="G62" t="str">
        <f t="shared" si="1"/>
        <v>Non AMG</v>
      </c>
      <c r="H62" s="3" t="str">
        <f t="shared" si="2"/>
        <v>G-Class</v>
      </c>
      <c r="I62" s="4">
        <f t="shared" si="3"/>
        <v>25277</v>
      </c>
    </row>
    <row r="63" spans="1:9" x14ac:dyDescent="0.3">
      <c r="A63" t="s">
        <v>23</v>
      </c>
      <c r="B63" t="s">
        <v>115</v>
      </c>
      <c r="C63">
        <v>4.3</v>
      </c>
      <c r="D63" s="1">
        <v>1491</v>
      </c>
      <c r="E63" s="2">
        <v>79711</v>
      </c>
      <c r="F63" t="str">
        <f t="shared" si="0"/>
        <v>2021</v>
      </c>
      <c r="G63" t="str">
        <f t="shared" si="1"/>
        <v>AMG</v>
      </c>
      <c r="H63" s="3" t="str">
        <f t="shared" si="2"/>
        <v>AMG</v>
      </c>
      <c r="I63" s="4">
        <f t="shared" si="3"/>
        <v>30865</v>
      </c>
    </row>
    <row r="64" spans="1:9" x14ac:dyDescent="0.3">
      <c r="A64" t="s">
        <v>116</v>
      </c>
      <c r="B64" t="s">
        <v>117</v>
      </c>
      <c r="C64">
        <v>4.9000000000000004</v>
      </c>
      <c r="D64" s="1">
        <v>4585</v>
      </c>
      <c r="E64" s="2">
        <v>48500</v>
      </c>
      <c r="F64" t="str">
        <f t="shared" si="0"/>
        <v>2017</v>
      </c>
      <c r="G64" t="str">
        <f t="shared" si="1"/>
        <v>AMG</v>
      </c>
      <c r="H64" s="3" t="str">
        <f t="shared" si="2"/>
        <v>AMG</v>
      </c>
      <c r="I64" s="4">
        <f t="shared" si="3"/>
        <v>46460</v>
      </c>
    </row>
    <row r="65" spans="1:9" x14ac:dyDescent="0.3">
      <c r="A65" t="s">
        <v>72</v>
      </c>
      <c r="B65" t="s">
        <v>118</v>
      </c>
      <c r="C65">
        <v>3.9</v>
      </c>
      <c r="D65" s="1">
        <v>1800</v>
      </c>
      <c r="E65" s="2">
        <v>50900</v>
      </c>
      <c r="F65" t="str">
        <f t="shared" si="0"/>
        <v>2020</v>
      </c>
      <c r="G65" t="str">
        <f t="shared" si="1"/>
        <v>Non AMG</v>
      </c>
      <c r="H65" s="3" t="str">
        <f t="shared" si="2"/>
        <v>GLS</v>
      </c>
      <c r="I65" s="4">
        <f t="shared" si="3"/>
        <v>45089</v>
      </c>
    </row>
    <row r="66" spans="1:9" x14ac:dyDescent="0.3">
      <c r="A66" t="s">
        <v>119</v>
      </c>
      <c r="B66" t="s">
        <v>120</v>
      </c>
      <c r="D66">
        <v>1</v>
      </c>
      <c r="E66" s="2">
        <v>39950</v>
      </c>
      <c r="F66" t="str">
        <f t="shared" si="0"/>
        <v>2023</v>
      </c>
      <c r="G66" t="str">
        <f t="shared" si="1"/>
        <v>Non AMG</v>
      </c>
      <c r="H66" s="3" t="str">
        <f t="shared" si="2"/>
        <v>Metris</v>
      </c>
      <c r="I66" s="4">
        <f t="shared" si="3"/>
        <v>145</v>
      </c>
    </row>
    <row r="67" spans="1:9" x14ac:dyDescent="0.3">
      <c r="A67" t="s">
        <v>119</v>
      </c>
      <c r="B67" t="s">
        <v>121</v>
      </c>
      <c r="C67">
        <v>4.5999999999999996</v>
      </c>
      <c r="D67">
        <v>483</v>
      </c>
      <c r="E67" s="2">
        <v>54018</v>
      </c>
      <c r="F67" t="str">
        <f t="shared" ref="F67:F130" si="4">LEFT(A67, 4)</f>
        <v>2023</v>
      </c>
      <c r="G67" t="str">
        <f t="shared" ref="G67:G130" si="5">IF(ISNUMBER(SEARCH("AMG", A67)), "AMG", IF(ISNUMBER(SEARCH("Maybach", A67)), "Maybach", "Non AMG"))</f>
        <v>Non AMG</v>
      </c>
      <c r="H67" s="3" t="str">
        <f t="shared" ref="H67:H130" si="6">TRIM(MID(A67, FIND("#", SUBSTITUTE(A67, " ", "#", 2)) + 1, FIND("#", SUBSTITUTE(A67, " ", "#", 3)) - FIND("#", SUBSTITUTE(A67, " ", "#", 2)) - 1))</f>
        <v>Metris</v>
      </c>
      <c r="I67" s="4">
        <f t="shared" ref="I67:I130" si="7">VALUE(SUBSTITUTE(B67, " mi.", ""))</f>
        <v>12718</v>
      </c>
    </row>
    <row r="68" spans="1:9" x14ac:dyDescent="0.3">
      <c r="A68" t="s">
        <v>122</v>
      </c>
      <c r="B68" t="s">
        <v>123</v>
      </c>
      <c r="C68">
        <v>4.2</v>
      </c>
      <c r="D68">
        <v>344</v>
      </c>
      <c r="E68" s="2">
        <v>38963</v>
      </c>
      <c r="F68" t="str">
        <f t="shared" si="4"/>
        <v>2021</v>
      </c>
      <c r="G68" t="str">
        <f t="shared" si="5"/>
        <v>AMG</v>
      </c>
      <c r="H68" s="3" t="str">
        <f t="shared" si="6"/>
        <v>AMG</v>
      </c>
      <c r="I68" s="4">
        <f t="shared" si="7"/>
        <v>25449</v>
      </c>
    </row>
    <row r="69" spans="1:9" x14ac:dyDescent="0.3">
      <c r="A69" t="s">
        <v>124</v>
      </c>
      <c r="B69" t="s">
        <v>125</v>
      </c>
      <c r="C69">
        <v>4.9000000000000004</v>
      </c>
      <c r="D69" s="1">
        <v>2166</v>
      </c>
      <c r="E69" s="2">
        <v>107552</v>
      </c>
      <c r="F69" t="str">
        <f t="shared" si="4"/>
        <v>2023</v>
      </c>
      <c r="G69" t="str">
        <f t="shared" si="5"/>
        <v>Non AMG</v>
      </c>
      <c r="H69" s="3" t="str">
        <f t="shared" si="6"/>
        <v>EQS</v>
      </c>
      <c r="I69" s="4">
        <f t="shared" si="7"/>
        <v>3937</v>
      </c>
    </row>
    <row r="70" spans="1:9" x14ac:dyDescent="0.3">
      <c r="A70" t="s">
        <v>126</v>
      </c>
      <c r="B70" t="s">
        <v>127</v>
      </c>
      <c r="C70">
        <v>4.5999999999999996</v>
      </c>
      <c r="D70" s="1">
        <v>1899</v>
      </c>
      <c r="E70" s="2">
        <v>50595</v>
      </c>
      <c r="F70" t="str">
        <f t="shared" si="4"/>
        <v>2017</v>
      </c>
      <c r="G70" t="str">
        <f t="shared" si="5"/>
        <v>Non AMG</v>
      </c>
      <c r="H70" s="3" t="str">
        <f t="shared" si="6"/>
        <v>SL</v>
      </c>
      <c r="I70" s="4">
        <f t="shared" si="7"/>
        <v>40531</v>
      </c>
    </row>
    <row r="71" spans="1:9" x14ac:dyDescent="0.3">
      <c r="A71" t="s">
        <v>128</v>
      </c>
      <c r="B71" t="s">
        <v>129</v>
      </c>
      <c r="D71">
        <v>1</v>
      </c>
      <c r="E71" s="2">
        <v>29999</v>
      </c>
      <c r="F71" t="str">
        <f t="shared" si="4"/>
        <v>2021</v>
      </c>
      <c r="G71" t="str">
        <f t="shared" si="5"/>
        <v>Non AMG</v>
      </c>
      <c r="H71" s="3" t="str">
        <f t="shared" si="6"/>
        <v>GLA</v>
      </c>
      <c r="I71" s="4">
        <f t="shared" si="7"/>
        <v>30790</v>
      </c>
    </row>
    <row r="72" spans="1:9" x14ac:dyDescent="0.3">
      <c r="A72" t="s">
        <v>130</v>
      </c>
      <c r="B72" t="s">
        <v>131</v>
      </c>
      <c r="C72">
        <v>4.3</v>
      </c>
      <c r="D72">
        <v>112</v>
      </c>
      <c r="E72" s="2">
        <v>47562</v>
      </c>
      <c r="F72" t="str">
        <f t="shared" si="4"/>
        <v>2020</v>
      </c>
      <c r="G72" t="str">
        <f t="shared" si="5"/>
        <v>AMG</v>
      </c>
      <c r="H72" s="3" t="str">
        <f t="shared" si="6"/>
        <v>AMG</v>
      </c>
      <c r="I72" s="4">
        <f t="shared" si="7"/>
        <v>38052</v>
      </c>
    </row>
    <row r="73" spans="1:9" x14ac:dyDescent="0.3">
      <c r="A73" t="s">
        <v>132</v>
      </c>
      <c r="B73" t="s">
        <v>133</v>
      </c>
      <c r="D73">
        <v>15</v>
      </c>
      <c r="E73" s="2">
        <v>50888</v>
      </c>
      <c r="F73" t="str">
        <f t="shared" si="4"/>
        <v>2022</v>
      </c>
      <c r="G73" t="str">
        <f t="shared" si="5"/>
        <v>Non AMG</v>
      </c>
      <c r="H73" s="3" t="str">
        <f t="shared" si="6"/>
        <v>GLE</v>
      </c>
      <c r="I73" s="4">
        <f t="shared" si="7"/>
        <v>37955</v>
      </c>
    </row>
    <row r="74" spans="1:9" x14ac:dyDescent="0.3">
      <c r="A74" t="s">
        <v>134</v>
      </c>
      <c r="B74" t="s">
        <v>135</v>
      </c>
      <c r="C74">
        <v>4.8</v>
      </c>
      <c r="D74" s="1">
        <v>1735</v>
      </c>
      <c r="E74" s="2">
        <v>95981</v>
      </c>
      <c r="F74" t="str">
        <f t="shared" si="4"/>
        <v>2020</v>
      </c>
      <c r="G74" t="str">
        <f t="shared" si="5"/>
        <v>AMG</v>
      </c>
      <c r="H74" s="3" t="str">
        <f t="shared" si="6"/>
        <v>AMG</v>
      </c>
      <c r="I74" s="4">
        <f t="shared" si="7"/>
        <v>20328</v>
      </c>
    </row>
    <row r="75" spans="1:9" x14ac:dyDescent="0.3">
      <c r="A75" t="s">
        <v>136</v>
      </c>
      <c r="B75" t="s">
        <v>137</v>
      </c>
      <c r="C75">
        <v>4.3</v>
      </c>
      <c r="D75" s="1">
        <v>1491</v>
      </c>
      <c r="E75" s="2">
        <v>98555</v>
      </c>
      <c r="F75" t="str">
        <f t="shared" si="4"/>
        <v>2019</v>
      </c>
      <c r="G75" t="str">
        <f t="shared" si="5"/>
        <v>AMG</v>
      </c>
      <c r="H75" s="3" t="str">
        <f t="shared" si="6"/>
        <v>AMG</v>
      </c>
      <c r="I75" s="4">
        <f t="shared" si="7"/>
        <v>25850</v>
      </c>
    </row>
    <row r="76" spans="1:9" x14ac:dyDescent="0.3">
      <c r="A76" t="s">
        <v>138</v>
      </c>
      <c r="B76" t="s">
        <v>139</v>
      </c>
      <c r="C76">
        <v>4</v>
      </c>
      <c r="D76">
        <v>526</v>
      </c>
      <c r="E76" s="2">
        <v>57445</v>
      </c>
      <c r="F76" t="str">
        <f t="shared" si="4"/>
        <v>2024</v>
      </c>
      <c r="G76" t="str">
        <f t="shared" si="5"/>
        <v>Non AMG</v>
      </c>
      <c r="H76" s="3" t="str">
        <f t="shared" si="6"/>
        <v>GLC</v>
      </c>
      <c r="I76" s="4">
        <f t="shared" si="7"/>
        <v>2018</v>
      </c>
    </row>
    <row r="77" spans="1:9" x14ac:dyDescent="0.3">
      <c r="A77" t="s">
        <v>140</v>
      </c>
      <c r="B77" t="s">
        <v>141</v>
      </c>
      <c r="C77">
        <v>4.9000000000000004</v>
      </c>
      <c r="D77" s="1">
        <v>2516</v>
      </c>
      <c r="E77" s="2">
        <v>94995</v>
      </c>
      <c r="F77" t="str">
        <f t="shared" si="4"/>
        <v>2019</v>
      </c>
      <c r="G77" t="str">
        <f t="shared" si="5"/>
        <v>AMG</v>
      </c>
      <c r="H77" s="3" t="str">
        <f t="shared" si="6"/>
        <v>AMG</v>
      </c>
      <c r="I77" s="4">
        <f t="shared" si="7"/>
        <v>17046</v>
      </c>
    </row>
    <row r="78" spans="1:9" x14ac:dyDescent="0.3">
      <c r="A78" t="s">
        <v>70</v>
      </c>
      <c r="B78" t="s">
        <v>142</v>
      </c>
      <c r="C78">
        <v>4.3</v>
      </c>
      <c r="D78">
        <v>352</v>
      </c>
      <c r="E78" s="2">
        <v>43105</v>
      </c>
      <c r="F78" t="str">
        <f t="shared" si="4"/>
        <v>2023</v>
      </c>
      <c r="G78" t="str">
        <f t="shared" si="5"/>
        <v>Non AMG</v>
      </c>
      <c r="H78" s="3" t="str">
        <f t="shared" si="6"/>
        <v>GLB</v>
      </c>
      <c r="I78" s="4">
        <f t="shared" si="7"/>
        <v>7577</v>
      </c>
    </row>
    <row r="79" spans="1:9" x14ac:dyDescent="0.3">
      <c r="A79" t="s">
        <v>143</v>
      </c>
      <c r="B79" t="s">
        <v>144</v>
      </c>
      <c r="C79">
        <v>4.5</v>
      </c>
      <c r="D79">
        <v>819</v>
      </c>
      <c r="E79" s="2">
        <v>55998</v>
      </c>
      <c r="F79" t="str">
        <f t="shared" si="4"/>
        <v>2016</v>
      </c>
      <c r="G79" t="str">
        <f t="shared" si="5"/>
        <v>Maybach</v>
      </c>
      <c r="H79" s="3" t="str">
        <f t="shared" si="6"/>
        <v>Maybach</v>
      </c>
      <c r="I79" s="4">
        <f t="shared" si="7"/>
        <v>49565</v>
      </c>
    </row>
    <row r="80" spans="1:9" x14ac:dyDescent="0.3">
      <c r="A80" t="s">
        <v>145</v>
      </c>
      <c r="B80" t="s">
        <v>146</v>
      </c>
      <c r="D80">
        <v>12</v>
      </c>
      <c r="E80" s="2">
        <v>41000</v>
      </c>
      <c r="F80" t="str">
        <f t="shared" si="4"/>
        <v>2018</v>
      </c>
      <c r="G80" t="str">
        <f t="shared" si="5"/>
        <v>Non AMG</v>
      </c>
      <c r="H80" s="3" t="str">
        <f t="shared" si="6"/>
        <v>S-Class</v>
      </c>
      <c r="I80" s="4">
        <f t="shared" si="7"/>
        <v>40020</v>
      </c>
    </row>
    <row r="81" spans="1:9" x14ac:dyDescent="0.3">
      <c r="A81" t="s">
        <v>147</v>
      </c>
      <c r="B81" t="s">
        <v>148</v>
      </c>
      <c r="D81">
        <v>150</v>
      </c>
      <c r="E81" s="2">
        <v>39237</v>
      </c>
      <c r="F81" t="str">
        <f t="shared" si="4"/>
        <v>2023</v>
      </c>
      <c r="G81" t="str">
        <f t="shared" si="5"/>
        <v>Non AMG</v>
      </c>
      <c r="H81" s="3" t="str">
        <f t="shared" si="6"/>
        <v>GLA</v>
      </c>
      <c r="I81" s="4">
        <f t="shared" si="7"/>
        <v>4188</v>
      </c>
    </row>
    <row r="82" spans="1:9" x14ac:dyDescent="0.3">
      <c r="A82" t="s">
        <v>149</v>
      </c>
      <c r="B82" t="s">
        <v>150</v>
      </c>
      <c r="D82">
        <v>28</v>
      </c>
      <c r="E82" s="2">
        <v>58798</v>
      </c>
      <c r="F82" t="str">
        <f t="shared" si="4"/>
        <v>2023</v>
      </c>
      <c r="G82" t="str">
        <f t="shared" si="5"/>
        <v>Non AMG</v>
      </c>
      <c r="H82" s="3" t="str">
        <f t="shared" si="6"/>
        <v>E-Class</v>
      </c>
      <c r="I82" s="4">
        <f t="shared" si="7"/>
        <v>10208</v>
      </c>
    </row>
    <row r="83" spans="1:9" x14ac:dyDescent="0.3">
      <c r="A83" t="s">
        <v>5</v>
      </c>
      <c r="B83" t="s">
        <v>151</v>
      </c>
      <c r="D83">
        <v>79</v>
      </c>
      <c r="E83" s="2">
        <v>30880</v>
      </c>
      <c r="F83" t="str">
        <f t="shared" si="4"/>
        <v>2021</v>
      </c>
      <c r="G83" t="str">
        <f t="shared" si="5"/>
        <v>Non AMG</v>
      </c>
      <c r="H83" s="3" t="str">
        <f t="shared" si="6"/>
        <v>A-Class</v>
      </c>
      <c r="I83" s="4">
        <f t="shared" si="7"/>
        <v>12829</v>
      </c>
    </row>
    <row r="84" spans="1:9" x14ac:dyDescent="0.3">
      <c r="A84" t="s">
        <v>152</v>
      </c>
      <c r="B84" t="s">
        <v>153</v>
      </c>
      <c r="D84">
        <v>0</v>
      </c>
      <c r="E84" s="2">
        <v>26499</v>
      </c>
      <c r="F84" t="str">
        <f t="shared" si="4"/>
        <v>2020</v>
      </c>
      <c r="G84" t="str">
        <f t="shared" si="5"/>
        <v>Non AMG</v>
      </c>
      <c r="H84" s="3" t="str">
        <f t="shared" si="6"/>
        <v>A-Class</v>
      </c>
      <c r="I84" s="4">
        <f t="shared" si="7"/>
        <v>48598</v>
      </c>
    </row>
    <row r="85" spans="1:9" x14ac:dyDescent="0.3">
      <c r="A85" t="s">
        <v>154</v>
      </c>
      <c r="B85" t="s">
        <v>155</v>
      </c>
      <c r="C85">
        <v>5</v>
      </c>
      <c r="D85">
        <v>98</v>
      </c>
      <c r="E85" s="2">
        <v>33497</v>
      </c>
      <c r="F85" t="str">
        <f t="shared" si="4"/>
        <v>2020</v>
      </c>
      <c r="G85" t="str">
        <f t="shared" si="5"/>
        <v>Non AMG</v>
      </c>
      <c r="H85" s="3" t="str">
        <f t="shared" si="6"/>
        <v>GLC</v>
      </c>
      <c r="I85" s="4">
        <f t="shared" si="7"/>
        <v>39165</v>
      </c>
    </row>
    <row r="86" spans="1:9" x14ac:dyDescent="0.3">
      <c r="A86" t="s">
        <v>68</v>
      </c>
      <c r="B86" t="s">
        <v>156</v>
      </c>
      <c r="C86">
        <v>4.9000000000000004</v>
      </c>
      <c r="D86" s="1">
        <v>1411</v>
      </c>
      <c r="E86" s="2">
        <v>177595</v>
      </c>
      <c r="F86" t="str">
        <f t="shared" si="4"/>
        <v>2022</v>
      </c>
      <c r="G86" t="str">
        <f t="shared" si="5"/>
        <v>Maybach</v>
      </c>
      <c r="H86" s="3" t="str">
        <f t="shared" si="6"/>
        <v>Maybach</v>
      </c>
      <c r="I86" s="4">
        <f t="shared" si="7"/>
        <v>6488</v>
      </c>
    </row>
    <row r="87" spans="1:9" x14ac:dyDescent="0.3">
      <c r="A87" t="s">
        <v>157</v>
      </c>
      <c r="B87" t="s">
        <v>158</v>
      </c>
      <c r="C87">
        <v>4.5</v>
      </c>
      <c r="D87">
        <v>819</v>
      </c>
      <c r="E87" s="2">
        <v>69998</v>
      </c>
      <c r="F87" t="str">
        <f t="shared" si="4"/>
        <v>2016</v>
      </c>
      <c r="G87" t="str">
        <f t="shared" si="5"/>
        <v>AMG</v>
      </c>
      <c r="H87" s="3" t="str">
        <f t="shared" si="6"/>
        <v>AMG</v>
      </c>
      <c r="I87" s="4">
        <f t="shared" si="7"/>
        <v>26270</v>
      </c>
    </row>
    <row r="88" spans="1:9" x14ac:dyDescent="0.3">
      <c r="A88" t="s">
        <v>159</v>
      </c>
      <c r="B88" t="s">
        <v>160</v>
      </c>
      <c r="C88">
        <v>4.3</v>
      </c>
      <c r="D88">
        <v>419</v>
      </c>
      <c r="E88" s="2">
        <v>120997</v>
      </c>
      <c r="F88" t="str">
        <f t="shared" si="4"/>
        <v>2024</v>
      </c>
      <c r="G88" t="str">
        <f t="shared" si="5"/>
        <v>AMG</v>
      </c>
      <c r="H88" s="3" t="str">
        <f t="shared" si="6"/>
        <v>AMG</v>
      </c>
      <c r="I88" s="4">
        <f t="shared" si="7"/>
        <v>5742</v>
      </c>
    </row>
    <row r="89" spans="1:9" x14ac:dyDescent="0.3">
      <c r="A89" t="s">
        <v>161</v>
      </c>
      <c r="B89" t="s">
        <v>162</v>
      </c>
      <c r="D89">
        <v>1</v>
      </c>
      <c r="E89" s="2">
        <v>142000</v>
      </c>
      <c r="F89" t="str">
        <f t="shared" si="4"/>
        <v>2020</v>
      </c>
      <c r="G89" t="str">
        <f t="shared" si="5"/>
        <v>Non AMG</v>
      </c>
      <c r="H89" s="3" t="str">
        <f t="shared" si="6"/>
        <v>G-Class</v>
      </c>
      <c r="I89" s="4">
        <f t="shared" si="7"/>
        <v>10148</v>
      </c>
    </row>
    <row r="90" spans="1:9" x14ac:dyDescent="0.3">
      <c r="A90" t="s">
        <v>25</v>
      </c>
      <c r="B90" t="s">
        <v>163</v>
      </c>
      <c r="C90">
        <v>4.8</v>
      </c>
      <c r="D90" s="1">
        <v>1018</v>
      </c>
      <c r="E90" s="2">
        <v>48000</v>
      </c>
      <c r="F90" t="str">
        <f t="shared" si="4"/>
        <v>2023</v>
      </c>
      <c r="G90" t="str">
        <f t="shared" si="5"/>
        <v>Non AMG</v>
      </c>
      <c r="H90" s="3" t="str">
        <f t="shared" si="6"/>
        <v>EQB</v>
      </c>
      <c r="I90" s="4">
        <f t="shared" si="7"/>
        <v>7145</v>
      </c>
    </row>
    <row r="91" spans="1:9" x14ac:dyDescent="0.3">
      <c r="A91" t="s">
        <v>164</v>
      </c>
      <c r="B91" t="s">
        <v>165</v>
      </c>
      <c r="C91">
        <v>4.5999999999999996</v>
      </c>
      <c r="D91" s="1">
        <v>1018</v>
      </c>
      <c r="E91" s="2">
        <v>73998</v>
      </c>
      <c r="F91" t="str">
        <f t="shared" si="4"/>
        <v>2021</v>
      </c>
      <c r="G91" t="str">
        <f t="shared" si="5"/>
        <v>Non AMG</v>
      </c>
      <c r="H91" s="3" t="str">
        <f t="shared" si="6"/>
        <v>GLS</v>
      </c>
      <c r="I91" s="4">
        <f t="shared" si="7"/>
        <v>31248</v>
      </c>
    </row>
    <row r="92" spans="1:9" x14ac:dyDescent="0.3">
      <c r="A92" t="s">
        <v>94</v>
      </c>
      <c r="B92" t="s">
        <v>166</v>
      </c>
      <c r="D92">
        <v>15</v>
      </c>
      <c r="E92" s="2">
        <v>65444</v>
      </c>
      <c r="F92" t="str">
        <f t="shared" si="4"/>
        <v>2023</v>
      </c>
      <c r="G92" t="str">
        <f t="shared" si="5"/>
        <v>Non AMG</v>
      </c>
      <c r="H92" s="3" t="str">
        <f t="shared" si="6"/>
        <v>GLE</v>
      </c>
      <c r="I92" s="4">
        <f t="shared" si="7"/>
        <v>15151</v>
      </c>
    </row>
    <row r="93" spans="1:9" x14ac:dyDescent="0.3">
      <c r="A93" t="s">
        <v>29</v>
      </c>
      <c r="B93" t="s">
        <v>167</v>
      </c>
      <c r="C93">
        <v>4.8</v>
      </c>
      <c r="D93">
        <v>899</v>
      </c>
      <c r="E93" s="2">
        <v>69997</v>
      </c>
      <c r="F93" t="str">
        <f t="shared" si="4"/>
        <v>2023</v>
      </c>
      <c r="G93" t="str">
        <f t="shared" si="5"/>
        <v>Non AMG</v>
      </c>
      <c r="H93" s="3" t="str">
        <f t="shared" si="6"/>
        <v>GLE</v>
      </c>
      <c r="I93" s="4">
        <f t="shared" si="7"/>
        <v>13576</v>
      </c>
    </row>
    <row r="94" spans="1:9" x14ac:dyDescent="0.3">
      <c r="A94" t="s">
        <v>168</v>
      </c>
      <c r="B94" t="s">
        <v>169</v>
      </c>
      <c r="C94">
        <v>4.9000000000000004</v>
      </c>
      <c r="D94" s="1">
        <v>4585</v>
      </c>
      <c r="E94" s="2">
        <v>157500</v>
      </c>
      <c r="F94" t="str">
        <f t="shared" si="4"/>
        <v>2020</v>
      </c>
      <c r="G94" t="str">
        <f t="shared" si="5"/>
        <v>AMG</v>
      </c>
      <c r="H94" s="3" t="str">
        <f t="shared" si="6"/>
        <v>AMG</v>
      </c>
      <c r="I94" s="4">
        <f t="shared" si="7"/>
        <v>8198</v>
      </c>
    </row>
    <row r="95" spans="1:9" x14ac:dyDescent="0.3">
      <c r="A95" t="s">
        <v>170</v>
      </c>
      <c r="B95" t="s">
        <v>171</v>
      </c>
      <c r="C95">
        <v>4.8</v>
      </c>
      <c r="D95" s="1">
        <v>1735</v>
      </c>
      <c r="E95" s="2">
        <v>45705</v>
      </c>
      <c r="F95" t="str">
        <f t="shared" si="4"/>
        <v>2023</v>
      </c>
      <c r="G95" t="str">
        <f t="shared" si="5"/>
        <v>Non AMG</v>
      </c>
      <c r="H95" s="3" t="str">
        <f t="shared" si="6"/>
        <v>CLA</v>
      </c>
      <c r="I95" s="4">
        <f t="shared" si="7"/>
        <v>6282</v>
      </c>
    </row>
    <row r="96" spans="1:9" x14ac:dyDescent="0.3">
      <c r="A96" t="s">
        <v>172</v>
      </c>
      <c r="B96" t="s">
        <v>173</v>
      </c>
      <c r="C96">
        <v>4.3</v>
      </c>
      <c r="D96" s="1">
        <v>1491</v>
      </c>
      <c r="E96" s="2">
        <v>114750</v>
      </c>
      <c r="F96" t="str">
        <f t="shared" si="4"/>
        <v>2021</v>
      </c>
      <c r="G96" t="str">
        <f t="shared" si="5"/>
        <v>AMG</v>
      </c>
      <c r="H96" s="3" t="str">
        <f t="shared" si="6"/>
        <v>AMG</v>
      </c>
      <c r="I96" s="4">
        <f t="shared" si="7"/>
        <v>12007</v>
      </c>
    </row>
    <row r="97" spans="1:9" x14ac:dyDescent="0.3">
      <c r="A97" t="s">
        <v>174</v>
      </c>
      <c r="B97" t="s">
        <v>175</v>
      </c>
      <c r="C97">
        <v>4.8</v>
      </c>
      <c r="D97">
        <v>902</v>
      </c>
      <c r="E97" s="2">
        <v>41948</v>
      </c>
      <c r="F97" t="str">
        <f t="shared" si="4"/>
        <v>2022</v>
      </c>
      <c r="G97" t="str">
        <f t="shared" si="5"/>
        <v>Non AMG</v>
      </c>
      <c r="H97" s="3" t="str">
        <f t="shared" si="6"/>
        <v>E-Class</v>
      </c>
      <c r="I97" s="4">
        <f t="shared" si="7"/>
        <v>37992</v>
      </c>
    </row>
    <row r="98" spans="1:9" x14ac:dyDescent="0.3">
      <c r="A98" t="s">
        <v>176</v>
      </c>
      <c r="B98" t="s">
        <v>177</v>
      </c>
      <c r="C98">
        <v>4.7</v>
      </c>
      <c r="D98">
        <v>192</v>
      </c>
      <c r="E98" s="2">
        <v>99805</v>
      </c>
      <c r="F98" t="str">
        <f t="shared" si="4"/>
        <v>2023</v>
      </c>
      <c r="G98" t="str">
        <f t="shared" si="5"/>
        <v>AMG</v>
      </c>
      <c r="H98" s="3" t="str">
        <f t="shared" si="6"/>
        <v>AMG</v>
      </c>
      <c r="I98" s="4">
        <f t="shared" si="7"/>
        <v>1053</v>
      </c>
    </row>
    <row r="99" spans="1:9" x14ac:dyDescent="0.3">
      <c r="A99" t="s">
        <v>119</v>
      </c>
      <c r="B99" t="s">
        <v>178</v>
      </c>
      <c r="D99">
        <v>1</v>
      </c>
      <c r="E99" s="2">
        <v>39950</v>
      </c>
      <c r="F99" t="str">
        <f t="shared" si="4"/>
        <v>2023</v>
      </c>
      <c r="G99" t="str">
        <f t="shared" si="5"/>
        <v>Non AMG</v>
      </c>
      <c r="H99" s="3" t="str">
        <f t="shared" si="6"/>
        <v>Metris</v>
      </c>
      <c r="I99" s="4">
        <f t="shared" si="7"/>
        <v>1549</v>
      </c>
    </row>
    <row r="100" spans="1:9" x14ac:dyDescent="0.3">
      <c r="A100" t="s">
        <v>179</v>
      </c>
      <c r="B100" t="s">
        <v>180</v>
      </c>
      <c r="C100">
        <v>4.7</v>
      </c>
      <c r="D100">
        <v>192</v>
      </c>
      <c r="E100" s="2">
        <v>67910</v>
      </c>
      <c r="F100" t="str">
        <f t="shared" si="4"/>
        <v>2023</v>
      </c>
      <c r="G100" t="str">
        <f t="shared" si="5"/>
        <v>AMG</v>
      </c>
      <c r="H100" s="3" t="str">
        <f t="shared" si="6"/>
        <v>AMG</v>
      </c>
      <c r="I100" s="4">
        <f t="shared" si="7"/>
        <v>10320</v>
      </c>
    </row>
    <row r="101" spans="1:9" x14ac:dyDescent="0.3">
      <c r="A101" t="s">
        <v>107</v>
      </c>
      <c r="B101" t="s">
        <v>181</v>
      </c>
      <c r="C101">
        <v>4.5999999999999996</v>
      </c>
      <c r="D101">
        <v>716</v>
      </c>
      <c r="E101" s="2">
        <v>60312</v>
      </c>
      <c r="F101" t="str">
        <f t="shared" si="4"/>
        <v>2023</v>
      </c>
      <c r="G101" t="str">
        <f t="shared" si="5"/>
        <v>AMG</v>
      </c>
      <c r="H101" s="3" t="str">
        <f t="shared" si="6"/>
        <v>AMG</v>
      </c>
      <c r="I101" s="4">
        <f t="shared" si="7"/>
        <v>6889</v>
      </c>
    </row>
    <row r="102" spans="1:9" x14ac:dyDescent="0.3">
      <c r="A102" t="s">
        <v>182</v>
      </c>
      <c r="B102" t="s">
        <v>183</v>
      </c>
      <c r="C102">
        <v>4.3</v>
      </c>
      <c r="D102">
        <v>419</v>
      </c>
      <c r="E102" s="2">
        <v>58997</v>
      </c>
      <c r="F102" t="str">
        <f t="shared" si="4"/>
        <v>2019</v>
      </c>
      <c r="G102" t="str">
        <f t="shared" si="5"/>
        <v>AMG</v>
      </c>
      <c r="H102" s="3" t="str">
        <f t="shared" si="6"/>
        <v>AMG</v>
      </c>
      <c r="I102" s="4">
        <f t="shared" si="7"/>
        <v>44003</v>
      </c>
    </row>
    <row r="103" spans="1:9" x14ac:dyDescent="0.3">
      <c r="A103" t="s">
        <v>184</v>
      </c>
      <c r="B103" t="s">
        <v>185</v>
      </c>
      <c r="C103">
        <v>4.8</v>
      </c>
      <c r="D103">
        <v>902</v>
      </c>
      <c r="E103" s="2">
        <v>35824</v>
      </c>
      <c r="F103" t="str">
        <f t="shared" si="4"/>
        <v>2020</v>
      </c>
      <c r="G103" t="str">
        <f t="shared" si="5"/>
        <v>Non AMG</v>
      </c>
      <c r="H103" s="3" t="str">
        <f t="shared" si="6"/>
        <v>E-Class</v>
      </c>
      <c r="I103" s="4">
        <f t="shared" si="7"/>
        <v>32608</v>
      </c>
    </row>
    <row r="104" spans="1:9" x14ac:dyDescent="0.3">
      <c r="A104" t="s">
        <v>35</v>
      </c>
      <c r="B104" t="s">
        <v>186</v>
      </c>
      <c r="C104">
        <v>4</v>
      </c>
      <c r="D104">
        <v>377</v>
      </c>
      <c r="E104" s="2">
        <v>55995</v>
      </c>
      <c r="F104" t="str">
        <f t="shared" si="4"/>
        <v>2023</v>
      </c>
      <c r="G104" t="str">
        <f t="shared" si="5"/>
        <v>Non AMG</v>
      </c>
      <c r="H104" s="3" t="str">
        <f t="shared" si="6"/>
        <v>GLC</v>
      </c>
      <c r="I104" s="4">
        <f t="shared" si="7"/>
        <v>3758</v>
      </c>
    </row>
    <row r="105" spans="1:9" x14ac:dyDescent="0.3">
      <c r="A105" t="s">
        <v>58</v>
      </c>
      <c r="B105" t="s">
        <v>187</v>
      </c>
      <c r="D105">
        <v>543</v>
      </c>
      <c r="E105" s="2">
        <v>70991</v>
      </c>
      <c r="F105" t="str">
        <f t="shared" si="4"/>
        <v>2024</v>
      </c>
      <c r="G105" t="str">
        <f t="shared" si="5"/>
        <v>Non AMG</v>
      </c>
      <c r="H105" s="3" t="str">
        <f t="shared" si="6"/>
        <v>GLE</v>
      </c>
      <c r="I105" s="4">
        <f t="shared" si="7"/>
        <v>5538</v>
      </c>
    </row>
    <row r="106" spans="1:9" x14ac:dyDescent="0.3">
      <c r="A106" t="s">
        <v>188</v>
      </c>
      <c r="B106" t="s">
        <v>189</v>
      </c>
      <c r="C106">
        <v>4.7</v>
      </c>
      <c r="D106" s="1">
        <v>1371</v>
      </c>
      <c r="E106" s="2">
        <v>86690</v>
      </c>
      <c r="F106" t="str">
        <f t="shared" si="4"/>
        <v>2023</v>
      </c>
      <c r="G106" t="str">
        <f t="shared" si="5"/>
        <v>AMG</v>
      </c>
      <c r="H106" s="3" t="str">
        <f t="shared" si="6"/>
        <v>AMG</v>
      </c>
      <c r="I106" s="4">
        <f t="shared" si="7"/>
        <v>25673</v>
      </c>
    </row>
    <row r="107" spans="1:9" x14ac:dyDescent="0.3">
      <c r="A107" t="s">
        <v>72</v>
      </c>
      <c r="B107" t="s">
        <v>118</v>
      </c>
      <c r="C107">
        <v>3.9</v>
      </c>
      <c r="D107" s="1">
        <v>1800</v>
      </c>
      <c r="E107" s="2">
        <v>50900</v>
      </c>
      <c r="F107" t="str">
        <f t="shared" si="4"/>
        <v>2020</v>
      </c>
      <c r="G107" t="str">
        <f t="shared" si="5"/>
        <v>Non AMG</v>
      </c>
      <c r="H107" s="3" t="str">
        <f t="shared" si="6"/>
        <v>GLS</v>
      </c>
      <c r="I107" s="4">
        <f t="shared" si="7"/>
        <v>45089</v>
      </c>
    </row>
    <row r="108" spans="1:9" x14ac:dyDescent="0.3">
      <c r="A108" t="s">
        <v>54</v>
      </c>
      <c r="B108" t="s">
        <v>190</v>
      </c>
      <c r="D108">
        <v>15</v>
      </c>
      <c r="E108" s="2">
        <v>49400</v>
      </c>
      <c r="F108" t="str">
        <f t="shared" si="4"/>
        <v>2023</v>
      </c>
      <c r="G108" t="str">
        <f t="shared" si="5"/>
        <v>AMG</v>
      </c>
      <c r="H108" s="3" t="str">
        <f t="shared" si="6"/>
        <v>AMG</v>
      </c>
      <c r="I108" s="4">
        <f t="shared" si="7"/>
        <v>10877</v>
      </c>
    </row>
    <row r="109" spans="1:9" x14ac:dyDescent="0.3">
      <c r="A109" t="s">
        <v>191</v>
      </c>
      <c r="B109" t="s">
        <v>192</v>
      </c>
      <c r="C109">
        <v>3.4</v>
      </c>
      <c r="D109">
        <v>468</v>
      </c>
      <c r="E109" s="2">
        <v>60994</v>
      </c>
      <c r="F109" t="str">
        <f t="shared" si="4"/>
        <v>2023</v>
      </c>
      <c r="G109" t="str">
        <f t="shared" si="5"/>
        <v>Non AMG</v>
      </c>
      <c r="H109" s="3" t="str">
        <f t="shared" si="6"/>
        <v>EQB</v>
      </c>
      <c r="I109" s="4">
        <f t="shared" si="7"/>
        <v>2336</v>
      </c>
    </row>
    <row r="110" spans="1:9" x14ac:dyDescent="0.3">
      <c r="A110" t="s">
        <v>193</v>
      </c>
      <c r="B110" t="s">
        <v>194</v>
      </c>
      <c r="C110">
        <v>4.5</v>
      </c>
      <c r="D110" s="1">
        <v>2057</v>
      </c>
      <c r="E110" s="2">
        <v>53922</v>
      </c>
      <c r="F110" t="str">
        <f t="shared" si="4"/>
        <v>2019</v>
      </c>
      <c r="G110" t="str">
        <f t="shared" si="5"/>
        <v>AMG</v>
      </c>
      <c r="H110" s="3" t="str">
        <f t="shared" si="6"/>
        <v>AMG</v>
      </c>
      <c r="I110" s="4">
        <f t="shared" si="7"/>
        <v>16980</v>
      </c>
    </row>
    <row r="111" spans="1:9" x14ac:dyDescent="0.3">
      <c r="A111" t="s">
        <v>58</v>
      </c>
      <c r="B111" t="s">
        <v>195</v>
      </c>
      <c r="C111">
        <v>4.3</v>
      </c>
      <c r="D111">
        <v>352</v>
      </c>
      <c r="E111" s="2">
        <v>67585</v>
      </c>
      <c r="F111" t="str">
        <f t="shared" si="4"/>
        <v>2024</v>
      </c>
      <c r="G111" t="str">
        <f t="shared" si="5"/>
        <v>Non AMG</v>
      </c>
      <c r="H111" s="3" t="str">
        <f t="shared" si="6"/>
        <v>GLE</v>
      </c>
      <c r="I111" s="4">
        <f t="shared" si="7"/>
        <v>8213</v>
      </c>
    </row>
    <row r="112" spans="1:9" x14ac:dyDescent="0.3">
      <c r="A112" t="s">
        <v>196</v>
      </c>
      <c r="B112" t="s">
        <v>197</v>
      </c>
      <c r="C112">
        <v>4.5999999999999996</v>
      </c>
      <c r="D112">
        <v>716</v>
      </c>
      <c r="E112" s="2">
        <v>56940</v>
      </c>
      <c r="F112" t="str">
        <f t="shared" si="4"/>
        <v>2022</v>
      </c>
      <c r="G112" t="str">
        <f t="shared" si="5"/>
        <v>AMG</v>
      </c>
      <c r="H112" s="3" t="str">
        <f t="shared" si="6"/>
        <v>AMG</v>
      </c>
      <c r="I112" s="4">
        <f t="shared" si="7"/>
        <v>7135</v>
      </c>
    </row>
    <row r="113" spans="1:9" x14ac:dyDescent="0.3">
      <c r="A113" t="s">
        <v>164</v>
      </c>
      <c r="B113" t="s">
        <v>198</v>
      </c>
      <c r="C113">
        <v>4.5999999999999996</v>
      </c>
      <c r="D113">
        <v>417</v>
      </c>
      <c r="E113" s="2">
        <v>62704</v>
      </c>
      <c r="F113" t="str">
        <f t="shared" si="4"/>
        <v>2021</v>
      </c>
      <c r="G113" t="str">
        <f t="shared" si="5"/>
        <v>Non AMG</v>
      </c>
      <c r="H113" s="3" t="str">
        <f t="shared" si="6"/>
        <v>GLS</v>
      </c>
      <c r="I113" s="4">
        <f t="shared" si="7"/>
        <v>53509</v>
      </c>
    </row>
    <row r="114" spans="1:9" x14ac:dyDescent="0.3">
      <c r="A114" t="s">
        <v>199</v>
      </c>
      <c r="B114" t="s">
        <v>200</v>
      </c>
      <c r="C114">
        <v>4.9000000000000004</v>
      </c>
      <c r="D114">
        <v>274</v>
      </c>
      <c r="E114" s="2">
        <v>209995</v>
      </c>
      <c r="F114" t="str">
        <f t="shared" si="4"/>
        <v>2023</v>
      </c>
      <c r="G114" t="str">
        <f t="shared" si="5"/>
        <v>AMG</v>
      </c>
      <c r="H114" s="3" t="str">
        <f t="shared" si="6"/>
        <v>AMG</v>
      </c>
      <c r="I114" s="4">
        <f t="shared" si="7"/>
        <v>6061</v>
      </c>
    </row>
    <row r="115" spans="1:9" x14ac:dyDescent="0.3">
      <c r="A115" t="s">
        <v>201</v>
      </c>
      <c r="B115" t="s">
        <v>202</v>
      </c>
      <c r="C115">
        <v>4.3</v>
      </c>
      <c r="D115">
        <v>443</v>
      </c>
      <c r="E115" s="2">
        <v>55000</v>
      </c>
      <c r="F115" t="str">
        <f t="shared" si="4"/>
        <v>2018</v>
      </c>
      <c r="G115" t="str">
        <f t="shared" si="5"/>
        <v>Non AMG</v>
      </c>
      <c r="H115" s="3" t="str">
        <f t="shared" si="6"/>
        <v>SL</v>
      </c>
      <c r="I115" s="4">
        <f t="shared" si="7"/>
        <v>18458</v>
      </c>
    </row>
    <row r="116" spans="1:9" x14ac:dyDescent="0.3">
      <c r="A116" t="s">
        <v>203</v>
      </c>
      <c r="B116" t="s">
        <v>204</v>
      </c>
      <c r="C116">
        <v>4.7</v>
      </c>
      <c r="D116" s="1">
        <v>1371</v>
      </c>
      <c r="E116" s="2">
        <v>41690</v>
      </c>
      <c r="F116" t="str">
        <f t="shared" si="4"/>
        <v>2015</v>
      </c>
      <c r="G116" t="str">
        <f t="shared" si="5"/>
        <v>Non AMG</v>
      </c>
      <c r="H116" s="3" t="str">
        <f t="shared" si="6"/>
        <v>S-Class</v>
      </c>
      <c r="I116" s="4">
        <f t="shared" si="7"/>
        <v>69897</v>
      </c>
    </row>
    <row r="117" spans="1:9" x14ac:dyDescent="0.3">
      <c r="A117" t="s">
        <v>70</v>
      </c>
      <c r="B117" t="s">
        <v>205</v>
      </c>
      <c r="C117">
        <v>4.9000000000000004</v>
      </c>
      <c r="D117" s="1">
        <v>2166</v>
      </c>
      <c r="E117" s="2">
        <v>44744</v>
      </c>
      <c r="F117" t="str">
        <f t="shared" si="4"/>
        <v>2023</v>
      </c>
      <c r="G117" t="str">
        <f t="shared" si="5"/>
        <v>Non AMG</v>
      </c>
      <c r="H117" s="3" t="str">
        <f t="shared" si="6"/>
        <v>GLB</v>
      </c>
      <c r="I117" s="4">
        <f t="shared" si="7"/>
        <v>5192</v>
      </c>
    </row>
    <row r="118" spans="1:9" x14ac:dyDescent="0.3">
      <c r="A118" t="s">
        <v>44</v>
      </c>
      <c r="B118" t="s">
        <v>206</v>
      </c>
      <c r="C118">
        <v>4.5999999999999996</v>
      </c>
      <c r="D118">
        <v>981</v>
      </c>
      <c r="E118" s="2">
        <v>65999</v>
      </c>
      <c r="F118" t="str">
        <f t="shared" si="4"/>
        <v>2020</v>
      </c>
      <c r="G118" t="str">
        <f t="shared" si="5"/>
        <v>Non AMG</v>
      </c>
      <c r="H118" s="3" t="str">
        <f t="shared" si="6"/>
        <v>SL</v>
      </c>
      <c r="I118" s="4">
        <f t="shared" si="7"/>
        <v>8120</v>
      </c>
    </row>
    <row r="119" spans="1:9" x14ac:dyDescent="0.3">
      <c r="A119" t="s">
        <v>207</v>
      </c>
      <c r="B119" t="s">
        <v>208</v>
      </c>
      <c r="C119">
        <v>4.8</v>
      </c>
      <c r="D119">
        <v>899</v>
      </c>
      <c r="E119" s="2">
        <v>49983</v>
      </c>
      <c r="F119" t="str">
        <f t="shared" si="4"/>
        <v>2019</v>
      </c>
      <c r="G119" t="str">
        <f t="shared" si="5"/>
        <v>AMG</v>
      </c>
      <c r="H119" s="3" t="str">
        <f t="shared" si="6"/>
        <v>AMG</v>
      </c>
      <c r="I119" s="4">
        <f t="shared" si="7"/>
        <v>48608</v>
      </c>
    </row>
    <row r="120" spans="1:9" x14ac:dyDescent="0.3">
      <c r="A120" t="s">
        <v>188</v>
      </c>
      <c r="B120" t="s">
        <v>209</v>
      </c>
      <c r="C120">
        <v>4.7</v>
      </c>
      <c r="D120" s="1">
        <v>1371</v>
      </c>
      <c r="E120" s="2">
        <v>87390</v>
      </c>
      <c r="F120" t="str">
        <f t="shared" si="4"/>
        <v>2023</v>
      </c>
      <c r="G120" t="str">
        <f t="shared" si="5"/>
        <v>AMG</v>
      </c>
      <c r="H120" s="3" t="str">
        <f t="shared" si="6"/>
        <v>AMG</v>
      </c>
      <c r="I120" s="4">
        <f t="shared" si="7"/>
        <v>14967</v>
      </c>
    </row>
    <row r="121" spans="1:9" x14ac:dyDescent="0.3">
      <c r="A121" t="s">
        <v>210</v>
      </c>
      <c r="B121" t="s">
        <v>211</v>
      </c>
      <c r="C121">
        <v>4.5999999999999996</v>
      </c>
      <c r="D121">
        <v>585</v>
      </c>
      <c r="E121" s="2">
        <v>111326</v>
      </c>
      <c r="F121" t="str">
        <f t="shared" si="4"/>
        <v>2020</v>
      </c>
      <c r="G121" t="str">
        <f t="shared" si="5"/>
        <v>Maybach</v>
      </c>
      <c r="H121" s="3" t="str">
        <f t="shared" si="6"/>
        <v>Maybach</v>
      </c>
      <c r="I121" s="4">
        <f t="shared" si="7"/>
        <v>35788</v>
      </c>
    </row>
    <row r="122" spans="1:9" x14ac:dyDescent="0.3">
      <c r="A122" t="s">
        <v>157</v>
      </c>
      <c r="B122" t="s">
        <v>212</v>
      </c>
      <c r="C122">
        <v>4.8</v>
      </c>
      <c r="D122" s="1">
        <v>1291</v>
      </c>
      <c r="E122" s="2">
        <v>68500</v>
      </c>
      <c r="F122" t="str">
        <f t="shared" si="4"/>
        <v>2016</v>
      </c>
      <c r="G122" t="str">
        <f t="shared" si="5"/>
        <v>AMG</v>
      </c>
      <c r="H122" s="3" t="str">
        <f t="shared" si="6"/>
        <v>AMG</v>
      </c>
      <c r="I122" s="4">
        <f t="shared" si="7"/>
        <v>19821</v>
      </c>
    </row>
    <row r="123" spans="1:9" x14ac:dyDescent="0.3">
      <c r="A123" t="s">
        <v>94</v>
      </c>
      <c r="B123" t="s">
        <v>213</v>
      </c>
      <c r="D123">
        <v>15</v>
      </c>
      <c r="E123" s="2">
        <v>67515</v>
      </c>
      <c r="F123" t="str">
        <f t="shared" si="4"/>
        <v>2023</v>
      </c>
      <c r="G123" t="str">
        <f t="shared" si="5"/>
        <v>Non AMG</v>
      </c>
      <c r="H123" s="3" t="str">
        <f t="shared" si="6"/>
        <v>GLE</v>
      </c>
      <c r="I123" s="4">
        <f t="shared" si="7"/>
        <v>18901</v>
      </c>
    </row>
    <row r="124" spans="1:9" x14ac:dyDescent="0.3">
      <c r="A124" t="s">
        <v>214</v>
      </c>
      <c r="B124" t="s">
        <v>215</v>
      </c>
      <c r="C124">
        <v>4.5999999999999996</v>
      </c>
      <c r="D124">
        <v>696</v>
      </c>
      <c r="E124" s="2">
        <v>33999</v>
      </c>
      <c r="F124" t="str">
        <f t="shared" si="4"/>
        <v>2022</v>
      </c>
      <c r="G124" t="str">
        <f t="shared" si="5"/>
        <v>Non AMG</v>
      </c>
      <c r="H124" s="3" t="str">
        <f t="shared" si="6"/>
        <v>A-Class</v>
      </c>
      <c r="I124" s="4">
        <f t="shared" si="7"/>
        <v>10605</v>
      </c>
    </row>
    <row r="125" spans="1:9" x14ac:dyDescent="0.3">
      <c r="A125" t="s">
        <v>152</v>
      </c>
      <c r="B125" t="s">
        <v>216</v>
      </c>
      <c r="C125">
        <v>4.8</v>
      </c>
      <c r="D125" s="1">
        <v>1354</v>
      </c>
      <c r="E125" s="2">
        <v>31293</v>
      </c>
      <c r="F125" t="str">
        <f t="shared" si="4"/>
        <v>2020</v>
      </c>
      <c r="G125" t="str">
        <f t="shared" si="5"/>
        <v>Non AMG</v>
      </c>
      <c r="H125" s="3" t="str">
        <f t="shared" si="6"/>
        <v>A-Class</v>
      </c>
      <c r="I125" s="4">
        <f t="shared" si="7"/>
        <v>11770</v>
      </c>
    </row>
    <row r="126" spans="1:9" x14ac:dyDescent="0.3">
      <c r="A126" t="s">
        <v>29</v>
      </c>
      <c r="B126" t="s">
        <v>217</v>
      </c>
      <c r="C126">
        <v>4.8</v>
      </c>
      <c r="D126">
        <v>899</v>
      </c>
      <c r="E126" s="2">
        <v>69997</v>
      </c>
      <c r="F126" t="str">
        <f t="shared" si="4"/>
        <v>2023</v>
      </c>
      <c r="G126" t="str">
        <f t="shared" si="5"/>
        <v>Non AMG</v>
      </c>
      <c r="H126" s="3" t="str">
        <f t="shared" si="6"/>
        <v>GLE</v>
      </c>
      <c r="I126" s="4">
        <f t="shared" si="7"/>
        <v>16147</v>
      </c>
    </row>
    <row r="127" spans="1:9" x14ac:dyDescent="0.3">
      <c r="A127" t="s">
        <v>218</v>
      </c>
      <c r="B127" t="s">
        <v>219</v>
      </c>
      <c r="C127">
        <v>4.7</v>
      </c>
      <c r="D127" s="1">
        <v>1239</v>
      </c>
      <c r="E127" s="2">
        <v>99999</v>
      </c>
      <c r="F127" t="str">
        <f t="shared" si="4"/>
        <v>2022</v>
      </c>
      <c r="G127" t="str">
        <f t="shared" si="5"/>
        <v>AMG</v>
      </c>
      <c r="H127" s="3" t="str">
        <f t="shared" si="6"/>
        <v>AMG</v>
      </c>
      <c r="I127" s="4">
        <f t="shared" si="7"/>
        <v>6149</v>
      </c>
    </row>
    <row r="128" spans="1:9" x14ac:dyDescent="0.3">
      <c r="A128" t="s">
        <v>220</v>
      </c>
      <c r="B128" t="s">
        <v>221</v>
      </c>
      <c r="C128">
        <v>3.9</v>
      </c>
      <c r="D128" s="1">
        <v>1800</v>
      </c>
      <c r="E128" s="2">
        <v>78900</v>
      </c>
      <c r="F128" t="str">
        <f t="shared" si="4"/>
        <v>2024</v>
      </c>
      <c r="G128" t="str">
        <f t="shared" si="5"/>
        <v>Non AMG</v>
      </c>
      <c r="H128" s="3" t="str">
        <f t="shared" si="6"/>
        <v>GLE</v>
      </c>
      <c r="I128" s="4">
        <f t="shared" si="7"/>
        <v>4354</v>
      </c>
    </row>
    <row r="129" spans="1:9" x14ac:dyDescent="0.3">
      <c r="A129" t="s">
        <v>222</v>
      </c>
      <c r="B129" t="s">
        <v>223</v>
      </c>
      <c r="C129">
        <v>4.5999999999999996</v>
      </c>
      <c r="D129">
        <v>266</v>
      </c>
      <c r="E129" s="2">
        <v>36880</v>
      </c>
      <c r="F129" t="str">
        <f t="shared" si="4"/>
        <v>2021</v>
      </c>
      <c r="G129" t="str">
        <f t="shared" si="5"/>
        <v>AMG</v>
      </c>
      <c r="H129" s="3" t="str">
        <f t="shared" si="6"/>
        <v>AMG</v>
      </c>
      <c r="I129" s="4">
        <f t="shared" si="7"/>
        <v>53699</v>
      </c>
    </row>
    <row r="130" spans="1:9" x14ac:dyDescent="0.3">
      <c r="A130" t="s">
        <v>70</v>
      </c>
      <c r="B130" t="s">
        <v>224</v>
      </c>
      <c r="C130">
        <v>4.7</v>
      </c>
      <c r="D130">
        <v>110</v>
      </c>
      <c r="E130" s="2">
        <v>42499</v>
      </c>
      <c r="F130" t="str">
        <f t="shared" si="4"/>
        <v>2023</v>
      </c>
      <c r="G130" t="str">
        <f t="shared" si="5"/>
        <v>Non AMG</v>
      </c>
      <c r="H130" s="3" t="str">
        <f t="shared" si="6"/>
        <v>GLB</v>
      </c>
      <c r="I130" s="4">
        <f t="shared" si="7"/>
        <v>6419</v>
      </c>
    </row>
    <row r="131" spans="1:9" x14ac:dyDescent="0.3">
      <c r="A131" t="s">
        <v>225</v>
      </c>
      <c r="B131" t="s">
        <v>226</v>
      </c>
      <c r="C131">
        <v>4.5999999999999996</v>
      </c>
      <c r="D131" s="1">
        <v>1018</v>
      </c>
      <c r="E131" s="2">
        <v>20999</v>
      </c>
      <c r="F131" t="str">
        <f t="shared" ref="F131:F194" si="8">LEFT(A131, 4)</f>
        <v>2016</v>
      </c>
      <c r="G131" t="str">
        <f t="shared" ref="G131:G194" si="9">IF(ISNUMBER(SEARCH("AMG", A131)), "AMG", IF(ISNUMBER(SEARCH("Maybach", A131)), "Maybach", "Non AMG"))</f>
        <v>Non AMG</v>
      </c>
      <c r="H131" s="3" t="str">
        <f t="shared" ref="H131:H194" si="10">TRIM(MID(A131, FIND("#", SUBSTITUTE(A131, " ", "#", 2)) + 1, FIND("#", SUBSTITUTE(A131, " ", "#", 3)) - FIND("#", SUBSTITUTE(A131, " ", "#", 2)) - 1))</f>
        <v>GLC-Class</v>
      </c>
      <c r="I131" s="4">
        <f t="shared" ref="I131:I194" si="11">VALUE(SUBSTITUTE(B131, " mi.", ""))</f>
        <v>47533</v>
      </c>
    </row>
    <row r="132" spans="1:9" x14ac:dyDescent="0.3">
      <c r="A132" t="s">
        <v>227</v>
      </c>
      <c r="B132" t="s">
        <v>228</v>
      </c>
      <c r="C132">
        <v>4.8</v>
      </c>
      <c r="D132">
        <v>752</v>
      </c>
      <c r="E132" s="2">
        <v>74988</v>
      </c>
      <c r="F132" t="str">
        <f t="shared" si="8"/>
        <v>2023</v>
      </c>
      <c r="G132" t="str">
        <f t="shared" si="9"/>
        <v>Non AMG</v>
      </c>
      <c r="H132" s="3" t="str">
        <f t="shared" si="10"/>
        <v>Sprinter</v>
      </c>
      <c r="I132" s="4">
        <f t="shared" si="11"/>
        <v>15492</v>
      </c>
    </row>
    <row r="133" spans="1:9" x14ac:dyDescent="0.3">
      <c r="A133" t="s">
        <v>229</v>
      </c>
      <c r="B133" t="s">
        <v>230</v>
      </c>
      <c r="D133">
        <v>1</v>
      </c>
      <c r="E133" s="2">
        <v>28000</v>
      </c>
      <c r="F133" t="str">
        <f t="shared" si="8"/>
        <v>2020</v>
      </c>
      <c r="G133" t="str">
        <f t="shared" si="9"/>
        <v>Non AMG</v>
      </c>
      <c r="H133" s="3" t="str">
        <f t="shared" si="10"/>
        <v>CLA</v>
      </c>
      <c r="I133" s="4">
        <f t="shared" si="11"/>
        <v>48928</v>
      </c>
    </row>
    <row r="134" spans="1:9" x14ac:dyDescent="0.3">
      <c r="A134" t="s">
        <v>5</v>
      </c>
      <c r="B134" t="s">
        <v>231</v>
      </c>
      <c r="C134">
        <v>4.7</v>
      </c>
      <c r="D134">
        <v>316</v>
      </c>
      <c r="E134" s="2">
        <v>26540</v>
      </c>
      <c r="F134" t="str">
        <f t="shared" si="8"/>
        <v>2021</v>
      </c>
      <c r="G134" t="str">
        <f t="shared" si="9"/>
        <v>Non AMG</v>
      </c>
      <c r="H134" s="3" t="str">
        <f t="shared" si="10"/>
        <v>A-Class</v>
      </c>
      <c r="I134" s="4">
        <f t="shared" si="11"/>
        <v>45105</v>
      </c>
    </row>
    <row r="135" spans="1:9" x14ac:dyDescent="0.3">
      <c r="A135" t="s">
        <v>12</v>
      </c>
      <c r="B135" t="s">
        <v>232</v>
      </c>
      <c r="C135">
        <v>4.8</v>
      </c>
      <c r="D135" s="1">
        <v>2468</v>
      </c>
      <c r="E135" s="2">
        <v>94984</v>
      </c>
      <c r="F135" t="str">
        <f t="shared" si="8"/>
        <v>2021</v>
      </c>
      <c r="G135" t="str">
        <f t="shared" si="9"/>
        <v>AMG</v>
      </c>
      <c r="H135" s="3" t="str">
        <f t="shared" si="10"/>
        <v>AMG</v>
      </c>
      <c r="I135" s="4">
        <f t="shared" si="11"/>
        <v>32001</v>
      </c>
    </row>
    <row r="136" spans="1:9" x14ac:dyDescent="0.3">
      <c r="A136" t="s">
        <v>233</v>
      </c>
      <c r="B136" t="s">
        <v>234</v>
      </c>
      <c r="C136">
        <v>4.7</v>
      </c>
      <c r="D136" s="1">
        <v>2879</v>
      </c>
      <c r="E136" s="2">
        <v>86975</v>
      </c>
      <c r="F136" t="str">
        <f t="shared" si="8"/>
        <v>2023</v>
      </c>
      <c r="G136" t="str">
        <f t="shared" si="9"/>
        <v>AMG</v>
      </c>
      <c r="H136" s="3" t="str">
        <f t="shared" si="10"/>
        <v>AMG</v>
      </c>
      <c r="I136" s="4">
        <f t="shared" si="11"/>
        <v>1847</v>
      </c>
    </row>
    <row r="137" spans="1:9" x14ac:dyDescent="0.3">
      <c r="A137" t="s">
        <v>235</v>
      </c>
      <c r="B137" t="s">
        <v>236</v>
      </c>
      <c r="C137">
        <v>4.8</v>
      </c>
      <c r="D137">
        <v>527</v>
      </c>
      <c r="E137" s="2">
        <v>77000</v>
      </c>
      <c r="F137" t="str">
        <f t="shared" si="8"/>
        <v>2023</v>
      </c>
      <c r="G137" t="str">
        <f t="shared" si="9"/>
        <v>AMG</v>
      </c>
      <c r="H137" s="3" t="str">
        <f t="shared" si="10"/>
        <v>AMG</v>
      </c>
      <c r="I137" s="4">
        <f t="shared" si="11"/>
        <v>4389</v>
      </c>
    </row>
    <row r="138" spans="1:9" x14ac:dyDescent="0.3">
      <c r="A138" t="s">
        <v>237</v>
      </c>
      <c r="B138" t="s">
        <v>238</v>
      </c>
      <c r="C138">
        <v>4.7</v>
      </c>
      <c r="D138" s="1">
        <v>1372</v>
      </c>
      <c r="E138" s="2">
        <v>53900</v>
      </c>
      <c r="F138" t="str">
        <f t="shared" si="8"/>
        <v>2023</v>
      </c>
      <c r="G138" t="str">
        <f t="shared" si="9"/>
        <v>Non AMG</v>
      </c>
      <c r="H138" s="3" t="str">
        <f t="shared" si="10"/>
        <v>EQB</v>
      </c>
      <c r="I138" s="4">
        <f t="shared" si="11"/>
        <v>3526</v>
      </c>
    </row>
    <row r="139" spans="1:9" x14ac:dyDescent="0.3">
      <c r="A139" t="s">
        <v>239</v>
      </c>
      <c r="B139" t="s">
        <v>240</v>
      </c>
      <c r="C139">
        <v>4.3</v>
      </c>
      <c r="D139">
        <v>419</v>
      </c>
      <c r="E139" s="2">
        <v>112997</v>
      </c>
      <c r="F139" t="str">
        <f t="shared" si="8"/>
        <v>2023</v>
      </c>
      <c r="G139" t="str">
        <f t="shared" si="9"/>
        <v>AMG</v>
      </c>
      <c r="H139" s="3" t="str">
        <f t="shared" si="10"/>
        <v>AMG</v>
      </c>
      <c r="I139" s="4">
        <f t="shared" si="11"/>
        <v>13740</v>
      </c>
    </row>
    <row r="140" spans="1:9" x14ac:dyDescent="0.3">
      <c r="A140" t="s">
        <v>241</v>
      </c>
      <c r="B140" t="s">
        <v>242</v>
      </c>
      <c r="C140">
        <v>4.5999999999999996</v>
      </c>
      <c r="D140">
        <v>696</v>
      </c>
      <c r="E140" s="2">
        <v>46888</v>
      </c>
      <c r="F140" t="str">
        <f t="shared" si="8"/>
        <v>2023</v>
      </c>
      <c r="G140" t="str">
        <f t="shared" si="9"/>
        <v>Non AMG</v>
      </c>
      <c r="H140" s="3" t="str">
        <f t="shared" si="10"/>
        <v>C-Class</v>
      </c>
      <c r="I140" s="4">
        <f t="shared" si="11"/>
        <v>4484</v>
      </c>
    </row>
    <row r="141" spans="1:9" x14ac:dyDescent="0.3">
      <c r="A141" t="s">
        <v>243</v>
      </c>
      <c r="B141" t="s">
        <v>244</v>
      </c>
      <c r="C141">
        <v>4.4000000000000004</v>
      </c>
      <c r="D141">
        <v>297</v>
      </c>
      <c r="E141" s="2">
        <v>97397</v>
      </c>
      <c r="F141" t="str">
        <f t="shared" si="8"/>
        <v>2023</v>
      </c>
      <c r="G141" t="str">
        <f t="shared" si="9"/>
        <v>Non AMG</v>
      </c>
      <c r="H141" s="3" t="str">
        <f t="shared" si="10"/>
        <v>GLS</v>
      </c>
      <c r="I141" s="4">
        <f t="shared" si="11"/>
        <v>2505</v>
      </c>
    </row>
    <row r="142" spans="1:9" x14ac:dyDescent="0.3">
      <c r="A142" t="s">
        <v>237</v>
      </c>
      <c r="B142" t="s">
        <v>245</v>
      </c>
      <c r="C142">
        <v>4.7</v>
      </c>
      <c r="D142" s="1">
        <v>2308</v>
      </c>
      <c r="E142" s="2">
        <v>49777</v>
      </c>
      <c r="F142" t="str">
        <f t="shared" si="8"/>
        <v>2023</v>
      </c>
      <c r="G142" t="str">
        <f t="shared" si="9"/>
        <v>Non AMG</v>
      </c>
      <c r="H142" s="3" t="str">
        <f t="shared" si="10"/>
        <v>EQB</v>
      </c>
      <c r="I142" s="4">
        <f t="shared" si="11"/>
        <v>2027</v>
      </c>
    </row>
    <row r="143" spans="1:9" x14ac:dyDescent="0.3">
      <c r="A143" t="s">
        <v>246</v>
      </c>
      <c r="B143" t="s">
        <v>247</v>
      </c>
      <c r="D143">
        <v>1</v>
      </c>
      <c r="E143" s="2">
        <v>41200</v>
      </c>
      <c r="F143" t="str">
        <f t="shared" si="8"/>
        <v>2023</v>
      </c>
      <c r="G143" t="str">
        <f t="shared" si="9"/>
        <v>Non AMG</v>
      </c>
      <c r="H143" s="3" t="str">
        <f t="shared" si="10"/>
        <v>CLA</v>
      </c>
      <c r="I143" s="4">
        <f t="shared" si="11"/>
        <v>1264</v>
      </c>
    </row>
    <row r="144" spans="1:9" x14ac:dyDescent="0.3">
      <c r="A144" t="s">
        <v>70</v>
      </c>
      <c r="B144" t="s">
        <v>248</v>
      </c>
      <c r="C144">
        <v>4.5999999999999996</v>
      </c>
      <c r="D144" s="1">
        <v>1915</v>
      </c>
      <c r="E144" s="2">
        <v>43777</v>
      </c>
      <c r="F144" t="str">
        <f t="shared" si="8"/>
        <v>2023</v>
      </c>
      <c r="G144" t="str">
        <f t="shared" si="9"/>
        <v>Non AMG</v>
      </c>
      <c r="H144" s="3" t="str">
        <f t="shared" si="10"/>
        <v>GLB</v>
      </c>
      <c r="I144" s="4">
        <f t="shared" si="11"/>
        <v>7563</v>
      </c>
    </row>
    <row r="145" spans="1:9" x14ac:dyDescent="0.3">
      <c r="A145" t="s">
        <v>249</v>
      </c>
      <c r="B145" t="s">
        <v>250</v>
      </c>
      <c r="E145" s="2">
        <v>68398</v>
      </c>
      <c r="F145" t="str">
        <f t="shared" si="8"/>
        <v>2023</v>
      </c>
      <c r="G145" t="str">
        <f t="shared" si="9"/>
        <v>AMG</v>
      </c>
      <c r="H145" s="3" t="str">
        <f t="shared" si="10"/>
        <v>AMG</v>
      </c>
      <c r="I145" s="4">
        <f t="shared" si="11"/>
        <v>2435</v>
      </c>
    </row>
    <row r="146" spans="1:9" x14ac:dyDescent="0.3">
      <c r="A146" t="s">
        <v>251</v>
      </c>
      <c r="B146" t="s">
        <v>252</v>
      </c>
      <c r="C146">
        <v>5</v>
      </c>
      <c r="D146" s="1">
        <v>1502</v>
      </c>
      <c r="E146" s="2">
        <v>73990</v>
      </c>
      <c r="F146" t="str">
        <f t="shared" si="8"/>
        <v>2018</v>
      </c>
      <c r="G146" t="str">
        <f t="shared" si="9"/>
        <v>AMG</v>
      </c>
      <c r="H146" s="3" t="str">
        <f t="shared" si="10"/>
        <v>AMG</v>
      </c>
      <c r="I146" s="4">
        <f t="shared" si="11"/>
        <v>19454</v>
      </c>
    </row>
    <row r="147" spans="1:9" x14ac:dyDescent="0.3">
      <c r="A147" t="s">
        <v>253</v>
      </c>
      <c r="B147" t="s">
        <v>254</v>
      </c>
      <c r="E147" s="2">
        <v>49500</v>
      </c>
      <c r="F147" t="str">
        <f t="shared" si="8"/>
        <v>2019</v>
      </c>
      <c r="G147" t="str">
        <f t="shared" si="9"/>
        <v>AMG</v>
      </c>
      <c r="H147" s="3" t="str">
        <f t="shared" si="10"/>
        <v>AMG</v>
      </c>
      <c r="I147" s="4">
        <f t="shared" si="11"/>
        <v>8257</v>
      </c>
    </row>
    <row r="148" spans="1:9" x14ac:dyDescent="0.3">
      <c r="A148" t="s">
        <v>255</v>
      </c>
      <c r="B148" t="s">
        <v>256</v>
      </c>
      <c r="C148">
        <v>4.4000000000000004</v>
      </c>
      <c r="D148" s="1">
        <v>2963</v>
      </c>
      <c r="E148" s="2">
        <v>48846</v>
      </c>
      <c r="F148" t="str">
        <f t="shared" si="8"/>
        <v>2023</v>
      </c>
      <c r="G148" t="str">
        <f t="shared" si="9"/>
        <v>AMG</v>
      </c>
      <c r="H148" s="3" t="str">
        <f t="shared" si="10"/>
        <v>AMG</v>
      </c>
      <c r="I148" s="4">
        <f t="shared" si="11"/>
        <v>3676</v>
      </c>
    </row>
    <row r="149" spans="1:9" x14ac:dyDescent="0.3">
      <c r="A149" t="s">
        <v>257</v>
      </c>
      <c r="B149" t="s">
        <v>258</v>
      </c>
      <c r="C149">
        <v>3.9</v>
      </c>
      <c r="D149" s="1">
        <v>1800</v>
      </c>
      <c r="E149" s="2">
        <v>45900</v>
      </c>
      <c r="F149" t="str">
        <f t="shared" si="8"/>
        <v>2023</v>
      </c>
      <c r="G149" t="str">
        <f t="shared" si="9"/>
        <v>Non AMG</v>
      </c>
      <c r="H149" s="3" t="str">
        <f t="shared" si="10"/>
        <v>GLB</v>
      </c>
      <c r="I149" s="4">
        <f t="shared" si="11"/>
        <v>2900</v>
      </c>
    </row>
    <row r="150" spans="1:9" x14ac:dyDescent="0.3">
      <c r="A150" t="s">
        <v>218</v>
      </c>
      <c r="B150" t="s">
        <v>259</v>
      </c>
      <c r="C150">
        <v>4.4000000000000004</v>
      </c>
      <c r="D150" s="1">
        <v>2963</v>
      </c>
      <c r="E150" s="2">
        <v>93888</v>
      </c>
      <c r="F150" t="str">
        <f t="shared" si="8"/>
        <v>2022</v>
      </c>
      <c r="G150" t="str">
        <f t="shared" si="9"/>
        <v>AMG</v>
      </c>
      <c r="H150" s="3" t="str">
        <f t="shared" si="10"/>
        <v>AMG</v>
      </c>
      <c r="I150" s="4">
        <f t="shared" si="11"/>
        <v>1533</v>
      </c>
    </row>
    <row r="151" spans="1:9" x14ac:dyDescent="0.3">
      <c r="A151" t="s">
        <v>260</v>
      </c>
      <c r="B151" t="s">
        <v>261</v>
      </c>
      <c r="C151">
        <v>4.5999999999999996</v>
      </c>
      <c r="D151">
        <v>696</v>
      </c>
      <c r="E151" s="2">
        <v>47222</v>
      </c>
      <c r="F151" t="str">
        <f t="shared" si="8"/>
        <v>2024</v>
      </c>
      <c r="G151" t="str">
        <f t="shared" si="9"/>
        <v>Non AMG</v>
      </c>
      <c r="H151" s="3" t="str">
        <f t="shared" si="10"/>
        <v>C-Class</v>
      </c>
      <c r="I151" s="4">
        <f t="shared" si="11"/>
        <v>2195</v>
      </c>
    </row>
    <row r="152" spans="1:9" x14ac:dyDescent="0.3">
      <c r="A152" t="s">
        <v>262</v>
      </c>
      <c r="B152" t="s">
        <v>263</v>
      </c>
      <c r="C152">
        <v>4.2</v>
      </c>
      <c r="D152">
        <v>862</v>
      </c>
      <c r="E152" s="2">
        <v>33951</v>
      </c>
      <c r="F152" t="str">
        <f t="shared" si="8"/>
        <v>2021</v>
      </c>
      <c r="G152" t="str">
        <f t="shared" si="9"/>
        <v>Non AMG</v>
      </c>
      <c r="H152" s="3" t="str">
        <f t="shared" si="10"/>
        <v>CLA</v>
      </c>
      <c r="I152" s="4">
        <f t="shared" si="11"/>
        <v>29414</v>
      </c>
    </row>
    <row r="153" spans="1:9" x14ac:dyDescent="0.3">
      <c r="A153" t="s">
        <v>264</v>
      </c>
      <c r="B153" t="s">
        <v>265</v>
      </c>
      <c r="C153">
        <v>4.5</v>
      </c>
      <c r="D153">
        <v>344</v>
      </c>
      <c r="E153" s="2">
        <v>59900</v>
      </c>
      <c r="F153" t="str">
        <f t="shared" si="8"/>
        <v>2020</v>
      </c>
      <c r="G153" t="str">
        <f t="shared" si="9"/>
        <v>AMG</v>
      </c>
      <c r="H153" s="3" t="str">
        <f t="shared" si="10"/>
        <v>AMG</v>
      </c>
      <c r="I153" s="4">
        <f t="shared" si="11"/>
        <v>29065</v>
      </c>
    </row>
    <row r="154" spans="1:9" x14ac:dyDescent="0.3">
      <c r="A154" t="s">
        <v>154</v>
      </c>
      <c r="B154" t="s">
        <v>266</v>
      </c>
      <c r="C154">
        <v>4.7</v>
      </c>
      <c r="D154">
        <v>29</v>
      </c>
      <c r="E154" s="2">
        <v>37650</v>
      </c>
      <c r="F154" t="str">
        <f t="shared" si="8"/>
        <v>2020</v>
      </c>
      <c r="G154" t="str">
        <f t="shared" si="9"/>
        <v>Non AMG</v>
      </c>
      <c r="H154" s="3" t="str">
        <f t="shared" si="10"/>
        <v>GLC</v>
      </c>
      <c r="I154" s="4">
        <f t="shared" si="11"/>
        <v>16340</v>
      </c>
    </row>
    <row r="155" spans="1:9" x14ac:dyDescent="0.3">
      <c r="A155" t="s">
        <v>267</v>
      </c>
      <c r="B155" t="s">
        <v>268</v>
      </c>
      <c r="D155">
        <v>15</v>
      </c>
      <c r="E155" s="2">
        <v>59700</v>
      </c>
      <c r="F155" t="str">
        <f t="shared" si="8"/>
        <v>2023</v>
      </c>
      <c r="G155" t="str">
        <f t="shared" si="9"/>
        <v>Non AMG</v>
      </c>
      <c r="H155" s="3" t="str">
        <f t="shared" si="10"/>
        <v>EQE</v>
      </c>
      <c r="I155" s="4">
        <f t="shared" si="11"/>
        <v>5848</v>
      </c>
    </row>
    <row r="156" spans="1:9" x14ac:dyDescent="0.3">
      <c r="A156" t="s">
        <v>154</v>
      </c>
      <c r="B156" t="s">
        <v>269</v>
      </c>
      <c r="C156">
        <v>4.8</v>
      </c>
      <c r="D156">
        <v>902</v>
      </c>
      <c r="E156" s="2">
        <v>27412</v>
      </c>
      <c r="F156" t="str">
        <f t="shared" si="8"/>
        <v>2020</v>
      </c>
      <c r="G156" t="str">
        <f t="shared" si="9"/>
        <v>Non AMG</v>
      </c>
      <c r="H156" s="3" t="str">
        <f t="shared" si="10"/>
        <v>GLC</v>
      </c>
      <c r="I156" s="4">
        <f t="shared" si="11"/>
        <v>49726</v>
      </c>
    </row>
    <row r="157" spans="1:9" x14ac:dyDescent="0.3">
      <c r="A157" t="s">
        <v>227</v>
      </c>
      <c r="B157" t="s">
        <v>270</v>
      </c>
      <c r="C157">
        <v>4.7</v>
      </c>
      <c r="D157">
        <v>662</v>
      </c>
      <c r="E157" s="2">
        <v>57453</v>
      </c>
      <c r="F157" t="str">
        <f t="shared" si="8"/>
        <v>2023</v>
      </c>
      <c r="G157" t="str">
        <f t="shared" si="9"/>
        <v>Non AMG</v>
      </c>
      <c r="H157" s="3" t="str">
        <f t="shared" si="10"/>
        <v>Sprinter</v>
      </c>
      <c r="I157" s="4">
        <f t="shared" si="11"/>
        <v>31830</v>
      </c>
    </row>
    <row r="158" spans="1:9" x14ac:dyDescent="0.3">
      <c r="A158" t="s">
        <v>70</v>
      </c>
      <c r="B158" t="s">
        <v>271</v>
      </c>
      <c r="C158">
        <v>4.8</v>
      </c>
      <c r="D158">
        <v>894</v>
      </c>
      <c r="E158" s="2">
        <v>44196</v>
      </c>
      <c r="F158" t="str">
        <f t="shared" si="8"/>
        <v>2023</v>
      </c>
      <c r="G158" t="str">
        <f t="shared" si="9"/>
        <v>Non AMG</v>
      </c>
      <c r="H158" s="3" t="str">
        <f t="shared" si="10"/>
        <v>GLB</v>
      </c>
      <c r="I158" s="4">
        <f t="shared" si="11"/>
        <v>15393</v>
      </c>
    </row>
    <row r="159" spans="1:9" x14ac:dyDescent="0.3">
      <c r="A159" t="s">
        <v>272</v>
      </c>
      <c r="B159" t="s">
        <v>273</v>
      </c>
      <c r="C159">
        <v>5</v>
      </c>
      <c r="D159" s="1">
        <v>1502</v>
      </c>
      <c r="E159" s="2">
        <v>45551</v>
      </c>
      <c r="F159" t="str">
        <f t="shared" si="8"/>
        <v>2020</v>
      </c>
      <c r="G159" t="str">
        <f t="shared" si="9"/>
        <v>AMG</v>
      </c>
      <c r="H159" s="3" t="str">
        <f t="shared" si="10"/>
        <v>AMG</v>
      </c>
      <c r="I159" s="4">
        <f t="shared" si="11"/>
        <v>39115</v>
      </c>
    </row>
    <row r="160" spans="1:9" x14ac:dyDescent="0.3">
      <c r="A160" t="s">
        <v>70</v>
      </c>
      <c r="B160" t="s">
        <v>274</v>
      </c>
      <c r="C160">
        <v>4.5999999999999996</v>
      </c>
      <c r="D160" s="1">
        <v>1915</v>
      </c>
      <c r="E160" s="2">
        <v>39864</v>
      </c>
      <c r="F160" t="str">
        <f t="shared" si="8"/>
        <v>2023</v>
      </c>
      <c r="G160" t="str">
        <f t="shared" si="9"/>
        <v>Non AMG</v>
      </c>
      <c r="H160" s="3" t="str">
        <f t="shared" si="10"/>
        <v>GLB</v>
      </c>
      <c r="I160" s="4">
        <f t="shared" si="11"/>
        <v>10827</v>
      </c>
    </row>
    <row r="161" spans="1:9" x14ac:dyDescent="0.3">
      <c r="A161" t="s">
        <v>132</v>
      </c>
      <c r="B161" t="s">
        <v>275</v>
      </c>
      <c r="D161">
        <v>15</v>
      </c>
      <c r="E161" s="2">
        <v>41929</v>
      </c>
      <c r="F161" t="str">
        <f t="shared" si="8"/>
        <v>2022</v>
      </c>
      <c r="G161" t="str">
        <f t="shared" si="9"/>
        <v>Non AMG</v>
      </c>
      <c r="H161" s="3" t="str">
        <f t="shared" si="10"/>
        <v>GLE</v>
      </c>
      <c r="I161" s="4">
        <f t="shared" si="11"/>
        <v>72646</v>
      </c>
    </row>
    <row r="162" spans="1:9" x14ac:dyDescent="0.3">
      <c r="A162" t="s">
        <v>70</v>
      </c>
      <c r="B162" t="s">
        <v>276</v>
      </c>
      <c r="C162">
        <v>4.5999999999999996</v>
      </c>
      <c r="D162" s="1">
        <v>1915</v>
      </c>
      <c r="E162" s="2">
        <v>44777</v>
      </c>
      <c r="F162" t="str">
        <f t="shared" si="8"/>
        <v>2023</v>
      </c>
      <c r="G162" t="str">
        <f t="shared" si="9"/>
        <v>Non AMG</v>
      </c>
      <c r="H162" s="3" t="str">
        <f t="shared" si="10"/>
        <v>GLB</v>
      </c>
      <c r="I162" s="4">
        <f t="shared" si="11"/>
        <v>7633</v>
      </c>
    </row>
    <row r="163" spans="1:9" x14ac:dyDescent="0.3">
      <c r="A163" t="s">
        <v>5</v>
      </c>
      <c r="B163" t="s">
        <v>277</v>
      </c>
      <c r="D163">
        <v>37</v>
      </c>
      <c r="E163" s="2">
        <v>30400</v>
      </c>
      <c r="F163" t="str">
        <f t="shared" si="8"/>
        <v>2021</v>
      </c>
      <c r="G163" t="str">
        <f t="shared" si="9"/>
        <v>Non AMG</v>
      </c>
      <c r="H163" s="3" t="str">
        <f t="shared" si="10"/>
        <v>A-Class</v>
      </c>
      <c r="I163" s="4">
        <f t="shared" si="11"/>
        <v>16385</v>
      </c>
    </row>
    <row r="164" spans="1:9" x14ac:dyDescent="0.3">
      <c r="A164" t="s">
        <v>128</v>
      </c>
      <c r="B164" t="s">
        <v>278</v>
      </c>
      <c r="D164">
        <v>150</v>
      </c>
      <c r="E164" s="2">
        <v>31336</v>
      </c>
      <c r="F164" t="str">
        <f t="shared" si="8"/>
        <v>2021</v>
      </c>
      <c r="G164" t="str">
        <f t="shared" si="9"/>
        <v>Non AMG</v>
      </c>
      <c r="H164" s="3" t="str">
        <f t="shared" si="10"/>
        <v>GLA</v>
      </c>
      <c r="I164" s="4">
        <f t="shared" si="11"/>
        <v>23056</v>
      </c>
    </row>
    <row r="165" spans="1:9" x14ac:dyDescent="0.3">
      <c r="A165" t="s">
        <v>279</v>
      </c>
      <c r="B165" t="s">
        <v>280</v>
      </c>
      <c r="C165">
        <v>4.7</v>
      </c>
      <c r="D165" s="1">
        <v>1239</v>
      </c>
      <c r="E165" s="2">
        <v>107999</v>
      </c>
      <c r="F165" t="str">
        <f t="shared" si="8"/>
        <v>2023</v>
      </c>
      <c r="G165" t="str">
        <f t="shared" si="9"/>
        <v>AMG</v>
      </c>
      <c r="H165" s="3" t="str">
        <f t="shared" si="10"/>
        <v>AMG</v>
      </c>
      <c r="I165" s="4">
        <f t="shared" si="11"/>
        <v>2489</v>
      </c>
    </row>
    <row r="166" spans="1:9" x14ac:dyDescent="0.3">
      <c r="A166" t="s">
        <v>218</v>
      </c>
      <c r="B166" t="s">
        <v>281</v>
      </c>
      <c r="C166">
        <v>4.7</v>
      </c>
      <c r="D166" s="1">
        <v>1239</v>
      </c>
      <c r="E166" s="2">
        <v>89999</v>
      </c>
      <c r="F166" t="str">
        <f t="shared" si="8"/>
        <v>2022</v>
      </c>
      <c r="G166" t="str">
        <f t="shared" si="9"/>
        <v>AMG</v>
      </c>
      <c r="H166" s="3" t="str">
        <f t="shared" si="10"/>
        <v>AMG</v>
      </c>
      <c r="I166" s="4">
        <f t="shared" si="11"/>
        <v>14344</v>
      </c>
    </row>
    <row r="167" spans="1:9" x14ac:dyDescent="0.3">
      <c r="A167" t="s">
        <v>282</v>
      </c>
      <c r="B167" t="s">
        <v>283</v>
      </c>
      <c r="C167">
        <v>4.9000000000000004</v>
      </c>
      <c r="D167" s="1">
        <v>2166</v>
      </c>
      <c r="E167" s="2">
        <v>98444</v>
      </c>
      <c r="F167" t="str">
        <f t="shared" si="8"/>
        <v>2022</v>
      </c>
      <c r="G167" t="str">
        <f t="shared" si="9"/>
        <v>Non AMG</v>
      </c>
      <c r="H167" s="3" t="str">
        <f t="shared" si="10"/>
        <v>EQS</v>
      </c>
      <c r="I167" s="4">
        <f t="shared" si="11"/>
        <v>6451</v>
      </c>
    </row>
    <row r="168" spans="1:9" x14ac:dyDescent="0.3">
      <c r="A168" t="s">
        <v>12</v>
      </c>
      <c r="B168" t="s">
        <v>284</v>
      </c>
      <c r="C168">
        <v>4.8</v>
      </c>
      <c r="D168">
        <v>969</v>
      </c>
      <c r="E168" s="2">
        <v>99795</v>
      </c>
      <c r="F168" t="str">
        <f t="shared" si="8"/>
        <v>2021</v>
      </c>
      <c r="G168" t="str">
        <f t="shared" si="9"/>
        <v>AMG</v>
      </c>
      <c r="H168" s="3" t="str">
        <f t="shared" si="10"/>
        <v>AMG</v>
      </c>
      <c r="I168" s="4">
        <f t="shared" si="11"/>
        <v>18228</v>
      </c>
    </row>
    <row r="169" spans="1:9" x14ac:dyDescent="0.3">
      <c r="A169" t="s">
        <v>285</v>
      </c>
      <c r="B169" t="s">
        <v>286</v>
      </c>
      <c r="C169">
        <v>4.3</v>
      </c>
      <c r="D169" s="1">
        <v>1152</v>
      </c>
      <c r="E169" s="2">
        <v>105999</v>
      </c>
      <c r="F169" t="str">
        <f t="shared" si="8"/>
        <v>2023</v>
      </c>
      <c r="G169" t="str">
        <f t="shared" si="9"/>
        <v>AMG</v>
      </c>
      <c r="H169" s="3" t="str">
        <f t="shared" si="10"/>
        <v>AMG</v>
      </c>
      <c r="I169" s="4">
        <f t="shared" si="11"/>
        <v>5462</v>
      </c>
    </row>
    <row r="170" spans="1:9" x14ac:dyDescent="0.3">
      <c r="A170" t="s">
        <v>246</v>
      </c>
      <c r="B170" t="s">
        <v>287</v>
      </c>
      <c r="C170">
        <v>3.9</v>
      </c>
      <c r="D170" s="1">
        <v>1800</v>
      </c>
      <c r="E170" s="2">
        <v>43900</v>
      </c>
      <c r="F170" t="str">
        <f t="shared" si="8"/>
        <v>2023</v>
      </c>
      <c r="G170" t="str">
        <f t="shared" si="9"/>
        <v>Non AMG</v>
      </c>
      <c r="H170" s="3" t="str">
        <f t="shared" si="10"/>
        <v>CLA</v>
      </c>
      <c r="I170" s="4">
        <f t="shared" si="11"/>
        <v>4497</v>
      </c>
    </row>
    <row r="171" spans="1:9" x14ac:dyDescent="0.3">
      <c r="A171" t="s">
        <v>241</v>
      </c>
      <c r="B171" t="s">
        <v>288</v>
      </c>
      <c r="C171">
        <v>4.5999999999999996</v>
      </c>
      <c r="D171">
        <v>696</v>
      </c>
      <c r="E171" s="2">
        <v>47222</v>
      </c>
      <c r="F171" t="str">
        <f t="shared" si="8"/>
        <v>2023</v>
      </c>
      <c r="G171" t="str">
        <f t="shared" si="9"/>
        <v>Non AMG</v>
      </c>
      <c r="H171" s="3" t="str">
        <f t="shared" si="10"/>
        <v>C-Class</v>
      </c>
      <c r="I171" s="4">
        <f t="shared" si="11"/>
        <v>5146</v>
      </c>
    </row>
    <row r="172" spans="1:9" x14ac:dyDescent="0.3">
      <c r="A172" t="s">
        <v>289</v>
      </c>
      <c r="B172" t="s">
        <v>290</v>
      </c>
      <c r="C172">
        <v>4.7</v>
      </c>
      <c r="D172">
        <v>110</v>
      </c>
      <c r="E172" s="2">
        <v>78899</v>
      </c>
      <c r="F172" t="str">
        <f t="shared" si="8"/>
        <v>2023</v>
      </c>
      <c r="G172" t="str">
        <f t="shared" si="9"/>
        <v>Non AMG</v>
      </c>
      <c r="H172" s="3" t="str">
        <f t="shared" si="10"/>
        <v>GLS</v>
      </c>
      <c r="I172" s="4">
        <f t="shared" si="11"/>
        <v>15581</v>
      </c>
    </row>
    <row r="173" spans="1:9" x14ac:dyDescent="0.3">
      <c r="A173" t="s">
        <v>260</v>
      </c>
      <c r="B173" t="s">
        <v>291</v>
      </c>
      <c r="C173">
        <v>4.5999999999999996</v>
      </c>
      <c r="D173">
        <v>696</v>
      </c>
      <c r="E173" s="2">
        <v>44222</v>
      </c>
      <c r="F173" t="str">
        <f t="shared" si="8"/>
        <v>2024</v>
      </c>
      <c r="G173" t="str">
        <f t="shared" si="9"/>
        <v>Non AMG</v>
      </c>
      <c r="H173" s="3" t="str">
        <f t="shared" si="10"/>
        <v>C-Class</v>
      </c>
      <c r="I173" s="4">
        <f t="shared" si="11"/>
        <v>4140</v>
      </c>
    </row>
    <row r="174" spans="1:9" x14ac:dyDescent="0.3">
      <c r="A174" t="s">
        <v>292</v>
      </c>
      <c r="B174" t="s">
        <v>293</v>
      </c>
      <c r="C174">
        <v>4.5</v>
      </c>
      <c r="D174">
        <v>843</v>
      </c>
      <c r="E174" s="2">
        <v>112498</v>
      </c>
      <c r="F174" t="str">
        <f t="shared" si="8"/>
        <v>2019</v>
      </c>
      <c r="G174" t="str">
        <f t="shared" si="9"/>
        <v>Non AMG</v>
      </c>
      <c r="H174" s="3" t="str">
        <f t="shared" si="10"/>
        <v>G-Class</v>
      </c>
      <c r="I174" s="4">
        <f t="shared" si="11"/>
        <v>35705</v>
      </c>
    </row>
    <row r="175" spans="1:9" x14ac:dyDescent="0.3">
      <c r="A175" t="s">
        <v>260</v>
      </c>
      <c r="B175" t="s">
        <v>294</v>
      </c>
      <c r="C175">
        <v>4.5999999999999996</v>
      </c>
      <c r="D175">
        <v>696</v>
      </c>
      <c r="E175" s="2">
        <v>46888</v>
      </c>
      <c r="F175" t="str">
        <f t="shared" si="8"/>
        <v>2024</v>
      </c>
      <c r="G175" t="str">
        <f t="shared" si="9"/>
        <v>Non AMG</v>
      </c>
      <c r="H175" s="3" t="str">
        <f t="shared" si="10"/>
        <v>C-Class</v>
      </c>
      <c r="I175" s="4">
        <f t="shared" si="11"/>
        <v>2355</v>
      </c>
    </row>
    <row r="176" spans="1:9" x14ac:dyDescent="0.3">
      <c r="A176" t="s">
        <v>295</v>
      </c>
      <c r="B176" t="s">
        <v>296</v>
      </c>
      <c r="C176">
        <v>4.8</v>
      </c>
      <c r="D176" s="1">
        <v>2468</v>
      </c>
      <c r="E176" s="2">
        <v>67983</v>
      </c>
      <c r="F176" t="str">
        <f t="shared" si="8"/>
        <v>2021</v>
      </c>
      <c r="G176" t="str">
        <f t="shared" si="9"/>
        <v>AMG</v>
      </c>
      <c r="H176" s="3" t="str">
        <f t="shared" si="10"/>
        <v>AMG</v>
      </c>
      <c r="I176" s="4">
        <f t="shared" si="11"/>
        <v>29348</v>
      </c>
    </row>
    <row r="177" spans="1:9" x14ac:dyDescent="0.3">
      <c r="A177" t="s">
        <v>260</v>
      </c>
      <c r="B177" t="s">
        <v>297</v>
      </c>
      <c r="C177">
        <v>4.5999999999999996</v>
      </c>
      <c r="D177">
        <v>696</v>
      </c>
      <c r="E177" s="2">
        <v>55089</v>
      </c>
      <c r="F177" t="str">
        <f t="shared" si="8"/>
        <v>2024</v>
      </c>
      <c r="G177" t="str">
        <f t="shared" si="9"/>
        <v>Non AMG</v>
      </c>
      <c r="H177" s="3" t="str">
        <f t="shared" si="10"/>
        <v>C-Class</v>
      </c>
      <c r="I177" s="4">
        <f t="shared" si="11"/>
        <v>2333</v>
      </c>
    </row>
    <row r="178" spans="1:9" x14ac:dyDescent="0.3">
      <c r="A178" t="s">
        <v>298</v>
      </c>
      <c r="B178" t="s">
        <v>299</v>
      </c>
      <c r="D178">
        <v>50</v>
      </c>
      <c r="E178" s="2">
        <v>68274</v>
      </c>
      <c r="F178" t="str">
        <f t="shared" si="8"/>
        <v>2020</v>
      </c>
      <c r="G178" t="str">
        <f t="shared" si="9"/>
        <v>AMG</v>
      </c>
      <c r="H178" s="3" t="str">
        <f t="shared" si="10"/>
        <v>AMG</v>
      </c>
      <c r="I178" s="4">
        <f t="shared" si="11"/>
        <v>7780</v>
      </c>
    </row>
    <row r="179" spans="1:9" x14ac:dyDescent="0.3">
      <c r="A179" t="s">
        <v>295</v>
      </c>
      <c r="B179" t="s">
        <v>300</v>
      </c>
      <c r="C179">
        <v>4.7</v>
      </c>
      <c r="D179" s="1">
        <v>1424</v>
      </c>
      <c r="E179" s="2">
        <v>76777</v>
      </c>
      <c r="F179" t="str">
        <f t="shared" si="8"/>
        <v>2021</v>
      </c>
      <c r="G179" t="str">
        <f t="shared" si="9"/>
        <v>AMG</v>
      </c>
      <c r="H179" s="3" t="str">
        <f t="shared" si="10"/>
        <v>AMG</v>
      </c>
      <c r="I179" s="4">
        <f t="shared" si="11"/>
        <v>28718</v>
      </c>
    </row>
    <row r="180" spans="1:9" x14ac:dyDescent="0.3">
      <c r="A180" t="s">
        <v>70</v>
      </c>
      <c r="B180" t="s">
        <v>301</v>
      </c>
      <c r="C180">
        <v>4.5999999999999996</v>
      </c>
      <c r="D180" s="1">
        <v>1915</v>
      </c>
      <c r="E180" s="2">
        <v>46777</v>
      </c>
      <c r="F180" t="str">
        <f t="shared" si="8"/>
        <v>2023</v>
      </c>
      <c r="G180" t="str">
        <f t="shared" si="9"/>
        <v>Non AMG</v>
      </c>
      <c r="H180" s="3" t="str">
        <f t="shared" si="10"/>
        <v>GLB</v>
      </c>
      <c r="I180" s="4">
        <f t="shared" si="11"/>
        <v>6483</v>
      </c>
    </row>
    <row r="181" spans="1:9" x14ac:dyDescent="0.3">
      <c r="A181" t="s">
        <v>199</v>
      </c>
      <c r="B181" t="s">
        <v>302</v>
      </c>
      <c r="C181">
        <v>4.7</v>
      </c>
      <c r="D181">
        <v>557</v>
      </c>
      <c r="E181" s="2">
        <v>199865</v>
      </c>
      <c r="F181" t="str">
        <f t="shared" si="8"/>
        <v>2023</v>
      </c>
      <c r="G181" t="str">
        <f t="shared" si="9"/>
        <v>AMG</v>
      </c>
      <c r="H181" s="3" t="str">
        <f t="shared" si="10"/>
        <v>AMG</v>
      </c>
      <c r="I181" s="4">
        <f t="shared" si="11"/>
        <v>6989</v>
      </c>
    </row>
    <row r="182" spans="1:9" x14ac:dyDescent="0.3">
      <c r="A182" t="s">
        <v>303</v>
      </c>
      <c r="B182" t="s">
        <v>304</v>
      </c>
      <c r="C182">
        <v>4.7</v>
      </c>
      <c r="D182">
        <v>557</v>
      </c>
      <c r="E182" s="2">
        <v>178899</v>
      </c>
      <c r="F182" t="str">
        <f t="shared" si="8"/>
        <v>2021</v>
      </c>
      <c r="G182" t="str">
        <f t="shared" si="9"/>
        <v>AMG</v>
      </c>
      <c r="H182" s="3" t="str">
        <f t="shared" si="10"/>
        <v>AMG</v>
      </c>
      <c r="I182" s="4">
        <f t="shared" si="11"/>
        <v>15556</v>
      </c>
    </row>
    <row r="183" spans="1:9" x14ac:dyDescent="0.3">
      <c r="A183" t="s">
        <v>241</v>
      </c>
      <c r="B183" t="s">
        <v>305</v>
      </c>
      <c r="C183">
        <v>4.5999999999999996</v>
      </c>
      <c r="D183">
        <v>696</v>
      </c>
      <c r="E183" s="2">
        <v>43888</v>
      </c>
      <c r="F183" t="str">
        <f t="shared" si="8"/>
        <v>2023</v>
      </c>
      <c r="G183" t="str">
        <f t="shared" si="9"/>
        <v>Non AMG</v>
      </c>
      <c r="H183" s="3" t="str">
        <f t="shared" si="10"/>
        <v>C-Class</v>
      </c>
      <c r="I183" s="4">
        <f t="shared" si="11"/>
        <v>4885</v>
      </c>
    </row>
    <row r="184" spans="1:9" x14ac:dyDescent="0.3">
      <c r="A184" t="s">
        <v>124</v>
      </c>
      <c r="B184" t="s">
        <v>306</v>
      </c>
      <c r="C184">
        <v>4.8</v>
      </c>
      <c r="D184">
        <v>788</v>
      </c>
      <c r="E184" s="2">
        <v>92499</v>
      </c>
      <c r="F184" t="str">
        <f t="shared" si="8"/>
        <v>2023</v>
      </c>
      <c r="G184" t="str">
        <f t="shared" si="9"/>
        <v>Non AMG</v>
      </c>
      <c r="H184" s="3" t="str">
        <f t="shared" si="10"/>
        <v>EQS</v>
      </c>
      <c r="I184" s="4">
        <f t="shared" si="11"/>
        <v>7200</v>
      </c>
    </row>
    <row r="185" spans="1:9" x14ac:dyDescent="0.3">
      <c r="A185" t="s">
        <v>307</v>
      </c>
      <c r="B185" t="s">
        <v>308</v>
      </c>
      <c r="C185">
        <v>4.3</v>
      </c>
      <c r="D185">
        <v>112</v>
      </c>
      <c r="E185" s="2">
        <v>48998</v>
      </c>
      <c r="F185" t="str">
        <f t="shared" si="8"/>
        <v>2021</v>
      </c>
      <c r="G185" t="str">
        <f t="shared" si="9"/>
        <v>AMG</v>
      </c>
      <c r="H185" s="3" t="str">
        <f t="shared" si="10"/>
        <v>AMG</v>
      </c>
      <c r="I185" s="4">
        <f t="shared" si="11"/>
        <v>26280</v>
      </c>
    </row>
    <row r="186" spans="1:9" x14ac:dyDescent="0.3">
      <c r="A186" t="s">
        <v>309</v>
      </c>
      <c r="B186" t="s">
        <v>310</v>
      </c>
      <c r="C186">
        <v>4.2</v>
      </c>
      <c r="D186">
        <v>862</v>
      </c>
      <c r="E186" s="2">
        <v>61991</v>
      </c>
      <c r="F186" t="str">
        <f t="shared" si="8"/>
        <v>2021</v>
      </c>
      <c r="G186" t="str">
        <f t="shared" si="9"/>
        <v>Non AMG</v>
      </c>
      <c r="H186" s="3" t="str">
        <f t="shared" si="10"/>
        <v>E-Class</v>
      </c>
      <c r="I186" s="4">
        <f t="shared" si="11"/>
        <v>5696</v>
      </c>
    </row>
    <row r="187" spans="1:9" x14ac:dyDescent="0.3">
      <c r="A187" t="s">
        <v>311</v>
      </c>
      <c r="B187" t="s">
        <v>312</v>
      </c>
      <c r="C187">
        <v>4.4000000000000004</v>
      </c>
      <c r="D187">
        <v>297</v>
      </c>
      <c r="E187" s="2">
        <v>33797</v>
      </c>
      <c r="F187" t="str">
        <f t="shared" si="8"/>
        <v>2018</v>
      </c>
      <c r="G187" t="str">
        <f t="shared" si="9"/>
        <v>AMG</v>
      </c>
      <c r="H187" s="3" t="str">
        <f t="shared" si="10"/>
        <v>AMG</v>
      </c>
      <c r="I187" s="4">
        <f t="shared" si="11"/>
        <v>89199</v>
      </c>
    </row>
    <row r="188" spans="1:9" x14ac:dyDescent="0.3">
      <c r="A188" t="s">
        <v>313</v>
      </c>
      <c r="B188" t="s">
        <v>314</v>
      </c>
      <c r="C188">
        <v>4.3</v>
      </c>
      <c r="D188">
        <v>419</v>
      </c>
      <c r="E188" s="2">
        <v>125997</v>
      </c>
      <c r="F188" t="str">
        <f t="shared" si="8"/>
        <v>2023</v>
      </c>
      <c r="G188" t="str">
        <f t="shared" si="9"/>
        <v>AMG</v>
      </c>
      <c r="H188" s="3" t="str">
        <f t="shared" si="10"/>
        <v>AMG</v>
      </c>
      <c r="I188" s="4">
        <f t="shared" si="11"/>
        <v>892</v>
      </c>
    </row>
    <row r="189" spans="1:9" x14ac:dyDescent="0.3">
      <c r="A189" t="s">
        <v>315</v>
      </c>
      <c r="B189" t="s">
        <v>316</v>
      </c>
      <c r="C189">
        <v>4.2</v>
      </c>
      <c r="D189">
        <v>821</v>
      </c>
      <c r="E189" s="2">
        <v>149995</v>
      </c>
      <c r="F189" t="str">
        <f t="shared" si="8"/>
        <v>2020</v>
      </c>
      <c r="G189" t="str">
        <f t="shared" si="9"/>
        <v>AMG</v>
      </c>
      <c r="H189" s="3" t="str">
        <f t="shared" si="10"/>
        <v>AMG</v>
      </c>
      <c r="I189" s="4">
        <f t="shared" si="11"/>
        <v>35775</v>
      </c>
    </row>
    <row r="190" spans="1:9" x14ac:dyDescent="0.3">
      <c r="A190" t="s">
        <v>5</v>
      </c>
      <c r="B190" t="s">
        <v>317</v>
      </c>
      <c r="C190">
        <v>3.7</v>
      </c>
      <c r="D190">
        <v>113</v>
      </c>
      <c r="E190" s="2">
        <v>30880</v>
      </c>
      <c r="F190" t="str">
        <f t="shared" si="8"/>
        <v>2021</v>
      </c>
      <c r="G190" t="str">
        <f t="shared" si="9"/>
        <v>Non AMG</v>
      </c>
      <c r="H190" s="3" t="str">
        <f t="shared" si="10"/>
        <v>A-Class</v>
      </c>
      <c r="I190" s="4">
        <f t="shared" si="11"/>
        <v>14494</v>
      </c>
    </row>
    <row r="191" spans="1:9" x14ac:dyDescent="0.3">
      <c r="A191" t="s">
        <v>257</v>
      </c>
      <c r="B191" t="s">
        <v>318</v>
      </c>
      <c r="C191">
        <v>3.9</v>
      </c>
      <c r="D191" s="1">
        <v>1800</v>
      </c>
      <c r="E191" s="2">
        <v>46900</v>
      </c>
      <c r="F191" t="str">
        <f t="shared" si="8"/>
        <v>2023</v>
      </c>
      <c r="G191" t="str">
        <f t="shared" si="9"/>
        <v>Non AMG</v>
      </c>
      <c r="H191" s="3" t="str">
        <f t="shared" si="10"/>
        <v>GLB</v>
      </c>
      <c r="I191" s="4">
        <f t="shared" si="11"/>
        <v>4108</v>
      </c>
    </row>
    <row r="192" spans="1:9" x14ac:dyDescent="0.3">
      <c r="A192" t="s">
        <v>319</v>
      </c>
      <c r="B192" t="s">
        <v>320</v>
      </c>
      <c r="C192">
        <v>4.8</v>
      </c>
      <c r="D192" s="1">
        <v>2059</v>
      </c>
      <c r="E192" s="2">
        <v>93882</v>
      </c>
      <c r="F192" t="str">
        <f t="shared" si="8"/>
        <v>2019</v>
      </c>
      <c r="G192" t="str">
        <f t="shared" si="9"/>
        <v>Maybach</v>
      </c>
      <c r="H192" s="3" t="str">
        <f t="shared" si="10"/>
        <v>Maybach</v>
      </c>
      <c r="I192" s="4">
        <f t="shared" si="11"/>
        <v>14908</v>
      </c>
    </row>
    <row r="193" spans="1:9" x14ac:dyDescent="0.3">
      <c r="A193" t="s">
        <v>321</v>
      </c>
      <c r="B193" t="s">
        <v>322</v>
      </c>
      <c r="C193">
        <v>4</v>
      </c>
      <c r="D193">
        <v>526</v>
      </c>
      <c r="E193" s="2">
        <v>53445</v>
      </c>
      <c r="F193" t="str">
        <f t="shared" si="8"/>
        <v>2024</v>
      </c>
      <c r="G193" t="str">
        <f t="shared" si="9"/>
        <v>Non AMG</v>
      </c>
      <c r="H193" s="3" t="str">
        <f t="shared" si="10"/>
        <v>GLC</v>
      </c>
      <c r="I193" s="4">
        <f t="shared" si="11"/>
        <v>5674</v>
      </c>
    </row>
    <row r="194" spans="1:9" x14ac:dyDescent="0.3">
      <c r="A194" t="s">
        <v>130</v>
      </c>
      <c r="B194" t="s">
        <v>323</v>
      </c>
      <c r="C194">
        <v>4.9000000000000004</v>
      </c>
      <c r="D194" s="1">
        <v>2506</v>
      </c>
      <c r="E194" s="2">
        <v>50754</v>
      </c>
      <c r="F194" t="str">
        <f t="shared" si="8"/>
        <v>2020</v>
      </c>
      <c r="G194" t="str">
        <f t="shared" si="9"/>
        <v>AMG</v>
      </c>
      <c r="H194" s="3" t="str">
        <f t="shared" si="10"/>
        <v>AMG</v>
      </c>
      <c r="I194" s="4">
        <f t="shared" si="11"/>
        <v>30882</v>
      </c>
    </row>
    <row r="195" spans="1:9" x14ac:dyDescent="0.3">
      <c r="A195" t="s">
        <v>172</v>
      </c>
      <c r="B195" t="s">
        <v>324</v>
      </c>
      <c r="C195">
        <v>4.5999999999999996</v>
      </c>
      <c r="D195" s="1">
        <v>5510</v>
      </c>
      <c r="E195" s="2">
        <v>108337</v>
      </c>
      <c r="F195" t="str">
        <f t="shared" ref="F195:F258" si="12">LEFT(A195, 4)</f>
        <v>2021</v>
      </c>
      <c r="G195" t="str">
        <f t="shared" ref="G195:G258" si="13">IF(ISNUMBER(SEARCH("AMG", A195)), "AMG", IF(ISNUMBER(SEARCH("Maybach", A195)), "Maybach", "Non AMG"))</f>
        <v>AMG</v>
      </c>
      <c r="H195" s="3" t="str">
        <f t="shared" ref="H195:H258" si="14">TRIM(MID(A195, FIND("#", SUBSTITUTE(A195, " ", "#", 2)) + 1, FIND("#", SUBSTITUTE(A195, " ", "#", 3)) - FIND("#", SUBSTITUTE(A195, " ", "#", 2)) - 1))</f>
        <v>AMG</v>
      </c>
      <c r="I195" s="4">
        <f t="shared" ref="I195:I258" si="15">VALUE(SUBSTITUTE(B195, " mi.", ""))</f>
        <v>45396</v>
      </c>
    </row>
    <row r="196" spans="1:9" x14ac:dyDescent="0.3">
      <c r="A196" t="s">
        <v>325</v>
      </c>
      <c r="B196" t="s">
        <v>326</v>
      </c>
      <c r="C196">
        <v>4</v>
      </c>
      <c r="D196">
        <v>526</v>
      </c>
      <c r="E196" s="2">
        <v>38740</v>
      </c>
      <c r="F196" t="str">
        <f t="shared" si="12"/>
        <v>2021</v>
      </c>
      <c r="G196" t="str">
        <f t="shared" si="13"/>
        <v>Non AMG</v>
      </c>
      <c r="H196" s="3" t="str">
        <f t="shared" si="14"/>
        <v>GLC</v>
      </c>
      <c r="I196" s="4">
        <f t="shared" si="15"/>
        <v>3600</v>
      </c>
    </row>
    <row r="197" spans="1:9" x14ac:dyDescent="0.3">
      <c r="A197" t="s">
        <v>327</v>
      </c>
      <c r="B197" t="s">
        <v>328</v>
      </c>
      <c r="C197">
        <v>5</v>
      </c>
      <c r="D197">
        <v>98</v>
      </c>
      <c r="E197" s="2">
        <v>38997</v>
      </c>
      <c r="F197" t="str">
        <f t="shared" si="12"/>
        <v>2023</v>
      </c>
      <c r="G197" t="str">
        <f t="shared" si="13"/>
        <v>Non AMG</v>
      </c>
      <c r="H197" s="3" t="str">
        <f t="shared" si="14"/>
        <v>GLA</v>
      </c>
      <c r="I197" s="4">
        <f t="shared" si="15"/>
        <v>11525</v>
      </c>
    </row>
    <row r="198" spans="1:9" x14ac:dyDescent="0.3">
      <c r="A198" t="s">
        <v>70</v>
      </c>
      <c r="B198" t="s">
        <v>329</v>
      </c>
      <c r="C198">
        <v>4.8</v>
      </c>
      <c r="D198">
        <v>894</v>
      </c>
      <c r="E198" s="2">
        <v>47721</v>
      </c>
      <c r="F198" t="str">
        <f t="shared" si="12"/>
        <v>2023</v>
      </c>
      <c r="G198" t="str">
        <f t="shared" si="13"/>
        <v>Non AMG</v>
      </c>
      <c r="H198" s="3" t="str">
        <f t="shared" si="14"/>
        <v>GLB</v>
      </c>
      <c r="I198" s="4">
        <f t="shared" si="15"/>
        <v>12603</v>
      </c>
    </row>
    <row r="199" spans="1:9" x14ac:dyDescent="0.3">
      <c r="A199" t="s">
        <v>330</v>
      </c>
      <c r="B199" t="s">
        <v>331</v>
      </c>
      <c r="C199">
        <v>4</v>
      </c>
      <c r="D199">
        <v>526</v>
      </c>
      <c r="E199" s="2">
        <v>34600</v>
      </c>
      <c r="F199" t="str">
        <f t="shared" si="12"/>
        <v>2022</v>
      </c>
      <c r="G199" t="str">
        <f t="shared" si="13"/>
        <v>Non AMG</v>
      </c>
      <c r="H199" s="3" t="str">
        <f t="shared" si="14"/>
        <v>A-Class</v>
      </c>
      <c r="I199" s="4">
        <f t="shared" si="15"/>
        <v>15069</v>
      </c>
    </row>
    <row r="200" spans="1:9" x14ac:dyDescent="0.3">
      <c r="A200" t="s">
        <v>332</v>
      </c>
      <c r="B200" t="s">
        <v>333</v>
      </c>
      <c r="C200">
        <v>4.4000000000000004</v>
      </c>
      <c r="D200">
        <v>297</v>
      </c>
      <c r="E200" s="2">
        <v>29397</v>
      </c>
      <c r="F200" t="str">
        <f t="shared" si="12"/>
        <v>2021</v>
      </c>
      <c r="G200" t="str">
        <f t="shared" si="13"/>
        <v>Non AMG</v>
      </c>
      <c r="H200" s="3" t="str">
        <f t="shared" si="14"/>
        <v>GLB</v>
      </c>
      <c r="I200" s="4">
        <f t="shared" si="15"/>
        <v>39256</v>
      </c>
    </row>
    <row r="201" spans="1:9" x14ac:dyDescent="0.3">
      <c r="A201" t="s">
        <v>334</v>
      </c>
      <c r="B201" t="s">
        <v>335</v>
      </c>
      <c r="C201">
        <v>3.7</v>
      </c>
      <c r="D201">
        <v>113</v>
      </c>
      <c r="E201" s="2">
        <v>173880</v>
      </c>
      <c r="F201" t="str">
        <f t="shared" si="12"/>
        <v>2024</v>
      </c>
      <c r="G201" t="str">
        <f t="shared" si="13"/>
        <v>Maybach</v>
      </c>
      <c r="H201" s="3" t="str">
        <f t="shared" si="14"/>
        <v>Maybach</v>
      </c>
      <c r="I201" s="4">
        <f t="shared" si="15"/>
        <v>1661</v>
      </c>
    </row>
    <row r="202" spans="1:9" x14ac:dyDescent="0.3">
      <c r="A202" t="s">
        <v>336</v>
      </c>
      <c r="B202" t="s">
        <v>337</v>
      </c>
      <c r="C202">
        <v>4.7</v>
      </c>
      <c r="D202">
        <v>244</v>
      </c>
      <c r="E202" s="2">
        <v>48995</v>
      </c>
      <c r="F202" t="str">
        <f t="shared" si="12"/>
        <v>2019</v>
      </c>
      <c r="G202" t="str">
        <f t="shared" si="13"/>
        <v>AMG</v>
      </c>
      <c r="H202" s="3" t="str">
        <f t="shared" si="14"/>
        <v>AMG</v>
      </c>
      <c r="I202" s="4">
        <f t="shared" si="15"/>
        <v>8544</v>
      </c>
    </row>
    <row r="203" spans="1:9" x14ac:dyDescent="0.3">
      <c r="A203" t="s">
        <v>260</v>
      </c>
      <c r="B203" t="s">
        <v>338</v>
      </c>
      <c r="C203">
        <v>4.5999999999999996</v>
      </c>
      <c r="D203">
        <v>696</v>
      </c>
      <c r="E203" s="2">
        <v>50888</v>
      </c>
      <c r="F203" t="str">
        <f t="shared" si="12"/>
        <v>2024</v>
      </c>
      <c r="G203" t="str">
        <f t="shared" si="13"/>
        <v>Non AMG</v>
      </c>
      <c r="H203" s="3" t="str">
        <f t="shared" si="14"/>
        <v>C-Class</v>
      </c>
      <c r="I203" s="4">
        <f t="shared" si="15"/>
        <v>3990</v>
      </c>
    </row>
    <row r="204" spans="1:9" x14ac:dyDescent="0.3">
      <c r="A204" t="s">
        <v>303</v>
      </c>
      <c r="B204" t="s">
        <v>339</v>
      </c>
      <c r="C204">
        <v>4.5</v>
      </c>
      <c r="D204">
        <v>991</v>
      </c>
      <c r="E204" s="2">
        <v>164882</v>
      </c>
      <c r="F204" t="str">
        <f t="shared" si="12"/>
        <v>2021</v>
      </c>
      <c r="G204" t="str">
        <f t="shared" si="13"/>
        <v>AMG</v>
      </c>
      <c r="H204" s="3" t="str">
        <f t="shared" si="14"/>
        <v>AMG</v>
      </c>
      <c r="I204" s="4">
        <f t="shared" si="15"/>
        <v>49180</v>
      </c>
    </row>
    <row r="205" spans="1:9" x14ac:dyDescent="0.3">
      <c r="A205" t="s">
        <v>340</v>
      </c>
      <c r="B205" t="s">
        <v>341</v>
      </c>
      <c r="C205">
        <v>4.9000000000000004</v>
      </c>
      <c r="D205" s="1">
        <v>2166</v>
      </c>
      <c r="E205" s="2">
        <v>157771</v>
      </c>
      <c r="F205" t="str">
        <f t="shared" si="12"/>
        <v>2023</v>
      </c>
      <c r="G205" t="str">
        <f t="shared" si="13"/>
        <v>AMG</v>
      </c>
      <c r="H205" s="3" t="str">
        <f t="shared" si="14"/>
        <v>AMG</v>
      </c>
      <c r="I205" s="4">
        <f t="shared" si="15"/>
        <v>8712</v>
      </c>
    </row>
    <row r="206" spans="1:9" x14ac:dyDescent="0.3">
      <c r="A206" t="s">
        <v>342</v>
      </c>
      <c r="B206" t="s">
        <v>343</v>
      </c>
      <c r="C206">
        <v>4.9000000000000004</v>
      </c>
      <c r="D206">
        <v>911</v>
      </c>
      <c r="E206" s="2">
        <v>58702</v>
      </c>
      <c r="F206" t="str">
        <f t="shared" si="12"/>
        <v>2022</v>
      </c>
      <c r="G206" t="str">
        <f t="shared" si="13"/>
        <v>AMG</v>
      </c>
      <c r="H206" s="3" t="str">
        <f t="shared" si="14"/>
        <v>AMG</v>
      </c>
      <c r="I206" s="4">
        <f t="shared" si="15"/>
        <v>30349</v>
      </c>
    </row>
    <row r="207" spans="1:9" x14ac:dyDescent="0.3">
      <c r="A207" t="s">
        <v>344</v>
      </c>
      <c r="B207" t="s">
        <v>345</v>
      </c>
      <c r="C207">
        <v>4.0999999999999996</v>
      </c>
      <c r="D207">
        <v>522</v>
      </c>
      <c r="E207" s="2">
        <v>35595</v>
      </c>
      <c r="F207" t="str">
        <f t="shared" si="12"/>
        <v>2022</v>
      </c>
      <c r="G207" t="str">
        <f t="shared" si="13"/>
        <v>Non AMG</v>
      </c>
      <c r="H207" s="3" t="str">
        <f t="shared" si="14"/>
        <v>CLA</v>
      </c>
      <c r="I207" s="4">
        <f t="shared" si="15"/>
        <v>9905</v>
      </c>
    </row>
    <row r="208" spans="1:9" x14ac:dyDescent="0.3">
      <c r="A208" t="s">
        <v>10</v>
      </c>
      <c r="B208" t="s">
        <v>346</v>
      </c>
      <c r="C208">
        <v>4.8</v>
      </c>
      <c r="D208" s="1">
        <v>1905</v>
      </c>
      <c r="E208" s="2">
        <v>60146</v>
      </c>
      <c r="F208" t="str">
        <f t="shared" si="12"/>
        <v>2020</v>
      </c>
      <c r="G208" t="str">
        <f t="shared" si="13"/>
        <v>AMG</v>
      </c>
      <c r="H208" s="3" t="str">
        <f t="shared" si="14"/>
        <v>AMG</v>
      </c>
      <c r="I208" s="4">
        <f t="shared" si="15"/>
        <v>37037</v>
      </c>
    </row>
    <row r="209" spans="1:9" x14ac:dyDescent="0.3">
      <c r="A209" t="s">
        <v>92</v>
      </c>
      <c r="B209" t="s">
        <v>347</v>
      </c>
      <c r="C209">
        <v>4.7</v>
      </c>
      <c r="D209" s="1">
        <v>2931</v>
      </c>
      <c r="E209" s="2">
        <v>79987</v>
      </c>
      <c r="F209" t="str">
        <f t="shared" si="12"/>
        <v>2019</v>
      </c>
      <c r="G209" t="str">
        <f t="shared" si="13"/>
        <v>AMG</v>
      </c>
      <c r="H209" s="3" t="str">
        <f t="shared" si="14"/>
        <v>AMG</v>
      </c>
      <c r="I209" s="4">
        <f t="shared" si="15"/>
        <v>30978</v>
      </c>
    </row>
    <row r="210" spans="1:9" x14ac:dyDescent="0.3">
      <c r="A210" t="s">
        <v>241</v>
      </c>
      <c r="B210" t="s">
        <v>348</v>
      </c>
      <c r="C210">
        <v>4.5999999999999996</v>
      </c>
      <c r="D210">
        <v>696</v>
      </c>
      <c r="E210" s="2">
        <v>46888</v>
      </c>
      <c r="F210" t="str">
        <f t="shared" si="12"/>
        <v>2023</v>
      </c>
      <c r="G210" t="str">
        <f t="shared" si="13"/>
        <v>Non AMG</v>
      </c>
      <c r="H210" s="3" t="str">
        <f t="shared" si="14"/>
        <v>C-Class</v>
      </c>
      <c r="I210" s="4">
        <f t="shared" si="15"/>
        <v>3699</v>
      </c>
    </row>
    <row r="211" spans="1:9" x14ac:dyDescent="0.3">
      <c r="A211" t="s">
        <v>10</v>
      </c>
      <c r="B211" t="s">
        <v>349</v>
      </c>
      <c r="C211">
        <v>4.7</v>
      </c>
      <c r="D211" s="1">
        <v>1424</v>
      </c>
      <c r="E211" s="2">
        <v>60977</v>
      </c>
      <c r="F211" t="str">
        <f t="shared" si="12"/>
        <v>2020</v>
      </c>
      <c r="G211" t="str">
        <f t="shared" si="13"/>
        <v>AMG</v>
      </c>
      <c r="H211" s="3" t="str">
        <f t="shared" si="14"/>
        <v>AMG</v>
      </c>
      <c r="I211" s="4">
        <f t="shared" si="15"/>
        <v>21275</v>
      </c>
    </row>
    <row r="212" spans="1:9" x14ac:dyDescent="0.3">
      <c r="A212" t="s">
        <v>350</v>
      </c>
      <c r="B212" t="s">
        <v>351</v>
      </c>
      <c r="C212">
        <v>4.9000000000000004</v>
      </c>
      <c r="D212" s="1">
        <v>1411</v>
      </c>
      <c r="E212" s="2">
        <v>36295</v>
      </c>
      <c r="F212" t="str">
        <f t="shared" si="12"/>
        <v>2022</v>
      </c>
      <c r="G212" t="str">
        <f t="shared" si="13"/>
        <v>Non AMG</v>
      </c>
      <c r="H212" s="3" t="str">
        <f t="shared" si="14"/>
        <v>GLB</v>
      </c>
      <c r="I212" s="4">
        <f t="shared" si="15"/>
        <v>16300</v>
      </c>
    </row>
    <row r="213" spans="1:9" x14ac:dyDescent="0.3">
      <c r="A213" t="s">
        <v>218</v>
      </c>
      <c r="B213" t="s">
        <v>352</v>
      </c>
      <c r="C213">
        <v>4.8</v>
      </c>
      <c r="D213">
        <v>752</v>
      </c>
      <c r="E213" s="2">
        <v>85987</v>
      </c>
      <c r="F213" t="str">
        <f t="shared" si="12"/>
        <v>2022</v>
      </c>
      <c r="G213" t="str">
        <f t="shared" si="13"/>
        <v>AMG</v>
      </c>
      <c r="H213" s="3" t="str">
        <f t="shared" si="14"/>
        <v>AMG</v>
      </c>
      <c r="I213" s="4">
        <f t="shared" si="15"/>
        <v>11705</v>
      </c>
    </row>
    <row r="214" spans="1:9" x14ac:dyDescent="0.3">
      <c r="A214" t="s">
        <v>353</v>
      </c>
      <c r="B214" t="s">
        <v>354</v>
      </c>
      <c r="C214">
        <v>3.7</v>
      </c>
      <c r="D214">
        <v>113</v>
      </c>
      <c r="E214" s="2">
        <v>158880</v>
      </c>
      <c r="F214" t="str">
        <f t="shared" si="12"/>
        <v>2023</v>
      </c>
      <c r="G214" t="str">
        <f t="shared" si="13"/>
        <v>Maybach</v>
      </c>
      <c r="H214" s="3" t="str">
        <f t="shared" si="14"/>
        <v>Maybach</v>
      </c>
      <c r="I214" s="4">
        <f t="shared" si="15"/>
        <v>2767</v>
      </c>
    </row>
    <row r="215" spans="1:9" x14ac:dyDescent="0.3">
      <c r="A215" t="s">
        <v>355</v>
      </c>
      <c r="B215" t="s">
        <v>356</v>
      </c>
      <c r="C215">
        <v>3.8</v>
      </c>
      <c r="D215">
        <v>65</v>
      </c>
      <c r="E215" s="2">
        <v>65987</v>
      </c>
      <c r="F215" t="str">
        <f t="shared" si="12"/>
        <v>2022</v>
      </c>
      <c r="G215" t="str">
        <f t="shared" si="13"/>
        <v>AMG</v>
      </c>
      <c r="H215" s="3" t="str">
        <f t="shared" si="14"/>
        <v>AMG</v>
      </c>
      <c r="I215" s="4">
        <f t="shared" si="15"/>
        <v>29629</v>
      </c>
    </row>
    <row r="216" spans="1:9" x14ac:dyDescent="0.3">
      <c r="A216" t="s">
        <v>154</v>
      </c>
      <c r="B216" t="s">
        <v>357</v>
      </c>
      <c r="C216">
        <v>4.8</v>
      </c>
      <c r="D216">
        <v>184</v>
      </c>
      <c r="E216" s="2">
        <v>30502</v>
      </c>
      <c r="F216" t="str">
        <f t="shared" si="12"/>
        <v>2020</v>
      </c>
      <c r="G216" t="str">
        <f t="shared" si="13"/>
        <v>Non AMG</v>
      </c>
      <c r="H216" s="3" t="str">
        <f t="shared" si="14"/>
        <v>GLC</v>
      </c>
      <c r="I216" s="4">
        <f t="shared" si="15"/>
        <v>42188</v>
      </c>
    </row>
    <row r="217" spans="1:9" x14ac:dyDescent="0.3">
      <c r="A217" t="s">
        <v>350</v>
      </c>
      <c r="B217" t="s">
        <v>358</v>
      </c>
      <c r="C217">
        <v>4.8</v>
      </c>
      <c r="D217">
        <v>894</v>
      </c>
      <c r="E217" s="2">
        <v>35887</v>
      </c>
      <c r="F217" t="str">
        <f t="shared" si="12"/>
        <v>2022</v>
      </c>
      <c r="G217" t="str">
        <f t="shared" si="13"/>
        <v>Non AMG</v>
      </c>
      <c r="H217" s="3" t="str">
        <f t="shared" si="14"/>
        <v>GLB</v>
      </c>
      <c r="I217" s="4">
        <f t="shared" si="15"/>
        <v>25426</v>
      </c>
    </row>
    <row r="218" spans="1:9" x14ac:dyDescent="0.3">
      <c r="A218" t="s">
        <v>336</v>
      </c>
      <c r="B218" t="s">
        <v>359</v>
      </c>
      <c r="C218">
        <v>4</v>
      </c>
      <c r="D218">
        <v>526</v>
      </c>
      <c r="E218" s="2">
        <v>49995</v>
      </c>
      <c r="F218" t="str">
        <f t="shared" si="12"/>
        <v>2019</v>
      </c>
      <c r="G218" t="str">
        <f t="shared" si="13"/>
        <v>AMG</v>
      </c>
      <c r="H218" s="3" t="str">
        <f t="shared" si="14"/>
        <v>AMG</v>
      </c>
      <c r="I218" s="4">
        <f t="shared" si="15"/>
        <v>13804</v>
      </c>
    </row>
    <row r="219" spans="1:9" x14ac:dyDescent="0.3">
      <c r="A219" t="s">
        <v>360</v>
      </c>
      <c r="B219" t="s">
        <v>361</v>
      </c>
      <c r="C219">
        <v>4.8</v>
      </c>
      <c r="D219">
        <v>527</v>
      </c>
      <c r="E219" s="2">
        <v>35000</v>
      </c>
      <c r="F219" t="str">
        <f t="shared" si="12"/>
        <v>2022</v>
      </c>
      <c r="G219" t="str">
        <f t="shared" si="13"/>
        <v>Non AMG</v>
      </c>
      <c r="H219" s="3" t="str">
        <f t="shared" si="14"/>
        <v>A-Class</v>
      </c>
      <c r="I219" s="4">
        <f t="shared" si="15"/>
        <v>21287</v>
      </c>
    </row>
    <row r="220" spans="1:9" x14ac:dyDescent="0.3">
      <c r="A220" t="s">
        <v>44</v>
      </c>
      <c r="B220" t="s">
        <v>362</v>
      </c>
      <c r="C220">
        <v>4.5999999999999996</v>
      </c>
      <c r="D220" s="1">
        <v>1276</v>
      </c>
      <c r="E220" s="2">
        <v>67500</v>
      </c>
      <c r="F220" t="str">
        <f t="shared" si="12"/>
        <v>2020</v>
      </c>
      <c r="G220" t="str">
        <f t="shared" si="13"/>
        <v>Non AMG</v>
      </c>
      <c r="H220" s="3" t="str">
        <f t="shared" si="14"/>
        <v>SL</v>
      </c>
      <c r="I220" s="4">
        <f t="shared" si="15"/>
        <v>23695</v>
      </c>
    </row>
    <row r="221" spans="1:9" x14ac:dyDescent="0.3">
      <c r="A221" t="s">
        <v>363</v>
      </c>
      <c r="B221" t="s">
        <v>364</v>
      </c>
      <c r="C221">
        <v>4.7</v>
      </c>
      <c r="D221">
        <v>318</v>
      </c>
      <c r="E221" s="2">
        <v>45955</v>
      </c>
      <c r="F221" t="str">
        <f t="shared" si="12"/>
        <v>2021</v>
      </c>
      <c r="G221" t="str">
        <f t="shared" si="13"/>
        <v>AMG</v>
      </c>
      <c r="H221" s="3" t="str">
        <f t="shared" si="14"/>
        <v>AMG</v>
      </c>
      <c r="I221" s="4">
        <f t="shared" si="15"/>
        <v>21944</v>
      </c>
    </row>
    <row r="222" spans="1:9" x14ac:dyDescent="0.3">
      <c r="A222" t="s">
        <v>23</v>
      </c>
      <c r="B222" t="s">
        <v>365</v>
      </c>
      <c r="C222">
        <v>4.8</v>
      </c>
      <c r="D222" s="1">
        <v>5398</v>
      </c>
      <c r="E222" s="2">
        <v>79894</v>
      </c>
      <c r="F222" t="str">
        <f t="shared" si="12"/>
        <v>2021</v>
      </c>
      <c r="G222" t="str">
        <f t="shared" si="13"/>
        <v>AMG</v>
      </c>
      <c r="H222" s="3" t="str">
        <f t="shared" si="14"/>
        <v>AMG</v>
      </c>
      <c r="I222" s="4">
        <f t="shared" si="15"/>
        <v>26835</v>
      </c>
    </row>
    <row r="223" spans="1:9" x14ac:dyDescent="0.3">
      <c r="A223" t="s">
        <v>44</v>
      </c>
      <c r="B223" t="s">
        <v>366</v>
      </c>
      <c r="C223">
        <v>4.5</v>
      </c>
      <c r="D223">
        <v>501</v>
      </c>
      <c r="E223" s="2">
        <v>64911</v>
      </c>
      <c r="F223" t="str">
        <f t="shared" si="12"/>
        <v>2020</v>
      </c>
      <c r="G223" t="str">
        <f t="shared" si="13"/>
        <v>Non AMG</v>
      </c>
      <c r="H223" s="3" t="str">
        <f t="shared" si="14"/>
        <v>SL</v>
      </c>
      <c r="I223" s="4">
        <f t="shared" si="15"/>
        <v>23508</v>
      </c>
    </row>
    <row r="224" spans="1:9" x14ac:dyDescent="0.3">
      <c r="A224" t="s">
        <v>367</v>
      </c>
      <c r="B224" t="s">
        <v>368</v>
      </c>
      <c r="C224">
        <v>4.9000000000000004</v>
      </c>
      <c r="D224" s="1">
        <v>2375</v>
      </c>
      <c r="E224" s="2">
        <v>54750</v>
      </c>
      <c r="F224" t="str">
        <f t="shared" si="12"/>
        <v>2023</v>
      </c>
      <c r="G224" t="str">
        <f t="shared" si="13"/>
        <v>AMG</v>
      </c>
      <c r="H224" s="3" t="str">
        <f t="shared" si="14"/>
        <v>AMG</v>
      </c>
      <c r="I224" s="4">
        <f t="shared" si="15"/>
        <v>5936</v>
      </c>
    </row>
    <row r="225" spans="1:9" x14ac:dyDescent="0.3">
      <c r="A225" t="s">
        <v>369</v>
      </c>
      <c r="B225" t="s">
        <v>370</v>
      </c>
      <c r="C225">
        <v>4.8</v>
      </c>
      <c r="D225">
        <v>558</v>
      </c>
      <c r="E225" s="2">
        <v>108946</v>
      </c>
      <c r="F225" t="str">
        <f t="shared" si="12"/>
        <v>2023</v>
      </c>
      <c r="G225" t="str">
        <f t="shared" si="13"/>
        <v>AMG</v>
      </c>
      <c r="H225" s="3" t="str">
        <f t="shared" si="14"/>
        <v>AMG</v>
      </c>
      <c r="I225" s="4">
        <f t="shared" si="15"/>
        <v>6190</v>
      </c>
    </row>
    <row r="226" spans="1:9" x14ac:dyDescent="0.3">
      <c r="A226" t="s">
        <v>44</v>
      </c>
      <c r="B226" t="s">
        <v>371</v>
      </c>
      <c r="C226">
        <v>4.5</v>
      </c>
      <c r="D226">
        <v>819</v>
      </c>
      <c r="E226" s="2">
        <v>58998</v>
      </c>
      <c r="F226" t="str">
        <f t="shared" si="12"/>
        <v>2020</v>
      </c>
      <c r="G226" t="str">
        <f t="shared" si="13"/>
        <v>Non AMG</v>
      </c>
      <c r="H226" s="3" t="str">
        <f t="shared" si="14"/>
        <v>SL</v>
      </c>
      <c r="I226" s="4">
        <f t="shared" si="15"/>
        <v>47210</v>
      </c>
    </row>
    <row r="227" spans="1:9" x14ac:dyDescent="0.3">
      <c r="A227" t="s">
        <v>101</v>
      </c>
      <c r="B227" t="s">
        <v>372</v>
      </c>
      <c r="C227">
        <v>4.8</v>
      </c>
      <c r="D227" s="1">
        <v>1354</v>
      </c>
      <c r="E227" s="2">
        <v>139994</v>
      </c>
      <c r="F227" t="str">
        <f t="shared" si="12"/>
        <v>2021</v>
      </c>
      <c r="G227" t="str">
        <f t="shared" si="13"/>
        <v>Non AMG</v>
      </c>
      <c r="H227" s="3" t="str">
        <f t="shared" si="14"/>
        <v>G-Class</v>
      </c>
      <c r="I227" s="4">
        <f t="shared" si="15"/>
        <v>21717</v>
      </c>
    </row>
    <row r="228" spans="1:9" x14ac:dyDescent="0.3">
      <c r="A228" t="s">
        <v>260</v>
      </c>
      <c r="B228" t="s">
        <v>373</v>
      </c>
      <c r="C228">
        <v>4.5999999999999996</v>
      </c>
      <c r="D228">
        <v>696</v>
      </c>
      <c r="E228" s="2">
        <v>52888</v>
      </c>
      <c r="F228" t="str">
        <f t="shared" si="12"/>
        <v>2024</v>
      </c>
      <c r="G228" t="str">
        <f t="shared" si="13"/>
        <v>Non AMG</v>
      </c>
      <c r="H228" s="3" t="str">
        <f t="shared" si="14"/>
        <v>C-Class</v>
      </c>
      <c r="I228" s="4">
        <f t="shared" si="15"/>
        <v>3036</v>
      </c>
    </row>
    <row r="229" spans="1:9" x14ac:dyDescent="0.3">
      <c r="A229" t="s">
        <v>70</v>
      </c>
      <c r="B229" t="s">
        <v>374</v>
      </c>
      <c r="C229">
        <v>4.7</v>
      </c>
      <c r="D229">
        <v>110</v>
      </c>
      <c r="E229" s="2">
        <v>41069</v>
      </c>
      <c r="F229" t="str">
        <f t="shared" si="12"/>
        <v>2023</v>
      </c>
      <c r="G229" t="str">
        <f t="shared" si="13"/>
        <v>Non AMG</v>
      </c>
      <c r="H229" s="3" t="str">
        <f t="shared" si="14"/>
        <v>GLB</v>
      </c>
      <c r="I229" s="4">
        <f t="shared" si="15"/>
        <v>6695</v>
      </c>
    </row>
    <row r="230" spans="1:9" x14ac:dyDescent="0.3">
      <c r="A230" t="s">
        <v>375</v>
      </c>
      <c r="B230" t="s">
        <v>376</v>
      </c>
      <c r="C230">
        <v>4.5999999999999996</v>
      </c>
      <c r="D230">
        <v>122</v>
      </c>
      <c r="E230" s="2">
        <v>79998</v>
      </c>
      <c r="F230" t="str">
        <f t="shared" si="12"/>
        <v>2021</v>
      </c>
      <c r="G230" t="str">
        <f t="shared" si="13"/>
        <v>AMG</v>
      </c>
      <c r="H230" s="3" t="str">
        <f t="shared" si="14"/>
        <v>AMG</v>
      </c>
      <c r="I230" s="4">
        <f t="shared" si="15"/>
        <v>14150</v>
      </c>
    </row>
    <row r="231" spans="1:9" x14ac:dyDescent="0.3">
      <c r="A231" t="s">
        <v>377</v>
      </c>
      <c r="B231" t="s">
        <v>378</v>
      </c>
      <c r="C231">
        <v>4.5</v>
      </c>
      <c r="D231" s="1">
        <v>1050</v>
      </c>
      <c r="E231" s="2">
        <v>101998</v>
      </c>
      <c r="F231" t="str">
        <f t="shared" si="12"/>
        <v>2024</v>
      </c>
      <c r="G231" t="str">
        <f t="shared" si="13"/>
        <v>AMG</v>
      </c>
      <c r="H231" s="3" t="str">
        <f t="shared" si="14"/>
        <v>AMG</v>
      </c>
      <c r="I231" s="4">
        <f t="shared" si="15"/>
        <v>346</v>
      </c>
    </row>
    <row r="232" spans="1:9" x14ac:dyDescent="0.3">
      <c r="A232" t="s">
        <v>313</v>
      </c>
      <c r="B232" t="s">
        <v>379</v>
      </c>
      <c r="C232">
        <v>4.9000000000000004</v>
      </c>
      <c r="D232">
        <v>848</v>
      </c>
      <c r="E232" s="2">
        <v>119899</v>
      </c>
      <c r="F232" t="str">
        <f t="shared" si="12"/>
        <v>2023</v>
      </c>
      <c r="G232" t="str">
        <f t="shared" si="13"/>
        <v>AMG</v>
      </c>
      <c r="H232" s="3" t="str">
        <f t="shared" si="14"/>
        <v>AMG</v>
      </c>
      <c r="I232" s="4">
        <f t="shared" si="15"/>
        <v>3643</v>
      </c>
    </row>
    <row r="233" spans="1:9" x14ac:dyDescent="0.3">
      <c r="A233" t="s">
        <v>220</v>
      </c>
      <c r="B233" t="s">
        <v>221</v>
      </c>
      <c r="C233">
        <v>3.9</v>
      </c>
      <c r="D233" s="1">
        <v>1800</v>
      </c>
      <c r="E233" s="2">
        <v>78900</v>
      </c>
      <c r="F233" t="str">
        <f t="shared" si="12"/>
        <v>2024</v>
      </c>
      <c r="G233" t="str">
        <f t="shared" si="13"/>
        <v>Non AMG</v>
      </c>
      <c r="H233" s="3" t="str">
        <f t="shared" si="14"/>
        <v>GLE</v>
      </c>
      <c r="I233" s="4">
        <f t="shared" si="15"/>
        <v>4354</v>
      </c>
    </row>
    <row r="234" spans="1:9" x14ac:dyDescent="0.3">
      <c r="A234" t="s">
        <v>380</v>
      </c>
      <c r="B234" t="s">
        <v>381</v>
      </c>
      <c r="C234">
        <v>4.7</v>
      </c>
      <c r="D234">
        <v>192</v>
      </c>
      <c r="E234" s="2">
        <v>87902</v>
      </c>
      <c r="F234" t="str">
        <f t="shared" si="12"/>
        <v>2023</v>
      </c>
      <c r="G234" t="str">
        <f t="shared" si="13"/>
        <v>Non AMG</v>
      </c>
      <c r="H234" s="3" t="str">
        <f t="shared" si="14"/>
        <v>EQE</v>
      </c>
      <c r="I234" s="4">
        <f t="shared" si="15"/>
        <v>2454</v>
      </c>
    </row>
    <row r="235" spans="1:9" x14ac:dyDescent="0.3">
      <c r="A235" t="s">
        <v>382</v>
      </c>
      <c r="B235" t="s">
        <v>383</v>
      </c>
      <c r="C235">
        <v>4.9000000000000004</v>
      </c>
      <c r="D235">
        <v>911</v>
      </c>
      <c r="E235" s="2">
        <v>39955</v>
      </c>
      <c r="F235" t="str">
        <f t="shared" si="12"/>
        <v>2023</v>
      </c>
      <c r="G235" t="str">
        <f t="shared" si="13"/>
        <v>Non AMG</v>
      </c>
      <c r="H235" s="3" t="str">
        <f t="shared" si="14"/>
        <v>GLB</v>
      </c>
      <c r="I235" s="4">
        <f t="shared" si="15"/>
        <v>8859</v>
      </c>
    </row>
    <row r="236" spans="1:9" x14ac:dyDescent="0.3">
      <c r="A236" t="s">
        <v>295</v>
      </c>
      <c r="B236" t="s">
        <v>384</v>
      </c>
      <c r="C236">
        <v>3.6</v>
      </c>
      <c r="D236" s="1">
        <v>1405</v>
      </c>
      <c r="E236" s="2">
        <v>64992</v>
      </c>
      <c r="F236" t="str">
        <f t="shared" si="12"/>
        <v>2021</v>
      </c>
      <c r="G236" t="str">
        <f t="shared" si="13"/>
        <v>AMG</v>
      </c>
      <c r="H236" s="3" t="str">
        <f t="shared" si="14"/>
        <v>AMG</v>
      </c>
      <c r="I236" s="4">
        <f t="shared" si="15"/>
        <v>39499</v>
      </c>
    </row>
    <row r="237" spans="1:9" x14ac:dyDescent="0.3">
      <c r="A237" t="s">
        <v>385</v>
      </c>
      <c r="B237" t="s">
        <v>386</v>
      </c>
      <c r="C237">
        <v>4.7</v>
      </c>
      <c r="D237">
        <v>192</v>
      </c>
      <c r="E237" s="2">
        <v>77900</v>
      </c>
      <c r="F237" t="str">
        <f t="shared" si="12"/>
        <v>2023</v>
      </c>
      <c r="G237" t="str">
        <f t="shared" si="13"/>
        <v>Non AMG</v>
      </c>
      <c r="H237" s="3" t="str">
        <f t="shared" si="14"/>
        <v>EQE</v>
      </c>
      <c r="I237" s="4">
        <f t="shared" si="15"/>
        <v>4143</v>
      </c>
    </row>
    <row r="238" spans="1:9" x14ac:dyDescent="0.3">
      <c r="A238" t="s">
        <v>387</v>
      </c>
      <c r="B238" t="s">
        <v>388</v>
      </c>
      <c r="C238">
        <v>4.9000000000000004</v>
      </c>
      <c r="D238">
        <v>322</v>
      </c>
      <c r="E238" s="2">
        <v>135990</v>
      </c>
      <c r="F238" t="str">
        <f t="shared" si="12"/>
        <v>2023</v>
      </c>
      <c r="G238" t="str">
        <f t="shared" si="13"/>
        <v>AMG</v>
      </c>
      <c r="H238" s="3" t="str">
        <f t="shared" si="14"/>
        <v>AMG</v>
      </c>
      <c r="I238" s="4">
        <f t="shared" si="15"/>
        <v>7830</v>
      </c>
    </row>
    <row r="239" spans="1:9" x14ac:dyDescent="0.3">
      <c r="A239" t="s">
        <v>389</v>
      </c>
      <c r="B239" t="s">
        <v>390</v>
      </c>
      <c r="C239">
        <v>4.8</v>
      </c>
      <c r="D239">
        <v>902</v>
      </c>
      <c r="E239" s="2">
        <v>20657</v>
      </c>
      <c r="F239" t="str">
        <f t="shared" si="12"/>
        <v>2018</v>
      </c>
      <c r="G239" t="str">
        <f t="shared" si="13"/>
        <v>Non AMG</v>
      </c>
      <c r="H239" s="3" t="str">
        <f t="shared" si="14"/>
        <v>GLA</v>
      </c>
      <c r="I239" s="4">
        <f t="shared" si="15"/>
        <v>55945</v>
      </c>
    </row>
    <row r="240" spans="1:9" x14ac:dyDescent="0.3">
      <c r="A240" t="s">
        <v>327</v>
      </c>
      <c r="B240" t="s">
        <v>391</v>
      </c>
      <c r="C240">
        <v>4.8</v>
      </c>
      <c r="D240">
        <v>902</v>
      </c>
      <c r="E240" s="2">
        <v>37870</v>
      </c>
      <c r="F240" t="str">
        <f t="shared" si="12"/>
        <v>2023</v>
      </c>
      <c r="G240" t="str">
        <f t="shared" si="13"/>
        <v>Non AMG</v>
      </c>
      <c r="H240" s="3" t="str">
        <f t="shared" si="14"/>
        <v>GLA</v>
      </c>
      <c r="I240" s="4">
        <f t="shared" si="15"/>
        <v>12750</v>
      </c>
    </row>
    <row r="241" spans="1:9" x14ac:dyDescent="0.3">
      <c r="A241" t="s">
        <v>249</v>
      </c>
      <c r="B241" t="s">
        <v>392</v>
      </c>
      <c r="E241" s="2">
        <v>69795</v>
      </c>
      <c r="F241" t="str">
        <f t="shared" si="12"/>
        <v>2023</v>
      </c>
      <c r="G241" t="str">
        <f t="shared" si="13"/>
        <v>AMG</v>
      </c>
      <c r="H241" s="3" t="str">
        <f t="shared" si="14"/>
        <v>AMG</v>
      </c>
      <c r="I241" s="4">
        <f t="shared" si="15"/>
        <v>1233</v>
      </c>
    </row>
    <row r="242" spans="1:9" x14ac:dyDescent="0.3">
      <c r="A242" t="s">
        <v>393</v>
      </c>
      <c r="B242" t="s">
        <v>394</v>
      </c>
      <c r="C242">
        <v>4.7</v>
      </c>
      <c r="D242" s="1">
        <v>1371</v>
      </c>
      <c r="E242" s="2">
        <v>84690</v>
      </c>
      <c r="F242" t="str">
        <f t="shared" si="12"/>
        <v>2022</v>
      </c>
      <c r="G242" t="str">
        <f t="shared" si="13"/>
        <v>Non AMG</v>
      </c>
      <c r="H242" s="3" t="str">
        <f t="shared" si="14"/>
        <v>S-Class</v>
      </c>
      <c r="I242" s="4">
        <f t="shared" si="15"/>
        <v>10083</v>
      </c>
    </row>
    <row r="243" spans="1:9" x14ac:dyDescent="0.3">
      <c r="A243" t="s">
        <v>21</v>
      </c>
      <c r="B243" t="s">
        <v>395</v>
      </c>
      <c r="C243">
        <v>4.8</v>
      </c>
      <c r="D243" s="1">
        <v>1354</v>
      </c>
      <c r="E243" s="2">
        <v>61992</v>
      </c>
      <c r="F243" t="str">
        <f t="shared" si="12"/>
        <v>2023</v>
      </c>
      <c r="G243" t="str">
        <f t="shared" si="13"/>
        <v>AMG</v>
      </c>
      <c r="H243" s="3" t="str">
        <f t="shared" si="14"/>
        <v>AMG</v>
      </c>
      <c r="I243" s="4">
        <f t="shared" si="15"/>
        <v>1999</v>
      </c>
    </row>
    <row r="244" spans="1:9" x14ac:dyDescent="0.3">
      <c r="A244" t="s">
        <v>396</v>
      </c>
      <c r="B244" t="s">
        <v>397</v>
      </c>
      <c r="C244">
        <v>4.4000000000000004</v>
      </c>
      <c r="D244">
        <v>654</v>
      </c>
      <c r="E244" s="2">
        <v>73499</v>
      </c>
      <c r="F244" t="str">
        <f t="shared" si="12"/>
        <v>2023</v>
      </c>
      <c r="G244" t="str">
        <f t="shared" si="13"/>
        <v>Non AMG</v>
      </c>
      <c r="H244" s="3" t="str">
        <f t="shared" si="14"/>
        <v>EQS</v>
      </c>
      <c r="I244" s="4">
        <f t="shared" si="15"/>
        <v>7301</v>
      </c>
    </row>
    <row r="245" spans="1:9" x14ac:dyDescent="0.3">
      <c r="A245" t="s">
        <v>398</v>
      </c>
      <c r="B245" t="s">
        <v>399</v>
      </c>
      <c r="C245">
        <v>4.0999999999999996</v>
      </c>
      <c r="D245">
        <v>522</v>
      </c>
      <c r="E245" s="2">
        <v>47399</v>
      </c>
      <c r="F245" t="str">
        <f t="shared" si="12"/>
        <v>2022</v>
      </c>
      <c r="G245" t="str">
        <f t="shared" si="13"/>
        <v>Non AMG</v>
      </c>
      <c r="H245" s="3" t="str">
        <f t="shared" si="14"/>
        <v>E-Class</v>
      </c>
      <c r="I245" s="4">
        <f t="shared" si="15"/>
        <v>17886</v>
      </c>
    </row>
    <row r="246" spans="1:9" x14ac:dyDescent="0.3">
      <c r="A246" t="s">
        <v>400</v>
      </c>
      <c r="B246" t="s">
        <v>401</v>
      </c>
      <c r="C246">
        <v>4.7</v>
      </c>
      <c r="D246" s="1">
        <v>1014</v>
      </c>
      <c r="E246" s="2">
        <v>130994</v>
      </c>
      <c r="F246" t="str">
        <f t="shared" si="12"/>
        <v>2024</v>
      </c>
      <c r="G246" t="str">
        <f t="shared" si="13"/>
        <v>AMG</v>
      </c>
      <c r="H246" s="3" t="str">
        <f t="shared" si="14"/>
        <v>AMG</v>
      </c>
      <c r="I246" s="4">
        <f t="shared" si="15"/>
        <v>8227</v>
      </c>
    </row>
    <row r="247" spans="1:9" x14ac:dyDescent="0.3">
      <c r="A247" t="s">
        <v>336</v>
      </c>
      <c r="B247" t="s">
        <v>402</v>
      </c>
      <c r="C247">
        <v>4.9000000000000004</v>
      </c>
      <c r="D247" s="1">
        <v>2506</v>
      </c>
      <c r="E247" s="2">
        <v>46519</v>
      </c>
      <c r="F247" t="str">
        <f t="shared" si="12"/>
        <v>2019</v>
      </c>
      <c r="G247" t="str">
        <f t="shared" si="13"/>
        <v>AMG</v>
      </c>
      <c r="H247" s="3" t="str">
        <f t="shared" si="14"/>
        <v>AMG</v>
      </c>
      <c r="I247" s="4">
        <f t="shared" si="15"/>
        <v>23795</v>
      </c>
    </row>
    <row r="248" spans="1:9" x14ac:dyDescent="0.3">
      <c r="A248" t="s">
        <v>152</v>
      </c>
      <c r="B248" t="s">
        <v>403</v>
      </c>
      <c r="C248">
        <v>4.4000000000000004</v>
      </c>
      <c r="D248" s="1">
        <v>2339</v>
      </c>
      <c r="E248" s="2">
        <v>29598</v>
      </c>
      <c r="F248" t="str">
        <f t="shared" si="12"/>
        <v>2020</v>
      </c>
      <c r="G248" t="str">
        <f t="shared" si="13"/>
        <v>Non AMG</v>
      </c>
      <c r="H248" s="3" t="str">
        <f t="shared" si="14"/>
        <v>A-Class</v>
      </c>
      <c r="I248" s="4">
        <f t="shared" si="15"/>
        <v>28875</v>
      </c>
    </row>
    <row r="249" spans="1:9" x14ac:dyDescent="0.3">
      <c r="A249" t="s">
        <v>404</v>
      </c>
      <c r="B249" t="s">
        <v>405</v>
      </c>
      <c r="C249">
        <v>4.8</v>
      </c>
      <c r="D249" s="1">
        <v>4576</v>
      </c>
      <c r="E249" s="2">
        <v>119510</v>
      </c>
      <c r="F249" t="str">
        <f t="shared" si="12"/>
        <v>2022</v>
      </c>
      <c r="G249" t="str">
        <f t="shared" si="13"/>
        <v>AMG</v>
      </c>
      <c r="H249" s="3" t="str">
        <f t="shared" si="14"/>
        <v>AMG</v>
      </c>
      <c r="I249" s="4">
        <f t="shared" si="15"/>
        <v>1643</v>
      </c>
    </row>
    <row r="250" spans="1:9" x14ac:dyDescent="0.3">
      <c r="A250" t="s">
        <v>246</v>
      </c>
      <c r="B250" t="s">
        <v>406</v>
      </c>
      <c r="C250">
        <v>4.8</v>
      </c>
      <c r="D250">
        <v>788</v>
      </c>
      <c r="E250" s="2">
        <v>35878</v>
      </c>
      <c r="F250" t="str">
        <f t="shared" si="12"/>
        <v>2023</v>
      </c>
      <c r="G250" t="str">
        <f t="shared" si="13"/>
        <v>Non AMG</v>
      </c>
      <c r="H250" s="3" t="str">
        <f t="shared" si="14"/>
        <v>CLA</v>
      </c>
      <c r="I250" s="4">
        <f t="shared" si="15"/>
        <v>21258</v>
      </c>
    </row>
    <row r="251" spans="1:9" x14ac:dyDescent="0.3">
      <c r="A251" t="s">
        <v>46</v>
      </c>
      <c r="B251" t="s">
        <v>407</v>
      </c>
      <c r="C251">
        <v>4.7</v>
      </c>
      <c r="D251">
        <v>110</v>
      </c>
      <c r="E251" s="2">
        <v>46999</v>
      </c>
      <c r="F251" t="str">
        <f t="shared" si="12"/>
        <v>2020</v>
      </c>
      <c r="G251" t="str">
        <f t="shared" si="13"/>
        <v>Non AMG</v>
      </c>
      <c r="H251" s="3" t="str">
        <f t="shared" si="14"/>
        <v>GLE</v>
      </c>
      <c r="I251" s="4">
        <f t="shared" si="15"/>
        <v>39723</v>
      </c>
    </row>
    <row r="252" spans="1:9" x14ac:dyDescent="0.3">
      <c r="A252" t="s">
        <v>408</v>
      </c>
      <c r="B252" t="s">
        <v>409</v>
      </c>
      <c r="C252">
        <v>4.3</v>
      </c>
      <c r="D252">
        <v>352</v>
      </c>
      <c r="E252" s="2">
        <v>50477</v>
      </c>
      <c r="F252" t="str">
        <f t="shared" si="12"/>
        <v>2021</v>
      </c>
      <c r="G252" t="str">
        <f t="shared" si="13"/>
        <v>Non AMG</v>
      </c>
      <c r="H252" s="3" t="str">
        <f t="shared" si="14"/>
        <v>GLE</v>
      </c>
      <c r="I252" s="4">
        <f t="shared" si="15"/>
        <v>23311</v>
      </c>
    </row>
    <row r="253" spans="1:9" x14ac:dyDescent="0.3">
      <c r="A253" t="s">
        <v>68</v>
      </c>
      <c r="B253" t="s">
        <v>410</v>
      </c>
      <c r="C253">
        <v>4.3</v>
      </c>
      <c r="D253" s="1">
        <v>1491</v>
      </c>
      <c r="E253" s="2">
        <v>142106</v>
      </c>
      <c r="F253" t="str">
        <f t="shared" si="12"/>
        <v>2022</v>
      </c>
      <c r="G253" t="str">
        <f t="shared" si="13"/>
        <v>Maybach</v>
      </c>
      <c r="H253" s="3" t="str">
        <f t="shared" si="14"/>
        <v>Maybach</v>
      </c>
      <c r="I253" s="4">
        <f t="shared" si="15"/>
        <v>39468</v>
      </c>
    </row>
    <row r="254" spans="1:9" x14ac:dyDescent="0.3">
      <c r="A254" t="s">
        <v>350</v>
      </c>
      <c r="B254" t="s">
        <v>351</v>
      </c>
      <c r="C254">
        <v>4.9000000000000004</v>
      </c>
      <c r="D254" s="1">
        <v>1411</v>
      </c>
      <c r="E254" s="2">
        <v>36295</v>
      </c>
      <c r="F254" t="str">
        <f t="shared" si="12"/>
        <v>2022</v>
      </c>
      <c r="G254" t="str">
        <f t="shared" si="13"/>
        <v>Non AMG</v>
      </c>
      <c r="H254" s="3" t="str">
        <f t="shared" si="14"/>
        <v>GLB</v>
      </c>
      <c r="I254" s="4">
        <f t="shared" si="15"/>
        <v>16300</v>
      </c>
    </row>
    <row r="255" spans="1:9" x14ac:dyDescent="0.3">
      <c r="A255" t="s">
        <v>227</v>
      </c>
      <c r="B255" t="s">
        <v>411</v>
      </c>
      <c r="C255">
        <v>4.8</v>
      </c>
      <c r="D255">
        <v>752</v>
      </c>
      <c r="E255" s="2">
        <v>52988</v>
      </c>
      <c r="F255" t="str">
        <f t="shared" si="12"/>
        <v>2023</v>
      </c>
      <c r="G255" t="str">
        <f t="shared" si="13"/>
        <v>Non AMG</v>
      </c>
      <c r="H255" s="3" t="str">
        <f t="shared" si="14"/>
        <v>Sprinter</v>
      </c>
      <c r="I255" s="4">
        <f t="shared" si="15"/>
        <v>10636</v>
      </c>
    </row>
    <row r="256" spans="1:9" x14ac:dyDescent="0.3">
      <c r="A256" t="s">
        <v>412</v>
      </c>
      <c r="B256" t="s">
        <v>413</v>
      </c>
      <c r="D256">
        <v>5</v>
      </c>
      <c r="E256" s="2">
        <v>24862</v>
      </c>
      <c r="F256" t="str">
        <f t="shared" si="12"/>
        <v>2019</v>
      </c>
      <c r="G256" t="str">
        <f t="shared" si="13"/>
        <v>Non AMG</v>
      </c>
      <c r="H256" s="3" t="str">
        <f t="shared" si="14"/>
        <v>C-Class</v>
      </c>
      <c r="I256" s="4">
        <f t="shared" si="15"/>
        <v>46120</v>
      </c>
    </row>
    <row r="257" spans="1:9" x14ac:dyDescent="0.3">
      <c r="A257" t="s">
        <v>99</v>
      </c>
      <c r="B257" t="s">
        <v>414</v>
      </c>
      <c r="C257">
        <v>3.2</v>
      </c>
      <c r="D257">
        <v>98</v>
      </c>
      <c r="E257" s="2">
        <v>54495</v>
      </c>
      <c r="F257" t="str">
        <f t="shared" si="12"/>
        <v>2021</v>
      </c>
      <c r="G257" t="str">
        <f t="shared" si="13"/>
        <v>Non AMG</v>
      </c>
      <c r="H257" s="3" t="str">
        <f t="shared" si="14"/>
        <v>GLS</v>
      </c>
      <c r="I257" s="4">
        <f t="shared" si="15"/>
        <v>37252</v>
      </c>
    </row>
    <row r="258" spans="1:9" x14ac:dyDescent="0.3">
      <c r="A258" t="s">
        <v>415</v>
      </c>
      <c r="B258" t="s">
        <v>416</v>
      </c>
      <c r="C258">
        <v>4.5</v>
      </c>
      <c r="D258">
        <v>615</v>
      </c>
      <c r="E258" s="2">
        <v>86881</v>
      </c>
      <c r="F258" t="str">
        <f t="shared" si="12"/>
        <v>2019</v>
      </c>
      <c r="G258" t="str">
        <f t="shared" si="13"/>
        <v>AMG</v>
      </c>
      <c r="H258" s="3" t="str">
        <f t="shared" si="14"/>
        <v>AMG</v>
      </c>
      <c r="I258" s="4">
        <f t="shared" si="15"/>
        <v>9153</v>
      </c>
    </row>
    <row r="259" spans="1:9" x14ac:dyDescent="0.3">
      <c r="A259" t="s">
        <v>417</v>
      </c>
      <c r="B259" t="s">
        <v>418</v>
      </c>
      <c r="D259">
        <v>11</v>
      </c>
      <c r="E259" s="2">
        <v>46999</v>
      </c>
      <c r="F259" t="str">
        <f t="shared" ref="F259:F322" si="16">LEFT(A259, 4)</f>
        <v>2023</v>
      </c>
      <c r="G259" t="str">
        <f t="shared" ref="G259:G322" si="17">IF(ISNUMBER(SEARCH("AMG", A259)), "AMG", IF(ISNUMBER(SEARCH("Maybach", A259)), "Maybach", "Non AMG"))</f>
        <v>Non AMG</v>
      </c>
      <c r="H259" s="3" t="str">
        <f t="shared" ref="H259:H322" si="18">TRIM(MID(A259, FIND("#", SUBSTITUTE(A259, " ", "#", 2)) + 1, FIND("#", SUBSTITUTE(A259, " ", "#", 3)) - FIND("#", SUBSTITUTE(A259, " ", "#", 2)) - 1))</f>
        <v>GLC</v>
      </c>
      <c r="I259" s="4">
        <f t="shared" ref="I259:I322" si="19">VALUE(SUBSTITUTE(B259, " mi.", ""))</f>
        <v>8400</v>
      </c>
    </row>
    <row r="260" spans="1:9" x14ac:dyDescent="0.3">
      <c r="A260" t="s">
        <v>419</v>
      </c>
      <c r="B260" t="s">
        <v>420</v>
      </c>
      <c r="C260">
        <v>4.8</v>
      </c>
      <c r="D260">
        <v>295</v>
      </c>
      <c r="E260" s="2">
        <v>33316</v>
      </c>
      <c r="F260" t="str">
        <f t="shared" si="16"/>
        <v>2017</v>
      </c>
      <c r="G260" t="str">
        <f t="shared" si="17"/>
        <v>AMG</v>
      </c>
      <c r="H260" s="3" t="str">
        <f t="shared" si="18"/>
        <v>AMG</v>
      </c>
      <c r="I260" s="4">
        <f t="shared" si="19"/>
        <v>56278</v>
      </c>
    </row>
    <row r="261" spans="1:9" x14ac:dyDescent="0.3">
      <c r="A261" t="s">
        <v>421</v>
      </c>
      <c r="B261" t="s">
        <v>422</v>
      </c>
      <c r="C261">
        <v>4.7</v>
      </c>
      <c r="D261" s="1">
        <v>1371</v>
      </c>
      <c r="E261" s="2">
        <v>32390</v>
      </c>
      <c r="F261" t="str">
        <f t="shared" si="16"/>
        <v>2020</v>
      </c>
      <c r="G261" t="str">
        <f t="shared" si="17"/>
        <v>Non AMG</v>
      </c>
      <c r="H261" s="3" t="str">
        <f t="shared" si="18"/>
        <v>GLB</v>
      </c>
      <c r="I261" s="4">
        <f t="shared" si="19"/>
        <v>32012</v>
      </c>
    </row>
    <row r="262" spans="1:9" x14ac:dyDescent="0.3">
      <c r="A262" t="s">
        <v>423</v>
      </c>
      <c r="B262" t="s">
        <v>424</v>
      </c>
      <c r="C262">
        <v>4.3</v>
      </c>
      <c r="D262">
        <v>352</v>
      </c>
      <c r="E262" s="2">
        <v>53436</v>
      </c>
      <c r="F262" t="str">
        <f t="shared" si="16"/>
        <v>2022</v>
      </c>
      <c r="G262" t="str">
        <f t="shared" si="17"/>
        <v>Non AMG</v>
      </c>
      <c r="H262" s="3" t="str">
        <f t="shared" si="18"/>
        <v>GLE</v>
      </c>
      <c r="I262" s="4">
        <f t="shared" si="19"/>
        <v>27727</v>
      </c>
    </row>
    <row r="263" spans="1:9" x14ac:dyDescent="0.3">
      <c r="A263" t="s">
        <v>425</v>
      </c>
      <c r="B263" t="s">
        <v>426</v>
      </c>
      <c r="C263">
        <v>4.3</v>
      </c>
      <c r="D263">
        <v>112</v>
      </c>
      <c r="E263" s="2">
        <v>43497</v>
      </c>
      <c r="F263" t="str">
        <f t="shared" si="16"/>
        <v>2021</v>
      </c>
      <c r="G263" t="str">
        <f t="shared" si="17"/>
        <v>Non AMG</v>
      </c>
      <c r="H263" s="3" t="str">
        <f t="shared" si="18"/>
        <v>GLE</v>
      </c>
      <c r="I263" s="4">
        <f t="shared" si="19"/>
        <v>35534</v>
      </c>
    </row>
    <row r="264" spans="1:9" x14ac:dyDescent="0.3">
      <c r="A264" t="s">
        <v>427</v>
      </c>
      <c r="B264" t="s">
        <v>428</v>
      </c>
      <c r="C264">
        <v>4.0999999999999996</v>
      </c>
      <c r="D264">
        <v>522</v>
      </c>
      <c r="E264" s="2">
        <v>98995</v>
      </c>
      <c r="F264" t="str">
        <f t="shared" si="16"/>
        <v>2023</v>
      </c>
      <c r="G264" t="str">
        <f t="shared" si="17"/>
        <v>Non AMG</v>
      </c>
      <c r="H264" s="3" t="str">
        <f t="shared" si="18"/>
        <v>GLS</v>
      </c>
      <c r="I264" s="4">
        <f t="shared" si="19"/>
        <v>9797</v>
      </c>
    </row>
    <row r="265" spans="1:9" x14ac:dyDescent="0.3">
      <c r="A265" t="s">
        <v>429</v>
      </c>
      <c r="B265" t="s">
        <v>430</v>
      </c>
      <c r="C265">
        <v>4.5</v>
      </c>
      <c r="D265">
        <v>344</v>
      </c>
      <c r="E265" s="2">
        <v>28975</v>
      </c>
      <c r="F265" t="str">
        <f t="shared" si="16"/>
        <v>2020</v>
      </c>
      <c r="G265" t="str">
        <f t="shared" si="17"/>
        <v>Non AMG</v>
      </c>
      <c r="H265" s="3" t="str">
        <f t="shared" si="18"/>
        <v>C-Class</v>
      </c>
      <c r="I265" s="4">
        <f t="shared" si="19"/>
        <v>41105</v>
      </c>
    </row>
    <row r="266" spans="1:9" x14ac:dyDescent="0.3">
      <c r="A266" t="s">
        <v>431</v>
      </c>
      <c r="B266" t="s">
        <v>432</v>
      </c>
      <c r="C266">
        <v>4.7</v>
      </c>
      <c r="D266">
        <v>110</v>
      </c>
      <c r="E266" s="2">
        <v>45999</v>
      </c>
      <c r="F266" t="str">
        <f t="shared" si="16"/>
        <v>2023</v>
      </c>
      <c r="G266" t="str">
        <f t="shared" si="17"/>
        <v>Non AMG</v>
      </c>
      <c r="H266" s="3" t="str">
        <f t="shared" si="18"/>
        <v>C-Class</v>
      </c>
      <c r="I266" s="4">
        <f t="shared" si="19"/>
        <v>4508</v>
      </c>
    </row>
    <row r="267" spans="1:9" x14ac:dyDescent="0.3">
      <c r="A267" t="s">
        <v>433</v>
      </c>
      <c r="B267" t="s">
        <v>434</v>
      </c>
      <c r="C267">
        <v>4.5999999999999996</v>
      </c>
      <c r="D267" s="1">
        <v>1915</v>
      </c>
      <c r="E267" s="2">
        <v>79876</v>
      </c>
      <c r="F267" t="str">
        <f t="shared" si="16"/>
        <v>2021</v>
      </c>
      <c r="G267" t="str">
        <f t="shared" si="17"/>
        <v>AMG</v>
      </c>
      <c r="H267" s="3" t="str">
        <f t="shared" si="18"/>
        <v>AMG</v>
      </c>
      <c r="I267" s="4">
        <f t="shared" si="19"/>
        <v>13074</v>
      </c>
    </row>
    <row r="268" spans="1:9" x14ac:dyDescent="0.3">
      <c r="A268" t="s">
        <v>435</v>
      </c>
      <c r="B268" t="s">
        <v>436</v>
      </c>
      <c r="C268">
        <v>4.8</v>
      </c>
      <c r="D268">
        <v>558</v>
      </c>
      <c r="E268" s="2">
        <v>81921</v>
      </c>
      <c r="F268" t="str">
        <f t="shared" si="16"/>
        <v>2018</v>
      </c>
      <c r="G268" t="str">
        <f t="shared" si="17"/>
        <v>Non AMG</v>
      </c>
      <c r="H268" s="3" t="str">
        <f t="shared" si="18"/>
        <v>G-Class</v>
      </c>
      <c r="I268" s="4">
        <f t="shared" si="19"/>
        <v>46601</v>
      </c>
    </row>
    <row r="269" spans="1:9" x14ac:dyDescent="0.3">
      <c r="A269" t="s">
        <v>437</v>
      </c>
      <c r="B269" t="s">
        <v>438</v>
      </c>
      <c r="C269">
        <v>4.4000000000000004</v>
      </c>
      <c r="D269">
        <v>654</v>
      </c>
      <c r="E269" s="2">
        <v>85175</v>
      </c>
      <c r="F269" t="str">
        <f t="shared" si="16"/>
        <v>2021</v>
      </c>
      <c r="G269" t="str">
        <f t="shared" si="17"/>
        <v>AMG</v>
      </c>
      <c r="H269" s="3" t="str">
        <f t="shared" si="18"/>
        <v>AMG</v>
      </c>
      <c r="I269" s="4">
        <f t="shared" si="19"/>
        <v>37229</v>
      </c>
    </row>
    <row r="270" spans="1:9" x14ac:dyDescent="0.3">
      <c r="A270" t="s">
        <v>58</v>
      </c>
      <c r="B270" t="s">
        <v>439</v>
      </c>
      <c r="C270">
        <v>4.8</v>
      </c>
      <c r="D270">
        <v>420</v>
      </c>
      <c r="E270" s="2">
        <v>71998</v>
      </c>
      <c r="F270" t="str">
        <f t="shared" si="16"/>
        <v>2024</v>
      </c>
      <c r="G270" t="str">
        <f t="shared" si="17"/>
        <v>Non AMG</v>
      </c>
      <c r="H270" s="3" t="str">
        <f t="shared" si="18"/>
        <v>GLE</v>
      </c>
      <c r="I270" s="4">
        <f t="shared" si="19"/>
        <v>2287</v>
      </c>
    </row>
    <row r="271" spans="1:9" x14ac:dyDescent="0.3">
      <c r="A271" t="s">
        <v>257</v>
      </c>
      <c r="B271" t="s">
        <v>440</v>
      </c>
      <c r="C271">
        <v>4.5999999999999996</v>
      </c>
      <c r="D271">
        <v>122</v>
      </c>
      <c r="E271" s="2">
        <v>48998</v>
      </c>
      <c r="F271" t="str">
        <f t="shared" si="16"/>
        <v>2023</v>
      </c>
      <c r="G271" t="str">
        <f t="shared" si="17"/>
        <v>Non AMG</v>
      </c>
      <c r="H271" s="3" t="str">
        <f t="shared" si="18"/>
        <v>GLB</v>
      </c>
      <c r="I271" s="4">
        <f t="shared" si="19"/>
        <v>7957</v>
      </c>
    </row>
    <row r="272" spans="1:9" x14ac:dyDescent="0.3">
      <c r="A272" t="s">
        <v>441</v>
      </c>
      <c r="B272" t="s">
        <v>442</v>
      </c>
      <c r="C272">
        <v>4.5999999999999996</v>
      </c>
      <c r="D272">
        <v>483</v>
      </c>
      <c r="E272" s="2">
        <v>80991</v>
      </c>
      <c r="F272" t="str">
        <f t="shared" si="16"/>
        <v>2018</v>
      </c>
      <c r="G272" t="str">
        <f t="shared" si="17"/>
        <v>AMG</v>
      </c>
      <c r="H272" s="3" t="str">
        <f t="shared" si="18"/>
        <v>AMG</v>
      </c>
      <c r="I272" s="4">
        <f t="shared" si="19"/>
        <v>12817</v>
      </c>
    </row>
    <row r="273" spans="1:9" x14ac:dyDescent="0.3">
      <c r="A273" t="s">
        <v>70</v>
      </c>
      <c r="B273" t="s">
        <v>443</v>
      </c>
      <c r="C273">
        <v>4.9000000000000004</v>
      </c>
      <c r="D273">
        <v>911</v>
      </c>
      <c r="E273" s="2">
        <v>39843</v>
      </c>
      <c r="F273" t="str">
        <f t="shared" si="16"/>
        <v>2023</v>
      </c>
      <c r="G273" t="str">
        <f t="shared" si="17"/>
        <v>Non AMG</v>
      </c>
      <c r="H273" s="3" t="str">
        <f t="shared" si="18"/>
        <v>GLB</v>
      </c>
      <c r="I273" s="4">
        <f t="shared" si="19"/>
        <v>18139</v>
      </c>
    </row>
    <row r="274" spans="1:9" x14ac:dyDescent="0.3">
      <c r="A274" t="s">
        <v>385</v>
      </c>
      <c r="B274" t="s">
        <v>444</v>
      </c>
      <c r="C274">
        <v>4.7</v>
      </c>
      <c r="D274">
        <v>192</v>
      </c>
      <c r="E274" s="2">
        <v>77802</v>
      </c>
      <c r="F274" t="str">
        <f t="shared" si="16"/>
        <v>2023</v>
      </c>
      <c r="G274" t="str">
        <f t="shared" si="17"/>
        <v>Non AMG</v>
      </c>
      <c r="H274" s="3" t="str">
        <f t="shared" si="18"/>
        <v>EQE</v>
      </c>
      <c r="I274" s="4">
        <f t="shared" si="19"/>
        <v>2133</v>
      </c>
    </row>
    <row r="275" spans="1:9" x14ac:dyDescent="0.3">
      <c r="A275" t="s">
        <v>149</v>
      </c>
      <c r="B275" t="s">
        <v>445</v>
      </c>
      <c r="C275">
        <v>3.9</v>
      </c>
      <c r="D275" s="1">
        <v>1800</v>
      </c>
      <c r="E275" s="2">
        <v>57900</v>
      </c>
      <c r="F275" t="str">
        <f t="shared" si="16"/>
        <v>2023</v>
      </c>
      <c r="G275" t="str">
        <f t="shared" si="17"/>
        <v>Non AMG</v>
      </c>
      <c r="H275" s="3" t="str">
        <f t="shared" si="18"/>
        <v>E-Class</v>
      </c>
      <c r="I275" s="4">
        <f t="shared" si="19"/>
        <v>4138</v>
      </c>
    </row>
    <row r="276" spans="1:9" x14ac:dyDescent="0.3">
      <c r="A276" t="s">
        <v>446</v>
      </c>
      <c r="B276" t="s">
        <v>447</v>
      </c>
      <c r="C276">
        <v>4</v>
      </c>
      <c r="D276">
        <v>526</v>
      </c>
      <c r="E276" s="2">
        <v>74995</v>
      </c>
      <c r="F276" t="str">
        <f t="shared" si="16"/>
        <v>2019</v>
      </c>
      <c r="G276" t="str">
        <f t="shared" si="17"/>
        <v>Non AMG</v>
      </c>
      <c r="H276" s="3" t="str">
        <f t="shared" si="18"/>
        <v>S-Class</v>
      </c>
      <c r="I276" s="4">
        <f t="shared" si="19"/>
        <v>12205</v>
      </c>
    </row>
    <row r="277" spans="1:9" x14ac:dyDescent="0.3">
      <c r="A277" t="s">
        <v>367</v>
      </c>
      <c r="B277" t="s">
        <v>448</v>
      </c>
      <c r="C277">
        <v>4.2</v>
      </c>
      <c r="D277">
        <v>821</v>
      </c>
      <c r="E277" s="2">
        <v>52000</v>
      </c>
      <c r="F277" t="str">
        <f t="shared" si="16"/>
        <v>2023</v>
      </c>
      <c r="G277" t="str">
        <f t="shared" si="17"/>
        <v>AMG</v>
      </c>
      <c r="H277" s="3" t="str">
        <f t="shared" si="18"/>
        <v>AMG</v>
      </c>
      <c r="I277" s="4">
        <f t="shared" si="19"/>
        <v>6348</v>
      </c>
    </row>
    <row r="278" spans="1:9" x14ac:dyDescent="0.3">
      <c r="A278" t="s">
        <v>336</v>
      </c>
      <c r="B278" t="s">
        <v>449</v>
      </c>
      <c r="C278">
        <v>4.9000000000000004</v>
      </c>
      <c r="D278" s="1">
        <v>2506</v>
      </c>
      <c r="E278" s="2">
        <v>45712</v>
      </c>
      <c r="F278" t="str">
        <f t="shared" si="16"/>
        <v>2019</v>
      </c>
      <c r="G278" t="str">
        <f t="shared" si="17"/>
        <v>AMG</v>
      </c>
      <c r="H278" s="3" t="str">
        <f t="shared" si="18"/>
        <v>AMG</v>
      </c>
      <c r="I278" s="4">
        <f t="shared" si="19"/>
        <v>23016</v>
      </c>
    </row>
    <row r="279" spans="1:9" x14ac:dyDescent="0.3">
      <c r="A279" t="s">
        <v>450</v>
      </c>
      <c r="B279" t="s">
        <v>451</v>
      </c>
      <c r="C279">
        <v>4</v>
      </c>
      <c r="D279">
        <v>526</v>
      </c>
      <c r="E279" s="2">
        <v>106777</v>
      </c>
      <c r="F279" t="str">
        <f t="shared" si="16"/>
        <v>2023</v>
      </c>
      <c r="G279" t="str">
        <f t="shared" si="17"/>
        <v>Non AMG</v>
      </c>
      <c r="H279" s="3" t="str">
        <f t="shared" si="18"/>
        <v>S-Class</v>
      </c>
      <c r="I279" s="4">
        <f t="shared" si="19"/>
        <v>5147</v>
      </c>
    </row>
    <row r="280" spans="1:9" x14ac:dyDescent="0.3">
      <c r="A280" t="s">
        <v>149</v>
      </c>
      <c r="B280" t="s">
        <v>452</v>
      </c>
      <c r="C280">
        <v>4.4000000000000004</v>
      </c>
      <c r="D280">
        <v>295</v>
      </c>
      <c r="E280" s="2">
        <v>57642</v>
      </c>
      <c r="F280" t="str">
        <f t="shared" si="16"/>
        <v>2023</v>
      </c>
      <c r="G280" t="str">
        <f t="shared" si="17"/>
        <v>Non AMG</v>
      </c>
      <c r="H280" s="3" t="str">
        <f t="shared" si="18"/>
        <v>E-Class</v>
      </c>
      <c r="I280" s="4">
        <f t="shared" si="19"/>
        <v>3208</v>
      </c>
    </row>
    <row r="281" spans="1:9" x14ac:dyDescent="0.3">
      <c r="A281" t="s">
        <v>336</v>
      </c>
      <c r="B281" t="s">
        <v>453</v>
      </c>
      <c r="C281">
        <v>4.5999999999999996</v>
      </c>
      <c r="D281" s="1">
        <v>5510</v>
      </c>
      <c r="E281" s="2">
        <v>49999</v>
      </c>
      <c r="F281" t="str">
        <f t="shared" si="16"/>
        <v>2019</v>
      </c>
      <c r="G281" t="str">
        <f t="shared" si="17"/>
        <v>AMG</v>
      </c>
      <c r="H281" s="3" t="str">
        <f t="shared" si="18"/>
        <v>AMG</v>
      </c>
      <c r="I281" s="4">
        <f t="shared" si="19"/>
        <v>18737</v>
      </c>
    </row>
    <row r="282" spans="1:9" x14ac:dyDescent="0.3">
      <c r="A282" t="s">
        <v>454</v>
      </c>
      <c r="B282" t="s">
        <v>455</v>
      </c>
      <c r="C282">
        <v>4.7</v>
      </c>
      <c r="D282" s="1">
        <v>1424</v>
      </c>
      <c r="E282" s="2">
        <v>44777</v>
      </c>
      <c r="F282" t="str">
        <f t="shared" si="16"/>
        <v>2021</v>
      </c>
      <c r="G282" t="str">
        <f t="shared" si="17"/>
        <v>AMG</v>
      </c>
      <c r="H282" s="3" t="str">
        <f t="shared" si="18"/>
        <v>AMG</v>
      </c>
      <c r="I282" s="4">
        <f t="shared" si="19"/>
        <v>19441</v>
      </c>
    </row>
    <row r="283" spans="1:9" x14ac:dyDescent="0.3">
      <c r="A283" t="s">
        <v>456</v>
      </c>
      <c r="B283" t="s">
        <v>457</v>
      </c>
      <c r="C283">
        <v>4.5</v>
      </c>
      <c r="D283">
        <v>615</v>
      </c>
      <c r="E283" s="2">
        <v>49881</v>
      </c>
      <c r="F283" t="str">
        <f t="shared" si="16"/>
        <v>2021</v>
      </c>
      <c r="G283" t="str">
        <f t="shared" si="17"/>
        <v>AMG</v>
      </c>
      <c r="H283" s="3" t="str">
        <f t="shared" si="18"/>
        <v>AMG</v>
      </c>
      <c r="I283" s="4">
        <f t="shared" si="19"/>
        <v>32076</v>
      </c>
    </row>
    <row r="284" spans="1:9" x14ac:dyDescent="0.3">
      <c r="A284" t="s">
        <v>19</v>
      </c>
      <c r="B284" t="s">
        <v>458</v>
      </c>
      <c r="C284">
        <v>4.5</v>
      </c>
      <c r="D284">
        <v>775</v>
      </c>
      <c r="E284" s="2">
        <v>126995</v>
      </c>
      <c r="F284" t="str">
        <f t="shared" si="16"/>
        <v>2021</v>
      </c>
      <c r="G284" t="str">
        <f t="shared" si="17"/>
        <v>AMG</v>
      </c>
      <c r="H284" s="3" t="str">
        <f t="shared" si="18"/>
        <v>AMG</v>
      </c>
      <c r="I284" s="4">
        <f t="shared" si="19"/>
        <v>16610</v>
      </c>
    </row>
    <row r="285" spans="1:9" x14ac:dyDescent="0.3">
      <c r="A285" t="s">
        <v>332</v>
      </c>
      <c r="B285" t="s">
        <v>459</v>
      </c>
      <c r="C285">
        <v>4.3</v>
      </c>
      <c r="D285">
        <v>112</v>
      </c>
      <c r="E285" s="2">
        <v>30955</v>
      </c>
      <c r="F285" t="str">
        <f t="shared" si="16"/>
        <v>2021</v>
      </c>
      <c r="G285" t="str">
        <f t="shared" si="17"/>
        <v>Non AMG</v>
      </c>
      <c r="H285" s="3" t="str">
        <f t="shared" si="18"/>
        <v>GLB</v>
      </c>
      <c r="I285" s="4">
        <f t="shared" si="19"/>
        <v>37968</v>
      </c>
    </row>
    <row r="286" spans="1:9" x14ac:dyDescent="0.3">
      <c r="A286" t="s">
        <v>460</v>
      </c>
      <c r="B286" t="s">
        <v>461</v>
      </c>
      <c r="D286">
        <v>8</v>
      </c>
      <c r="E286" s="2">
        <v>28990</v>
      </c>
      <c r="F286" t="str">
        <f t="shared" si="16"/>
        <v>2020</v>
      </c>
      <c r="G286" t="str">
        <f t="shared" si="17"/>
        <v>Non AMG</v>
      </c>
      <c r="H286" s="3" t="str">
        <f t="shared" si="18"/>
        <v>GLC</v>
      </c>
      <c r="I286" s="4">
        <f t="shared" si="19"/>
        <v>47672</v>
      </c>
    </row>
    <row r="287" spans="1:9" x14ac:dyDescent="0.3">
      <c r="A287" t="s">
        <v>462</v>
      </c>
      <c r="B287" t="s">
        <v>463</v>
      </c>
      <c r="C287">
        <v>4.9000000000000004</v>
      </c>
      <c r="D287">
        <v>977</v>
      </c>
      <c r="E287" s="2">
        <v>104900</v>
      </c>
      <c r="F287" t="str">
        <f t="shared" si="16"/>
        <v>2023</v>
      </c>
      <c r="G287" t="str">
        <f t="shared" si="17"/>
        <v>AMG</v>
      </c>
      <c r="H287" s="3" t="str">
        <f t="shared" si="18"/>
        <v>AMG</v>
      </c>
      <c r="I287" s="4">
        <f t="shared" si="19"/>
        <v>4164</v>
      </c>
    </row>
    <row r="288" spans="1:9" x14ac:dyDescent="0.3">
      <c r="A288" t="s">
        <v>149</v>
      </c>
      <c r="B288" t="s">
        <v>464</v>
      </c>
      <c r="C288">
        <v>4.4000000000000004</v>
      </c>
      <c r="D288">
        <v>295</v>
      </c>
      <c r="E288" s="2">
        <v>64443</v>
      </c>
      <c r="F288" t="str">
        <f t="shared" si="16"/>
        <v>2023</v>
      </c>
      <c r="G288" t="str">
        <f t="shared" si="17"/>
        <v>Non AMG</v>
      </c>
      <c r="H288" s="3" t="str">
        <f t="shared" si="18"/>
        <v>E-Class</v>
      </c>
      <c r="I288" s="4">
        <f t="shared" si="19"/>
        <v>5314</v>
      </c>
    </row>
    <row r="289" spans="1:9" x14ac:dyDescent="0.3">
      <c r="A289" t="s">
        <v>214</v>
      </c>
      <c r="B289" t="s">
        <v>465</v>
      </c>
      <c r="C289">
        <v>4.8</v>
      </c>
      <c r="D289">
        <v>752</v>
      </c>
      <c r="E289" s="2">
        <v>34988</v>
      </c>
      <c r="F289" t="str">
        <f t="shared" si="16"/>
        <v>2022</v>
      </c>
      <c r="G289" t="str">
        <f t="shared" si="17"/>
        <v>Non AMG</v>
      </c>
      <c r="H289" s="3" t="str">
        <f t="shared" si="18"/>
        <v>A-Class</v>
      </c>
      <c r="I289" s="4">
        <f t="shared" si="19"/>
        <v>9491</v>
      </c>
    </row>
    <row r="290" spans="1:9" x14ac:dyDescent="0.3">
      <c r="A290" t="s">
        <v>466</v>
      </c>
      <c r="B290" t="s">
        <v>467</v>
      </c>
      <c r="C290">
        <v>4.3</v>
      </c>
      <c r="D290">
        <v>112</v>
      </c>
      <c r="E290" s="2">
        <v>79997</v>
      </c>
      <c r="F290" t="str">
        <f t="shared" si="16"/>
        <v>2023</v>
      </c>
      <c r="G290" t="str">
        <f t="shared" si="17"/>
        <v>AMG</v>
      </c>
      <c r="H290" s="3" t="str">
        <f t="shared" si="18"/>
        <v>AMG</v>
      </c>
      <c r="I290" s="4">
        <f t="shared" si="19"/>
        <v>21501</v>
      </c>
    </row>
    <row r="291" spans="1:9" x14ac:dyDescent="0.3">
      <c r="A291" t="s">
        <v>423</v>
      </c>
      <c r="B291" t="s">
        <v>468</v>
      </c>
      <c r="D291">
        <v>11</v>
      </c>
      <c r="E291" s="2">
        <v>58997</v>
      </c>
      <c r="F291" t="str">
        <f t="shared" si="16"/>
        <v>2022</v>
      </c>
      <c r="G291" t="str">
        <f t="shared" si="17"/>
        <v>Non AMG</v>
      </c>
      <c r="H291" s="3" t="str">
        <f t="shared" si="18"/>
        <v>GLE</v>
      </c>
      <c r="I291" s="4">
        <f t="shared" si="19"/>
        <v>19356</v>
      </c>
    </row>
    <row r="292" spans="1:9" x14ac:dyDescent="0.3">
      <c r="A292" t="s">
        <v>85</v>
      </c>
      <c r="B292" t="s">
        <v>469</v>
      </c>
      <c r="D292">
        <v>60</v>
      </c>
      <c r="E292" s="2">
        <v>41994</v>
      </c>
      <c r="F292" t="str">
        <f t="shared" si="16"/>
        <v>2020</v>
      </c>
      <c r="G292" t="str">
        <f t="shared" si="17"/>
        <v>Non AMG</v>
      </c>
      <c r="H292" s="3" t="str">
        <f t="shared" si="18"/>
        <v>GLE</v>
      </c>
      <c r="I292" s="4">
        <f t="shared" si="19"/>
        <v>49751</v>
      </c>
    </row>
    <row r="293" spans="1:9" x14ac:dyDescent="0.3">
      <c r="A293" t="s">
        <v>470</v>
      </c>
      <c r="B293" t="s">
        <v>471</v>
      </c>
      <c r="C293">
        <v>4.8</v>
      </c>
      <c r="D293">
        <v>823</v>
      </c>
      <c r="E293" s="2">
        <v>127500</v>
      </c>
      <c r="F293" t="str">
        <f t="shared" si="16"/>
        <v>2021</v>
      </c>
      <c r="G293" t="str">
        <f t="shared" si="17"/>
        <v>Maybach</v>
      </c>
      <c r="H293" s="3" t="str">
        <f t="shared" si="18"/>
        <v>Maybach</v>
      </c>
      <c r="I293" s="4">
        <f t="shared" si="19"/>
        <v>28862</v>
      </c>
    </row>
    <row r="294" spans="1:9" x14ac:dyDescent="0.3">
      <c r="A294" t="s">
        <v>472</v>
      </c>
      <c r="B294" t="s">
        <v>473</v>
      </c>
      <c r="C294">
        <v>4.7</v>
      </c>
      <c r="D294">
        <v>557</v>
      </c>
      <c r="E294" s="2">
        <v>27620</v>
      </c>
      <c r="F294" t="str">
        <f t="shared" si="16"/>
        <v>2019</v>
      </c>
      <c r="G294" t="str">
        <f t="shared" si="17"/>
        <v>Non AMG</v>
      </c>
      <c r="H294" s="3" t="str">
        <f t="shared" si="18"/>
        <v>E-Class</v>
      </c>
      <c r="I294" s="4">
        <f t="shared" si="19"/>
        <v>72271</v>
      </c>
    </row>
    <row r="295" spans="1:9" x14ac:dyDescent="0.3">
      <c r="A295" t="s">
        <v>474</v>
      </c>
      <c r="B295" t="s">
        <v>475</v>
      </c>
      <c r="C295">
        <v>4.5999999999999996</v>
      </c>
      <c r="D295">
        <v>348</v>
      </c>
      <c r="E295" s="2">
        <v>44990</v>
      </c>
      <c r="F295" t="str">
        <f t="shared" si="16"/>
        <v>2024</v>
      </c>
      <c r="G295" t="str">
        <f t="shared" si="17"/>
        <v>Non AMG</v>
      </c>
      <c r="H295" s="3" t="str">
        <f t="shared" si="18"/>
        <v>C-Class</v>
      </c>
      <c r="I295" s="4">
        <f t="shared" si="19"/>
        <v>1638</v>
      </c>
    </row>
    <row r="296" spans="1:9" x14ac:dyDescent="0.3">
      <c r="A296" t="s">
        <v>476</v>
      </c>
      <c r="B296" t="s">
        <v>477</v>
      </c>
      <c r="C296">
        <v>3.9</v>
      </c>
      <c r="D296" s="1">
        <v>1800</v>
      </c>
      <c r="E296" s="2">
        <v>164900</v>
      </c>
      <c r="F296" t="str">
        <f t="shared" si="16"/>
        <v>2023</v>
      </c>
      <c r="G296" t="str">
        <f t="shared" si="17"/>
        <v>AMG</v>
      </c>
      <c r="H296" s="3" t="str">
        <f t="shared" si="18"/>
        <v>E-Class</v>
      </c>
      <c r="I296" s="4">
        <f t="shared" si="19"/>
        <v>1099</v>
      </c>
    </row>
    <row r="297" spans="1:9" x14ac:dyDescent="0.3">
      <c r="A297" t="s">
        <v>68</v>
      </c>
      <c r="B297" t="s">
        <v>156</v>
      </c>
      <c r="C297">
        <v>4.9000000000000004</v>
      </c>
      <c r="D297" s="1">
        <v>1411</v>
      </c>
      <c r="E297" s="2">
        <v>177595</v>
      </c>
      <c r="F297" t="str">
        <f t="shared" si="16"/>
        <v>2022</v>
      </c>
      <c r="G297" t="str">
        <f t="shared" si="17"/>
        <v>Maybach</v>
      </c>
      <c r="H297" s="3" t="str">
        <f t="shared" si="18"/>
        <v>Maybach</v>
      </c>
      <c r="I297" s="4">
        <f t="shared" si="19"/>
        <v>6488</v>
      </c>
    </row>
    <row r="298" spans="1:9" x14ac:dyDescent="0.3">
      <c r="A298" t="s">
        <v>199</v>
      </c>
      <c r="B298" t="s">
        <v>478</v>
      </c>
      <c r="C298">
        <v>4.7</v>
      </c>
      <c r="D298">
        <v>662</v>
      </c>
      <c r="E298" s="2">
        <v>223414</v>
      </c>
      <c r="F298" t="str">
        <f t="shared" si="16"/>
        <v>2023</v>
      </c>
      <c r="G298" t="str">
        <f t="shared" si="17"/>
        <v>AMG</v>
      </c>
      <c r="H298" s="3" t="str">
        <f t="shared" si="18"/>
        <v>AMG</v>
      </c>
      <c r="I298" s="4">
        <f t="shared" si="19"/>
        <v>7077</v>
      </c>
    </row>
    <row r="299" spans="1:9" x14ac:dyDescent="0.3">
      <c r="A299" t="s">
        <v>282</v>
      </c>
      <c r="B299" t="s">
        <v>479</v>
      </c>
      <c r="C299">
        <v>4.3</v>
      </c>
      <c r="D299" s="1">
        <v>1491</v>
      </c>
      <c r="E299" s="2">
        <v>72555</v>
      </c>
      <c r="F299" t="str">
        <f t="shared" si="16"/>
        <v>2022</v>
      </c>
      <c r="G299" t="str">
        <f t="shared" si="17"/>
        <v>Non AMG</v>
      </c>
      <c r="H299" s="3" t="str">
        <f t="shared" si="18"/>
        <v>EQS</v>
      </c>
      <c r="I299" s="4">
        <f t="shared" si="19"/>
        <v>9911</v>
      </c>
    </row>
    <row r="300" spans="1:9" x14ac:dyDescent="0.3">
      <c r="A300" t="s">
        <v>480</v>
      </c>
      <c r="B300" t="s">
        <v>481</v>
      </c>
      <c r="C300">
        <v>4.7</v>
      </c>
      <c r="D300">
        <v>285</v>
      </c>
      <c r="E300" s="2">
        <v>32998</v>
      </c>
      <c r="F300" t="str">
        <f t="shared" si="16"/>
        <v>2020</v>
      </c>
      <c r="G300" t="str">
        <f t="shared" si="17"/>
        <v>Non AMG</v>
      </c>
      <c r="H300" s="3" t="str">
        <f t="shared" si="18"/>
        <v>GLC</v>
      </c>
      <c r="I300" s="4">
        <f t="shared" si="19"/>
        <v>24993</v>
      </c>
    </row>
    <row r="301" spans="1:9" x14ac:dyDescent="0.3">
      <c r="A301" t="s">
        <v>482</v>
      </c>
      <c r="B301" t="s">
        <v>483</v>
      </c>
      <c r="C301">
        <v>4.3</v>
      </c>
      <c r="D301">
        <v>133</v>
      </c>
      <c r="E301" s="2">
        <v>73890</v>
      </c>
      <c r="F301" t="str">
        <f t="shared" si="16"/>
        <v>2021</v>
      </c>
      <c r="G301" t="str">
        <f t="shared" si="17"/>
        <v>AMG</v>
      </c>
      <c r="H301" s="3" t="str">
        <f t="shared" si="18"/>
        <v>AMG</v>
      </c>
      <c r="I301" s="4">
        <f t="shared" si="19"/>
        <v>29118</v>
      </c>
    </row>
    <row r="302" spans="1:9" x14ac:dyDescent="0.3">
      <c r="A302" t="s">
        <v>484</v>
      </c>
      <c r="B302" t="s">
        <v>485</v>
      </c>
      <c r="C302">
        <v>4.4000000000000004</v>
      </c>
      <c r="D302">
        <v>129</v>
      </c>
      <c r="E302" s="2">
        <v>36991</v>
      </c>
      <c r="F302" t="str">
        <f t="shared" si="16"/>
        <v>2018</v>
      </c>
      <c r="G302" t="str">
        <f t="shared" si="17"/>
        <v>Non AMG</v>
      </c>
      <c r="H302" s="3" t="str">
        <f t="shared" si="18"/>
        <v>GLS</v>
      </c>
      <c r="I302" s="4">
        <f t="shared" si="19"/>
        <v>55262</v>
      </c>
    </row>
    <row r="303" spans="1:9" x14ac:dyDescent="0.3">
      <c r="A303" t="s">
        <v>282</v>
      </c>
      <c r="B303" t="s">
        <v>486</v>
      </c>
      <c r="C303">
        <v>4.3</v>
      </c>
      <c r="D303" s="1">
        <v>1491</v>
      </c>
      <c r="E303" s="2">
        <v>77033</v>
      </c>
      <c r="F303" t="str">
        <f t="shared" si="16"/>
        <v>2022</v>
      </c>
      <c r="G303" t="str">
        <f t="shared" si="17"/>
        <v>Non AMG</v>
      </c>
      <c r="H303" s="3" t="str">
        <f t="shared" si="18"/>
        <v>EQS</v>
      </c>
      <c r="I303" s="4">
        <f t="shared" si="19"/>
        <v>2810</v>
      </c>
    </row>
    <row r="304" spans="1:9" x14ac:dyDescent="0.3">
      <c r="A304" t="s">
        <v>487</v>
      </c>
      <c r="B304" t="s">
        <v>488</v>
      </c>
      <c r="C304">
        <v>4.9000000000000004</v>
      </c>
      <c r="D304" s="1">
        <v>4585</v>
      </c>
      <c r="E304" s="2">
        <v>85500</v>
      </c>
      <c r="F304" t="str">
        <f t="shared" si="16"/>
        <v>2021</v>
      </c>
      <c r="G304" t="str">
        <f t="shared" si="17"/>
        <v>Non AMG</v>
      </c>
      <c r="H304" s="3" t="str">
        <f t="shared" si="18"/>
        <v>S-Class</v>
      </c>
      <c r="I304" s="4">
        <f t="shared" si="19"/>
        <v>31036</v>
      </c>
    </row>
    <row r="305" spans="1:9" x14ac:dyDescent="0.3">
      <c r="A305" t="s">
        <v>124</v>
      </c>
      <c r="B305" t="s">
        <v>489</v>
      </c>
      <c r="C305">
        <v>4.3</v>
      </c>
      <c r="D305" s="1">
        <v>1491</v>
      </c>
      <c r="E305" s="2">
        <v>89888</v>
      </c>
      <c r="F305" t="str">
        <f t="shared" si="16"/>
        <v>2023</v>
      </c>
      <c r="G305" t="str">
        <f t="shared" si="17"/>
        <v>Non AMG</v>
      </c>
      <c r="H305" s="3" t="str">
        <f t="shared" si="18"/>
        <v>EQS</v>
      </c>
      <c r="I305" s="4">
        <f t="shared" si="19"/>
        <v>12000</v>
      </c>
    </row>
    <row r="306" spans="1:9" x14ac:dyDescent="0.3">
      <c r="A306" t="s">
        <v>5</v>
      </c>
      <c r="B306" t="s">
        <v>490</v>
      </c>
      <c r="C306">
        <v>4.8</v>
      </c>
      <c r="D306">
        <v>752</v>
      </c>
      <c r="E306" s="2">
        <v>28988</v>
      </c>
      <c r="F306" t="str">
        <f t="shared" si="16"/>
        <v>2021</v>
      </c>
      <c r="G306" t="str">
        <f t="shared" si="17"/>
        <v>Non AMG</v>
      </c>
      <c r="H306" s="3" t="str">
        <f t="shared" si="18"/>
        <v>A-Class</v>
      </c>
      <c r="I306" s="4">
        <f t="shared" si="19"/>
        <v>37628</v>
      </c>
    </row>
    <row r="307" spans="1:9" x14ac:dyDescent="0.3">
      <c r="A307" t="s">
        <v>491</v>
      </c>
      <c r="B307" t="s">
        <v>492</v>
      </c>
      <c r="C307">
        <v>4.4000000000000004</v>
      </c>
      <c r="D307">
        <v>297</v>
      </c>
      <c r="E307" s="2">
        <v>51897</v>
      </c>
      <c r="F307" t="str">
        <f t="shared" si="16"/>
        <v>2023</v>
      </c>
      <c r="G307" t="str">
        <f t="shared" si="17"/>
        <v>Non AMG</v>
      </c>
      <c r="H307" s="3" t="str">
        <f t="shared" si="18"/>
        <v>EQB</v>
      </c>
      <c r="I307" s="4">
        <f t="shared" si="19"/>
        <v>2878</v>
      </c>
    </row>
    <row r="308" spans="1:9" x14ac:dyDescent="0.3">
      <c r="A308" t="s">
        <v>367</v>
      </c>
      <c r="B308" t="s">
        <v>493</v>
      </c>
      <c r="C308">
        <v>4.8</v>
      </c>
      <c r="D308" s="1">
        <v>1291</v>
      </c>
      <c r="E308" s="2">
        <v>55900</v>
      </c>
      <c r="F308" t="str">
        <f t="shared" si="16"/>
        <v>2023</v>
      </c>
      <c r="G308" t="str">
        <f t="shared" si="17"/>
        <v>AMG</v>
      </c>
      <c r="H308" s="3" t="str">
        <f t="shared" si="18"/>
        <v>AMG</v>
      </c>
      <c r="I308" s="4">
        <f t="shared" si="19"/>
        <v>4000</v>
      </c>
    </row>
    <row r="309" spans="1:9" x14ac:dyDescent="0.3">
      <c r="A309" t="s">
        <v>487</v>
      </c>
      <c r="B309" t="s">
        <v>494</v>
      </c>
      <c r="C309">
        <v>4.0999999999999996</v>
      </c>
      <c r="D309">
        <v>522</v>
      </c>
      <c r="E309" s="2">
        <v>89995</v>
      </c>
      <c r="F309" t="str">
        <f t="shared" si="16"/>
        <v>2021</v>
      </c>
      <c r="G309" t="str">
        <f t="shared" si="17"/>
        <v>Non AMG</v>
      </c>
      <c r="H309" s="3" t="str">
        <f t="shared" si="18"/>
        <v>S-Class</v>
      </c>
      <c r="I309" s="4">
        <f t="shared" si="19"/>
        <v>13297</v>
      </c>
    </row>
    <row r="310" spans="1:9" x14ac:dyDescent="0.3">
      <c r="A310" t="s">
        <v>495</v>
      </c>
      <c r="B310" t="s">
        <v>496</v>
      </c>
      <c r="D310">
        <v>15</v>
      </c>
      <c r="E310" s="2">
        <v>61805</v>
      </c>
      <c r="F310" t="str">
        <f t="shared" si="16"/>
        <v>2023</v>
      </c>
      <c r="G310" t="str">
        <f t="shared" si="17"/>
        <v>Non AMG</v>
      </c>
      <c r="H310" s="3" t="str">
        <f t="shared" si="18"/>
        <v>GLE</v>
      </c>
      <c r="I310" s="4">
        <f t="shared" si="19"/>
        <v>16655</v>
      </c>
    </row>
    <row r="311" spans="1:9" x14ac:dyDescent="0.3">
      <c r="A311" t="s">
        <v>497</v>
      </c>
      <c r="B311" t="s">
        <v>498</v>
      </c>
      <c r="C311">
        <v>4.7</v>
      </c>
      <c r="D311" s="1">
        <v>1239</v>
      </c>
      <c r="E311" s="2">
        <v>98999</v>
      </c>
      <c r="F311" t="str">
        <f t="shared" si="16"/>
        <v>2020</v>
      </c>
      <c r="G311" t="str">
        <f t="shared" si="17"/>
        <v>AMG</v>
      </c>
      <c r="H311" s="3" t="str">
        <f t="shared" si="18"/>
        <v>AMG</v>
      </c>
      <c r="I311" s="4">
        <f t="shared" si="19"/>
        <v>27265</v>
      </c>
    </row>
    <row r="312" spans="1:9" x14ac:dyDescent="0.3">
      <c r="A312" t="s">
        <v>499</v>
      </c>
      <c r="B312" t="s">
        <v>500</v>
      </c>
      <c r="C312">
        <v>3.4</v>
      </c>
      <c r="D312">
        <v>468</v>
      </c>
      <c r="E312" s="2">
        <v>164994</v>
      </c>
      <c r="F312" t="str">
        <f t="shared" si="16"/>
        <v>2023</v>
      </c>
      <c r="G312" t="str">
        <f t="shared" si="17"/>
        <v>AMG</v>
      </c>
      <c r="H312" s="3" t="str">
        <f t="shared" si="18"/>
        <v>AMG</v>
      </c>
      <c r="I312" s="4">
        <f t="shared" si="19"/>
        <v>2912</v>
      </c>
    </row>
    <row r="313" spans="1:9" x14ac:dyDescent="0.3">
      <c r="A313" t="s">
        <v>35</v>
      </c>
      <c r="B313" t="s">
        <v>501</v>
      </c>
      <c r="C313">
        <v>3.2</v>
      </c>
      <c r="D313">
        <v>98</v>
      </c>
      <c r="E313" s="2">
        <v>49995</v>
      </c>
      <c r="F313" t="str">
        <f t="shared" si="16"/>
        <v>2023</v>
      </c>
      <c r="G313" t="str">
        <f t="shared" si="17"/>
        <v>Non AMG</v>
      </c>
      <c r="H313" s="3" t="str">
        <f t="shared" si="18"/>
        <v>GLC</v>
      </c>
      <c r="I313" s="4">
        <f t="shared" si="19"/>
        <v>2518</v>
      </c>
    </row>
    <row r="314" spans="1:9" x14ac:dyDescent="0.3">
      <c r="A314" t="s">
        <v>96</v>
      </c>
      <c r="B314" t="s">
        <v>502</v>
      </c>
      <c r="C314">
        <v>4</v>
      </c>
      <c r="D314">
        <v>526</v>
      </c>
      <c r="E314" s="2">
        <v>82980</v>
      </c>
      <c r="F314" t="str">
        <f t="shared" si="16"/>
        <v>2024</v>
      </c>
      <c r="G314" t="str">
        <f t="shared" si="17"/>
        <v>Non AMG</v>
      </c>
      <c r="H314" s="3" t="str">
        <f t="shared" si="18"/>
        <v>GLE</v>
      </c>
      <c r="I314" s="4">
        <f t="shared" si="19"/>
        <v>3704</v>
      </c>
    </row>
    <row r="315" spans="1:9" x14ac:dyDescent="0.3">
      <c r="A315" t="s">
        <v>503</v>
      </c>
      <c r="B315" t="s">
        <v>504</v>
      </c>
      <c r="D315">
        <v>60</v>
      </c>
      <c r="E315" s="2">
        <v>81994</v>
      </c>
      <c r="F315" t="str">
        <f t="shared" si="16"/>
        <v>2023</v>
      </c>
      <c r="G315" t="str">
        <f t="shared" si="17"/>
        <v>AMG</v>
      </c>
      <c r="H315" s="3" t="str">
        <f t="shared" si="18"/>
        <v>AMG</v>
      </c>
      <c r="I315" s="4">
        <f t="shared" si="19"/>
        <v>29694</v>
      </c>
    </row>
    <row r="316" spans="1:9" x14ac:dyDescent="0.3">
      <c r="A316" t="s">
        <v>161</v>
      </c>
      <c r="B316" t="s">
        <v>505</v>
      </c>
      <c r="C316">
        <v>4.7</v>
      </c>
      <c r="D316" s="1">
        <v>1371</v>
      </c>
      <c r="E316" s="2">
        <v>125690</v>
      </c>
      <c r="F316" t="str">
        <f t="shared" si="16"/>
        <v>2020</v>
      </c>
      <c r="G316" t="str">
        <f t="shared" si="17"/>
        <v>Non AMG</v>
      </c>
      <c r="H316" s="3" t="str">
        <f t="shared" si="18"/>
        <v>G-Class</v>
      </c>
      <c r="I316" s="4">
        <f t="shared" si="19"/>
        <v>66208</v>
      </c>
    </row>
    <row r="317" spans="1:9" x14ac:dyDescent="0.3">
      <c r="A317" t="s">
        <v>72</v>
      </c>
      <c r="B317" t="s">
        <v>73</v>
      </c>
      <c r="D317">
        <v>37</v>
      </c>
      <c r="E317" s="2">
        <v>50563</v>
      </c>
      <c r="F317" t="str">
        <f t="shared" si="16"/>
        <v>2020</v>
      </c>
      <c r="G317" t="str">
        <f t="shared" si="17"/>
        <v>Non AMG</v>
      </c>
      <c r="H317" s="3" t="str">
        <f t="shared" si="18"/>
        <v>GLS</v>
      </c>
      <c r="I317" s="4">
        <f t="shared" si="19"/>
        <v>39881</v>
      </c>
    </row>
    <row r="318" spans="1:9" x14ac:dyDescent="0.3">
      <c r="A318" t="s">
        <v>506</v>
      </c>
      <c r="B318" t="s">
        <v>507</v>
      </c>
      <c r="C318">
        <v>4.8</v>
      </c>
      <c r="D318">
        <v>184</v>
      </c>
      <c r="E318" s="2">
        <v>50905</v>
      </c>
      <c r="F318" t="str">
        <f t="shared" si="16"/>
        <v>2023</v>
      </c>
      <c r="G318" t="str">
        <f t="shared" si="17"/>
        <v>Non AMG</v>
      </c>
      <c r="H318" s="3" t="str">
        <f t="shared" si="18"/>
        <v>GLC</v>
      </c>
      <c r="I318" s="4">
        <f t="shared" si="19"/>
        <v>10489</v>
      </c>
    </row>
    <row r="319" spans="1:9" x14ac:dyDescent="0.3">
      <c r="A319" t="s">
        <v>134</v>
      </c>
      <c r="B319" t="s">
        <v>508</v>
      </c>
      <c r="C319">
        <v>4</v>
      </c>
      <c r="D319" s="1">
        <v>3563</v>
      </c>
      <c r="E319" s="2">
        <v>98509</v>
      </c>
      <c r="F319" t="str">
        <f t="shared" si="16"/>
        <v>2020</v>
      </c>
      <c r="G319" t="str">
        <f t="shared" si="17"/>
        <v>AMG</v>
      </c>
      <c r="H319" s="3" t="str">
        <f t="shared" si="18"/>
        <v>AMG</v>
      </c>
      <c r="I319" s="4">
        <f t="shared" si="19"/>
        <v>18039</v>
      </c>
    </row>
    <row r="320" spans="1:9" x14ac:dyDescent="0.3">
      <c r="A320" t="s">
        <v>19</v>
      </c>
      <c r="B320" t="s">
        <v>509</v>
      </c>
      <c r="C320">
        <v>4.7</v>
      </c>
      <c r="D320">
        <v>29</v>
      </c>
      <c r="E320" s="2">
        <v>75850</v>
      </c>
      <c r="F320" t="str">
        <f t="shared" si="16"/>
        <v>2021</v>
      </c>
      <c r="G320" t="str">
        <f t="shared" si="17"/>
        <v>AMG</v>
      </c>
      <c r="H320" s="3" t="str">
        <f t="shared" si="18"/>
        <v>AMG</v>
      </c>
      <c r="I320" s="4">
        <f t="shared" si="19"/>
        <v>26307</v>
      </c>
    </row>
    <row r="321" spans="1:9" x14ac:dyDescent="0.3">
      <c r="A321" t="s">
        <v>132</v>
      </c>
      <c r="B321" t="s">
        <v>510</v>
      </c>
      <c r="D321">
        <v>15</v>
      </c>
      <c r="E321" s="2">
        <v>49445</v>
      </c>
      <c r="F321" t="str">
        <f t="shared" si="16"/>
        <v>2022</v>
      </c>
      <c r="G321" t="str">
        <f t="shared" si="17"/>
        <v>Non AMG</v>
      </c>
      <c r="H321" s="3" t="str">
        <f t="shared" si="18"/>
        <v>GLE</v>
      </c>
      <c r="I321" s="4">
        <f t="shared" si="19"/>
        <v>43673</v>
      </c>
    </row>
    <row r="322" spans="1:9" x14ac:dyDescent="0.3">
      <c r="A322" t="s">
        <v>511</v>
      </c>
      <c r="B322" t="s">
        <v>512</v>
      </c>
      <c r="C322">
        <v>3.6</v>
      </c>
      <c r="D322">
        <v>376</v>
      </c>
      <c r="E322" s="2">
        <v>63987</v>
      </c>
      <c r="F322" t="str">
        <f t="shared" si="16"/>
        <v>2022</v>
      </c>
      <c r="G322" t="str">
        <f t="shared" si="17"/>
        <v>AMG</v>
      </c>
      <c r="H322" s="3" t="str">
        <f t="shared" si="18"/>
        <v>AMG</v>
      </c>
      <c r="I322" s="4">
        <f t="shared" si="19"/>
        <v>30286</v>
      </c>
    </row>
    <row r="323" spans="1:9" x14ac:dyDescent="0.3">
      <c r="A323" t="s">
        <v>207</v>
      </c>
      <c r="B323" t="s">
        <v>513</v>
      </c>
      <c r="C323">
        <v>4.5</v>
      </c>
      <c r="D323">
        <v>991</v>
      </c>
      <c r="E323" s="2">
        <v>45375</v>
      </c>
      <c r="F323" t="str">
        <f t="shared" ref="F323:F386" si="20">LEFT(A323, 4)</f>
        <v>2019</v>
      </c>
      <c r="G323" t="str">
        <f t="shared" ref="G323:G386" si="21">IF(ISNUMBER(SEARCH("AMG", A323)), "AMG", IF(ISNUMBER(SEARCH("Maybach", A323)), "Maybach", "Non AMG"))</f>
        <v>AMG</v>
      </c>
      <c r="H323" s="3" t="str">
        <f t="shared" ref="H323:H386" si="22">TRIM(MID(A323, FIND("#", SUBSTITUTE(A323, " ", "#", 2)) + 1, FIND("#", SUBSTITUTE(A323, " ", "#", 3)) - FIND("#", SUBSTITUTE(A323, " ", "#", 2)) - 1))</f>
        <v>AMG</v>
      </c>
      <c r="I323" s="4">
        <f t="shared" ref="I323:I386" si="23">VALUE(SUBSTITUTE(B323, " mi.", ""))</f>
        <v>59907</v>
      </c>
    </row>
    <row r="324" spans="1:9" x14ac:dyDescent="0.3">
      <c r="A324" t="s">
        <v>514</v>
      </c>
      <c r="B324" t="s">
        <v>515</v>
      </c>
      <c r="C324">
        <v>4.7</v>
      </c>
      <c r="D324" s="1">
        <v>2308</v>
      </c>
      <c r="E324" s="2">
        <v>54777</v>
      </c>
      <c r="F324" t="str">
        <f t="shared" si="20"/>
        <v>2023</v>
      </c>
      <c r="G324" t="str">
        <f t="shared" si="21"/>
        <v>Non AMG</v>
      </c>
      <c r="H324" s="3" t="str">
        <f t="shared" si="22"/>
        <v>EQB</v>
      </c>
      <c r="I324" s="4">
        <f t="shared" si="23"/>
        <v>2199</v>
      </c>
    </row>
    <row r="325" spans="1:9" x14ac:dyDescent="0.3">
      <c r="A325" t="s">
        <v>17</v>
      </c>
      <c r="B325" t="s">
        <v>516</v>
      </c>
      <c r="C325">
        <v>5</v>
      </c>
      <c r="D325">
        <v>98</v>
      </c>
      <c r="E325" s="2">
        <v>61997</v>
      </c>
      <c r="F325" t="str">
        <f t="shared" si="20"/>
        <v>2023</v>
      </c>
      <c r="G325" t="str">
        <f t="shared" si="21"/>
        <v>Non AMG</v>
      </c>
      <c r="H325" s="3" t="str">
        <f t="shared" si="22"/>
        <v>GLE</v>
      </c>
      <c r="I325" s="4">
        <f t="shared" si="23"/>
        <v>10799</v>
      </c>
    </row>
    <row r="326" spans="1:9" x14ac:dyDescent="0.3">
      <c r="A326" t="s">
        <v>517</v>
      </c>
      <c r="B326" t="s">
        <v>518</v>
      </c>
      <c r="C326">
        <v>4.3</v>
      </c>
      <c r="D326">
        <v>112</v>
      </c>
      <c r="E326" s="2">
        <v>27477</v>
      </c>
      <c r="F326" t="str">
        <f t="shared" si="20"/>
        <v>2021</v>
      </c>
      <c r="G326" t="str">
        <f t="shared" si="21"/>
        <v>Non AMG</v>
      </c>
      <c r="H326" s="3" t="str">
        <f t="shared" si="22"/>
        <v>A-Class</v>
      </c>
      <c r="I326" s="4">
        <f t="shared" si="23"/>
        <v>25161</v>
      </c>
    </row>
    <row r="327" spans="1:9" x14ac:dyDescent="0.3">
      <c r="A327" t="s">
        <v>491</v>
      </c>
      <c r="B327" t="s">
        <v>519</v>
      </c>
      <c r="C327">
        <v>4</v>
      </c>
      <c r="D327">
        <v>526</v>
      </c>
      <c r="E327" s="2">
        <v>47995</v>
      </c>
      <c r="F327" t="str">
        <f t="shared" si="20"/>
        <v>2023</v>
      </c>
      <c r="G327" t="str">
        <f t="shared" si="21"/>
        <v>Non AMG</v>
      </c>
      <c r="H327" s="3" t="str">
        <f t="shared" si="22"/>
        <v>EQB</v>
      </c>
      <c r="I327" s="4">
        <f t="shared" si="23"/>
        <v>6058</v>
      </c>
    </row>
    <row r="328" spans="1:9" x14ac:dyDescent="0.3">
      <c r="A328" t="s">
        <v>172</v>
      </c>
      <c r="B328" t="s">
        <v>520</v>
      </c>
      <c r="C328">
        <v>4.7</v>
      </c>
      <c r="D328" s="1">
        <v>1594</v>
      </c>
      <c r="E328" s="2">
        <v>110950</v>
      </c>
      <c r="F328" t="str">
        <f t="shared" si="20"/>
        <v>2021</v>
      </c>
      <c r="G328" t="str">
        <f t="shared" si="21"/>
        <v>AMG</v>
      </c>
      <c r="H328" s="3" t="str">
        <f t="shared" si="22"/>
        <v>AMG</v>
      </c>
      <c r="I328" s="4">
        <f t="shared" si="23"/>
        <v>17898</v>
      </c>
    </row>
    <row r="329" spans="1:9" x14ac:dyDescent="0.3">
      <c r="A329" t="s">
        <v>521</v>
      </c>
      <c r="B329" t="s">
        <v>522</v>
      </c>
      <c r="C329">
        <v>4.5999999999999996</v>
      </c>
      <c r="D329">
        <v>483</v>
      </c>
      <c r="E329" s="2">
        <v>30323</v>
      </c>
      <c r="F329" t="str">
        <f t="shared" si="20"/>
        <v>2021</v>
      </c>
      <c r="G329" t="str">
        <f t="shared" si="21"/>
        <v>Non AMG</v>
      </c>
      <c r="H329" s="3" t="str">
        <f t="shared" si="22"/>
        <v>CLA</v>
      </c>
      <c r="I329" s="4">
        <f t="shared" si="23"/>
        <v>47054</v>
      </c>
    </row>
    <row r="330" spans="1:9" x14ac:dyDescent="0.3">
      <c r="A330" t="s">
        <v>523</v>
      </c>
      <c r="B330" t="s">
        <v>524</v>
      </c>
      <c r="C330">
        <v>4.5999999999999996</v>
      </c>
      <c r="D330" s="1">
        <v>1847</v>
      </c>
      <c r="E330" s="2">
        <v>45950</v>
      </c>
      <c r="F330" t="str">
        <f t="shared" si="20"/>
        <v>2019</v>
      </c>
      <c r="G330" t="str">
        <f t="shared" si="21"/>
        <v>Non AMG</v>
      </c>
      <c r="H330" s="3" t="str">
        <f t="shared" si="22"/>
        <v>GLS</v>
      </c>
      <c r="I330" s="4">
        <f t="shared" si="23"/>
        <v>49793</v>
      </c>
    </row>
    <row r="331" spans="1:9" x14ac:dyDescent="0.3">
      <c r="A331" t="s">
        <v>525</v>
      </c>
      <c r="B331" t="s">
        <v>526</v>
      </c>
      <c r="C331">
        <v>4.7</v>
      </c>
      <c r="D331">
        <v>29</v>
      </c>
      <c r="E331" s="2">
        <v>41850</v>
      </c>
      <c r="F331" t="str">
        <f t="shared" si="20"/>
        <v>2022</v>
      </c>
      <c r="G331" t="str">
        <f t="shared" si="21"/>
        <v>Non AMG</v>
      </c>
      <c r="H331" s="3" t="str">
        <f t="shared" si="22"/>
        <v>GLC</v>
      </c>
      <c r="I331" s="4">
        <f t="shared" si="23"/>
        <v>15180</v>
      </c>
    </row>
    <row r="332" spans="1:9" x14ac:dyDescent="0.3">
      <c r="A332" t="s">
        <v>246</v>
      </c>
      <c r="B332" t="s">
        <v>527</v>
      </c>
      <c r="D332">
        <v>11</v>
      </c>
      <c r="E332" s="2">
        <v>39999</v>
      </c>
      <c r="F332" t="str">
        <f t="shared" si="20"/>
        <v>2023</v>
      </c>
      <c r="G332" t="str">
        <f t="shared" si="21"/>
        <v>Non AMG</v>
      </c>
      <c r="H332" s="3" t="str">
        <f t="shared" si="22"/>
        <v>CLA</v>
      </c>
      <c r="I332" s="4">
        <f t="shared" si="23"/>
        <v>9700</v>
      </c>
    </row>
    <row r="333" spans="1:9" x14ac:dyDescent="0.3">
      <c r="A333" t="s">
        <v>7</v>
      </c>
      <c r="B333" t="s">
        <v>528</v>
      </c>
      <c r="C333">
        <v>4.5999999999999996</v>
      </c>
      <c r="D333">
        <v>673</v>
      </c>
      <c r="E333" s="2">
        <v>144870</v>
      </c>
      <c r="F333" t="str">
        <f t="shared" si="20"/>
        <v>2022</v>
      </c>
      <c r="G333" t="str">
        <f t="shared" si="21"/>
        <v>AMG</v>
      </c>
      <c r="H333" s="3" t="str">
        <f t="shared" si="22"/>
        <v>AMG</v>
      </c>
      <c r="I333" s="4">
        <f t="shared" si="23"/>
        <v>588</v>
      </c>
    </row>
    <row r="334" spans="1:9" x14ac:dyDescent="0.3">
      <c r="A334" t="s">
        <v>393</v>
      </c>
      <c r="B334" t="s">
        <v>529</v>
      </c>
      <c r="C334">
        <v>4.8</v>
      </c>
      <c r="D334" s="1">
        <v>1354</v>
      </c>
      <c r="E334" s="2">
        <v>80594</v>
      </c>
      <c r="F334" t="str">
        <f t="shared" si="20"/>
        <v>2022</v>
      </c>
      <c r="G334" t="str">
        <f t="shared" si="21"/>
        <v>Non AMG</v>
      </c>
      <c r="H334" s="3" t="str">
        <f t="shared" si="22"/>
        <v>S-Class</v>
      </c>
      <c r="I334" s="4">
        <f t="shared" si="23"/>
        <v>25804</v>
      </c>
    </row>
    <row r="335" spans="1:9" x14ac:dyDescent="0.3">
      <c r="A335" t="s">
        <v>124</v>
      </c>
      <c r="B335" t="s">
        <v>530</v>
      </c>
      <c r="C335">
        <v>4.9000000000000004</v>
      </c>
      <c r="D335" s="1">
        <v>2166</v>
      </c>
      <c r="E335" s="2">
        <v>109554</v>
      </c>
      <c r="F335" t="str">
        <f t="shared" si="20"/>
        <v>2023</v>
      </c>
      <c r="G335" t="str">
        <f t="shared" si="21"/>
        <v>Non AMG</v>
      </c>
      <c r="H335" s="3" t="str">
        <f t="shared" si="22"/>
        <v>EQS</v>
      </c>
      <c r="I335" s="4">
        <f t="shared" si="23"/>
        <v>6307</v>
      </c>
    </row>
    <row r="336" spans="1:9" x14ac:dyDescent="0.3">
      <c r="A336" t="s">
        <v>531</v>
      </c>
      <c r="B336" t="s">
        <v>532</v>
      </c>
      <c r="C336">
        <v>4.8</v>
      </c>
      <c r="D336">
        <v>558</v>
      </c>
      <c r="E336" s="2">
        <v>66413</v>
      </c>
      <c r="F336" t="str">
        <f t="shared" si="20"/>
        <v>2021</v>
      </c>
      <c r="G336" t="str">
        <f t="shared" si="21"/>
        <v>AMG</v>
      </c>
      <c r="H336" s="3" t="str">
        <f t="shared" si="22"/>
        <v>AMG</v>
      </c>
      <c r="I336" s="4">
        <f t="shared" si="23"/>
        <v>46381</v>
      </c>
    </row>
    <row r="337" spans="1:9" x14ac:dyDescent="0.3">
      <c r="A337" t="s">
        <v>136</v>
      </c>
      <c r="B337" t="s">
        <v>533</v>
      </c>
      <c r="C337">
        <v>4.9000000000000004</v>
      </c>
      <c r="D337" s="1">
        <v>2054</v>
      </c>
      <c r="E337" s="2">
        <v>99997</v>
      </c>
      <c r="F337" t="str">
        <f t="shared" si="20"/>
        <v>2019</v>
      </c>
      <c r="G337" t="str">
        <f t="shared" si="21"/>
        <v>AMG</v>
      </c>
      <c r="H337" s="3" t="str">
        <f t="shared" si="22"/>
        <v>AMG</v>
      </c>
      <c r="I337" s="4">
        <f t="shared" si="23"/>
        <v>37000</v>
      </c>
    </row>
    <row r="338" spans="1:9" x14ac:dyDescent="0.3">
      <c r="A338" t="s">
        <v>534</v>
      </c>
      <c r="B338" t="s">
        <v>535</v>
      </c>
      <c r="C338">
        <v>4.9000000000000004</v>
      </c>
      <c r="D338" s="1">
        <v>1411</v>
      </c>
      <c r="E338" s="2">
        <v>65595</v>
      </c>
      <c r="F338" t="str">
        <f t="shared" si="20"/>
        <v>2023</v>
      </c>
      <c r="G338" t="str">
        <f t="shared" si="21"/>
        <v>Non AMG</v>
      </c>
      <c r="H338" s="3" t="str">
        <f t="shared" si="22"/>
        <v>EQE</v>
      </c>
      <c r="I338" s="4">
        <f t="shared" si="23"/>
        <v>9649</v>
      </c>
    </row>
    <row r="339" spans="1:9" x14ac:dyDescent="0.3">
      <c r="A339" t="s">
        <v>243</v>
      </c>
      <c r="B339" t="s">
        <v>536</v>
      </c>
      <c r="C339">
        <v>4.7</v>
      </c>
      <c r="D339">
        <v>244</v>
      </c>
      <c r="E339" s="2">
        <v>99998</v>
      </c>
      <c r="F339" t="str">
        <f t="shared" si="20"/>
        <v>2023</v>
      </c>
      <c r="G339" t="str">
        <f t="shared" si="21"/>
        <v>Non AMG</v>
      </c>
      <c r="H339" s="3" t="str">
        <f t="shared" si="22"/>
        <v>GLS</v>
      </c>
      <c r="I339" s="4">
        <f t="shared" si="23"/>
        <v>10998</v>
      </c>
    </row>
    <row r="340" spans="1:9" x14ac:dyDescent="0.3">
      <c r="A340" t="s">
        <v>537</v>
      </c>
      <c r="B340" t="s">
        <v>538</v>
      </c>
      <c r="C340">
        <v>4</v>
      </c>
      <c r="D340" s="1">
        <v>3563</v>
      </c>
      <c r="E340" s="2">
        <v>103044</v>
      </c>
      <c r="F340" t="str">
        <f t="shared" si="20"/>
        <v>2023</v>
      </c>
      <c r="G340" t="str">
        <f t="shared" si="21"/>
        <v>Non AMG</v>
      </c>
      <c r="H340" s="3" t="str">
        <f t="shared" si="22"/>
        <v>EQS</v>
      </c>
      <c r="I340" s="4">
        <f t="shared" si="23"/>
        <v>5439</v>
      </c>
    </row>
    <row r="341" spans="1:9" x14ac:dyDescent="0.3">
      <c r="A341" t="s">
        <v>539</v>
      </c>
      <c r="B341" t="s">
        <v>540</v>
      </c>
      <c r="D341">
        <v>60</v>
      </c>
      <c r="E341" s="2">
        <v>50994</v>
      </c>
      <c r="F341" t="str">
        <f t="shared" si="20"/>
        <v>2021</v>
      </c>
      <c r="G341" t="str">
        <f t="shared" si="21"/>
        <v>Non AMG</v>
      </c>
      <c r="H341" s="3" t="str">
        <f t="shared" si="22"/>
        <v>GLE</v>
      </c>
      <c r="I341" s="4">
        <f t="shared" si="23"/>
        <v>25037</v>
      </c>
    </row>
    <row r="342" spans="1:9" x14ac:dyDescent="0.3">
      <c r="A342" t="s">
        <v>541</v>
      </c>
      <c r="B342" t="s">
        <v>542</v>
      </c>
      <c r="C342">
        <v>4.7</v>
      </c>
      <c r="D342" s="1">
        <v>2891</v>
      </c>
      <c r="E342" s="2">
        <v>75998</v>
      </c>
      <c r="F342" t="str">
        <f t="shared" si="20"/>
        <v>2024</v>
      </c>
      <c r="G342" t="str">
        <f t="shared" si="21"/>
        <v>Non AMG</v>
      </c>
      <c r="H342" s="3" t="str">
        <f t="shared" si="22"/>
        <v>GLE</v>
      </c>
      <c r="I342" s="4">
        <f t="shared" si="23"/>
        <v>515</v>
      </c>
    </row>
    <row r="343" spans="1:9" x14ac:dyDescent="0.3">
      <c r="A343" t="s">
        <v>543</v>
      </c>
      <c r="B343" t="s">
        <v>544</v>
      </c>
      <c r="C343">
        <v>4.5</v>
      </c>
      <c r="D343">
        <v>615</v>
      </c>
      <c r="E343" s="2">
        <v>123881</v>
      </c>
      <c r="F343" t="str">
        <f t="shared" si="20"/>
        <v>2021</v>
      </c>
      <c r="G343" t="str">
        <f t="shared" si="21"/>
        <v>AMG</v>
      </c>
      <c r="H343" s="3" t="str">
        <f t="shared" si="22"/>
        <v>AMG</v>
      </c>
      <c r="I343" s="4">
        <f t="shared" si="23"/>
        <v>2183</v>
      </c>
    </row>
    <row r="344" spans="1:9" x14ac:dyDescent="0.3">
      <c r="A344" t="s">
        <v>398</v>
      </c>
      <c r="B344" t="s">
        <v>545</v>
      </c>
      <c r="C344">
        <v>4.8</v>
      </c>
      <c r="D344" s="1">
        <v>1354</v>
      </c>
      <c r="E344" s="2">
        <v>50194</v>
      </c>
      <c r="F344" t="str">
        <f t="shared" si="20"/>
        <v>2022</v>
      </c>
      <c r="G344" t="str">
        <f t="shared" si="21"/>
        <v>Non AMG</v>
      </c>
      <c r="H344" s="3" t="str">
        <f t="shared" si="22"/>
        <v>E-Class</v>
      </c>
      <c r="I344" s="4">
        <f t="shared" si="23"/>
        <v>2953</v>
      </c>
    </row>
    <row r="345" spans="1:9" x14ac:dyDescent="0.3">
      <c r="A345" t="s">
        <v>546</v>
      </c>
      <c r="B345" t="s">
        <v>547</v>
      </c>
      <c r="C345">
        <v>4.9000000000000004</v>
      </c>
      <c r="D345">
        <v>848</v>
      </c>
      <c r="E345" s="2">
        <v>45142</v>
      </c>
      <c r="F345" t="str">
        <f t="shared" si="20"/>
        <v>2020</v>
      </c>
      <c r="G345" t="str">
        <f t="shared" si="21"/>
        <v>Non AMG</v>
      </c>
      <c r="H345" s="3" t="str">
        <f t="shared" si="22"/>
        <v>GLE</v>
      </c>
      <c r="I345" s="4">
        <f t="shared" si="23"/>
        <v>36812</v>
      </c>
    </row>
    <row r="346" spans="1:9" x14ac:dyDescent="0.3">
      <c r="A346" t="s">
        <v>548</v>
      </c>
      <c r="B346" t="s">
        <v>549</v>
      </c>
      <c r="C346">
        <v>2.7</v>
      </c>
      <c r="D346">
        <v>59</v>
      </c>
      <c r="E346" s="2">
        <v>62000</v>
      </c>
      <c r="F346" t="str">
        <f t="shared" si="20"/>
        <v>2021</v>
      </c>
      <c r="G346" t="str">
        <f t="shared" si="21"/>
        <v>Non AMG</v>
      </c>
      <c r="H346" s="3" t="str">
        <f t="shared" si="22"/>
        <v>GLE</v>
      </c>
      <c r="I346" s="4">
        <f t="shared" si="23"/>
        <v>44675</v>
      </c>
    </row>
    <row r="347" spans="1:9" x14ac:dyDescent="0.3">
      <c r="A347" t="s">
        <v>237</v>
      </c>
      <c r="B347" t="s">
        <v>550</v>
      </c>
      <c r="C347">
        <v>4.4000000000000004</v>
      </c>
      <c r="D347" s="1">
        <v>1515</v>
      </c>
      <c r="E347" s="2">
        <v>63777</v>
      </c>
      <c r="F347" t="str">
        <f t="shared" si="20"/>
        <v>2023</v>
      </c>
      <c r="G347" t="str">
        <f t="shared" si="21"/>
        <v>Non AMG</v>
      </c>
      <c r="H347" s="3" t="str">
        <f t="shared" si="22"/>
        <v>EQB</v>
      </c>
      <c r="I347" s="4">
        <f t="shared" si="23"/>
        <v>1581</v>
      </c>
    </row>
    <row r="348" spans="1:9" x14ac:dyDescent="0.3">
      <c r="A348" t="s">
        <v>149</v>
      </c>
      <c r="B348" t="s">
        <v>551</v>
      </c>
      <c r="C348">
        <v>3</v>
      </c>
      <c r="D348">
        <v>471</v>
      </c>
      <c r="E348" s="2">
        <v>57499</v>
      </c>
      <c r="F348" t="str">
        <f t="shared" si="20"/>
        <v>2023</v>
      </c>
      <c r="G348" t="str">
        <f t="shared" si="21"/>
        <v>Non AMG</v>
      </c>
      <c r="H348" s="3" t="str">
        <f t="shared" si="22"/>
        <v>E-Class</v>
      </c>
      <c r="I348" s="4">
        <f t="shared" si="23"/>
        <v>3493</v>
      </c>
    </row>
    <row r="349" spans="1:9" x14ac:dyDescent="0.3">
      <c r="A349" t="s">
        <v>552</v>
      </c>
      <c r="B349" t="s">
        <v>553</v>
      </c>
      <c r="D349">
        <v>1</v>
      </c>
      <c r="E349" s="2">
        <v>103500</v>
      </c>
      <c r="F349" t="str">
        <f t="shared" si="20"/>
        <v>2023</v>
      </c>
      <c r="G349" t="str">
        <f t="shared" si="21"/>
        <v>Non AMG</v>
      </c>
      <c r="H349" s="3" t="str">
        <f t="shared" si="22"/>
        <v>S-Class</v>
      </c>
      <c r="I349" s="4">
        <f t="shared" si="23"/>
        <v>3284</v>
      </c>
    </row>
    <row r="350" spans="1:9" x14ac:dyDescent="0.3">
      <c r="A350" t="s">
        <v>554</v>
      </c>
      <c r="B350" t="s">
        <v>555</v>
      </c>
      <c r="C350">
        <v>4.7</v>
      </c>
      <c r="D350">
        <v>557</v>
      </c>
      <c r="E350" s="2">
        <v>18578</v>
      </c>
      <c r="F350" t="str">
        <f t="shared" si="20"/>
        <v>2016</v>
      </c>
      <c r="G350" t="str">
        <f t="shared" si="21"/>
        <v>Non AMG</v>
      </c>
      <c r="H350" s="3" t="str">
        <f t="shared" si="22"/>
        <v>GLC-Class</v>
      </c>
      <c r="I350" s="4">
        <f t="shared" si="23"/>
        <v>77307</v>
      </c>
    </row>
    <row r="351" spans="1:9" x14ac:dyDescent="0.3">
      <c r="A351" t="s">
        <v>243</v>
      </c>
      <c r="B351" t="s">
        <v>556</v>
      </c>
      <c r="C351">
        <v>4.7</v>
      </c>
      <c r="D351">
        <v>662</v>
      </c>
      <c r="E351" s="2">
        <v>96713</v>
      </c>
      <c r="F351" t="str">
        <f t="shared" si="20"/>
        <v>2023</v>
      </c>
      <c r="G351" t="str">
        <f t="shared" si="21"/>
        <v>Non AMG</v>
      </c>
      <c r="H351" s="3" t="str">
        <f t="shared" si="22"/>
        <v>GLS</v>
      </c>
      <c r="I351" s="4">
        <f t="shared" si="23"/>
        <v>6182</v>
      </c>
    </row>
    <row r="352" spans="1:9" x14ac:dyDescent="0.3">
      <c r="A352" t="s">
        <v>25</v>
      </c>
      <c r="B352" t="s">
        <v>557</v>
      </c>
      <c r="C352">
        <v>4.5</v>
      </c>
      <c r="D352" s="1">
        <v>2204</v>
      </c>
      <c r="E352" s="2">
        <v>49988</v>
      </c>
      <c r="F352" t="str">
        <f t="shared" si="20"/>
        <v>2023</v>
      </c>
      <c r="G352" t="str">
        <f t="shared" si="21"/>
        <v>Non AMG</v>
      </c>
      <c r="H352" s="3" t="str">
        <f t="shared" si="22"/>
        <v>EQB</v>
      </c>
      <c r="I352" s="4">
        <f t="shared" si="23"/>
        <v>1899</v>
      </c>
    </row>
    <row r="353" spans="1:9" x14ac:dyDescent="0.3">
      <c r="A353" t="s">
        <v>419</v>
      </c>
      <c r="B353" t="s">
        <v>558</v>
      </c>
      <c r="C353">
        <v>3.1</v>
      </c>
      <c r="D353">
        <v>133</v>
      </c>
      <c r="E353" s="2">
        <v>35999</v>
      </c>
      <c r="F353" t="str">
        <f t="shared" si="20"/>
        <v>2017</v>
      </c>
      <c r="G353" t="str">
        <f t="shared" si="21"/>
        <v>AMG</v>
      </c>
      <c r="H353" s="3" t="str">
        <f t="shared" si="22"/>
        <v>AMG</v>
      </c>
      <c r="I353" s="4">
        <f t="shared" si="23"/>
        <v>42066</v>
      </c>
    </row>
    <row r="354" spans="1:9" x14ac:dyDescent="0.3">
      <c r="A354" t="s">
        <v>541</v>
      </c>
      <c r="B354" t="s">
        <v>559</v>
      </c>
      <c r="C354">
        <v>4</v>
      </c>
      <c r="D354">
        <v>147</v>
      </c>
      <c r="E354" s="2">
        <v>73800</v>
      </c>
      <c r="F354" t="str">
        <f t="shared" si="20"/>
        <v>2024</v>
      </c>
      <c r="G354" t="str">
        <f t="shared" si="21"/>
        <v>Non AMG</v>
      </c>
      <c r="H354" s="3" t="str">
        <f t="shared" si="22"/>
        <v>GLE</v>
      </c>
      <c r="I354" s="4">
        <f t="shared" si="23"/>
        <v>7551</v>
      </c>
    </row>
    <row r="355" spans="1:9" x14ac:dyDescent="0.3">
      <c r="A355" t="s">
        <v>560</v>
      </c>
      <c r="B355" t="s">
        <v>561</v>
      </c>
      <c r="C355">
        <v>4.3</v>
      </c>
      <c r="D355">
        <v>419</v>
      </c>
      <c r="E355" s="2">
        <v>89597</v>
      </c>
      <c r="F355" t="str">
        <f t="shared" si="20"/>
        <v>2020</v>
      </c>
      <c r="G355" t="str">
        <f t="shared" si="21"/>
        <v>AMG</v>
      </c>
      <c r="H355" s="3" t="str">
        <f t="shared" si="22"/>
        <v>AMG</v>
      </c>
      <c r="I355" s="4">
        <f t="shared" si="23"/>
        <v>24144</v>
      </c>
    </row>
    <row r="356" spans="1:9" x14ac:dyDescent="0.3">
      <c r="A356" t="s">
        <v>433</v>
      </c>
      <c r="B356" t="s">
        <v>562</v>
      </c>
      <c r="C356">
        <v>4.2</v>
      </c>
      <c r="D356">
        <v>821</v>
      </c>
      <c r="E356" s="2">
        <v>72490</v>
      </c>
      <c r="F356" t="str">
        <f t="shared" si="20"/>
        <v>2021</v>
      </c>
      <c r="G356" t="str">
        <f t="shared" si="21"/>
        <v>AMG</v>
      </c>
      <c r="H356" s="3" t="str">
        <f t="shared" si="22"/>
        <v>AMG</v>
      </c>
      <c r="I356" s="4">
        <f t="shared" si="23"/>
        <v>13816</v>
      </c>
    </row>
    <row r="357" spans="1:9" x14ac:dyDescent="0.3">
      <c r="A357" t="s">
        <v>257</v>
      </c>
      <c r="B357" t="s">
        <v>563</v>
      </c>
      <c r="C357">
        <v>4.7</v>
      </c>
      <c r="D357">
        <v>316</v>
      </c>
      <c r="E357" s="2">
        <v>42640</v>
      </c>
      <c r="F357" t="str">
        <f t="shared" si="20"/>
        <v>2023</v>
      </c>
      <c r="G357" t="str">
        <f t="shared" si="21"/>
        <v>Non AMG</v>
      </c>
      <c r="H357" s="3" t="str">
        <f t="shared" si="22"/>
        <v>GLB</v>
      </c>
      <c r="I357" s="4">
        <f t="shared" si="23"/>
        <v>5492</v>
      </c>
    </row>
    <row r="358" spans="1:9" x14ac:dyDescent="0.3">
      <c r="A358" t="s">
        <v>119</v>
      </c>
      <c r="B358" t="s">
        <v>564</v>
      </c>
      <c r="C358">
        <v>4.3</v>
      </c>
      <c r="D358" s="1">
        <v>1491</v>
      </c>
      <c r="E358" s="2">
        <v>48932</v>
      </c>
      <c r="F358" t="str">
        <f t="shared" si="20"/>
        <v>2023</v>
      </c>
      <c r="G358" t="str">
        <f t="shared" si="21"/>
        <v>Non AMG</v>
      </c>
      <c r="H358" s="3" t="str">
        <f t="shared" si="22"/>
        <v>Metris</v>
      </c>
      <c r="I358" s="4">
        <f t="shared" si="23"/>
        <v>4385</v>
      </c>
    </row>
    <row r="359" spans="1:9" x14ac:dyDescent="0.3">
      <c r="A359" t="s">
        <v>534</v>
      </c>
      <c r="B359" t="s">
        <v>535</v>
      </c>
      <c r="C359">
        <v>4.9000000000000004</v>
      </c>
      <c r="D359" s="1">
        <v>1411</v>
      </c>
      <c r="E359" s="2">
        <v>65595</v>
      </c>
      <c r="F359" t="str">
        <f t="shared" si="20"/>
        <v>2023</v>
      </c>
      <c r="G359" t="str">
        <f t="shared" si="21"/>
        <v>Non AMG</v>
      </c>
      <c r="H359" s="3" t="str">
        <f t="shared" si="22"/>
        <v>EQE</v>
      </c>
      <c r="I359" s="4">
        <f t="shared" si="23"/>
        <v>9649</v>
      </c>
    </row>
    <row r="360" spans="1:9" x14ac:dyDescent="0.3">
      <c r="A360" t="s">
        <v>101</v>
      </c>
      <c r="B360" t="s">
        <v>565</v>
      </c>
      <c r="C360">
        <v>4.7</v>
      </c>
      <c r="D360">
        <v>557</v>
      </c>
      <c r="E360" s="2">
        <v>159990</v>
      </c>
      <c r="F360" t="str">
        <f t="shared" si="20"/>
        <v>2021</v>
      </c>
      <c r="G360" t="str">
        <f t="shared" si="21"/>
        <v>Non AMG</v>
      </c>
      <c r="H360" s="3" t="str">
        <f t="shared" si="22"/>
        <v>G-Class</v>
      </c>
      <c r="I360" s="4">
        <f t="shared" si="23"/>
        <v>10218</v>
      </c>
    </row>
    <row r="361" spans="1:9" x14ac:dyDescent="0.3">
      <c r="A361" t="s">
        <v>321</v>
      </c>
      <c r="B361" t="s">
        <v>566</v>
      </c>
      <c r="C361">
        <v>4</v>
      </c>
      <c r="D361">
        <v>526</v>
      </c>
      <c r="E361" s="2">
        <v>56998</v>
      </c>
      <c r="F361" t="str">
        <f t="shared" si="20"/>
        <v>2024</v>
      </c>
      <c r="G361" t="str">
        <f t="shared" si="21"/>
        <v>Non AMG</v>
      </c>
      <c r="H361" s="3" t="str">
        <f t="shared" si="22"/>
        <v>GLC</v>
      </c>
      <c r="I361" s="4">
        <f t="shared" si="23"/>
        <v>375</v>
      </c>
    </row>
    <row r="362" spans="1:9" x14ac:dyDescent="0.3">
      <c r="A362" t="s">
        <v>567</v>
      </c>
      <c r="B362" t="s">
        <v>568</v>
      </c>
      <c r="C362">
        <v>5</v>
      </c>
      <c r="D362">
        <v>10</v>
      </c>
      <c r="E362" s="2">
        <v>60495</v>
      </c>
      <c r="F362" t="str">
        <f t="shared" si="20"/>
        <v>2023</v>
      </c>
      <c r="G362" t="str">
        <f t="shared" si="21"/>
        <v>Non AMG</v>
      </c>
      <c r="H362" s="3" t="str">
        <f t="shared" si="22"/>
        <v>EQE</v>
      </c>
      <c r="I362" s="4">
        <f t="shared" si="23"/>
        <v>6540</v>
      </c>
    </row>
    <row r="363" spans="1:9" x14ac:dyDescent="0.3">
      <c r="A363" t="s">
        <v>472</v>
      </c>
      <c r="B363" t="s">
        <v>569</v>
      </c>
      <c r="C363">
        <v>4.3</v>
      </c>
      <c r="D363">
        <v>352</v>
      </c>
      <c r="E363" s="2">
        <v>34551</v>
      </c>
      <c r="F363" t="str">
        <f t="shared" si="20"/>
        <v>2019</v>
      </c>
      <c r="G363" t="str">
        <f t="shared" si="21"/>
        <v>Non AMG</v>
      </c>
      <c r="H363" s="3" t="str">
        <f t="shared" si="22"/>
        <v>E-Class</v>
      </c>
      <c r="I363" s="4">
        <f t="shared" si="23"/>
        <v>25035</v>
      </c>
    </row>
    <row r="364" spans="1:9" x14ac:dyDescent="0.3">
      <c r="A364" t="s">
        <v>570</v>
      </c>
      <c r="B364" t="s">
        <v>571</v>
      </c>
      <c r="C364">
        <v>4.7</v>
      </c>
      <c r="D364">
        <v>29</v>
      </c>
      <c r="E364" s="2">
        <v>48350</v>
      </c>
      <c r="F364" t="str">
        <f t="shared" si="20"/>
        <v>2019</v>
      </c>
      <c r="G364" t="str">
        <f t="shared" si="21"/>
        <v>AMG</v>
      </c>
      <c r="H364" s="3" t="str">
        <f t="shared" si="22"/>
        <v>AMG</v>
      </c>
      <c r="I364" s="4">
        <f t="shared" si="23"/>
        <v>45827</v>
      </c>
    </row>
    <row r="365" spans="1:9" x14ac:dyDescent="0.3">
      <c r="A365" t="s">
        <v>572</v>
      </c>
      <c r="B365" t="s">
        <v>573</v>
      </c>
      <c r="D365">
        <v>11</v>
      </c>
      <c r="E365" s="2">
        <v>41999</v>
      </c>
      <c r="F365" t="str">
        <f t="shared" si="20"/>
        <v>2023</v>
      </c>
      <c r="G365" t="str">
        <f t="shared" si="21"/>
        <v>Non AMG</v>
      </c>
      <c r="H365" s="3" t="str">
        <f t="shared" si="22"/>
        <v>CLA</v>
      </c>
      <c r="I365" s="4">
        <f t="shared" si="23"/>
        <v>10200</v>
      </c>
    </row>
    <row r="366" spans="1:9" x14ac:dyDescent="0.3">
      <c r="A366" t="s">
        <v>85</v>
      </c>
      <c r="B366" t="s">
        <v>574</v>
      </c>
      <c r="C366">
        <v>4.7</v>
      </c>
      <c r="D366">
        <v>110</v>
      </c>
      <c r="E366" s="2">
        <v>43399</v>
      </c>
      <c r="F366" t="str">
        <f t="shared" si="20"/>
        <v>2020</v>
      </c>
      <c r="G366" t="str">
        <f t="shared" si="21"/>
        <v>Non AMG</v>
      </c>
      <c r="H366" s="3" t="str">
        <f t="shared" si="22"/>
        <v>GLE</v>
      </c>
      <c r="I366" s="4">
        <f t="shared" si="23"/>
        <v>27066</v>
      </c>
    </row>
    <row r="367" spans="1:9" x14ac:dyDescent="0.3">
      <c r="A367" t="s">
        <v>575</v>
      </c>
      <c r="B367" t="s">
        <v>576</v>
      </c>
      <c r="C367">
        <v>4</v>
      </c>
      <c r="D367" s="1">
        <v>3563</v>
      </c>
      <c r="E367" s="2">
        <v>86925</v>
      </c>
      <c r="F367" t="str">
        <f t="shared" si="20"/>
        <v>2021</v>
      </c>
      <c r="G367" t="str">
        <f t="shared" si="21"/>
        <v>AMG</v>
      </c>
      <c r="H367" s="3" t="str">
        <f t="shared" si="22"/>
        <v>AMG</v>
      </c>
      <c r="I367" s="4">
        <f t="shared" si="23"/>
        <v>39325</v>
      </c>
    </row>
    <row r="368" spans="1:9" x14ac:dyDescent="0.3">
      <c r="A368" t="s">
        <v>25</v>
      </c>
      <c r="B368" t="s">
        <v>577</v>
      </c>
      <c r="C368">
        <v>4.9000000000000004</v>
      </c>
      <c r="D368" s="1">
        <v>2166</v>
      </c>
      <c r="E368" s="2">
        <v>52744</v>
      </c>
      <c r="F368" t="str">
        <f t="shared" si="20"/>
        <v>2023</v>
      </c>
      <c r="G368" t="str">
        <f t="shared" si="21"/>
        <v>Non AMG</v>
      </c>
      <c r="H368" s="3" t="str">
        <f t="shared" si="22"/>
        <v>EQB</v>
      </c>
      <c r="I368" s="4">
        <f t="shared" si="23"/>
        <v>2897</v>
      </c>
    </row>
    <row r="369" spans="1:9" x14ac:dyDescent="0.3">
      <c r="A369" t="s">
        <v>578</v>
      </c>
      <c r="B369" t="s">
        <v>579</v>
      </c>
      <c r="E369" s="2">
        <v>89900</v>
      </c>
      <c r="F369" t="str">
        <f t="shared" si="20"/>
        <v>2024</v>
      </c>
      <c r="G369" t="str">
        <f t="shared" si="21"/>
        <v>AMG</v>
      </c>
      <c r="H369" s="3" t="str">
        <f t="shared" si="22"/>
        <v>AMG</v>
      </c>
      <c r="I369" s="4">
        <f t="shared" si="23"/>
        <v>134</v>
      </c>
    </row>
    <row r="370" spans="1:9" x14ac:dyDescent="0.3">
      <c r="A370" t="s">
        <v>580</v>
      </c>
      <c r="B370" t="s">
        <v>581</v>
      </c>
      <c r="C370">
        <v>4.3</v>
      </c>
      <c r="D370" s="1">
        <v>1491</v>
      </c>
      <c r="E370" s="2">
        <v>57007</v>
      </c>
      <c r="F370" t="str">
        <f t="shared" si="20"/>
        <v>2020</v>
      </c>
      <c r="G370" t="str">
        <f t="shared" si="21"/>
        <v>AMG</v>
      </c>
      <c r="H370" s="3" t="str">
        <f t="shared" si="22"/>
        <v>AMG</v>
      </c>
      <c r="I370" s="4">
        <f t="shared" si="23"/>
        <v>43747</v>
      </c>
    </row>
    <row r="371" spans="1:9" x14ac:dyDescent="0.3">
      <c r="A371" t="s">
        <v>582</v>
      </c>
      <c r="B371" t="s">
        <v>583</v>
      </c>
      <c r="D371">
        <v>2</v>
      </c>
      <c r="E371" s="2">
        <v>28484</v>
      </c>
      <c r="F371" t="str">
        <f t="shared" si="20"/>
        <v>2019</v>
      </c>
      <c r="G371" t="str">
        <f t="shared" si="21"/>
        <v>Non AMG</v>
      </c>
      <c r="H371" s="3" t="str">
        <f t="shared" si="22"/>
        <v>GLC</v>
      </c>
      <c r="I371" s="4">
        <f t="shared" si="23"/>
        <v>27751</v>
      </c>
    </row>
    <row r="372" spans="1:9" x14ac:dyDescent="0.3">
      <c r="A372" t="s">
        <v>582</v>
      </c>
      <c r="B372" t="s">
        <v>584</v>
      </c>
      <c r="C372">
        <v>4.3</v>
      </c>
      <c r="D372" s="1">
        <v>1491</v>
      </c>
      <c r="E372" s="2">
        <v>24999</v>
      </c>
      <c r="F372" t="str">
        <f t="shared" si="20"/>
        <v>2019</v>
      </c>
      <c r="G372" t="str">
        <f t="shared" si="21"/>
        <v>Non AMG</v>
      </c>
      <c r="H372" s="3" t="str">
        <f t="shared" si="22"/>
        <v>GLC</v>
      </c>
      <c r="I372" s="4">
        <f t="shared" si="23"/>
        <v>52646</v>
      </c>
    </row>
    <row r="373" spans="1:9" x14ac:dyDescent="0.3">
      <c r="A373" t="s">
        <v>25</v>
      </c>
      <c r="B373" t="s">
        <v>585</v>
      </c>
      <c r="C373">
        <v>4.4000000000000004</v>
      </c>
      <c r="D373" s="1">
        <v>2963</v>
      </c>
      <c r="E373" s="2">
        <v>49988</v>
      </c>
      <c r="F373" t="str">
        <f t="shared" si="20"/>
        <v>2023</v>
      </c>
      <c r="G373" t="str">
        <f t="shared" si="21"/>
        <v>Non AMG</v>
      </c>
      <c r="H373" s="3" t="str">
        <f t="shared" si="22"/>
        <v>EQB</v>
      </c>
      <c r="I373" s="4">
        <f t="shared" si="23"/>
        <v>982</v>
      </c>
    </row>
    <row r="374" spans="1:9" x14ac:dyDescent="0.3">
      <c r="A374" t="s">
        <v>101</v>
      </c>
      <c r="B374" t="s">
        <v>586</v>
      </c>
      <c r="C374">
        <v>4.3</v>
      </c>
      <c r="D374">
        <v>419</v>
      </c>
      <c r="E374" s="2">
        <v>128887</v>
      </c>
      <c r="F374" t="str">
        <f t="shared" si="20"/>
        <v>2021</v>
      </c>
      <c r="G374" t="str">
        <f t="shared" si="21"/>
        <v>Non AMG</v>
      </c>
      <c r="H374" s="3" t="str">
        <f t="shared" si="22"/>
        <v>G-Class</v>
      </c>
      <c r="I374" s="4">
        <f t="shared" si="23"/>
        <v>39865</v>
      </c>
    </row>
    <row r="375" spans="1:9" x14ac:dyDescent="0.3">
      <c r="A375" t="s">
        <v>587</v>
      </c>
      <c r="B375" t="s">
        <v>588</v>
      </c>
      <c r="C375">
        <v>4.4000000000000004</v>
      </c>
      <c r="D375">
        <v>203</v>
      </c>
      <c r="E375" s="2">
        <v>61998</v>
      </c>
      <c r="F375" t="str">
        <f t="shared" si="20"/>
        <v>2022</v>
      </c>
      <c r="G375" t="str">
        <f t="shared" si="21"/>
        <v>Non AMG</v>
      </c>
      <c r="H375" s="3" t="str">
        <f t="shared" si="22"/>
        <v>GLS</v>
      </c>
      <c r="I375" s="4">
        <f t="shared" si="23"/>
        <v>45751</v>
      </c>
    </row>
    <row r="376" spans="1:9" x14ac:dyDescent="0.3">
      <c r="A376" t="s">
        <v>425</v>
      </c>
      <c r="B376" t="s">
        <v>589</v>
      </c>
      <c r="C376">
        <v>4.5</v>
      </c>
      <c r="D376">
        <v>272</v>
      </c>
      <c r="E376" s="2">
        <v>46995</v>
      </c>
      <c r="F376" t="str">
        <f t="shared" si="20"/>
        <v>2021</v>
      </c>
      <c r="G376" t="str">
        <f t="shared" si="21"/>
        <v>Non AMG</v>
      </c>
      <c r="H376" s="3" t="str">
        <f t="shared" si="22"/>
        <v>GLE</v>
      </c>
      <c r="I376" s="4">
        <f t="shared" si="23"/>
        <v>17741</v>
      </c>
    </row>
    <row r="377" spans="1:9" x14ac:dyDescent="0.3">
      <c r="A377" t="s">
        <v>590</v>
      </c>
      <c r="B377" t="s">
        <v>591</v>
      </c>
      <c r="C377">
        <v>3.4</v>
      </c>
      <c r="D377" s="1">
        <v>1008</v>
      </c>
      <c r="E377" s="2">
        <v>43495</v>
      </c>
      <c r="F377" t="str">
        <f t="shared" si="20"/>
        <v>2020</v>
      </c>
      <c r="G377" t="str">
        <f t="shared" si="21"/>
        <v>AMG</v>
      </c>
      <c r="H377" s="3" t="str">
        <f t="shared" si="22"/>
        <v>AMG</v>
      </c>
      <c r="I377" s="4">
        <f t="shared" si="23"/>
        <v>25738</v>
      </c>
    </row>
    <row r="378" spans="1:9" x14ac:dyDescent="0.3">
      <c r="A378" t="s">
        <v>425</v>
      </c>
      <c r="B378" t="s">
        <v>592</v>
      </c>
      <c r="C378">
        <v>4.0999999999999996</v>
      </c>
      <c r="D378" s="1">
        <v>1248</v>
      </c>
      <c r="E378" s="2">
        <v>47647</v>
      </c>
      <c r="F378" t="str">
        <f t="shared" si="20"/>
        <v>2021</v>
      </c>
      <c r="G378" t="str">
        <f t="shared" si="21"/>
        <v>Non AMG</v>
      </c>
      <c r="H378" s="3" t="str">
        <f t="shared" si="22"/>
        <v>GLE</v>
      </c>
      <c r="I378" s="4">
        <f t="shared" si="23"/>
        <v>37048</v>
      </c>
    </row>
    <row r="379" spans="1:9" x14ac:dyDescent="0.3">
      <c r="A379" t="s">
        <v>514</v>
      </c>
      <c r="B379" t="s">
        <v>593</v>
      </c>
      <c r="C379">
        <v>4.7</v>
      </c>
      <c r="D379" s="1">
        <v>2308</v>
      </c>
      <c r="E379" s="2">
        <v>46777</v>
      </c>
      <c r="F379" t="str">
        <f t="shared" si="20"/>
        <v>2023</v>
      </c>
      <c r="G379" t="str">
        <f t="shared" si="21"/>
        <v>Non AMG</v>
      </c>
      <c r="H379" s="3" t="str">
        <f t="shared" si="22"/>
        <v>EQB</v>
      </c>
      <c r="I379" s="4">
        <f t="shared" si="23"/>
        <v>1234</v>
      </c>
    </row>
    <row r="380" spans="1:9" x14ac:dyDescent="0.3">
      <c r="A380" t="s">
        <v>5</v>
      </c>
      <c r="B380" t="s">
        <v>277</v>
      </c>
      <c r="D380">
        <v>37</v>
      </c>
      <c r="E380" s="2">
        <v>30400</v>
      </c>
      <c r="F380" t="str">
        <f t="shared" si="20"/>
        <v>2021</v>
      </c>
      <c r="G380" t="str">
        <f t="shared" si="21"/>
        <v>Non AMG</v>
      </c>
      <c r="H380" s="3" t="str">
        <f t="shared" si="22"/>
        <v>A-Class</v>
      </c>
      <c r="I380" s="4">
        <f t="shared" si="23"/>
        <v>16385</v>
      </c>
    </row>
    <row r="381" spans="1:9" x14ac:dyDescent="0.3">
      <c r="A381" t="s">
        <v>537</v>
      </c>
      <c r="B381" t="s">
        <v>594</v>
      </c>
      <c r="C381">
        <v>4.7</v>
      </c>
      <c r="D381" s="1">
        <v>2308</v>
      </c>
      <c r="E381" s="2">
        <v>85292</v>
      </c>
      <c r="F381" t="str">
        <f t="shared" si="20"/>
        <v>2023</v>
      </c>
      <c r="G381" t="str">
        <f t="shared" si="21"/>
        <v>Non AMG</v>
      </c>
      <c r="H381" s="3" t="str">
        <f t="shared" si="22"/>
        <v>EQS</v>
      </c>
      <c r="I381" s="4">
        <f t="shared" si="23"/>
        <v>11069</v>
      </c>
    </row>
    <row r="382" spans="1:9" x14ac:dyDescent="0.3">
      <c r="A382" t="s">
        <v>534</v>
      </c>
      <c r="B382" t="s">
        <v>595</v>
      </c>
      <c r="C382">
        <v>4.8</v>
      </c>
      <c r="D382">
        <v>752</v>
      </c>
      <c r="E382" s="2">
        <v>69287</v>
      </c>
      <c r="F382" t="str">
        <f t="shared" si="20"/>
        <v>2023</v>
      </c>
      <c r="G382" t="str">
        <f t="shared" si="21"/>
        <v>Non AMG</v>
      </c>
      <c r="H382" s="3" t="str">
        <f t="shared" si="22"/>
        <v>EQE</v>
      </c>
      <c r="I382" s="4">
        <f t="shared" si="23"/>
        <v>4031</v>
      </c>
    </row>
    <row r="383" spans="1:9" x14ac:dyDescent="0.3">
      <c r="A383" t="s">
        <v>130</v>
      </c>
      <c r="B383" t="s">
        <v>596</v>
      </c>
      <c r="C383">
        <v>4.9000000000000004</v>
      </c>
      <c r="D383">
        <v>993</v>
      </c>
      <c r="E383" s="2">
        <v>50997</v>
      </c>
      <c r="F383" t="str">
        <f t="shared" si="20"/>
        <v>2020</v>
      </c>
      <c r="G383" t="str">
        <f t="shared" si="21"/>
        <v>AMG</v>
      </c>
      <c r="H383" s="3" t="str">
        <f t="shared" si="22"/>
        <v>AMG</v>
      </c>
      <c r="I383" s="4">
        <f t="shared" si="23"/>
        <v>29966</v>
      </c>
    </row>
    <row r="384" spans="1:9" x14ac:dyDescent="0.3">
      <c r="A384" t="s">
        <v>597</v>
      </c>
      <c r="B384" t="s">
        <v>598</v>
      </c>
      <c r="C384">
        <v>4.8</v>
      </c>
      <c r="D384">
        <v>902</v>
      </c>
      <c r="E384" s="2">
        <v>78999</v>
      </c>
      <c r="F384" t="str">
        <f t="shared" si="20"/>
        <v>2020</v>
      </c>
      <c r="G384" t="str">
        <f t="shared" si="21"/>
        <v>AMG</v>
      </c>
      <c r="H384" s="3" t="str">
        <f t="shared" si="22"/>
        <v>AMG</v>
      </c>
      <c r="I384" s="4">
        <f t="shared" si="23"/>
        <v>50401</v>
      </c>
    </row>
    <row r="385" spans="1:9" x14ac:dyDescent="0.3">
      <c r="A385" t="s">
        <v>58</v>
      </c>
      <c r="B385" t="s">
        <v>599</v>
      </c>
      <c r="C385">
        <v>4.5999999999999996</v>
      </c>
      <c r="D385">
        <v>483</v>
      </c>
      <c r="E385" s="2">
        <v>72293</v>
      </c>
      <c r="F385" t="str">
        <f t="shared" si="20"/>
        <v>2024</v>
      </c>
      <c r="G385" t="str">
        <f t="shared" si="21"/>
        <v>Non AMG</v>
      </c>
      <c r="H385" s="3" t="str">
        <f t="shared" si="22"/>
        <v>GLE</v>
      </c>
      <c r="I385" s="4">
        <f t="shared" si="23"/>
        <v>4901</v>
      </c>
    </row>
    <row r="386" spans="1:9" x14ac:dyDescent="0.3">
      <c r="A386" t="s">
        <v>101</v>
      </c>
      <c r="B386" t="s">
        <v>600</v>
      </c>
      <c r="C386">
        <v>4</v>
      </c>
      <c r="D386" s="1">
        <v>3563</v>
      </c>
      <c r="E386" s="2">
        <v>142825</v>
      </c>
      <c r="F386" t="str">
        <f t="shared" si="20"/>
        <v>2021</v>
      </c>
      <c r="G386" t="str">
        <f t="shared" si="21"/>
        <v>Non AMG</v>
      </c>
      <c r="H386" s="3" t="str">
        <f t="shared" si="22"/>
        <v>G-Class</v>
      </c>
      <c r="I386" s="4">
        <f t="shared" si="23"/>
        <v>31448</v>
      </c>
    </row>
    <row r="387" spans="1:9" x14ac:dyDescent="0.3">
      <c r="A387" t="s">
        <v>514</v>
      </c>
      <c r="B387" t="s">
        <v>601</v>
      </c>
      <c r="C387">
        <v>4.5</v>
      </c>
      <c r="D387">
        <v>344</v>
      </c>
      <c r="E387" s="2">
        <v>53988</v>
      </c>
      <c r="F387" t="str">
        <f t="shared" ref="F387:F450" si="24">LEFT(A387, 4)</f>
        <v>2023</v>
      </c>
      <c r="G387" t="str">
        <f t="shared" ref="G387:G450" si="25">IF(ISNUMBER(SEARCH("AMG", A387)), "AMG", IF(ISNUMBER(SEARCH("Maybach", A387)), "Maybach", "Non AMG"))</f>
        <v>Non AMG</v>
      </c>
      <c r="H387" s="3" t="str">
        <f t="shared" ref="H387:H450" si="26">TRIM(MID(A387, FIND("#", SUBSTITUTE(A387, " ", "#", 2)) + 1, FIND("#", SUBSTITUTE(A387, " ", "#", 3)) - FIND("#", SUBSTITUTE(A387, " ", "#", 2)) - 1))</f>
        <v>EQB</v>
      </c>
      <c r="I387" s="4">
        <f t="shared" ref="I387:I450" si="27">VALUE(SUBSTITUTE(B387, " mi.", ""))</f>
        <v>2427</v>
      </c>
    </row>
    <row r="388" spans="1:9" x14ac:dyDescent="0.3">
      <c r="A388" t="s">
        <v>602</v>
      </c>
      <c r="B388" t="s">
        <v>603</v>
      </c>
      <c r="C388">
        <v>4.3</v>
      </c>
      <c r="D388">
        <v>352</v>
      </c>
      <c r="E388" s="2">
        <v>86249</v>
      </c>
      <c r="F388" t="str">
        <f t="shared" si="24"/>
        <v>2022</v>
      </c>
      <c r="G388" t="str">
        <f t="shared" si="25"/>
        <v>Non AMG</v>
      </c>
      <c r="H388" s="3" t="str">
        <f t="shared" si="26"/>
        <v>EQS</v>
      </c>
      <c r="I388" s="4">
        <f t="shared" si="27"/>
        <v>13459</v>
      </c>
    </row>
    <row r="389" spans="1:9" x14ac:dyDescent="0.3">
      <c r="A389" t="s">
        <v>25</v>
      </c>
      <c r="B389" t="s">
        <v>604</v>
      </c>
      <c r="C389">
        <v>4.9000000000000004</v>
      </c>
      <c r="D389" s="1">
        <v>2166</v>
      </c>
      <c r="E389" s="2">
        <v>56004</v>
      </c>
      <c r="F389" t="str">
        <f t="shared" si="24"/>
        <v>2023</v>
      </c>
      <c r="G389" t="str">
        <f t="shared" si="25"/>
        <v>Non AMG</v>
      </c>
      <c r="H389" s="3" t="str">
        <f t="shared" si="26"/>
        <v>EQB</v>
      </c>
      <c r="I389" s="4">
        <f t="shared" si="27"/>
        <v>4720</v>
      </c>
    </row>
    <row r="390" spans="1:9" x14ac:dyDescent="0.3">
      <c r="A390" t="s">
        <v>174</v>
      </c>
      <c r="B390" t="s">
        <v>605</v>
      </c>
      <c r="C390">
        <v>4.8</v>
      </c>
      <c r="D390" s="1">
        <v>1758</v>
      </c>
      <c r="E390" s="2">
        <v>45982</v>
      </c>
      <c r="F390" t="str">
        <f t="shared" si="24"/>
        <v>2022</v>
      </c>
      <c r="G390" t="str">
        <f t="shared" si="25"/>
        <v>Non AMG</v>
      </c>
      <c r="H390" s="3" t="str">
        <f t="shared" si="26"/>
        <v>E-Class</v>
      </c>
      <c r="I390" s="4">
        <f t="shared" si="27"/>
        <v>23023</v>
      </c>
    </row>
    <row r="391" spans="1:9" x14ac:dyDescent="0.3">
      <c r="A391" t="s">
        <v>330</v>
      </c>
      <c r="B391" t="s">
        <v>606</v>
      </c>
      <c r="C391">
        <v>4.8</v>
      </c>
      <c r="D391" s="1">
        <v>1094</v>
      </c>
      <c r="E391" s="2">
        <v>29598</v>
      </c>
      <c r="F391" t="str">
        <f t="shared" si="24"/>
        <v>2022</v>
      </c>
      <c r="G391" t="str">
        <f t="shared" si="25"/>
        <v>Non AMG</v>
      </c>
      <c r="H391" s="3" t="str">
        <f t="shared" si="26"/>
        <v>A-Class</v>
      </c>
      <c r="I391" s="4">
        <f t="shared" si="27"/>
        <v>6566</v>
      </c>
    </row>
    <row r="392" spans="1:9" x14ac:dyDescent="0.3">
      <c r="A392" t="s">
        <v>122</v>
      </c>
      <c r="B392" t="s">
        <v>607</v>
      </c>
      <c r="C392">
        <v>3.4</v>
      </c>
      <c r="D392" s="1">
        <v>1008</v>
      </c>
      <c r="E392" s="2">
        <v>37995</v>
      </c>
      <c r="F392" t="str">
        <f t="shared" si="24"/>
        <v>2021</v>
      </c>
      <c r="G392" t="str">
        <f t="shared" si="25"/>
        <v>AMG</v>
      </c>
      <c r="H392" s="3" t="str">
        <f t="shared" si="26"/>
        <v>AMG</v>
      </c>
      <c r="I392" s="4">
        <f t="shared" si="27"/>
        <v>36001</v>
      </c>
    </row>
    <row r="393" spans="1:9" x14ac:dyDescent="0.3">
      <c r="A393" t="s">
        <v>608</v>
      </c>
      <c r="B393" t="s">
        <v>609</v>
      </c>
      <c r="C393">
        <v>4.5</v>
      </c>
      <c r="D393">
        <v>991</v>
      </c>
      <c r="E393" s="2">
        <v>28954</v>
      </c>
      <c r="F393" t="str">
        <f t="shared" si="24"/>
        <v>2018</v>
      </c>
      <c r="G393" t="str">
        <f t="shared" si="25"/>
        <v>AMG</v>
      </c>
      <c r="H393" s="3" t="str">
        <f t="shared" si="26"/>
        <v>AMG</v>
      </c>
      <c r="I393" s="4">
        <f t="shared" si="27"/>
        <v>80969</v>
      </c>
    </row>
    <row r="394" spans="1:9" x14ac:dyDescent="0.3">
      <c r="A394" t="s">
        <v>610</v>
      </c>
      <c r="B394" t="s">
        <v>611</v>
      </c>
      <c r="C394">
        <v>2.5</v>
      </c>
      <c r="D394">
        <v>452</v>
      </c>
      <c r="E394" s="2">
        <v>44999</v>
      </c>
      <c r="F394" t="str">
        <f t="shared" si="24"/>
        <v>2023</v>
      </c>
      <c r="G394" t="str">
        <f t="shared" si="25"/>
        <v>AMG</v>
      </c>
      <c r="H394" s="3" t="str">
        <f t="shared" si="26"/>
        <v>AMG</v>
      </c>
      <c r="I394" s="4">
        <f t="shared" si="27"/>
        <v>11100</v>
      </c>
    </row>
    <row r="395" spans="1:9" x14ac:dyDescent="0.3">
      <c r="A395" t="s">
        <v>612</v>
      </c>
      <c r="B395" t="s">
        <v>451</v>
      </c>
      <c r="C395">
        <v>4.4000000000000004</v>
      </c>
      <c r="D395" s="1">
        <v>1096</v>
      </c>
      <c r="E395" s="2">
        <v>80994</v>
      </c>
      <c r="F395" t="str">
        <f t="shared" si="24"/>
        <v>2023</v>
      </c>
      <c r="G395" t="str">
        <f t="shared" si="25"/>
        <v>Non AMG</v>
      </c>
      <c r="H395" s="3" t="str">
        <f t="shared" si="26"/>
        <v>EQE</v>
      </c>
      <c r="I395" s="4">
        <f t="shared" si="27"/>
        <v>5147</v>
      </c>
    </row>
    <row r="396" spans="1:9" x14ac:dyDescent="0.3">
      <c r="A396" t="s">
        <v>541</v>
      </c>
      <c r="B396" t="s">
        <v>613</v>
      </c>
      <c r="C396">
        <v>4.8</v>
      </c>
      <c r="D396">
        <v>902</v>
      </c>
      <c r="E396" s="2">
        <v>72865</v>
      </c>
      <c r="F396" t="str">
        <f t="shared" si="24"/>
        <v>2024</v>
      </c>
      <c r="G396" t="str">
        <f t="shared" si="25"/>
        <v>Non AMG</v>
      </c>
      <c r="H396" s="3" t="str">
        <f t="shared" si="26"/>
        <v>GLE</v>
      </c>
      <c r="I396" s="4">
        <f t="shared" si="27"/>
        <v>8695</v>
      </c>
    </row>
    <row r="397" spans="1:9" x14ac:dyDescent="0.3">
      <c r="A397" t="s">
        <v>350</v>
      </c>
      <c r="B397" t="s">
        <v>351</v>
      </c>
      <c r="C397">
        <v>4.9000000000000004</v>
      </c>
      <c r="D397" s="1">
        <v>1411</v>
      </c>
      <c r="E397" s="2">
        <v>36295</v>
      </c>
      <c r="F397" t="str">
        <f t="shared" si="24"/>
        <v>2022</v>
      </c>
      <c r="G397" t="str">
        <f t="shared" si="25"/>
        <v>Non AMG</v>
      </c>
      <c r="H397" s="3" t="str">
        <f t="shared" si="26"/>
        <v>GLB</v>
      </c>
      <c r="I397" s="4">
        <f t="shared" si="27"/>
        <v>16300</v>
      </c>
    </row>
    <row r="398" spans="1:9" x14ac:dyDescent="0.3">
      <c r="A398" t="s">
        <v>350</v>
      </c>
      <c r="B398" t="s">
        <v>614</v>
      </c>
      <c r="C398">
        <v>4.3</v>
      </c>
      <c r="D398">
        <v>112</v>
      </c>
      <c r="E398" s="2">
        <v>35897</v>
      </c>
      <c r="F398" t="str">
        <f t="shared" si="24"/>
        <v>2022</v>
      </c>
      <c r="G398" t="str">
        <f t="shared" si="25"/>
        <v>Non AMG</v>
      </c>
      <c r="H398" s="3" t="str">
        <f t="shared" si="26"/>
        <v>GLB</v>
      </c>
      <c r="I398" s="4">
        <f t="shared" si="27"/>
        <v>28040</v>
      </c>
    </row>
    <row r="399" spans="1:9" x14ac:dyDescent="0.3">
      <c r="A399" t="s">
        <v>615</v>
      </c>
      <c r="B399" t="s">
        <v>616</v>
      </c>
      <c r="C399">
        <v>4.2</v>
      </c>
      <c r="D399">
        <v>786</v>
      </c>
      <c r="E399" s="2">
        <v>44210</v>
      </c>
      <c r="F399" t="str">
        <f t="shared" si="24"/>
        <v>2020</v>
      </c>
      <c r="G399" t="str">
        <f t="shared" si="25"/>
        <v>Non AMG</v>
      </c>
      <c r="H399" s="3" t="str">
        <f t="shared" si="26"/>
        <v>E-Class</v>
      </c>
      <c r="I399" s="4">
        <f t="shared" si="27"/>
        <v>16047</v>
      </c>
    </row>
    <row r="400" spans="1:9" x14ac:dyDescent="0.3">
      <c r="A400" t="s">
        <v>246</v>
      </c>
      <c r="B400" t="s">
        <v>617</v>
      </c>
      <c r="C400">
        <v>4.7</v>
      </c>
      <c r="D400">
        <v>94</v>
      </c>
      <c r="E400" s="2">
        <v>40000</v>
      </c>
      <c r="F400" t="str">
        <f t="shared" si="24"/>
        <v>2023</v>
      </c>
      <c r="G400" t="str">
        <f t="shared" si="25"/>
        <v>Non AMG</v>
      </c>
      <c r="H400" s="3" t="str">
        <f t="shared" si="26"/>
        <v>CLA</v>
      </c>
      <c r="I400" s="4">
        <f t="shared" si="27"/>
        <v>3160</v>
      </c>
    </row>
    <row r="401" spans="1:9" x14ac:dyDescent="0.3">
      <c r="A401" t="s">
        <v>199</v>
      </c>
      <c r="B401" t="s">
        <v>618</v>
      </c>
      <c r="C401">
        <v>4.9000000000000004</v>
      </c>
      <c r="D401" s="1">
        <v>1411</v>
      </c>
      <c r="E401" s="2">
        <v>221994</v>
      </c>
      <c r="F401" t="str">
        <f t="shared" si="24"/>
        <v>2023</v>
      </c>
      <c r="G401" t="str">
        <f t="shared" si="25"/>
        <v>AMG</v>
      </c>
      <c r="H401" s="3" t="str">
        <f t="shared" si="26"/>
        <v>AMG</v>
      </c>
      <c r="I401" s="4">
        <f t="shared" si="27"/>
        <v>5577</v>
      </c>
    </row>
    <row r="402" spans="1:9" x14ac:dyDescent="0.3">
      <c r="A402" t="s">
        <v>255</v>
      </c>
      <c r="B402" t="s">
        <v>619</v>
      </c>
      <c r="C402">
        <v>4.9000000000000004</v>
      </c>
      <c r="D402">
        <v>274</v>
      </c>
      <c r="E402" s="2">
        <v>53895</v>
      </c>
      <c r="F402" t="str">
        <f t="shared" si="24"/>
        <v>2023</v>
      </c>
      <c r="G402" t="str">
        <f t="shared" si="25"/>
        <v>AMG</v>
      </c>
      <c r="H402" s="3" t="str">
        <f t="shared" si="26"/>
        <v>AMG</v>
      </c>
      <c r="I402" s="4">
        <f t="shared" si="27"/>
        <v>2708</v>
      </c>
    </row>
    <row r="403" spans="1:9" x14ac:dyDescent="0.3">
      <c r="A403" t="s">
        <v>620</v>
      </c>
      <c r="B403" t="s">
        <v>621</v>
      </c>
      <c r="C403">
        <v>4</v>
      </c>
      <c r="D403">
        <v>526</v>
      </c>
      <c r="E403" s="2">
        <v>86995</v>
      </c>
      <c r="F403" t="str">
        <f t="shared" si="24"/>
        <v>2016</v>
      </c>
      <c r="G403" t="str">
        <f t="shared" si="25"/>
        <v>AMG</v>
      </c>
      <c r="H403" s="3" t="str">
        <f t="shared" si="26"/>
        <v>AMG</v>
      </c>
      <c r="I403" s="4">
        <f t="shared" si="27"/>
        <v>56733</v>
      </c>
    </row>
    <row r="404" spans="1:9" x14ac:dyDescent="0.3">
      <c r="A404" t="s">
        <v>622</v>
      </c>
      <c r="B404" t="s">
        <v>623</v>
      </c>
      <c r="D404">
        <v>9</v>
      </c>
      <c r="E404" s="2">
        <v>57988</v>
      </c>
      <c r="F404" t="str">
        <f t="shared" si="24"/>
        <v>2019</v>
      </c>
      <c r="G404" t="str">
        <f t="shared" si="25"/>
        <v>AMG</v>
      </c>
      <c r="H404" s="3" t="str">
        <f t="shared" si="26"/>
        <v>AMG</v>
      </c>
      <c r="I404" s="4">
        <f t="shared" si="27"/>
        <v>61358</v>
      </c>
    </row>
    <row r="405" spans="1:9" x14ac:dyDescent="0.3">
      <c r="A405" t="s">
        <v>615</v>
      </c>
      <c r="B405" t="s">
        <v>624</v>
      </c>
      <c r="C405">
        <v>4.2</v>
      </c>
      <c r="D405">
        <v>786</v>
      </c>
      <c r="E405" s="2">
        <v>41280</v>
      </c>
      <c r="F405" t="str">
        <f t="shared" si="24"/>
        <v>2020</v>
      </c>
      <c r="G405" t="str">
        <f t="shared" si="25"/>
        <v>Non AMG</v>
      </c>
      <c r="H405" s="3" t="str">
        <f t="shared" si="26"/>
        <v>E-Class</v>
      </c>
      <c r="I405" s="4">
        <f t="shared" si="27"/>
        <v>33065</v>
      </c>
    </row>
    <row r="406" spans="1:9" x14ac:dyDescent="0.3">
      <c r="A406" t="s">
        <v>321</v>
      </c>
      <c r="B406" t="s">
        <v>625</v>
      </c>
      <c r="C406">
        <v>4</v>
      </c>
      <c r="D406">
        <v>526</v>
      </c>
      <c r="E406" s="2">
        <v>49995</v>
      </c>
      <c r="F406" t="str">
        <f t="shared" si="24"/>
        <v>2024</v>
      </c>
      <c r="G406" t="str">
        <f t="shared" si="25"/>
        <v>Non AMG</v>
      </c>
      <c r="H406" s="3" t="str">
        <f t="shared" si="26"/>
        <v>GLC</v>
      </c>
      <c r="I406" s="4">
        <f t="shared" si="27"/>
        <v>4913</v>
      </c>
    </row>
    <row r="407" spans="1:9" x14ac:dyDescent="0.3">
      <c r="A407" t="s">
        <v>147</v>
      </c>
      <c r="B407" t="s">
        <v>626</v>
      </c>
      <c r="C407">
        <v>4.3</v>
      </c>
      <c r="D407">
        <v>352</v>
      </c>
      <c r="E407" s="2">
        <v>40999</v>
      </c>
      <c r="F407" t="str">
        <f t="shared" si="24"/>
        <v>2023</v>
      </c>
      <c r="G407" t="str">
        <f t="shared" si="25"/>
        <v>Non AMG</v>
      </c>
      <c r="H407" s="3" t="str">
        <f t="shared" si="26"/>
        <v>GLA</v>
      </c>
      <c r="I407" s="4">
        <f t="shared" si="27"/>
        <v>8798</v>
      </c>
    </row>
    <row r="408" spans="1:9" x14ac:dyDescent="0.3">
      <c r="A408" t="s">
        <v>627</v>
      </c>
      <c r="B408" t="s">
        <v>628</v>
      </c>
      <c r="C408">
        <v>4.2</v>
      </c>
      <c r="D408">
        <v>786</v>
      </c>
      <c r="E408" s="2">
        <v>38200</v>
      </c>
      <c r="F408" t="str">
        <f t="shared" si="24"/>
        <v>2020</v>
      </c>
      <c r="G408" t="str">
        <f t="shared" si="25"/>
        <v>Non AMG</v>
      </c>
      <c r="H408" s="3" t="str">
        <f t="shared" si="26"/>
        <v>E-Class</v>
      </c>
      <c r="I408" s="4">
        <f t="shared" si="27"/>
        <v>39807</v>
      </c>
    </row>
    <row r="409" spans="1:9" x14ac:dyDescent="0.3">
      <c r="A409" t="s">
        <v>517</v>
      </c>
      <c r="B409" t="s">
        <v>629</v>
      </c>
      <c r="C409">
        <v>4.5</v>
      </c>
      <c r="D409" s="1">
        <v>1102</v>
      </c>
      <c r="E409" s="2">
        <v>23949</v>
      </c>
      <c r="F409" t="str">
        <f t="shared" si="24"/>
        <v>2021</v>
      </c>
      <c r="G409" t="str">
        <f t="shared" si="25"/>
        <v>Non AMG</v>
      </c>
      <c r="H409" s="3" t="str">
        <f t="shared" si="26"/>
        <v>A-Class</v>
      </c>
      <c r="I409" s="4">
        <f t="shared" si="27"/>
        <v>70038</v>
      </c>
    </row>
    <row r="410" spans="1:9" x14ac:dyDescent="0.3">
      <c r="A410" t="s">
        <v>450</v>
      </c>
      <c r="B410" t="s">
        <v>630</v>
      </c>
      <c r="C410">
        <v>4.8</v>
      </c>
      <c r="D410">
        <v>902</v>
      </c>
      <c r="E410" s="2">
        <v>98140</v>
      </c>
      <c r="F410" t="str">
        <f t="shared" si="24"/>
        <v>2023</v>
      </c>
      <c r="G410" t="str">
        <f t="shared" si="25"/>
        <v>Non AMG</v>
      </c>
      <c r="H410" s="3" t="str">
        <f t="shared" si="26"/>
        <v>S-Class</v>
      </c>
      <c r="I410" s="4">
        <f t="shared" si="27"/>
        <v>13660</v>
      </c>
    </row>
    <row r="411" spans="1:9" x14ac:dyDescent="0.3">
      <c r="A411" t="s">
        <v>412</v>
      </c>
      <c r="B411" t="s">
        <v>631</v>
      </c>
      <c r="E411" s="2">
        <v>27995</v>
      </c>
      <c r="F411" t="str">
        <f t="shared" si="24"/>
        <v>2019</v>
      </c>
      <c r="G411" t="str">
        <f t="shared" si="25"/>
        <v>Non AMG</v>
      </c>
      <c r="H411" s="3" t="str">
        <f t="shared" si="26"/>
        <v>C-Class</v>
      </c>
      <c r="I411" s="4">
        <f t="shared" si="27"/>
        <v>37688</v>
      </c>
    </row>
    <row r="412" spans="1:9" x14ac:dyDescent="0.3">
      <c r="A412" t="s">
        <v>632</v>
      </c>
      <c r="B412" t="s">
        <v>633</v>
      </c>
      <c r="C412">
        <v>4.3</v>
      </c>
      <c r="D412">
        <v>419</v>
      </c>
      <c r="E412" s="2">
        <v>56997</v>
      </c>
      <c r="F412" t="str">
        <f t="shared" si="24"/>
        <v>2023</v>
      </c>
      <c r="G412" t="str">
        <f t="shared" si="25"/>
        <v>Non AMG</v>
      </c>
      <c r="H412" s="3" t="str">
        <f t="shared" si="26"/>
        <v>Sprinter</v>
      </c>
      <c r="I412" s="4">
        <f t="shared" si="27"/>
        <v>1357</v>
      </c>
    </row>
    <row r="413" spans="1:9" x14ac:dyDescent="0.3">
      <c r="A413" t="s">
        <v>85</v>
      </c>
      <c r="B413" t="s">
        <v>634</v>
      </c>
      <c r="C413">
        <v>4.5</v>
      </c>
      <c r="D413">
        <v>344</v>
      </c>
      <c r="E413" s="2">
        <v>47875</v>
      </c>
      <c r="F413" t="str">
        <f t="shared" si="24"/>
        <v>2020</v>
      </c>
      <c r="G413" t="str">
        <f t="shared" si="25"/>
        <v>Non AMG</v>
      </c>
      <c r="H413" s="3" t="str">
        <f t="shared" si="26"/>
        <v>GLE</v>
      </c>
      <c r="I413" s="4">
        <f t="shared" si="27"/>
        <v>32889</v>
      </c>
    </row>
    <row r="414" spans="1:9" x14ac:dyDescent="0.3">
      <c r="A414" t="s">
        <v>635</v>
      </c>
      <c r="B414" t="s">
        <v>636</v>
      </c>
      <c r="C414">
        <v>4</v>
      </c>
      <c r="D414">
        <v>526</v>
      </c>
      <c r="E414" s="2">
        <v>99777</v>
      </c>
      <c r="F414" t="str">
        <f t="shared" si="24"/>
        <v>2021</v>
      </c>
      <c r="G414" t="str">
        <f t="shared" si="25"/>
        <v>AMG</v>
      </c>
      <c r="H414" s="3" t="str">
        <f t="shared" si="26"/>
        <v>AMG</v>
      </c>
      <c r="I414" s="4">
        <f t="shared" si="27"/>
        <v>24247</v>
      </c>
    </row>
    <row r="415" spans="1:9" x14ac:dyDescent="0.3">
      <c r="A415" t="s">
        <v>85</v>
      </c>
      <c r="B415" t="s">
        <v>637</v>
      </c>
      <c r="C415">
        <v>5</v>
      </c>
      <c r="D415">
        <v>98</v>
      </c>
      <c r="E415" s="2">
        <v>39497</v>
      </c>
      <c r="F415" t="str">
        <f t="shared" si="24"/>
        <v>2020</v>
      </c>
      <c r="G415" t="str">
        <f t="shared" si="25"/>
        <v>Non AMG</v>
      </c>
      <c r="H415" s="3" t="str">
        <f t="shared" si="26"/>
        <v>GLE</v>
      </c>
      <c r="I415" s="4">
        <f t="shared" si="27"/>
        <v>65645</v>
      </c>
    </row>
    <row r="416" spans="1:9" x14ac:dyDescent="0.3">
      <c r="A416" t="s">
        <v>480</v>
      </c>
      <c r="B416" t="s">
        <v>638</v>
      </c>
      <c r="C416">
        <v>4.5</v>
      </c>
      <c r="D416">
        <v>949</v>
      </c>
      <c r="E416" s="2">
        <v>37490</v>
      </c>
      <c r="F416" t="str">
        <f t="shared" si="24"/>
        <v>2020</v>
      </c>
      <c r="G416" t="str">
        <f t="shared" si="25"/>
        <v>Non AMG</v>
      </c>
      <c r="H416" s="3" t="str">
        <f t="shared" si="26"/>
        <v>GLC</v>
      </c>
      <c r="I416" s="4">
        <f t="shared" si="27"/>
        <v>34042</v>
      </c>
    </row>
    <row r="417" spans="1:9" x14ac:dyDescent="0.3">
      <c r="A417" t="s">
        <v>220</v>
      </c>
      <c r="B417" t="s">
        <v>639</v>
      </c>
      <c r="C417">
        <v>4.5999999999999996</v>
      </c>
      <c r="D417">
        <v>827</v>
      </c>
      <c r="E417" s="2">
        <v>76589</v>
      </c>
      <c r="F417" t="str">
        <f t="shared" si="24"/>
        <v>2024</v>
      </c>
      <c r="G417" t="str">
        <f t="shared" si="25"/>
        <v>Non AMG</v>
      </c>
      <c r="H417" s="3" t="str">
        <f t="shared" si="26"/>
        <v>GLE</v>
      </c>
      <c r="I417" s="4">
        <f t="shared" si="27"/>
        <v>9638</v>
      </c>
    </row>
    <row r="418" spans="1:9" x14ac:dyDescent="0.3">
      <c r="A418" t="s">
        <v>119</v>
      </c>
      <c r="B418" t="s">
        <v>640</v>
      </c>
      <c r="C418">
        <v>4.8</v>
      </c>
      <c r="D418">
        <v>186</v>
      </c>
      <c r="E418" s="2">
        <v>51500</v>
      </c>
      <c r="F418" t="str">
        <f t="shared" si="24"/>
        <v>2023</v>
      </c>
      <c r="G418" t="str">
        <f t="shared" si="25"/>
        <v>Non AMG</v>
      </c>
      <c r="H418" s="3" t="str">
        <f t="shared" si="26"/>
        <v>Metris</v>
      </c>
      <c r="I418" s="4">
        <f t="shared" si="27"/>
        <v>5218</v>
      </c>
    </row>
    <row r="419" spans="1:9" x14ac:dyDescent="0.3">
      <c r="A419" t="s">
        <v>58</v>
      </c>
      <c r="B419" t="s">
        <v>641</v>
      </c>
      <c r="C419">
        <v>4.9000000000000004</v>
      </c>
      <c r="D419">
        <v>848</v>
      </c>
      <c r="E419" s="2">
        <v>67466</v>
      </c>
      <c r="F419" t="str">
        <f t="shared" si="24"/>
        <v>2024</v>
      </c>
      <c r="G419" t="str">
        <f t="shared" si="25"/>
        <v>Non AMG</v>
      </c>
      <c r="H419" s="3" t="str">
        <f t="shared" si="26"/>
        <v>GLE</v>
      </c>
      <c r="I419" s="4">
        <f t="shared" si="27"/>
        <v>5690</v>
      </c>
    </row>
    <row r="420" spans="1:9" x14ac:dyDescent="0.3">
      <c r="A420" t="s">
        <v>29</v>
      </c>
      <c r="B420" t="s">
        <v>642</v>
      </c>
      <c r="C420">
        <v>4.8</v>
      </c>
      <c r="D420">
        <v>899</v>
      </c>
      <c r="E420" s="2">
        <v>64876</v>
      </c>
      <c r="F420" t="str">
        <f t="shared" si="24"/>
        <v>2023</v>
      </c>
      <c r="G420" t="str">
        <f t="shared" si="25"/>
        <v>Non AMG</v>
      </c>
      <c r="H420" s="3" t="str">
        <f t="shared" si="26"/>
        <v>GLE</v>
      </c>
      <c r="I420" s="4">
        <f t="shared" si="27"/>
        <v>15375</v>
      </c>
    </row>
    <row r="421" spans="1:9" x14ac:dyDescent="0.3">
      <c r="A421" t="s">
        <v>643</v>
      </c>
      <c r="B421" t="s">
        <v>644</v>
      </c>
      <c r="C421">
        <v>4.4000000000000004</v>
      </c>
      <c r="D421" s="1">
        <v>1838</v>
      </c>
      <c r="E421" s="2">
        <v>33397</v>
      </c>
      <c r="F421" t="str">
        <f t="shared" si="24"/>
        <v>2019</v>
      </c>
      <c r="G421" t="str">
        <f t="shared" si="25"/>
        <v>Non AMG</v>
      </c>
      <c r="H421" s="3" t="str">
        <f t="shared" si="26"/>
        <v>GLE</v>
      </c>
      <c r="I421" s="4">
        <f t="shared" si="27"/>
        <v>33972</v>
      </c>
    </row>
    <row r="422" spans="1:9" x14ac:dyDescent="0.3">
      <c r="A422" t="s">
        <v>645</v>
      </c>
      <c r="B422" t="s">
        <v>646</v>
      </c>
      <c r="C422">
        <v>4.7</v>
      </c>
      <c r="D422">
        <v>611</v>
      </c>
      <c r="E422" s="2">
        <v>47893</v>
      </c>
      <c r="F422" t="str">
        <f t="shared" si="24"/>
        <v>2023</v>
      </c>
      <c r="G422" t="str">
        <f t="shared" si="25"/>
        <v>Non AMG</v>
      </c>
      <c r="H422" s="3" t="str">
        <f t="shared" si="26"/>
        <v>C-Class</v>
      </c>
      <c r="I422" s="4">
        <f t="shared" si="27"/>
        <v>7485</v>
      </c>
    </row>
    <row r="423" spans="1:9" x14ac:dyDescent="0.3">
      <c r="A423" t="s">
        <v>415</v>
      </c>
      <c r="B423" t="s">
        <v>647</v>
      </c>
      <c r="C423">
        <v>3.6</v>
      </c>
      <c r="D423">
        <v>376</v>
      </c>
      <c r="E423" s="2">
        <v>87987</v>
      </c>
      <c r="F423" t="str">
        <f t="shared" si="24"/>
        <v>2019</v>
      </c>
      <c r="G423" t="str">
        <f t="shared" si="25"/>
        <v>AMG</v>
      </c>
      <c r="H423" s="3" t="str">
        <f t="shared" si="26"/>
        <v>AMG</v>
      </c>
      <c r="I423" s="4">
        <f t="shared" si="27"/>
        <v>25399</v>
      </c>
    </row>
    <row r="424" spans="1:9" x14ac:dyDescent="0.3">
      <c r="A424" t="s">
        <v>648</v>
      </c>
      <c r="B424" t="s">
        <v>649</v>
      </c>
      <c r="C424">
        <v>4.8</v>
      </c>
      <c r="D424" s="1">
        <v>1661</v>
      </c>
      <c r="E424" s="2">
        <v>44898</v>
      </c>
      <c r="F424" t="str">
        <f t="shared" si="24"/>
        <v>2022</v>
      </c>
      <c r="G424" t="str">
        <f t="shared" si="25"/>
        <v>AMG</v>
      </c>
      <c r="H424" s="3" t="str">
        <f t="shared" si="26"/>
        <v>AMG</v>
      </c>
      <c r="I424" s="4">
        <f t="shared" si="27"/>
        <v>36238</v>
      </c>
    </row>
    <row r="425" spans="1:9" x14ac:dyDescent="0.3">
      <c r="A425" t="s">
        <v>332</v>
      </c>
      <c r="B425" t="s">
        <v>650</v>
      </c>
      <c r="C425">
        <v>4.7</v>
      </c>
      <c r="D425" s="1">
        <v>1371</v>
      </c>
      <c r="E425" s="2">
        <v>36131</v>
      </c>
      <c r="F425" t="str">
        <f t="shared" si="24"/>
        <v>2021</v>
      </c>
      <c r="G425" t="str">
        <f t="shared" si="25"/>
        <v>Non AMG</v>
      </c>
      <c r="H425" s="3" t="str">
        <f t="shared" si="26"/>
        <v>GLB</v>
      </c>
      <c r="I425" s="4">
        <f t="shared" si="27"/>
        <v>35924</v>
      </c>
    </row>
    <row r="426" spans="1:9" x14ac:dyDescent="0.3">
      <c r="A426" t="s">
        <v>472</v>
      </c>
      <c r="B426" t="s">
        <v>651</v>
      </c>
      <c r="C426">
        <v>4.3</v>
      </c>
      <c r="D426">
        <v>352</v>
      </c>
      <c r="E426" s="2">
        <v>36991</v>
      </c>
      <c r="F426" t="str">
        <f t="shared" si="24"/>
        <v>2019</v>
      </c>
      <c r="G426" t="str">
        <f t="shared" si="25"/>
        <v>Non AMG</v>
      </c>
      <c r="H426" s="3" t="str">
        <f t="shared" si="26"/>
        <v>E-Class</v>
      </c>
      <c r="I426" s="4">
        <f t="shared" si="27"/>
        <v>22406</v>
      </c>
    </row>
    <row r="427" spans="1:9" x14ac:dyDescent="0.3">
      <c r="A427" t="s">
        <v>58</v>
      </c>
      <c r="B427" t="s">
        <v>652</v>
      </c>
      <c r="C427">
        <v>4.5</v>
      </c>
      <c r="D427" s="1">
        <v>2465</v>
      </c>
      <c r="E427" s="2">
        <v>64815</v>
      </c>
      <c r="F427" t="str">
        <f t="shared" si="24"/>
        <v>2024</v>
      </c>
      <c r="G427" t="str">
        <f t="shared" si="25"/>
        <v>Non AMG</v>
      </c>
      <c r="H427" s="3" t="str">
        <f t="shared" si="26"/>
        <v>GLE</v>
      </c>
      <c r="I427" s="4">
        <f t="shared" si="27"/>
        <v>9838</v>
      </c>
    </row>
    <row r="428" spans="1:9" x14ac:dyDescent="0.3">
      <c r="A428" t="s">
        <v>653</v>
      </c>
      <c r="B428" t="s">
        <v>654</v>
      </c>
      <c r="C428">
        <v>4.2</v>
      </c>
      <c r="D428">
        <v>786</v>
      </c>
      <c r="E428" s="2">
        <v>51490</v>
      </c>
      <c r="F428" t="str">
        <f t="shared" si="24"/>
        <v>2020</v>
      </c>
      <c r="G428" t="str">
        <f t="shared" si="25"/>
        <v>Non AMG</v>
      </c>
      <c r="H428" s="3" t="str">
        <f t="shared" si="26"/>
        <v>GLS</v>
      </c>
      <c r="I428" s="4">
        <f t="shared" si="27"/>
        <v>34000</v>
      </c>
    </row>
    <row r="429" spans="1:9" x14ac:dyDescent="0.3">
      <c r="A429" t="s">
        <v>60</v>
      </c>
      <c r="B429" t="s">
        <v>655</v>
      </c>
      <c r="C429">
        <v>4.5999999999999996</v>
      </c>
      <c r="D429" s="1">
        <v>1018</v>
      </c>
      <c r="E429" s="2">
        <v>47999</v>
      </c>
      <c r="F429" t="str">
        <f t="shared" si="24"/>
        <v>2019</v>
      </c>
      <c r="G429" t="str">
        <f t="shared" si="25"/>
        <v>Non AMG</v>
      </c>
      <c r="H429" s="3" t="str">
        <f t="shared" si="26"/>
        <v>CLS</v>
      </c>
      <c r="I429" s="4">
        <f t="shared" si="27"/>
        <v>9985</v>
      </c>
    </row>
    <row r="430" spans="1:9" x14ac:dyDescent="0.3">
      <c r="A430" t="s">
        <v>262</v>
      </c>
      <c r="B430" t="s">
        <v>656</v>
      </c>
      <c r="C430">
        <v>4.8</v>
      </c>
      <c r="D430">
        <v>184</v>
      </c>
      <c r="E430" s="2">
        <v>32300</v>
      </c>
      <c r="F430" t="str">
        <f t="shared" si="24"/>
        <v>2021</v>
      </c>
      <c r="G430" t="str">
        <f t="shared" si="25"/>
        <v>Non AMG</v>
      </c>
      <c r="H430" s="3" t="str">
        <f t="shared" si="26"/>
        <v>CLA</v>
      </c>
      <c r="I430" s="4">
        <f t="shared" si="27"/>
        <v>25932</v>
      </c>
    </row>
    <row r="431" spans="1:9" x14ac:dyDescent="0.3">
      <c r="A431" t="s">
        <v>188</v>
      </c>
      <c r="B431" t="s">
        <v>657</v>
      </c>
      <c r="C431">
        <v>4.2</v>
      </c>
      <c r="D431">
        <v>821</v>
      </c>
      <c r="E431" s="2">
        <v>85000</v>
      </c>
      <c r="F431" t="str">
        <f t="shared" si="24"/>
        <v>2023</v>
      </c>
      <c r="G431" t="str">
        <f t="shared" si="25"/>
        <v>AMG</v>
      </c>
      <c r="H431" s="3" t="str">
        <f t="shared" si="26"/>
        <v>AMG</v>
      </c>
      <c r="I431" s="4">
        <f t="shared" si="27"/>
        <v>15559</v>
      </c>
    </row>
    <row r="432" spans="1:9" x14ac:dyDescent="0.3">
      <c r="A432" t="s">
        <v>491</v>
      </c>
      <c r="B432" t="s">
        <v>658</v>
      </c>
      <c r="C432">
        <v>4.4000000000000004</v>
      </c>
      <c r="D432">
        <v>297</v>
      </c>
      <c r="E432" s="2">
        <v>54987</v>
      </c>
      <c r="F432" t="str">
        <f t="shared" si="24"/>
        <v>2023</v>
      </c>
      <c r="G432" t="str">
        <f t="shared" si="25"/>
        <v>Non AMG</v>
      </c>
      <c r="H432" s="3" t="str">
        <f t="shared" si="26"/>
        <v>EQB</v>
      </c>
      <c r="I432" s="4">
        <f t="shared" si="27"/>
        <v>8146</v>
      </c>
    </row>
    <row r="433" spans="1:9" x14ac:dyDescent="0.3">
      <c r="A433" t="s">
        <v>107</v>
      </c>
      <c r="B433" t="s">
        <v>659</v>
      </c>
      <c r="C433">
        <v>4.0999999999999996</v>
      </c>
      <c r="D433">
        <v>522</v>
      </c>
      <c r="E433" s="2">
        <v>58375</v>
      </c>
      <c r="F433" t="str">
        <f t="shared" si="24"/>
        <v>2023</v>
      </c>
      <c r="G433" t="str">
        <f t="shared" si="25"/>
        <v>AMG</v>
      </c>
      <c r="H433" s="3" t="str">
        <f t="shared" si="26"/>
        <v>AMG</v>
      </c>
      <c r="I433" s="4">
        <f t="shared" si="27"/>
        <v>2618</v>
      </c>
    </row>
    <row r="434" spans="1:9" x14ac:dyDescent="0.3">
      <c r="A434" t="s">
        <v>35</v>
      </c>
      <c r="B434" t="s">
        <v>660</v>
      </c>
      <c r="C434">
        <v>4.7</v>
      </c>
      <c r="D434">
        <v>110</v>
      </c>
      <c r="E434" s="2">
        <v>46099</v>
      </c>
      <c r="F434" t="str">
        <f t="shared" si="24"/>
        <v>2023</v>
      </c>
      <c r="G434" t="str">
        <f t="shared" si="25"/>
        <v>Non AMG</v>
      </c>
      <c r="H434" s="3" t="str">
        <f t="shared" si="26"/>
        <v>GLC</v>
      </c>
      <c r="I434" s="4">
        <f t="shared" si="27"/>
        <v>10401</v>
      </c>
    </row>
    <row r="435" spans="1:9" x14ac:dyDescent="0.3">
      <c r="A435" t="s">
        <v>661</v>
      </c>
      <c r="B435" t="s">
        <v>662</v>
      </c>
      <c r="D435">
        <v>24</v>
      </c>
      <c r="E435" s="2">
        <v>78000</v>
      </c>
      <c r="F435" t="str">
        <f t="shared" si="24"/>
        <v>2022</v>
      </c>
      <c r="G435" t="str">
        <f t="shared" si="25"/>
        <v>AMG</v>
      </c>
      <c r="H435" s="3" t="str">
        <f t="shared" si="26"/>
        <v>AMG</v>
      </c>
      <c r="I435" s="4">
        <f t="shared" si="27"/>
        <v>16557</v>
      </c>
    </row>
    <row r="436" spans="1:9" x14ac:dyDescent="0.3">
      <c r="A436" t="s">
        <v>663</v>
      </c>
      <c r="B436" t="s">
        <v>664</v>
      </c>
      <c r="C436">
        <v>3.1</v>
      </c>
      <c r="D436">
        <v>133</v>
      </c>
      <c r="E436" s="2">
        <v>39999</v>
      </c>
      <c r="F436" t="str">
        <f t="shared" si="24"/>
        <v>2022</v>
      </c>
      <c r="G436" t="str">
        <f t="shared" si="25"/>
        <v>Non AMG</v>
      </c>
      <c r="H436" s="3" t="str">
        <f t="shared" si="26"/>
        <v>EQB</v>
      </c>
      <c r="I436" s="4">
        <f t="shared" si="27"/>
        <v>11441</v>
      </c>
    </row>
    <row r="437" spans="1:9" x14ac:dyDescent="0.3">
      <c r="A437" t="s">
        <v>665</v>
      </c>
      <c r="B437" t="s">
        <v>666</v>
      </c>
      <c r="C437">
        <v>4.7</v>
      </c>
      <c r="D437">
        <v>449</v>
      </c>
      <c r="E437" s="2">
        <v>150000</v>
      </c>
      <c r="F437" t="str">
        <f t="shared" si="24"/>
        <v>2018</v>
      </c>
      <c r="G437" t="str">
        <f t="shared" si="25"/>
        <v>AMG</v>
      </c>
      <c r="H437" s="3" t="str">
        <f t="shared" si="26"/>
        <v>AMG</v>
      </c>
      <c r="I437" s="4">
        <f t="shared" si="27"/>
        <v>1282</v>
      </c>
    </row>
    <row r="438" spans="1:9" x14ac:dyDescent="0.3">
      <c r="A438" t="s">
        <v>58</v>
      </c>
      <c r="B438" t="s">
        <v>667</v>
      </c>
      <c r="C438">
        <v>4.5</v>
      </c>
      <c r="D438" s="1">
        <v>2465</v>
      </c>
      <c r="E438" s="2">
        <v>62988</v>
      </c>
      <c r="F438" t="str">
        <f t="shared" si="24"/>
        <v>2024</v>
      </c>
      <c r="G438" t="str">
        <f t="shared" si="25"/>
        <v>Non AMG</v>
      </c>
      <c r="H438" s="3" t="str">
        <f t="shared" si="26"/>
        <v>GLE</v>
      </c>
      <c r="I438" s="4">
        <f t="shared" si="27"/>
        <v>10143</v>
      </c>
    </row>
    <row r="439" spans="1:9" x14ac:dyDescent="0.3">
      <c r="A439" t="s">
        <v>514</v>
      </c>
      <c r="B439" t="s">
        <v>668</v>
      </c>
      <c r="C439">
        <v>4.5999999999999996</v>
      </c>
      <c r="D439" s="1">
        <v>1915</v>
      </c>
      <c r="E439" s="2">
        <v>63550</v>
      </c>
      <c r="F439" t="str">
        <f t="shared" si="24"/>
        <v>2023</v>
      </c>
      <c r="G439" t="str">
        <f t="shared" si="25"/>
        <v>Non AMG</v>
      </c>
      <c r="H439" s="3" t="str">
        <f t="shared" si="26"/>
        <v>EQB</v>
      </c>
      <c r="I439" s="4">
        <f t="shared" si="27"/>
        <v>2663</v>
      </c>
    </row>
    <row r="440" spans="1:9" x14ac:dyDescent="0.3">
      <c r="A440" t="s">
        <v>360</v>
      </c>
      <c r="B440" t="s">
        <v>669</v>
      </c>
      <c r="C440">
        <v>4.5</v>
      </c>
      <c r="D440" s="1">
        <v>1102</v>
      </c>
      <c r="E440" s="2">
        <v>30904</v>
      </c>
      <c r="F440" t="str">
        <f t="shared" si="24"/>
        <v>2022</v>
      </c>
      <c r="G440" t="str">
        <f t="shared" si="25"/>
        <v>Non AMG</v>
      </c>
      <c r="H440" s="3" t="str">
        <f t="shared" si="26"/>
        <v>A-Class</v>
      </c>
      <c r="I440" s="4">
        <f t="shared" si="27"/>
        <v>17088</v>
      </c>
    </row>
    <row r="441" spans="1:9" x14ac:dyDescent="0.3">
      <c r="A441" t="s">
        <v>670</v>
      </c>
      <c r="B441" t="s">
        <v>671</v>
      </c>
      <c r="C441">
        <v>4.9000000000000004</v>
      </c>
      <c r="D441">
        <v>848</v>
      </c>
      <c r="E441" s="2">
        <v>46912</v>
      </c>
      <c r="F441" t="str">
        <f t="shared" si="24"/>
        <v>2023</v>
      </c>
      <c r="G441" t="str">
        <f t="shared" si="25"/>
        <v>AMG</v>
      </c>
      <c r="H441" s="3" t="str">
        <f t="shared" si="26"/>
        <v>AMG</v>
      </c>
      <c r="I441" s="4">
        <f t="shared" si="27"/>
        <v>5033</v>
      </c>
    </row>
    <row r="442" spans="1:9" x14ac:dyDescent="0.3">
      <c r="A442" t="s">
        <v>193</v>
      </c>
      <c r="B442" t="s">
        <v>672</v>
      </c>
      <c r="C442">
        <v>4.4000000000000004</v>
      </c>
      <c r="D442" s="1">
        <v>2339</v>
      </c>
      <c r="E442" s="2">
        <v>54998</v>
      </c>
      <c r="F442" t="str">
        <f t="shared" si="24"/>
        <v>2019</v>
      </c>
      <c r="G442" t="str">
        <f t="shared" si="25"/>
        <v>AMG</v>
      </c>
      <c r="H442" s="3" t="str">
        <f t="shared" si="26"/>
        <v>AMG</v>
      </c>
      <c r="I442" s="4">
        <f t="shared" si="27"/>
        <v>16887</v>
      </c>
    </row>
    <row r="443" spans="1:9" x14ac:dyDescent="0.3">
      <c r="A443" t="s">
        <v>340</v>
      </c>
      <c r="B443" t="s">
        <v>341</v>
      </c>
      <c r="C443">
        <v>4.9000000000000004</v>
      </c>
      <c r="D443" s="1">
        <v>2166</v>
      </c>
      <c r="E443" s="2">
        <v>157771</v>
      </c>
      <c r="F443" t="str">
        <f t="shared" si="24"/>
        <v>2023</v>
      </c>
      <c r="G443" t="str">
        <f t="shared" si="25"/>
        <v>AMG</v>
      </c>
      <c r="H443" s="3" t="str">
        <f t="shared" si="26"/>
        <v>AMG</v>
      </c>
      <c r="I443" s="4">
        <f t="shared" si="27"/>
        <v>8712</v>
      </c>
    </row>
    <row r="444" spans="1:9" x14ac:dyDescent="0.3">
      <c r="A444" t="s">
        <v>425</v>
      </c>
      <c r="B444" t="s">
        <v>673</v>
      </c>
      <c r="C444">
        <v>4.3</v>
      </c>
      <c r="D444">
        <v>112</v>
      </c>
      <c r="E444" s="2">
        <v>44997</v>
      </c>
      <c r="F444" t="str">
        <f t="shared" si="24"/>
        <v>2021</v>
      </c>
      <c r="G444" t="str">
        <f t="shared" si="25"/>
        <v>Non AMG</v>
      </c>
      <c r="H444" s="3" t="str">
        <f t="shared" si="26"/>
        <v>GLE</v>
      </c>
      <c r="I444" s="4">
        <f t="shared" si="27"/>
        <v>29344</v>
      </c>
    </row>
    <row r="445" spans="1:9" x14ac:dyDescent="0.3">
      <c r="A445" t="s">
        <v>674</v>
      </c>
      <c r="B445" t="s">
        <v>675</v>
      </c>
      <c r="C445">
        <v>4.8</v>
      </c>
      <c r="D445">
        <v>558</v>
      </c>
      <c r="E445" s="2">
        <v>38482</v>
      </c>
      <c r="F445" t="str">
        <f t="shared" si="24"/>
        <v>2021</v>
      </c>
      <c r="G445" t="str">
        <f t="shared" si="25"/>
        <v>AMG</v>
      </c>
      <c r="H445" s="3" t="str">
        <f t="shared" si="26"/>
        <v>AMG</v>
      </c>
      <c r="I445" s="4">
        <f t="shared" si="27"/>
        <v>35773</v>
      </c>
    </row>
    <row r="446" spans="1:9" x14ac:dyDescent="0.3">
      <c r="A446" t="s">
        <v>134</v>
      </c>
      <c r="B446" t="s">
        <v>676</v>
      </c>
      <c r="C446">
        <v>3.4</v>
      </c>
      <c r="D446">
        <v>479</v>
      </c>
      <c r="E446" s="2">
        <v>164900</v>
      </c>
      <c r="F446" t="str">
        <f t="shared" si="24"/>
        <v>2020</v>
      </c>
      <c r="G446" t="str">
        <f t="shared" si="25"/>
        <v>AMG</v>
      </c>
      <c r="H446" s="3" t="str">
        <f t="shared" si="26"/>
        <v>AMG</v>
      </c>
      <c r="I446" s="4">
        <f t="shared" si="27"/>
        <v>19679</v>
      </c>
    </row>
    <row r="447" spans="1:9" x14ac:dyDescent="0.3">
      <c r="A447" t="s">
        <v>534</v>
      </c>
      <c r="B447" t="s">
        <v>677</v>
      </c>
      <c r="C447">
        <v>4.7</v>
      </c>
      <c r="D447">
        <v>911</v>
      </c>
      <c r="E447" s="2">
        <v>74994</v>
      </c>
      <c r="F447" t="str">
        <f t="shared" si="24"/>
        <v>2023</v>
      </c>
      <c r="G447" t="str">
        <f t="shared" si="25"/>
        <v>Non AMG</v>
      </c>
      <c r="H447" s="3" t="str">
        <f t="shared" si="26"/>
        <v>EQE</v>
      </c>
      <c r="I447" s="4">
        <f t="shared" si="27"/>
        <v>1785</v>
      </c>
    </row>
    <row r="448" spans="1:9" x14ac:dyDescent="0.3">
      <c r="A448" t="s">
        <v>423</v>
      </c>
      <c r="B448" t="s">
        <v>678</v>
      </c>
      <c r="C448">
        <v>3.2</v>
      </c>
      <c r="D448">
        <v>157</v>
      </c>
      <c r="E448" s="2">
        <v>54981</v>
      </c>
      <c r="F448" t="str">
        <f t="shared" si="24"/>
        <v>2022</v>
      </c>
      <c r="G448" t="str">
        <f t="shared" si="25"/>
        <v>Non AMG</v>
      </c>
      <c r="H448" s="3" t="str">
        <f t="shared" si="26"/>
        <v>GLE</v>
      </c>
      <c r="I448" s="4">
        <f t="shared" si="27"/>
        <v>15245</v>
      </c>
    </row>
    <row r="449" spans="1:9" x14ac:dyDescent="0.3">
      <c r="A449" t="s">
        <v>679</v>
      </c>
      <c r="B449" t="s">
        <v>680</v>
      </c>
      <c r="C449">
        <v>4.7</v>
      </c>
      <c r="D449">
        <v>662</v>
      </c>
      <c r="E449" s="2">
        <v>169661</v>
      </c>
      <c r="F449" t="str">
        <f t="shared" si="24"/>
        <v>2021</v>
      </c>
      <c r="G449" t="str">
        <f t="shared" si="25"/>
        <v>AMG</v>
      </c>
      <c r="H449" s="3" t="str">
        <f t="shared" si="26"/>
        <v>AMG</v>
      </c>
      <c r="I449" s="4">
        <f t="shared" si="27"/>
        <v>19025</v>
      </c>
    </row>
    <row r="450" spans="1:9" x14ac:dyDescent="0.3">
      <c r="A450" t="s">
        <v>58</v>
      </c>
      <c r="B450" t="s">
        <v>681</v>
      </c>
      <c r="C450">
        <v>4.5</v>
      </c>
      <c r="D450" s="1">
        <v>2465</v>
      </c>
      <c r="E450" s="2">
        <v>62988</v>
      </c>
      <c r="F450" t="str">
        <f t="shared" si="24"/>
        <v>2024</v>
      </c>
      <c r="G450" t="str">
        <f t="shared" si="25"/>
        <v>Non AMG</v>
      </c>
      <c r="H450" s="3" t="str">
        <f t="shared" si="26"/>
        <v>GLE</v>
      </c>
      <c r="I450" s="4">
        <f t="shared" si="27"/>
        <v>10525</v>
      </c>
    </row>
    <row r="451" spans="1:9" x14ac:dyDescent="0.3">
      <c r="A451" t="s">
        <v>58</v>
      </c>
      <c r="B451" t="s">
        <v>682</v>
      </c>
      <c r="C451">
        <v>4.5</v>
      </c>
      <c r="D451" s="1">
        <v>2465</v>
      </c>
      <c r="E451" s="2">
        <v>73495</v>
      </c>
      <c r="F451" t="str">
        <f t="shared" ref="F451:F514" si="28">LEFT(A451, 4)</f>
        <v>2024</v>
      </c>
      <c r="G451" t="str">
        <f t="shared" ref="G451:G514" si="29">IF(ISNUMBER(SEARCH("AMG", A451)), "AMG", IF(ISNUMBER(SEARCH("Maybach", A451)), "Maybach", "Non AMG"))</f>
        <v>Non AMG</v>
      </c>
      <c r="H451" s="3" t="str">
        <f t="shared" ref="H451:H514" si="30">TRIM(MID(A451, FIND("#", SUBSTITUTE(A451, " ", "#", 2)) + 1, FIND("#", SUBSTITUTE(A451, " ", "#", 3)) - FIND("#", SUBSTITUTE(A451, " ", "#", 2)) - 1))</f>
        <v>GLE</v>
      </c>
      <c r="I451" s="4">
        <f t="shared" ref="I451:I514" si="31">VALUE(SUBSTITUTE(B451, " mi.", ""))</f>
        <v>9411</v>
      </c>
    </row>
    <row r="452" spans="1:9" x14ac:dyDescent="0.3">
      <c r="A452" t="s">
        <v>683</v>
      </c>
      <c r="B452" t="s">
        <v>684</v>
      </c>
      <c r="C452">
        <v>4.5999999999999996</v>
      </c>
      <c r="D452">
        <v>304</v>
      </c>
      <c r="E452" s="2">
        <v>39100</v>
      </c>
      <c r="F452" t="str">
        <f t="shared" si="28"/>
        <v>2021</v>
      </c>
      <c r="G452" t="str">
        <f t="shared" si="29"/>
        <v>Non AMG</v>
      </c>
      <c r="H452" s="3" t="str">
        <f t="shared" si="30"/>
        <v>E-Class</v>
      </c>
      <c r="I452" s="4">
        <f t="shared" si="31"/>
        <v>30474</v>
      </c>
    </row>
    <row r="453" spans="1:9" x14ac:dyDescent="0.3">
      <c r="A453" t="s">
        <v>685</v>
      </c>
      <c r="B453" t="s">
        <v>686</v>
      </c>
      <c r="C453">
        <v>4.5999999999999996</v>
      </c>
      <c r="D453">
        <v>827</v>
      </c>
      <c r="E453" s="2">
        <v>38689</v>
      </c>
      <c r="F453" t="str">
        <f t="shared" si="28"/>
        <v>2021</v>
      </c>
      <c r="G453" t="str">
        <f t="shared" si="29"/>
        <v>AMG</v>
      </c>
      <c r="H453" s="3" t="str">
        <f t="shared" si="30"/>
        <v>AMG</v>
      </c>
      <c r="I453" s="4">
        <f t="shared" si="31"/>
        <v>18456</v>
      </c>
    </row>
    <row r="454" spans="1:9" x14ac:dyDescent="0.3">
      <c r="A454" t="s">
        <v>687</v>
      </c>
      <c r="B454" t="s">
        <v>688</v>
      </c>
      <c r="C454">
        <v>4.7</v>
      </c>
      <c r="D454">
        <v>557</v>
      </c>
      <c r="E454" s="2">
        <v>76286</v>
      </c>
      <c r="F454" t="str">
        <f t="shared" si="28"/>
        <v>2022</v>
      </c>
      <c r="G454" t="str">
        <f t="shared" si="29"/>
        <v>AMG</v>
      </c>
      <c r="H454" s="3" t="str">
        <f t="shared" si="30"/>
        <v>AMG</v>
      </c>
      <c r="I454" s="4">
        <f t="shared" si="31"/>
        <v>15078</v>
      </c>
    </row>
    <row r="455" spans="1:9" x14ac:dyDescent="0.3">
      <c r="A455" t="s">
        <v>58</v>
      </c>
      <c r="B455" t="s">
        <v>689</v>
      </c>
      <c r="C455">
        <v>4.5</v>
      </c>
      <c r="D455" s="1">
        <v>2465</v>
      </c>
      <c r="E455" s="2">
        <v>64955</v>
      </c>
      <c r="F455" t="str">
        <f t="shared" si="28"/>
        <v>2024</v>
      </c>
      <c r="G455" t="str">
        <f t="shared" si="29"/>
        <v>Non AMG</v>
      </c>
      <c r="H455" s="3" t="str">
        <f t="shared" si="30"/>
        <v>GLE</v>
      </c>
      <c r="I455" s="4">
        <f t="shared" si="31"/>
        <v>9887</v>
      </c>
    </row>
    <row r="456" spans="1:9" x14ac:dyDescent="0.3">
      <c r="A456" t="s">
        <v>227</v>
      </c>
      <c r="B456" t="s">
        <v>690</v>
      </c>
      <c r="C456">
        <v>4.8</v>
      </c>
      <c r="D456">
        <v>752</v>
      </c>
      <c r="E456" s="2">
        <v>50988</v>
      </c>
      <c r="F456" t="str">
        <f t="shared" si="28"/>
        <v>2023</v>
      </c>
      <c r="G456" t="str">
        <f t="shared" si="29"/>
        <v>Non AMG</v>
      </c>
      <c r="H456" s="3" t="str">
        <f t="shared" si="30"/>
        <v>Sprinter</v>
      </c>
      <c r="I456" s="4">
        <f t="shared" si="31"/>
        <v>19165</v>
      </c>
    </row>
    <row r="457" spans="1:9" x14ac:dyDescent="0.3">
      <c r="A457" t="s">
        <v>199</v>
      </c>
      <c r="B457" t="s">
        <v>691</v>
      </c>
      <c r="C457">
        <v>4.7</v>
      </c>
      <c r="D457">
        <v>662</v>
      </c>
      <c r="E457" s="2">
        <v>203999</v>
      </c>
      <c r="F457" t="str">
        <f t="shared" si="28"/>
        <v>2023</v>
      </c>
      <c r="G457" t="str">
        <f t="shared" si="29"/>
        <v>AMG</v>
      </c>
      <c r="H457" s="3" t="str">
        <f t="shared" si="30"/>
        <v>AMG</v>
      </c>
      <c r="I457" s="4">
        <f t="shared" si="31"/>
        <v>9790</v>
      </c>
    </row>
    <row r="458" spans="1:9" x14ac:dyDescent="0.3">
      <c r="A458" t="s">
        <v>327</v>
      </c>
      <c r="B458" t="s">
        <v>692</v>
      </c>
      <c r="C458">
        <v>4.9000000000000004</v>
      </c>
      <c r="D458" s="1">
        <v>3116</v>
      </c>
      <c r="E458" s="2">
        <v>38288</v>
      </c>
      <c r="F458" t="str">
        <f t="shared" si="28"/>
        <v>2023</v>
      </c>
      <c r="G458" t="str">
        <f t="shared" si="29"/>
        <v>Non AMG</v>
      </c>
      <c r="H458" s="3" t="str">
        <f t="shared" si="30"/>
        <v>GLA</v>
      </c>
      <c r="I458" s="4">
        <f t="shared" si="31"/>
        <v>6929</v>
      </c>
    </row>
    <row r="459" spans="1:9" x14ac:dyDescent="0.3">
      <c r="A459" t="s">
        <v>679</v>
      </c>
      <c r="B459" t="s">
        <v>693</v>
      </c>
      <c r="C459">
        <v>4.7</v>
      </c>
      <c r="D459">
        <v>662</v>
      </c>
      <c r="E459" s="2">
        <v>179120</v>
      </c>
      <c r="F459" t="str">
        <f t="shared" si="28"/>
        <v>2021</v>
      </c>
      <c r="G459" t="str">
        <f t="shared" si="29"/>
        <v>AMG</v>
      </c>
      <c r="H459" s="3" t="str">
        <f t="shared" si="30"/>
        <v>AMG</v>
      </c>
      <c r="I459" s="4">
        <f t="shared" si="31"/>
        <v>13159</v>
      </c>
    </row>
    <row r="460" spans="1:9" x14ac:dyDescent="0.3">
      <c r="A460" t="s">
        <v>694</v>
      </c>
      <c r="B460" t="s">
        <v>695</v>
      </c>
      <c r="D460">
        <v>60</v>
      </c>
      <c r="E460" s="2">
        <v>56994</v>
      </c>
      <c r="F460" t="str">
        <f t="shared" si="28"/>
        <v>2022</v>
      </c>
      <c r="G460" t="str">
        <f t="shared" si="29"/>
        <v>Non AMG</v>
      </c>
      <c r="H460" s="3" t="str">
        <f t="shared" si="30"/>
        <v>GLE</v>
      </c>
      <c r="I460" s="4">
        <f t="shared" si="31"/>
        <v>13467</v>
      </c>
    </row>
    <row r="461" spans="1:9" x14ac:dyDescent="0.3">
      <c r="A461" t="s">
        <v>587</v>
      </c>
      <c r="B461" t="s">
        <v>696</v>
      </c>
      <c r="C461">
        <v>4.9000000000000004</v>
      </c>
      <c r="D461">
        <v>65</v>
      </c>
      <c r="E461" s="2">
        <v>64995</v>
      </c>
      <c r="F461" t="str">
        <f t="shared" si="28"/>
        <v>2022</v>
      </c>
      <c r="G461" t="str">
        <f t="shared" si="29"/>
        <v>Non AMG</v>
      </c>
      <c r="H461" s="3" t="str">
        <f t="shared" si="30"/>
        <v>GLS</v>
      </c>
      <c r="I461" s="4">
        <f t="shared" si="31"/>
        <v>34768</v>
      </c>
    </row>
    <row r="462" spans="1:9" x14ac:dyDescent="0.3">
      <c r="A462" t="s">
        <v>697</v>
      </c>
      <c r="B462" t="s">
        <v>698</v>
      </c>
      <c r="C462">
        <v>5</v>
      </c>
      <c r="D462" s="1">
        <v>1782</v>
      </c>
      <c r="E462" s="2">
        <v>24688</v>
      </c>
      <c r="F462" t="str">
        <f t="shared" si="28"/>
        <v>2019</v>
      </c>
      <c r="G462" t="str">
        <f t="shared" si="29"/>
        <v>Non AMG</v>
      </c>
      <c r="H462" s="3" t="str">
        <f t="shared" si="30"/>
        <v>A-Class</v>
      </c>
      <c r="I462" s="4">
        <f t="shared" si="31"/>
        <v>57471</v>
      </c>
    </row>
    <row r="463" spans="1:9" x14ac:dyDescent="0.3">
      <c r="A463" t="s">
        <v>58</v>
      </c>
      <c r="B463" t="s">
        <v>699</v>
      </c>
      <c r="C463">
        <v>3.3</v>
      </c>
      <c r="D463">
        <v>86</v>
      </c>
      <c r="E463" s="2">
        <v>65507</v>
      </c>
      <c r="F463" t="str">
        <f t="shared" si="28"/>
        <v>2024</v>
      </c>
      <c r="G463" t="str">
        <f t="shared" si="29"/>
        <v>Non AMG</v>
      </c>
      <c r="H463" s="3" t="str">
        <f t="shared" si="30"/>
        <v>GLE</v>
      </c>
      <c r="I463" s="4">
        <f t="shared" si="31"/>
        <v>4402</v>
      </c>
    </row>
    <row r="464" spans="1:9" x14ac:dyDescent="0.3">
      <c r="A464" t="s">
        <v>645</v>
      </c>
      <c r="B464" t="s">
        <v>700</v>
      </c>
      <c r="C464">
        <v>4.9000000000000004</v>
      </c>
      <c r="D464" s="1">
        <v>2166</v>
      </c>
      <c r="E464" s="2">
        <v>47882</v>
      </c>
      <c r="F464" t="str">
        <f t="shared" si="28"/>
        <v>2023</v>
      </c>
      <c r="G464" t="str">
        <f t="shared" si="29"/>
        <v>Non AMG</v>
      </c>
      <c r="H464" s="3" t="str">
        <f t="shared" si="30"/>
        <v>C-Class</v>
      </c>
      <c r="I464" s="4">
        <f t="shared" si="31"/>
        <v>5003</v>
      </c>
    </row>
    <row r="465" spans="1:9" x14ac:dyDescent="0.3">
      <c r="A465" t="s">
        <v>19</v>
      </c>
      <c r="B465" t="s">
        <v>701</v>
      </c>
      <c r="C465">
        <v>5</v>
      </c>
      <c r="D465" s="1">
        <v>4823</v>
      </c>
      <c r="E465" s="2">
        <v>80995</v>
      </c>
      <c r="F465" t="str">
        <f t="shared" si="28"/>
        <v>2021</v>
      </c>
      <c r="G465" t="str">
        <f t="shared" si="29"/>
        <v>AMG</v>
      </c>
      <c r="H465" s="3" t="str">
        <f t="shared" si="30"/>
        <v>AMG</v>
      </c>
      <c r="I465" s="4">
        <f t="shared" si="31"/>
        <v>15371</v>
      </c>
    </row>
    <row r="466" spans="1:9" x14ac:dyDescent="0.3">
      <c r="A466" t="s">
        <v>237</v>
      </c>
      <c r="B466" t="s">
        <v>702</v>
      </c>
      <c r="C466">
        <v>4.9000000000000004</v>
      </c>
      <c r="D466" s="1">
        <v>2166</v>
      </c>
      <c r="E466" s="2">
        <v>58883</v>
      </c>
      <c r="F466" t="str">
        <f t="shared" si="28"/>
        <v>2023</v>
      </c>
      <c r="G466" t="str">
        <f t="shared" si="29"/>
        <v>Non AMG</v>
      </c>
      <c r="H466" s="3" t="str">
        <f t="shared" si="30"/>
        <v>EQB</v>
      </c>
      <c r="I466" s="4">
        <f t="shared" si="31"/>
        <v>3171</v>
      </c>
    </row>
    <row r="467" spans="1:9" x14ac:dyDescent="0.3">
      <c r="A467" t="s">
        <v>241</v>
      </c>
      <c r="B467" t="s">
        <v>703</v>
      </c>
      <c r="C467">
        <v>4.4000000000000004</v>
      </c>
      <c r="D467" s="1">
        <v>2339</v>
      </c>
      <c r="E467" s="2">
        <v>45998</v>
      </c>
      <c r="F467" t="str">
        <f t="shared" si="28"/>
        <v>2023</v>
      </c>
      <c r="G467" t="str">
        <f t="shared" si="29"/>
        <v>Non AMG</v>
      </c>
      <c r="H467" s="3" t="str">
        <f t="shared" si="30"/>
        <v>C-Class</v>
      </c>
      <c r="I467" s="4">
        <f t="shared" si="31"/>
        <v>2016</v>
      </c>
    </row>
    <row r="468" spans="1:9" x14ac:dyDescent="0.3">
      <c r="A468" t="s">
        <v>704</v>
      </c>
      <c r="B468" t="s">
        <v>705</v>
      </c>
      <c r="C468">
        <v>4.9000000000000004</v>
      </c>
      <c r="D468">
        <v>322</v>
      </c>
      <c r="E468" s="2">
        <v>36125</v>
      </c>
      <c r="F468" t="str">
        <f t="shared" si="28"/>
        <v>2020</v>
      </c>
      <c r="G468" t="str">
        <f t="shared" si="29"/>
        <v>Non AMG</v>
      </c>
      <c r="H468" s="3" t="str">
        <f t="shared" si="30"/>
        <v>E-Class</v>
      </c>
      <c r="I468" s="4">
        <f t="shared" si="31"/>
        <v>39606</v>
      </c>
    </row>
    <row r="469" spans="1:9" x14ac:dyDescent="0.3">
      <c r="A469" t="s">
        <v>241</v>
      </c>
      <c r="B469" t="s">
        <v>706</v>
      </c>
      <c r="C469">
        <v>5</v>
      </c>
      <c r="D469">
        <v>98</v>
      </c>
      <c r="E469" s="2">
        <v>42997</v>
      </c>
      <c r="F469" t="str">
        <f t="shared" si="28"/>
        <v>2023</v>
      </c>
      <c r="G469" t="str">
        <f t="shared" si="29"/>
        <v>Non AMG</v>
      </c>
      <c r="H469" s="3" t="str">
        <f t="shared" si="30"/>
        <v>C-Class</v>
      </c>
      <c r="I469" s="4">
        <f t="shared" si="31"/>
        <v>11382</v>
      </c>
    </row>
    <row r="470" spans="1:9" x14ac:dyDescent="0.3">
      <c r="A470" t="s">
        <v>72</v>
      </c>
      <c r="B470" t="s">
        <v>707</v>
      </c>
      <c r="C470">
        <v>4.7</v>
      </c>
      <c r="D470">
        <v>244</v>
      </c>
      <c r="E470" s="2">
        <v>49495</v>
      </c>
      <c r="F470" t="str">
        <f t="shared" si="28"/>
        <v>2020</v>
      </c>
      <c r="G470" t="str">
        <f t="shared" si="29"/>
        <v>Non AMG</v>
      </c>
      <c r="H470" s="3" t="str">
        <f t="shared" si="30"/>
        <v>GLS</v>
      </c>
      <c r="I470" s="4">
        <f t="shared" si="31"/>
        <v>52587</v>
      </c>
    </row>
    <row r="471" spans="1:9" x14ac:dyDescent="0.3">
      <c r="A471" t="s">
        <v>321</v>
      </c>
      <c r="B471" t="s">
        <v>708</v>
      </c>
      <c r="C471">
        <v>4</v>
      </c>
      <c r="D471">
        <v>526</v>
      </c>
      <c r="E471" s="2">
        <v>49995</v>
      </c>
      <c r="F471" t="str">
        <f t="shared" si="28"/>
        <v>2024</v>
      </c>
      <c r="G471" t="str">
        <f t="shared" si="29"/>
        <v>Non AMG</v>
      </c>
      <c r="H471" s="3" t="str">
        <f t="shared" si="30"/>
        <v>GLC</v>
      </c>
      <c r="I471" s="4">
        <f t="shared" si="31"/>
        <v>5682</v>
      </c>
    </row>
    <row r="472" spans="1:9" x14ac:dyDescent="0.3">
      <c r="A472" t="s">
        <v>83</v>
      </c>
      <c r="B472" t="s">
        <v>709</v>
      </c>
      <c r="C472">
        <v>4.8</v>
      </c>
      <c r="D472" s="1">
        <v>2002</v>
      </c>
      <c r="E472" s="2">
        <v>219995</v>
      </c>
      <c r="F472" t="str">
        <f t="shared" si="28"/>
        <v>2022</v>
      </c>
      <c r="G472" t="str">
        <f t="shared" si="29"/>
        <v>AMG</v>
      </c>
      <c r="H472" s="3" t="str">
        <f t="shared" si="30"/>
        <v>AMG</v>
      </c>
      <c r="I472" s="4">
        <f t="shared" si="31"/>
        <v>939</v>
      </c>
    </row>
    <row r="473" spans="1:9" x14ac:dyDescent="0.3">
      <c r="A473" t="s">
        <v>170</v>
      </c>
      <c r="B473" t="s">
        <v>710</v>
      </c>
      <c r="C473">
        <v>4.8</v>
      </c>
      <c r="D473" s="1">
        <v>1735</v>
      </c>
      <c r="E473" s="2">
        <v>44150</v>
      </c>
      <c r="F473" t="str">
        <f t="shared" si="28"/>
        <v>2023</v>
      </c>
      <c r="G473" t="str">
        <f t="shared" si="29"/>
        <v>Non AMG</v>
      </c>
      <c r="H473" s="3" t="str">
        <f t="shared" si="30"/>
        <v>CLA</v>
      </c>
      <c r="I473" s="4">
        <f t="shared" si="31"/>
        <v>3879</v>
      </c>
    </row>
    <row r="474" spans="1:9" x14ac:dyDescent="0.3">
      <c r="A474" t="s">
        <v>470</v>
      </c>
      <c r="B474" t="s">
        <v>711</v>
      </c>
      <c r="C474">
        <v>4.7</v>
      </c>
      <c r="D474">
        <v>244</v>
      </c>
      <c r="E474" s="2">
        <v>129995</v>
      </c>
      <c r="F474" t="str">
        <f t="shared" si="28"/>
        <v>2021</v>
      </c>
      <c r="G474" t="str">
        <f t="shared" si="29"/>
        <v>Maybach</v>
      </c>
      <c r="H474" s="3" t="str">
        <f t="shared" si="30"/>
        <v>Maybach</v>
      </c>
      <c r="I474" s="4">
        <f t="shared" si="31"/>
        <v>28632</v>
      </c>
    </row>
    <row r="475" spans="1:9" x14ac:dyDescent="0.3">
      <c r="A475" t="s">
        <v>70</v>
      </c>
      <c r="B475" t="s">
        <v>712</v>
      </c>
      <c r="C475">
        <v>4.5999999999999996</v>
      </c>
      <c r="D475" s="1">
        <v>1915</v>
      </c>
      <c r="E475" s="2">
        <v>46288</v>
      </c>
      <c r="F475" t="str">
        <f t="shared" si="28"/>
        <v>2023</v>
      </c>
      <c r="G475" t="str">
        <f t="shared" si="29"/>
        <v>Non AMG</v>
      </c>
      <c r="H475" s="3" t="str">
        <f t="shared" si="30"/>
        <v>GLB</v>
      </c>
      <c r="I475" s="4">
        <f t="shared" si="31"/>
        <v>2705</v>
      </c>
    </row>
    <row r="476" spans="1:9" x14ac:dyDescent="0.3">
      <c r="A476" t="s">
        <v>74</v>
      </c>
      <c r="B476" t="s">
        <v>713</v>
      </c>
      <c r="C476">
        <v>4.5999999999999996</v>
      </c>
      <c r="D476">
        <v>122</v>
      </c>
      <c r="E476" s="2">
        <v>69998</v>
      </c>
      <c r="F476" t="str">
        <f t="shared" si="28"/>
        <v>2019</v>
      </c>
      <c r="G476" t="str">
        <f t="shared" si="29"/>
        <v>AMG</v>
      </c>
      <c r="H476" s="3" t="str">
        <f t="shared" si="30"/>
        <v>AMG</v>
      </c>
      <c r="I476" s="4">
        <f t="shared" si="31"/>
        <v>40783</v>
      </c>
    </row>
    <row r="477" spans="1:9" x14ac:dyDescent="0.3">
      <c r="A477" t="s">
        <v>714</v>
      </c>
      <c r="B477" t="s">
        <v>715</v>
      </c>
      <c r="C477">
        <v>4.9000000000000004</v>
      </c>
      <c r="D477" s="1">
        <v>2350</v>
      </c>
      <c r="E477" s="2">
        <v>33498</v>
      </c>
      <c r="F477" t="str">
        <f t="shared" si="28"/>
        <v>2020</v>
      </c>
      <c r="G477" t="str">
        <f t="shared" si="29"/>
        <v>Non AMG</v>
      </c>
      <c r="H477" s="3" t="str">
        <f t="shared" si="30"/>
        <v>GLB</v>
      </c>
      <c r="I477" s="4">
        <f t="shared" si="31"/>
        <v>24923</v>
      </c>
    </row>
    <row r="478" spans="1:9" x14ac:dyDescent="0.3">
      <c r="A478" t="s">
        <v>235</v>
      </c>
      <c r="B478" t="s">
        <v>716</v>
      </c>
      <c r="C478">
        <v>3.7</v>
      </c>
      <c r="D478">
        <v>113</v>
      </c>
      <c r="E478" s="2">
        <v>89990</v>
      </c>
      <c r="F478" t="str">
        <f t="shared" si="28"/>
        <v>2023</v>
      </c>
      <c r="G478" t="str">
        <f t="shared" si="29"/>
        <v>AMG</v>
      </c>
      <c r="H478" s="3" t="str">
        <f t="shared" si="30"/>
        <v>AMG</v>
      </c>
      <c r="I478" s="4">
        <f t="shared" si="31"/>
        <v>7977</v>
      </c>
    </row>
    <row r="479" spans="1:9" x14ac:dyDescent="0.3">
      <c r="A479" t="s">
        <v>138</v>
      </c>
      <c r="B479" t="s">
        <v>717</v>
      </c>
      <c r="D479">
        <v>543</v>
      </c>
      <c r="E479" s="2">
        <v>58991</v>
      </c>
      <c r="F479" t="str">
        <f t="shared" si="28"/>
        <v>2024</v>
      </c>
      <c r="G479" t="str">
        <f t="shared" si="29"/>
        <v>Non AMG</v>
      </c>
      <c r="H479" s="3" t="str">
        <f t="shared" si="30"/>
        <v>GLC</v>
      </c>
      <c r="I479" s="4">
        <f t="shared" si="31"/>
        <v>2960</v>
      </c>
    </row>
    <row r="480" spans="1:9" x14ac:dyDescent="0.3">
      <c r="A480" t="s">
        <v>718</v>
      </c>
      <c r="B480" t="s">
        <v>719</v>
      </c>
      <c r="C480">
        <v>4.5</v>
      </c>
      <c r="D480">
        <v>344</v>
      </c>
      <c r="E480" s="2">
        <v>124988</v>
      </c>
      <c r="F480" t="str">
        <f t="shared" si="28"/>
        <v>2023</v>
      </c>
      <c r="G480" t="str">
        <f t="shared" si="29"/>
        <v>Non AMG</v>
      </c>
      <c r="H480" s="3" t="str">
        <f t="shared" si="30"/>
        <v>S-Class</v>
      </c>
      <c r="I480" s="4">
        <f t="shared" si="31"/>
        <v>7986</v>
      </c>
    </row>
    <row r="481" spans="1:9" x14ac:dyDescent="0.3">
      <c r="A481" t="s">
        <v>627</v>
      </c>
      <c r="B481" t="s">
        <v>720</v>
      </c>
      <c r="C481">
        <v>4.8</v>
      </c>
      <c r="D481" s="1">
        <v>1758</v>
      </c>
      <c r="E481" s="2">
        <v>39982</v>
      </c>
      <c r="F481" t="str">
        <f t="shared" si="28"/>
        <v>2020</v>
      </c>
      <c r="G481" t="str">
        <f t="shared" si="29"/>
        <v>Non AMG</v>
      </c>
      <c r="H481" s="3" t="str">
        <f t="shared" si="30"/>
        <v>E-Class</v>
      </c>
      <c r="I481" s="4">
        <f t="shared" si="31"/>
        <v>38475</v>
      </c>
    </row>
    <row r="482" spans="1:9" x14ac:dyDescent="0.3">
      <c r="A482" t="s">
        <v>412</v>
      </c>
      <c r="B482" t="s">
        <v>721</v>
      </c>
      <c r="C482">
        <v>4.8</v>
      </c>
      <c r="D482">
        <v>969</v>
      </c>
      <c r="E482" s="2">
        <v>22913</v>
      </c>
      <c r="F482" t="str">
        <f t="shared" si="28"/>
        <v>2019</v>
      </c>
      <c r="G482" t="str">
        <f t="shared" si="29"/>
        <v>Non AMG</v>
      </c>
      <c r="H482" s="3" t="str">
        <f t="shared" si="30"/>
        <v>C-Class</v>
      </c>
      <c r="I482" s="4">
        <f t="shared" si="31"/>
        <v>71408</v>
      </c>
    </row>
    <row r="483" spans="1:9" x14ac:dyDescent="0.3">
      <c r="A483" t="s">
        <v>722</v>
      </c>
      <c r="B483" t="s">
        <v>723</v>
      </c>
      <c r="C483">
        <v>4.3</v>
      </c>
      <c r="D483">
        <v>419</v>
      </c>
      <c r="E483" s="2">
        <v>109997</v>
      </c>
      <c r="F483" t="str">
        <f t="shared" si="28"/>
        <v>2023</v>
      </c>
      <c r="G483" t="str">
        <f t="shared" si="29"/>
        <v>AMG</v>
      </c>
      <c r="H483" s="3" t="str">
        <f t="shared" si="30"/>
        <v>AMG</v>
      </c>
      <c r="I483" s="4">
        <f t="shared" si="31"/>
        <v>3812</v>
      </c>
    </row>
    <row r="484" spans="1:9" x14ac:dyDescent="0.3">
      <c r="A484" t="s">
        <v>54</v>
      </c>
      <c r="B484" t="s">
        <v>724</v>
      </c>
      <c r="C484">
        <v>4.8</v>
      </c>
      <c r="D484" s="1">
        <v>2468</v>
      </c>
      <c r="E484" s="2">
        <v>53983</v>
      </c>
      <c r="F484" t="str">
        <f t="shared" si="28"/>
        <v>2023</v>
      </c>
      <c r="G484" t="str">
        <f t="shared" si="29"/>
        <v>AMG</v>
      </c>
      <c r="H484" s="3" t="str">
        <f t="shared" si="30"/>
        <v>AMG</v>
      </c>
      <c r="I484" s="4">
        <f t="shared" si="31"/>
        <v>4433</v>
      </c>
    </row>
    <row r="485" spans="1:9" x14ac:dyDescent="0.3">
      <c r="A485" t="s">
        <v>282</v>
      </c>
      <c r="B485" t="s">
        <v>283</v>
      </c>
      <c r="C485">
        <v>4.9000000000000004</v>
      </c>
      <c r="D485" s="1">
        <v>2166</v>
      </c>
      <c r="E485" s="2">
        <v>98444</v>
      </c>
      <c r="F485" t="str">
        <f t="shared" si="28"/>
        <v>2022</v>
      </c>
      <c r="G485" t="str">
        <f t="shared" si="29"/>
        <v>Non AMG</v>
      </c>
      <c r="H485" s="3" t="str">
        <f t="shared" si="30"/>
        <v>EQS</v>
      </c>
      <c r="I485" s="4">
        <f t="shared" si="31"/>
        <v>6451</v>
      </c>
    </row>
    <row r="486" spans="1:9" x14ac:dyDescent="0.3">
      <c r="A486" t="s">
        <v>255</v>
      </c>
      <c r="B486" t="s">
        <v>725</v>
      </c>
      <c r="C486">
        <v>4.9000000000000004</v>
      </c>
      <c r="D486">
        <v>274</v>
      </c>
      <c r="E486" s="2">
        <v>52495</v>
      </c>
      <c r="F486" t="str">
        <f t="shared" si="28"/>
        <v>2023</v>
      </c>
      <c r="G486" t="str">
        <f t="shared" si="29"/>
        <v>AMG</v>
      </c>
      <c r="H486" s="3" t="str">
        <f t="shared" si="30"/>
        <v>AMG</v>
      </c>
      <c r="I486" s="4">
        <f t="shared" si="31"/>
        <v>2978</v>
      </c>
    </row>
    <row r="487" spans="1:9" x14ac:dyDescent="0.3">
      <c r="A487" t="s">
        <v>726</v>
      </c>
      <c r="B487" t="s">
        <v>727</v>
      </c>
      <c r="D487">
        <v>47</v>
      </c>
      <c r="E487" s="2">
        <v>55699</v>
      </c>
      <c r="F487" t="str">
        <f t="shared" si="28"/>
        <v>2022</v>
      </c>
      <c r="G487" t="str">
        <f t="shared" si="29"/>
        <v>Non AMG</v>
      </c>
      <c r="H487" s="3" t="str">
        <f t="shared" si="30"/>
        <v>EQS</v>
      </c>
      <c r="I487" s="4">
        <f t="shared" si="31"/>
        <v>11692</v>
      </c>
    </row>
    <row r="488" spans="1:9" x14ac:dyDescent="0.3">
      <c r="A488" t="s">
        <v>289</v>
      </c>
      <c r="B488" t="s">
        <v>728</v>
      </c>
      <c r="C488">
        <v>4</v>
      </c>
      <c r="D488">
        <v>526</v>
      </c>
      <c r="E488" s="2">
        <v>80654</v>
      </c>
      <c r="F488" t="str">
        <f t="shared" si="28"/>
        <v>2023</v>
      </c>
      <c r="G488" t="str">
        <f t="shared" si="29"/>
        <v>Non AMG</v>
      </c>
      <c r="H488" s="3" t="str">
        <f t="shared" si="30"/>
        <v>GLS</v>
      </c>
      <c r="I488" s="4">
        <f t="shared" si="31"/>
        <v>10795</v>
      </c>
    </row>
    <row r="489" spans="1:9" x14ac:dyDescent="0.3">
      <c r="A489" t="s">
        <v>514</v>
      </c>
      <c r="B489" t="s">
        <v>729</v>
      </c>
      <c r="C489">
        <v>5</v>
      </c>
      <c r="D489" s="1">
        <v>1502</v>
      </c>
      <c r="E489" s="2">
        <v>55990</v>
      </c>
      <c r="F489" t="str">
        <f t="shared" si="28"/>
        <v>2023</v>
      </c>
      <c r="G489" t="str">
        <f t="shared" si="29"/>
        <v>Non AMG</v>
      </c>
      <c r="H489" s="3" t="str">
        <f t="shared" si="30"/>
        <v>EQB</v>
      </c>
      <c r="I489" s="4">
        <f t="shared" si="31"/>
        <v>3688</v>
      </c>
    </row>
    <row r="490" spans="1:9" x14ac:dyDescent="0.3">
      <c r="A490" t="s">
        <v>730</v>
      </c>
      <c r="B490" t="s">
        <v>731</v>
      </c>
      <c r="C490">
        <v>4.7</v>
      </c>
      <c r="D490" s="1">
        <v>1014</v>
      </c>
      <c r="E490" s="2">
        <v>38492</v>
      </c>
      <c r="F490" t="str">
        <f t="shared" si="28"/>
        <v>2019</v>
      </c>
      <c r="G490" t="str">
        <f t="shared" si="29"/>
        <v>AMG</v>
      </c>
      <c r="H490" s="3" t="str">
        <f t="shared" si="30"/>
        <v>AMG</v>
      </c>
      <c r="I490" s="4">
        <f t="shared" si="31"/>
        <v>71558</v>
      </c>
    </row>
    <row r="491" spans="1:9" x14ac:dyDescent="0.3">
      <c r="A491" t="s">
        <v>25</v>
      </c>
      <c r="B491" t="s">
        <v>732</v>
      </c>
      <c r="C491">
        <v>4.5999999999999996</v>
      </c>
      <c r="D491" s="1">
        <v>1171</v>
      </c>
      <c r="E491" s="2">
        <v>44777</v>
      </c>
      <c r="F491" t="str">
        <f t="shared" si="28"/>
        <v>2023</v>
      </c>
      <c r="G491" t="str">
        <f t="shared" si="29"/>
        <v>Non AMG</v>
      </c>
      <c r="H491" s="3" t="str">
        <f t="shared" si="30"/>
        <v>EQB</v>
      </c>
      <c r="I491" s="4">
        <f t="shared" si="31"/>
        <v>7793</v>
      </c>
    </row>
    <row r="492" spans="1:9" x14ac:dyDescent="0.3">
      <c r="A492" t="s">
        <v>733</v>
      </c>
      <c r="B492" t="s">
        <v>734</v>
      </c>
      <c r="C492">
        <v>4.5</v>
      </c>
      <c r="D492" s="1">
        <v>1334</v>
      </c>
      <c r="E492" s="2">
        <v>74999</v>
      </c>
      <c r="F492" t="str">
        <f t="shared" si="28"/>
        <v>2017</v>
      </c>
      <c r="G492" t="str">
        <f t="shared" si="29"/>
        <v>AMG</v>
      </c>
      <c r="H492" s="3" t="str">
        <f t="shared" si="30"/>
        <v>AMG</v>
      </c>
      <c r="I492" s="4">
        <f t="shared" si="31"/>
        <v>33560</v>
      </c>
    </row>
    <row r="493" spans="1:9" x14ac:dyDescent="0.3">
      <c r="A493" t="s">
        <v>735</v>
      </c>
      <c r="B493" t="s">
        <v>736</v>
      </c>
      <c r="D493">
        <v>9</v>
      </c>
      <c r="E493" s="2">
        <v>40493</v>
      </c>
      <c r="F493" t="str">
        <f t="shared" si="28"/>
        <v>2022</v>
      </c>
      <c r="G493" t="str">
        <f t="shared" si="29"/>
        <v>Non AMG</v>
      </c>
      <c r="H493" s="3" t="str">
        <f t="shared" si="30"/>
        <v>GLC</v>
      </c>
      <c r="I493" s="4">
        <f t="shared" si="31"/>
        <v>9654</v>
      </c>
    </row>
    <row r="494" spans="1:9" x14ac:dyDescent="0.3">
      <c r="A494" t="s">
        <v>737</v>
      </c>
      <c r="B494" t="s">
        <v>738</v>
      </c>
      <c r="D494">
        <v>50</v>
      </c>
      <c r="E494" s="2">
        <v>129618</v>
      </c>
      <c r="F494" t="str">
        <f t="shared" si="28"/>
        <v>2021</v>
      </c>
      <c r="G494" t="str">
        <f t="shared" si="29"/>
        <v>Maybach</v>
      </c>
      <c r="H494" s="3" t="str">
        <f t="shared" si="30"/>
        <v>Maybach</v>
      </c>
      <c r="I494" s="4">
        <f t="shared" si="31"/>
        <v>23918</v>
      </c>
    </row>
    <row r="495" spans="1:9" x14ac:dyDescent="0.3">
      <c r="A495" t="s">
        <v>87</v>
      </c>
      <c r="B495" t="s">
        <v>739</v>
      </c>
      <c r="D495">
        <v>50</v>
      </c>
      <c r="E495" s="2">
        <v>53791</v>
      </c>
      <c r="F495" t="str">
        <f t="shared" si="28"/>
        <v>2021</v>
      </c>
      <c r="G495" t="str">
        <f t="shared" si="29"/>
        <v>AMG</v>
      </c>
      <c r="H495" s="3" t="str">
        <f t="shared" si="30"/>
        <v>AMG</v>
      </c>
      <c r="I495" s="4">
        <f t="shared" si="31"/>
        <v>64064</v>
      </c>
    </row>
    <row r="496" spans="1:9" x14ac:dyDescent="0.3">
      <c r="A496" t="s">
        <v>714</v>
      </c>
      <c r="B496" t="s">
        <v>740</v>
      </c>
      <c r="C496">
        <v>4.4000000000000004</v>
      </c>
      <c r="D496">
        <v>295</v>
      </c>
      <c r="E496" s="2">
        <v>32339</v>
      </c>
      <c r="F496" t="str">
        <f t="shared" si="28"/>
        <v>2020</v>
      </c>
      <c r="G496" t="str">
        <f t="shared" si="29"/>
        <v>Non AMG</v>
      </c>
      <c r="H496" s="3" t="str">
        <f t="shared" si="30"/>
        <v>GLB</v>
      </c>
      <c r="I496" s="4">
        <f t="shared" si="31"/>
        <v>21062</v>
      </c>
    </row>
    <row r="497" spans="1:9" x14ac:dyDescent="0.3">
      <c r="A497" t="s">
        <v>58</v>
      </c>
      <c r="B497" t="s">
        <v>741</v>
      </c>
      <c r="C497">
        <v>4.4000000000000004</v>
      </c>
      <c r="D497" s="1">
        <v>2963</v>
      </c>
      <c r="E497" s="2">
        <v>63208</v>
      </c>
      <c r="F497" t="str">
        <f t="shared" si="28"/>
        <v>2024</v>
      </c>
      <c r="G497" t="str">
        <f t="shared" si="29"/>
        <v>Non AMG</v>
      </c>
      <c r="H497" s="3" t="str">
        <f t="shared" si="30"/>
        <v>GLE</v>
      </c>
      <c r="I497" s="4">
        <f t="shared" si="31"/>
        <v>3538</v>
      </c>
    </row>
    <row r="498" spans="1:9" x14ac:dyDescent="0.3">
      <c r="A498" t="s">
        <v>742</v>
      </c>
      <c r="B498" t="s">
        <v>743</v>
      </c>
      <c r="C498">
        <v>4.4000000000000004</v>
      </c>
      <c r="D498">
        <v>297</v>
      </c>
      <c r="E498" s="2">
        <v>21900</v>
      </c>
      <c r="F498" t="str">
        <f t="shared" si="28"/>
        <v>2019</v>
      </c>
      <c r="G498" t="str">
        <f t="shared" si="29"/>
        <v>Non AMG</v>
      </c>
      <c r="H498" s="3" t="str">
        <f t="shared" si="30"/>
        <v>C-Class</v>
      </c>
      <c r="I498" s="4">
        <f t="shared" si="31"/>
        <v>57557</v>
      </c>
    </row>
    <row r="499" spans="1:9" x14ac:dyDescent="0.3">
      <c r="A499" t="s">
        <v>744</v>
      </c>
      <c r="B499" t="s">
        <v>745</v>
      </c>
      <c r="C499">
        <v>4.0999999999999996</v>
      </c>
      <c r="D499">
        <v>522</v>
      </c>
      <c r="E499" s="2">
        <v>59410</v>
      </c>
      <c r="F499" t="str">
        <f t="shared" si="28"/>
        <v>2023</v>
      </c>
      <c r="G499" t="str">
        <f t="shared" si="29"/>
        <v>Non AMG</v>
      </c>
      <c r="H499" s="3" t="str">
        <f t="shared" si="30"/>
        <v>E-Class</v>
      </c>
      <c r="I499" s="4">
        <f t="shared" si="31"/>
        <v>3051</v>
      </c>
    </row>
    <row r="500" spans="1:9" x14ac:dyDescent="0.3">
      <c r="A500" t="s">
        <v>152</v>
      </c>
      <c r="B500" t="s">
        <v>746</v>
      </c>
      <c r="C500">
        <v>4.2</v>
      </c>
      <c r="D500">
        <v>862</v>
      </c>
      <c r="E500" s="2">
        <v>24991</v>
      </c>
      <c r="F500" t="str">
        <f t="shared" si="28"/>
        <v>2020</v>
      </c>
      <c r="G500" t="str">
        <f t="shared" si="29"/>
        <v>Non AMG</v>
      </c>
      <c r="H500" s="3" t="str">
        <f t="shared" si="30"/>
        <v>A-Class</v>
      </c>
      <c r="I500" s="4">
        <f t="shared" si="31"/>
        <v>41972</v>
      </c>
    </row>
    <row r="501" spans="1:9" x14ac:dyDescent="0.3">
      <c r="A501" t="s">
        <v>747</v>
      </c>
      <c r="B501" t="s">
        <v>748</v>
      </c>
      <c r="C501">
        <v>4.7</v>
      </c>
      <c r="D501">
        <v>557</v>
      </c>
      <c r="E501" s="2">
        <v>20437</v>
      </c>
      <c r="F501" t="str">
        <f t="shared" si="28"/>
        <v>2015</v>
      </c>
      <c r="G501" t="str">
        <f t="shared" si="29"/>
        <v>Non AMG</v>
      </c>
      <c r="H501" s="3" t="str">
        <f t="shared" si="30"/>
        <v>E-Class</v>
      </c>
      <c r="I501" s="4">
        <f t="shared" si="31"/>
        <v>77546</v>
      </c>
    </row>
    <row r="502" spans="1:9" x14ac:dyDescent="0.3">
      <c r="A502" t="s">
        <v>255</v>
      </c>
      <c r="B502" t="s">
        <v>749</v>
      </c>
      <c r="C502">
        <v>4.5999999999999996</v>
      </c>
      <c r="D502" s="1">
        <v>1915</v>
      </c>
      <c r="E502" s="2">
        <v>46980</v>
      </c>
      <c r="F502" t="str">
        <f t="shared" si="28"/>
        <v>2023</v>
      </c>
      <c r="G502" t="str">
        <f t="shared" si="29"/>
        <v>AMG</v>
      </c>
      <c r="H502" s="3" t="str">
        <f t="shared" si="30"/>
        <v>AMG</v>
      </c>
      <c r="I502" s="4">
        <f t="shared" si="31"/>
        <v>11619</v>
      </c>
    </row>
    <row r="503" spans="1:9" x14ac:dyDescent="0.3">
      <c r="A503" t="s">
        <v>525</v>
      </c>
      <c r="B503" t="s">
        <v>750</v>
      </c>
      <c r="C503">
        <v>4.8</v>
      </c>
      <c r="D503" s="1">
        <v>1735</v>
      </c>
      <c r="E503" s="2">
        <v>41584</v>
      </c>
      <c r="F503" t="str">
        <f t="shared" si="28"/>
        <v>2022</v>
      </c>
      <c r="G503" t="str">
        <f t="shared" si="29"/>
        <v>Non AMG</v>
      </c>
      <c r="H503" s="3" t="str">
        <f t="shared" si="30"/>
        <v>GLC</v>
      </c>
      <c r="I503" s="4">
        <f t="shared" si="31"/>
        <v>16543</v>
      </c>
    </row>
    <row r="504" spans="1:9" x14ac:dyDescent="0.3">
      <c r="A504" t="s">
        <v>751</v>
      </c>
      <c r="B504" t="s">
        <v>752</v>
      </c>
      <c r="C504">
        <v>4.7</v>
      </c>
      <c r="D504">
        <v>557</v>
      </c>
      <c r="E504" s="2">
        <v>40970</v>
      </c>
      <c r="F504" t="str">
        <f t="shared" si="28"/>
        <v>2021</v>
      </c>
      <c r="G504" t="str">
        <f t="shared" si="29"/>
        <v>Non AMG</v>
      </c>
      <c r="H504" s="3" t="str">
        <f t="shared" si="30"/>
        <v>E-Class</v>
      </c>
      <c r="I504" s="4">
        <f t="shared" si="31"/>
        <v>30619</v>
      </c>
    </row>
    <row r="505" spans="1:9" x14ac:dyDescent="0.3">
      <c r="A505" t="s">
        <v>753</v>
      </c>
      <c r="B505" t="s">
        <v>754</v>
      </c>
      <c r="C505">
        <v>3.1</v>
      </c>
      <c r="D505">
        <v>133</v>
      </c>
      <c r="E505" s="2">
        <v>30791</v>
      </c>
      <c r="F505" t="str">
        <f t="shared" si="28"/>
        <v>2019</v>
      </c>
      <c r="G505" t="str">
        <f t="shared" si="29"/>
        <v>Non AMG</v>
      </c>
      <c r="H505" s="3" t="str">
        <f t="shared" si="30"/>
        <v>SLC</v>
      </c>
      <c r="I505" s="4">
        <f t="shared" si="31"/>
        <v>28255</v>
      </c>
    </row>
    <row r="506" spans="1:9" x14ac:dyDescent="0.3">
      <c r="A506" t="s">
        <v>70</v>
      </c>
      <c r="B506" t="s">
        <v>755</v>
      </c>
      <c r="C506">
        <v>4.9000000000000004</v>
      </c>
      <c r="D506" s="1">
        <v>2166</v>
      </c>
      <c r="E506" s="2">
        <v>45994</v>
      </c>
      <c r="F506" t="str">
        <f t="shared" si="28"/>
        <v>2023</v>
      </c>
      <c r="G506" t="str">
        <f t="shared" si="29"/>
        <v>Non AMG</v>
      </c>
      <c r="H506" s="3" t="str">
        <f t="shared" si="30"/>
        <v>GLB</v>
      </c>
      <c r="I506" s="4">
        <f t="shared" si="31"/>
        <v>4989</v>
      </c>
    </row>
    <row r="507" spans="1:9" x14ac:dyDescent="0.3">
      <c r="A507" t="s">
        <v>756</v>
      </c>
      <c r="B507" t="s">
        <v>757</v>
      </c>
      <c r="C507">
        <v>4.9000000000000004</v>
      </c>
      <c r="D507">
        <v>65</v>
      </c>
      <c r="E507" s="2">
        <v>26840</v>
      </c>
      <c r="F507" t="str">
        <f t="shared" si="28"/>
        <v>2020</v>
      </c>
      <c r="G507" t="str">
        <f t="shared" si="29"/>
        <v>Non AMG</v>
      </c>
      <c r="H507" s="3" t="str">
        <f t="shared" si="30"/>
        <v>C-Class</v>
      </c>
      <c r="I507" s="4">
        <f t="shared" si="31"/>
        <v>38370</v>
      </c>
    </row>
    <row r="508" spans="1:9" x14ac:dyDescent="0.3">
      <c r="A508" t="s">
        <v>758</v>
      </c>
      <c r="B508" t="s">
        <v>759</v>
      </c>
      <c r="D508">
        <v>543</v>
      </c>
      <c r="E508" s="2">
        <v>50991</v>
      </c>
      <c r="F508" t="str">
        <f t="shared" si="28"/>
        <v>2020</v>
      </c>
      <c r="G508" t="str">
        <f t="shared" si="29"/>
        <v>Non AMG</v>
      </c>
      <c r="H508" s="3" t="str">
        <f t="shared" si="30"/>
        <v>S-Class</v>
      </c>
      <c r="I508" s="4">
        <f t="shared" si="31"/>
        <v>43143</v>
      </c>
    </row>
    <row r="509" spans="1:9" x14ac:dyDescent="0.3">
      <c r="A509" t="s">
        <v>128</v>
      </c>
      <c r="B509" t="s">
        <v>760</v>
      </c>
      <c r="C509">
        <v>4.4000000000000004</v>
      </c>
      <c r="D509">
        <v>295</v>
      </c>
      <c r="E509" s="2">
        <v>27500</v>
      </c>
      <c r="F509" t="str">
        <f t="shared" si="28"/>
        <v>2021</v>
      </c>
      <c r="G509" t="str">
        <f t="shared" si="29"/>
        <v>Non AMG</v>
      </c>
      <c r="H509" s="3" t="str">
        <f t="shared" si="30"/>
        <v>GLA</v>
      </c>
      <c r="I509" s="4">
        <f t="shared" si="31"/>
        <v>43722</v>
      </c>
    </row>
    <row r="510" spans="1:9" x14ac:dyDescent="0.3">
      <c r="A510" t="s">
        <v>246</v>
      </c>
      <c r="B510" t="s">
        <v>761</v>
      </c>
      <c r="C510">
        <v>4.3</v>
      </c>
      <c r="D510">
        <v>112</v>
      </c>
      <c r="E510" s="2">
        <v>38497</v>
      </c>
      <c r="F510" t="str">
        <f t="shared" si="28"/>
        <v>2023</v>
      </c>
      <c r="G510" t="str">
        <f t="shared" si="29"/>
        <v>Non AMG</v>
      </c>
      <c r="H510" s="3" t="str">
        <f t="shared" si="30"/>
        <v>CLA</v>
      </c>
      <c r="I510" s="4">
        <f t="shared" si="31"/>
        <v>8193</v>
      </c>
    </row>
    <row r="511" spans="1:9" x14ac:dyDescent="0.3">
      <c r="A511" t="s">
        <v>25</v>
      </c>
      <c r="B511" t="s">
        <v>762</v>
      </c>
      <c r="C511">
        <v>4.8</v>
      </c>
      <c r="D511" s="1">
        <v>1291</v>
      </c>
      <c r="E511" s="2">
        <v>43900</v>
      </c>
      <c r="F511" t="str">
        <f t="shared" si="28"/>
        <v>2023</v>
      </c>
      <c r="G511" t="str">
        <f t="shared" si="29"/>
        <v>Non AMG</v>
      </c>
      <c r="H511" s="3" t="str">
        <f t="shared" si="30"/>
        <v>EQB</v>
      </c>
      <c r="I511" s="4">
        <f t="shared" si="31"/>
        <v>4009</v>
      </c>
    </row>
    <row r="512" spans="1:9" x14ac:dyDescent="0.3">
      <c r="A512" t="s">
        <v>514</v>
      </c>
      <c r="B512" t="s">
        <v>763</v>
      </c>
      <c r="C512">
        <v>4.7</v>
      </c>
      <c r="D512" s="1">
        <v>2308</v>
      </c>
      <c r="E512" s="2">
        <v>47777</v>
      </c>
      <c r="F512" t="str">
        <f t="shared" si="28"/>
        <v>2023</v>
      </c>
      <c r="G512" t="str">
        <f t="shared" si="29"/>
        <v>Non AMG</v>
      </c>
      <c r="H512" s="3" t="str">
        <f t="shared" si="30"/>
        <v>EQB</v>
      </c>
      <c r="I512" s="4">
        <f t="shared" si="31"/>
        <v>2094</v>
      </c>
    </row>
    <row r="513" spans="1:9" x14ac:dyDescent="0.3">
      <c r="A513" t="s">
        <v>423</v>
      </c>
      <c r="B513" t="s">
        <v>764</v>
      </c>
      <c r="C513">
        <v>4.5</v>
      </c>
      <c r="D513" s="1">
        <v>2465</v>
      </c>
      <c r="E513" s="2">
        <v>49988</v>
      </c>
      <c r="F513" t="str">
        <f t="shared" si="28"/>
        <v>2022</v>
      </c>
      <c r="G513" t="str">
        <f t="shared" si="29"/>
        <v>Non AMG</v>
      </c>
      <c r="H513" s="3" t="str">
        <f t="shared" si="30"/>
        <v>GLE</v>
      </c>
      <c r="I513" s="4">
        <f t="shared" si="31"/>
        <v>23096</v>
      </c>
    </row>
    <row r="514" spans="1:9" x14ac:dyDescent="0.3">
      <c r="A514" t="s">
        <v>765</v>
      </c>
      <c r="B514" t="s">
        <v>766</v>
      </c>
      <c r="C514">
        <v>4.9000000000000004</v>
      </c>
      <c r="D514" s="1">
        <v>2506</v>
      </c>
      <c r="E514" s="2">
        <v>37539</v>
      </c>
      <c r="F514" t="str">
        <f t="shared" si="28"/>
        <v>2020</v>
      </c>
      <c r="G514" t="str">
        <f t="shared" si="29"/>
        <v>Non AMG</v>
      </c>
      <c r="H514" s="3" t="str">
        <f t="shared" si="30"/>
        <v>SLC</v>
      </c>
      <c r="I514" s="4">
        <f t="shared" si="31"/>
        <v>39305</v>
      </c>
    </row>
    <row r="515" spans="1:9" x14ac:dyDescent="0.3">
      <c r="A515" t="s">
        <v>241</v>
      </c>
      <c r="B515" t="s">
        <v>767</v>
      </c>
      <c r="C515">
        <v>4.9000000000000004</v>
      </c>
      <c r="D515" s="1">
        <v>1411</v>
      </c>
      <c r="E515" s="2">
        <v>44995</v>
      </c>
      <c r="F515" t="str">
        <f t="shared" ref="F515:F578" si="32">LEFT(A515, 4)</f>
        <v>2023</v>
      </c>
      <c r="G515" t="str">
        <f t="shared" ref="G515:G578" si="33">IF(ISNUMBER(SEARCH("AMG", A515)), "AMG", IF(ISNUMBER(SEARCH("Maybach", A515)), "Maybach", "Non AMG"))</f>
        <v>Non AMG</v>
      </c>
      <c r="H515" s="3" t="str">
        <f t="shared" ref="H515:H578" si="34">TRIM(MID(A515, FIND("#", SUBSTITUTE(A515, " ", "#", 2)) + 1, FIND("#", SUBSTITUTE(A515, " ", "#", 3)) - FIND("#", SUBSTITUTE(A515, " ", "#", 2)) - 1))</f>
        <v>C-Class</v>
      </c>
      <c r="I515" s="4">
        <f t="shared" ref="I515:I578" si="35">VALUE(SUBSTITUTE(B515, " mi.", ""))</f>
        <v>6665</v>
      </c>
    </row>
    <row r="516" spans="1:9" x14ac:dyDescent="0.3">
      <c r="A516" t="s">
        <v>768</v>
      </c>
      <c r="B516" t="s">
        <v>769</v>
      </c>
      <c r="C516">
        <v>4.7</v>
      </c>
      <c r="D516">
        <v>29</v>
      </c>
      <c r="E516" s="2">
        <v>49850</v>
      </c>
      <c r="F516" t="str">
        <f t="shared" si="32"/>
        <v>2022</v>
      </c>
      <c r="G516" t="str">
        <f t="shared" si="33"/>
        <v>Non AMG</v>
      </c>
      <c r="H516" s="3" t="str">
        <f t="shared" si="34"/>
        <v>GLC</v>
      </c>
      <c r="I516" s="4">
        <f t="shared" si="35"/>
        <v>13878</v>
      </c>
    </row>
    <row r="517" spans="1:9" x14ac:dyDescent="0.3">
      <c r="A517" t="s">
        <v>257</v>
      </c>
      <c r="B517" t="s">
        <v>617</v>
      </c>
      <c r="C517">
        <v>4.5999999999999996</v>
      </c>
      <c r="D517">
        <v>696</v>
      </c>
      <c r="E517" s="2">
        <v>43888</v>
      </c>
      <c r="F517" t="str">
        <f t="shared" si="32"/>
        <v>2023</v>
      </c>
      <c r="G517" t="str">
        <f t="shared" si="33"/>
        <v>Non AMG</v>
      </c>
      <c r="H517" s="3" t="str">
        <f t="shared" si="34"/>
        <v>GLB</v>
      </c>
      <c r="I517" s="4">
        <f t="shared" si="35"/>
        <v>3160</v>
      </c>
    </row>
    <row r="518" spans="1:9" x14ac:dyDescent="0.3">
      <c r="A518" t="s">
        <v>25</v>
      </c>
      <c r="B518" t="s">
        <v>770</v>
      </c>
      <c r="C518">
        <v>4.5999999999999996</v>
      </c>
      <c r="D518" s="1">
        <v>1171</v>
      </c>
      <c r="E518" s="2">
        <v>43860</v>
      </c>
      <c r="F518" t="str">
        <f t="shared" si="32"/>
        <v>2023</v>
      </c>
      <c r="G518" t="str">
        <f t="shared" si="33"/>
        <v>Non AMG</v>
      </c>
      <c r="H518" s="3" t="str">
        <f t="shared" si="34"/>
        <v>EQB</v>
      </c>
      <c r="I518" s="4">
        <f t="shared" si="35"/>
        <v>7715</v>
      </c>
    </row>
    <row r="519" spans="1:9" x14ac:dyDescent="0.3">
      <c r="A519" t="s">
        <v>363</v>
      </c>
      <c r="B519" t="s">
        <v>771</v>
      </c>
      <c r="D519">
        <v>2</v>
      </c>
      <c r="E519" s="2">
        <v>61000</v>
      </c>
      <c r="F519" t="str">
        <f t="shared" si="32"/>
        <v>2021</v>
      </c>
      <c r="G519" t="str">
        <f t="shared" si="33"/>
        <v>AMG</v>
      </c>
      <c r="H519" s="3" t="str">
        <f t="shared" si="34"/>
        <v>AMG</v>
      </c>
      <c r="I519" s="4">
        <f t="shared" si="35"/>
        <v>10806</v>
      </c>
    </row>
    <row r="520" spans="1:9" x14ac:dyDescent="0.3">
      <c r="A520" t="s">
        <v>772</v>
      </c>
      <c r="B520" t="s">
        <v>773</v>
      </c>
      <c r="C520">
        <v>4.3</v>
      </c>
      <c r="D520">
        <v>352</v>
      </c>
      <c r="E520" s="2">
        <v>40016</v>
      </c>
      <c r="F520" t="str">
        <f t="shared" si="32"/>
        <v>2020</v>
      </c>
      <c r="G520" t="str">
        <f t="shared" si="33"/>
        <v>AMG</v>
      </c>
      <c r="H520" s="3" t="str">
        <f t="shared" si="34"/>
        <v>AMG</v>
      </c>
      <c r="I520" s="4">
        <f t="shared" si="35"/>
        <v>7831</v>
      </c>
    </row>
    <row r="521" spans="1:9" x14ac:dyDescent="0.3">
      <c r="A521" t="s">
        <v>735</v>
      </c>
      <c r="B521" t="s">
        <v>774</v>
      </c>
      <c r="C521">
        <v>4.4000000000000004</v>
      </c>
      <c r="D521">
        <v>79</v>
      </c>
      <c r="E521" s="2">
        <v>52188</v>
      </c>
      <c r="F521" t="str">
        <f t="shared" si="32"/>
        <v>2022</v>
      </c>
      <c r="G521" t="str">
        <f t="shared" si="33"/>
        <v>Non AMG</v>
      </c>
      <c r="H521" s="3" t="str">
        <f t="shared" si="34"/>
        <v>GLC</v>
      </c>
      <c r="I521" s="4">
        <f t="shared" si="35"/>
        <v>11291</v>
      </c>
    </row>
    <row r="522" spans="1:9" x14ac:dyDescent="0.3">
      <c r="A522" t="s">
        <v>367</v>
      </c>
      <c r="B522" t="s">
        <v>775</v>
      </c>
      <c r="C522">
        <v>4.3</v>
      </c>
      <c r="D522">
        <v>419</v>
      </c>
      <c r="E522" s="2">
        <v>55997</v>
      </c>
      <c r="F522" t="str">
        <f t="shared" si="32"/>
        <v>2023</v>
      </c>
      <c r="G522" t="str">
        <f t="shared" si="33"/>
        <v>AMG</v>
      </c>
      <c r="H522" s="3" t="str">
        <f t="shared" si="34"/>
        <v>AMG</v>
      </c>
      <c r="I522" s="4">
        <f t="shared" si="35"/>
        <v>8440</v>
      </c>
    </row>
    <row r="523" spans="1:9" x14ac:dyDescent="0.3">
      <c r="A523" t="s">
        <v>776</v>
      </c>
      <c r="B523" t="s">
        <v>777</v>
      </c>
      <c r="C523">
        <v>2.9</v>
      </c>
      <c r="D523">
        <v>70</v>
      </c>
      <c r="E523" s="2">
        <v>141215</v>
      </c>
      <c r="F523" t="str">
        <f t="shared" si="32"/>
        <v>2023</v>
      </c>
      <c r="G523" t="str">
        <f t="shared" si="33"/>
        <v>AMG</v>
      </c>
      <c r="H523" s="3" t="str">
        <f t="shared" si="34"/>
        <v>AMG</v>
      </c>
      <c r="I523" s="4">
        <f t="shared" si="35"/>
        <v>18327</v>
      </c>
    </row>
    <row r="524" spans="1:9" x14ac:dyDescent="0.3">
      <c r="A524" t="s">
        <v>421</v>
      </c>
      <c r="B524" t="s">
        <v>778</v>
      </c>
      <c r="C524">
        <v>4.5999999999999996</v>
      </c>
      <c r="D524">
        <v>735</v>
      </c>
      <c r="E524" s="2">
        <v>32000</v>
      </c>
      <c r="F524" t="str">
        <f t="shared" si="32"/>
        <v>2020</v>
      </c>
      <c r="G524" t="str">
        <f t="shared" si="33"/>
        <v>Non AMG</v>
      </c>
      <c r="H524" s="3" t="str">
        <f t="shared" si="34"/>
        <v>GLB</v>
      </c>
      <c r="I524" s="4">
        <f t="shared" si="35"/>
        <v>30597</v>
      </c>
    </row>
    <row r="525" spans="1:9" x14ac:dyDescent="0.3">
      <c r="A525" t="s">
        <v>154</v>
      </c>
      <c r="B525" t="s">
        <v>779</v>
      </c>
      <c r="C525">
        <v>4.0999999999999996</v>
      </c>
      <c r="D525">
        <v>522</v>
      </c>
      <c r="E525" s="2">
        <v>34495</v>
      </c>
      <c r="F525" t="str">
        <f t="shared" si="32"/>
        <v>2020</v>
      </c>
      <c r="G525" t="str">
        <f t="shared" si="33"/>
        <v>Non AMG</v>
      </c>
      <c r="H525" s="3" t="str">
        <f t="shared" si="34"/>
        <v>GLC</v>
      </c>
      <c r="I525" s="4">
        <f t="shared" si="35"/>
        <v>22365</v>
      </c>
    </row>
    <row r="526" spans="1:9" x14ac:dyDescent="0.3">
      <c r="A526" t="s">
        <v>587</v>
      </c>
      <c r="B526" t="s">
        <v>780</v>
      </c>
      <c r="C526">
        <v>4.5999999999999996</v>
      </c>
      <c r="D526">
        <v>800</v>
      </c>
      <c r="E526" s="2">
        <v>69992</v>
      </c>
      <c r="F526" t="str">
        <f t="shared" si="32"/>
        <v>2022</v>
      </c>
      <c r="G526" t="str">
        <f t="shared" si="33"/>
        <v>Non AMG</v>
      </c>
      <c r="H526" s="3" t="str">
        <f t="shared" si="34"/>
        <v>GLS</v>
      </c>
      <c r="I526" s="4">
        <f t="shared" si="35"/>
        <v>9123</v>
      </c>
    </row>
    <row r="527" spans="1:9" x14ac:dyDescent="0.3">
      <c r="A527" t="s">
        <v>124</v>
      </c>
      <c r="B527" t="s">
        <v>530</v>
      </c>
      <c r="C527">
        <v>4.9000000000000004</v>
      </c>
      <c r="D527" s="1">
        <v>2166</v>
      </c>
      <c r="E527" s="2">
        <v>109554</v>
      </c>
      <c r="F527" t="str">
        <f t="shared" si="32"/>
        <v>2023</v>
      </c>
      <c r="G527" t="str">
        <f t="shared" si="33"/>
        <v>Non AMG</v>
      </c>
      <c r="H527" s="3" t="str">
        <f t="shared" si="34"/>
        <v>EQS</v>
      </c>
      <c r="I527" s="4">
        <f t="shared" si="35"/>
        <v>6307</v>
      </c>
    </row>
    <row r="528" spans="1:9" x14ac:dyDescent="0.3">
      <c r="A528" t="s">
        <v>781</v>
      </c>
      <c r="B528" t="s">
        <v>782</v>
      </c>
      <c r="C528">
        <v>4.3</v>
      </c>
      <c r="D528" s="1">
        <v>1491</v>
      </c>
      <c r="E528" s="2">
        <v>8999</v>
      </c>
      <c r="F528" t="str">
        <f t="shared" si="32"/>
        <v>2017</v>
      </c>
      <c r="G528" t="str">
        <f t="shared" si="33"/>
        <v>Non AMG</v>
      </c>
      <c r="H528" s="3" t="str">
        <f t="shared" si="34"/>
        <v>Metris</v>
      </c>
      <c r="I528" s="4">
        <f t="shared" si="35"/>
        <v>194043</v>
      </c>
    </row>
    <row r="529" spans="1:9" x14ac:dyDescent="0.3">
      <c r="A529" t="s">
        <v>257</v>
      </c>
      <c r="B529" t="s">
        <v>783</v>
      </c>
      <c r="C529">
        <v>4.4000000000000004</v>
      </c>
      <c r="D529">
        <v>295</v>
      </c>
      <c r="E529" s="2">
        <v>44299</v>
      </c>
      <c r="F529" t="str">
        <f t="shared" si="32"/>
        <v>2023</v>
      </c>
      <c r="G529" t="str">
        <f t="shared" si="33"/>
        <v>Non AMG</v>
      </c>
      <c r="H529" s="3" t="str">
        <f t="shared" si="34"/>
        <v>GLB</v>
      </c>
      <c r="I529" s="4">
        <f t="shared" si="35"/>
        <v>6569</v>
      </c>
    </row>
    <row r="530" spans="1:9" x14ac:dyDescent="0.3">
      <c r="A530" t="s">
        <v>610</v>
      </c>
      <c r="B530" t="s">
        <v>784</v>
      </c>
      <c r="C530">
        <v>4.9000000000000004</v>
      </c>
      <c r="D530" s="1">
        <v>2501</v>
      </c>
      <c r="E530" s="2">
        <v>46417</v>
      </c>
      <c r="F530" t="str">
        <f t="shared" si="32"/>
        <v>2023</v>
      </c>
      <c r="G530" t="str">
        <f t="shared" si="33"/>
        <v>AMG</v>
      </c>
      <c r="H530" s="3" t="str">
        <f t="shared" si="34"/>
        <v>AMG</v>
      </c>
      <c r="I530" s="4">
        <f t="shared" si="35"/>
        <v>7003</v>
      </c>
    </row>
    <row r="531" spans="1:9" x14ac:dyDescent="0.3">
      <c r="A531" t="s">
        <v>257</v>
      </c>
      <c r="B531" t="s">
        <v>785</v>
      </c>
      <c r="C531">
        <v>4.5999999999999996</v>
      </c>
      <c r="D531">
        <v>696</v>
      </c>
      <c r="E531" s="2">
        <v>44222</v>
      </c>
      <c r="F531" t="str">
        <f t="shared" si="32"/>
        <v>2023</v>
      </c>
      <c r="G531" t="str">
        <f t="shared" si="33"/>
        <v>Non AMG</v>
      </c>
      <c r="H531" s="3" t="str">
        <f t="shared" si="34"/>
        <v>GLB</v>
      </c>
      <c r="I531" s="4">
        <f t="shared" si="35"/>
        <v>5534</v>
      </c>
    </row>
    <row r="532" spans="1:9" x14ac:dyDescent="0.3">
      <c r="A532" t="s">
        <v>154</v>
      </c>
      <c r="B532" t="s">
        <v>786</v>
      </c>
      <c r="C532">
        <v>4.0999999999999996</v>
      </c>
      <c r="D532">
        <v>522</v>
      </c>
      <c r="E532" s="2">
        <v>28995</v>
      </c>
      <c r="F532" t="str">
        <f t="shared" si="32"/>
        <v>2020</v>
      </c>
      <c r="G532" t="str">
        <f t="shared" si="33"/>
        <v>Non AMG</v>
      </c>
      <c r="H532" s="3" t="str">
        <f t="shared" si="34"/>
        <v>GLC</v>
      </c>
      <c r="I532" s="4">
        <f t="shared" si="35"/>
        <v>51599</v>
      </c>
    </row>
    <row r="533" spans="1:9" x14ac:dyDescent="0.3">
      <c r="A533" t="s">
        <v>42</v>
      </c>
      <c r="B533" t="s">
        <v>787</v>
      </c>
      <c r="C533">
        <v>4.5999999999999996</v>
      </c>
      <c r="D533">
        <v>981</v>
      </c>
      <c r="E533" s="2">
        <v>28999</v>
      </c>
      <c r="F533" t="str">
        <f t="shared" si="32"/>
        <v>2021</v>
      </c>
      <c r="G533" t="str">
        <f t="shared" si="33"/>
        <v>Non AMG</v>
      </c>
      <c r="H533" s="3" t="str">
        <f t="shared" si="34"/>
        <v>A-Class</v>
      </c>
      <c r="I533" s="4">
        <f t="shared" si="35"/>
        <v>20822</v>
      </c>
    </row>
    <row r="534" spans="1:9" x14ac:dyDescent="0.3">
      <c r="A534" t="s">
        <v>788</v>
      </c>
      <c r="B534" t="s">
        <v>789</v>
      </c>
      <c r="C534">
        <v>5</v>
      </c>
      <c r="D534">
        <v>378</v>
      </c>
      <c r="E534" s="2">
        <v>54981</v>
      </c>
      <c r="F534" t="str">
        <f t="shared" si="32"/>
        <v>2021</v>
      </c>
      <c r="G534" t="str">
        <f t="shared" si="33"/>
        <v>Non AMG</v>
      </c>
      <c r="H534" s="3" t="str">
        <f t="shared" si="34"/>
        <v>GLE</v>
      </c>
      <c r="I534" s="4">
        <f t="shared" si="35"/>
        <v>23396</v>
      </c>
    </row>
    <row r="535" spans="1:9" x14ac:dyDescent="0.3">
      <c r="A535" t="s">
        <v>790</v>
      </c>
      <c r="B535" t="s">
        <v>791</v>
      </c>
      <c r="C535">
        <v>4.7</v>
      </c>
      <c r="D535" s="1">
        <v>1371</v>
      </c>
      <c r="E535" s="2">
        <v>26667</v>
      </c>
      <c r="F535" t="str">
        <f t="shared" si="32"/>
        <v>2020</v>
      </c>
      <c r="G535" t="str">
        <f t="shared" si="33"/>
        <v>Non AMG</v>
      </c>
      <c r="H535" s="3" t="str">
        <f t="shared" si="34"/>
        <v>GLA</v>
      </c>
      <c r="I535" s="4">
        <f t="shared" si="35"/>
        <v>36278</v>
      </c>
    </row>
    <row r="536" spans="1:9" x14ac:dyDescent="0.3">
      <c r="A536" t="s">
        <v>537</v>
      </c>
      <c r="B536" t="s">
        <v>792</v>
      </c>
      <c r="C536">
        <v>4.8</v>
      </c>
      <c r="D536">
        <v>752</v>
      </c>
      <c r="E536" s="2">
        <v>76987</v>
      </c>
      <c r="F536" t="str">
        <f t="shared" si="32"/>
        <v>2023</v>
      </c>
      <c r="G536" t="str">
        <f t="shared" si="33"/>
        <v>Non AMG</v>
      </c>
      <c r="H536" s="3" t="str">
        <f t="shared" si="34"/>
        <v>EQS</v>
      </c>
      <c r="I536" s="4">
        <f t="shared" si="35"/>
        <v>7181</v>
      </c>
    </row>
    <row r="537" spans="1:9" x14ac:dyDescent="0.3">
      <c r="A537" t="s">
        <v>241</v>
      </c>
      <c r="B537" t="s">
        <v>793</v>
      </c>
      <c r="C537">
        <v>3</v>
      </c>
      <c r="D537">
        <v>471</v>
      </c>
      <c r="E537" s="2">
        <v>40699</v>
      </c>
      <c r="F537" t="str">
        <f t="shared" si="32"/>
        <v>2023</v>
      </c>
      <c r="G537" t="str">
        <f t="shared" si="33"/>
        <v>Non AMG</v>
      </c>
      <c r="H537" s="3" t="str">
        <f t="shared" si="34"/>
        <v>C-Class</v>
      </c>
      <c r="I537" s="4">
        <f t="shared" si="35"/>
        <v>13744</v>
      </c>
    </row>
    <row r="538" spans="1:9" x14ac:dyDescent="0.3">
      <c r="A538" t="s">
        <v>367</v>
      </c>
      <c r="B538" t="s">
        <v>794</v>
      </c>
      <c r="C538">
        <v>4.5</v>
      </c>
      <c r="D538">
        <v>996</v>
      </c>
      <c r="E538" s="2">
        <v>49884</v>
      </c>
      <c r="F538" t="str">
        <f t="shared" si="32"/>
        <v>2023</v>
      </c>
      <c r="G538" t="str">
        <f t="shared" si="33"/>
        <v>AMG</v>
      </c>
      <c r="H538" s="3" t="str">
        <f t="shared" si="34"/>
        <v>AMG</v>
      </c>
      <c r="I538" s="4">
        <f t="shared" si="35"/>
        <v>9060</v>
      </c>
    </row>
    <row r="539" spans="1:9" x14ac:dyDescent="0.3">
      <c r="A539" t="s">
        <v>257</v>
      </c>
      <c r="B539" t="s">
        <v>795</v>
      </c>
      <c r="C539">
        <v>4.9000000000000004</v>
      </c>
      <c r="D539" s="1">
        <v>2166</v>
      </c>
      <c r="E539" s="2">
        <v>45553</v>
      </c>
      <c r="F539" t="str">
        <f t="shared" si="32"/>
        <v>2023</v>
      </c>
      <c r="G539" t="str">
        <f t="shared" si="33"/>
        <v>Non AMG</v>
      </c>
      <c r="H539" s="3" t="str">
        <f t="shared" si="34"/>
        <v>GLB</v>
      </c>
      <c r="I539" s="4">
        <f t="shared" si="35"/>
        <v>4740</v>
      </c>
    </row>
    <row r="540" spans="1:9" x14ac:dyDescent="0.3">
      <c r="A540" t="s">
        <v>289</v>
      </c>
      <c r="B540" t="s">
        <v>796</v>
      </c>
      <c r="C540">
        <v>3</v>
      </c>
      <c r="D540">
        <v>33</v>
      </c>
      <c r="E540" s="2">
        <v>81000</v>
      </c>
      <c r="F540" t="str">
        <f t="shared" si="32"/>
        <v>2023</v>
      </c>
      <c r="G540" t="str">
        <f t="shared" si="33"/>
        <v>Non AMG</v>
      </c>
      <c r="H540" s="3" t="str">
        <f t="shared" si="34"/>
        <v>GLS</v>
      </c>
      <c r="I540" s="4">
        <f t="shared" si="35"/>
        <v>4227</v>
      </c>
    </row>
    <row r="541" spans="1:9" x14ac:dyDescent="0.3">
      <c r="A541" t="s">
        <v>246</v>
      </c>
      <c r="B541" t="s">
        <v>797</v>
      </c>
      <c r="C541">
        <v>4.5999999999999996</v>
      </c>
      <c r="D541">
        <v>696</v>
      </c>
      <c r="E541" s="2">
        <v>43888</v>
      </c>
      <c r="F541" t="str">
        <f t="shared" si="32"/>
        <v>2023</v>
      </c>
      <c r="G541" t="str">
        <f t="shared" si="33"/>
        <v>Non AMG</v>
      </c>
      <c r="H541" s="3" t="str">
        <f t="shared" si="34"/>
        <v>CLA</v>
      </c>
      <c r="I541" s="4">
        <f t="shared" si="35"/>
        <v>3855</v>
      </c>
    </row>
    <row r="542" spans="1:9" x14ac:dyDescent="0.3">
      <c r="A542" t="s">
        <v>5</v>
      </c>
      <c r="B542" t="s">
        <v>798</v>
      </c>
      <c r="C542">
        <v>4.5999999999999996</v>
      </c>
      <c r="D542" s="1">
        <v>5510</v>
      </c>
      <c r="E542" s="2">
        <v>30966</v>
      </c>
      <c r="F542" t="str">
        <f t="shared" si="32"/>
        <v>2021</v>
      </c>
      <c r="G542" t="str">
        <f t="shared" si="33"/>
        <v>Non AMG</v>
      </c>
      <c r="H542" s="3" t="str">
        <f t="shared" si="34"/>
        <v>A-Class</v>
      </c>
      <c r="I542" s="4">
        <f t="shared" si="35"/>
        <v>9634</v>
      </c>
    </row>
    <row r="543" spans="1:9" x14ac:dyDescent="0.3">
      <c r="A543" t="s">
        <v>35</v>
      </c>
      <c r="B543" t="s">
        <v>799</v>
      </c>
      <c r="C543">
        <v>4.8</v>
      </c>
      <c r="D543">
        <v>184</v>
      </c>
      <c r="E543" s="2">
        <v>48220</v>
      </c>
      <c r="F543" t="str">
        <f t="shared" si="32"/>
        <v>2023</v>
      </c>
      <c r="G543" t="str">
        <f t="shared" si="33"/>
        <v>Non AMG</v>
      </c>
      <c r="H543" s="3" t="str">
        <f t="shared" si="34"/>
        <v>GLC</v>
      </c>
      <c r="I543" s="4">
        <f t="shared" si="35"/>
        <v>5018</v>
      </c>
    </row>
    <row r="544" spans="1:9" x14ac:dyDescent="0.3">
      <c r="A544" t="s">
        <v>800</v>
      </c>
      <c r="B544" t="s">
        <v>801</v>
      </c>
      <c r="C544">
        <v>4.9000000000000004</v>
      </c>
      <c r="D544">
        <v>911</v>
      </c>
      <c r="E544" s="2">
        <v>74442</v>
      </c>
      <c r="F544" t="str">
        <f t="shared" si="32"/>
        <v>2023</v>
      </c>
      <c r="G544" t="str">
        <f t="shared" si="33"/>
        <v>Non AMG</v>
      </c>
      <c r="H544" s="3" t="str">
        <f t="shared" si="34"/>
        <v>EQS</v>
      </c>
      <c r="I544" s="4">
        <f t="shared" si="35"/>
        <v>11862</v>
      </c>
    </row>
    <row r="545" spans="1:9" x14ac:dyDescent="0.3">
      <c r="A545" t="s">
        <v>802</v>
      </c>
      <c r="B545" t="s">
        <v>803</v>
      </c>
      <c r="C545">
        <v>4</v>
      </c>
      <c r="D545">
        <v>526</v>
      </c>
      <c r="E545" s="2">
        <v>70500</v>
      </c>
      <c r="F545" t="str">
        <f t="shared" si="32"/>
        <v>2023</v>
      </c>
      <c r="G545" t="str">
        <f t="shared" si="33"/>
        <v>Non AMG</v>
      </c>
      <c r="H545" s="3" t="str">
        <f t="shared" si="34"/>
        <v>EQE</v>
      </c>
      <c r="I545" s="4">
        <f t="shared" si="35"/>
        <v>10378</v>
      </c>
    </row>
    <row r="546" spans="1:9" x14ac:dyDescent="0.3">
      <c r="A546" t="s">
        <v>804</v>
      </c>
      <c r="B546" t="s">
        <v>805</v>
      </c>
      <c r="C546">
        <v>4.0999999999999996</v>
      </c>
      <c r="D546" s="1">
        <v>1248</v>
      </c>
      <c r="E546" s="2">
        <v>37037</v>
      </c>
      <c r="F546" t="str">
        <f t="shared" si="32"/>
        <v>2021</v>
      </c>
      <c r="G546" t="str">
        <f t="shared" si="33"/>
        <v>Non AMG</v>
      </c>
      <c r="H546" s="3" t="str">
        <f t="shared" si="34"/>
        <v>GLC</v>
      </c>
      <c r="I546" s="4">
        <f t="shared" si="35"/>
        <v>16647</v>
      </c>
    </row>
    <row r="547" spans="1:9" x14ac:dyDescent="0.3">
      <c r="A547" t="s">
        <v>295</v>
      </c>
      <c r="B547" t="s">
        <v>806</v>
      </c>
      <c r="C547">
        <v>4.4000000000000004</v>
      </c>
      <c r="D547" s="1">
        <v>1231</v>
      </c>
      <c r="E547" s="2">
        <v>69612</v>
      </c>
      <c r="F547" t="str">
        <f t="shared" si="32"/>
        <v>2021</v>
      </c>
      <c r="G547" t="str">
        <f t="shared" si="33"/>
        <v>AMG</v>
      </c>
      <c r="H547" s="3" t="str">
        <f t="shared" si="34"/>
        <v>AMG</v>
      </c>
      <c r="I547" s="4">
        <f t="shared" si="35"/>
        <v>16345</v>
      </c>
    </row>
    <row r="548" spans="1:9" x14ac:dyDescent="0.3">
      <c r="A548" t="s">
        <v>124</v>
      </c>
      <c r="B548" t="s">
        <v>530</v>
      </c>
      <c r="C548">
        <v>4.9000000000000004</v>
      </c>
      <c r="D548" s="1">
        <v>2166</v>
      </c>
      <c r="E548" s="2">
        <v>109554</v>
      </c>
      <c r="F548" t="str">
        <f t="shared" si="32"/>
        <v>2023</v>
      </c>
      <c r="G548" t="str">
        <f t="shared" si="33"/>
        <v>Non AMG</v>
      </c>
      <c r="H548" s="3" t="str">
        <f t="shared" si="34"/>
        <v>EQS</v>
      </c>
      <c r="I548" s="4">
        <f t="shared" si="35"/>
        <v>6307</v>
      </c>
    </row>
    <row r="549" spans="1:9" x14ac:dyDescent="0.3">
      <c r="A549" t="s">
        <v>246</v>
      </c>
      <c r="B549" t="s">
        <v>807</v>
      </c>
      <c r="C549">
        <v>4.7</v>
      </c>
      <c r="D549">
        <v>197</v>
      </c>
      <c r="E549" s="2">
        <v>42900</v>
      </c>
      <c r="F549" t="str">
        <f t="shared" si="32"/>
        <v>2023</v>
      </c>
      <c r="G549" t="str">
        <f t="shared" si="33"/>
        <v>Non AMG</v>
      </c>
      <c r="H549" s="3" t="str">
        <f t="shared" si="34"/>
        <v>CLA</v>
      </c>
      <c r="I549" s="4">
        <f t="shared" si="35"/>
        <v>6999</v>
      </c>
    </row>
    <row r="550" spans="1:9" x14ac:dyDescent="0.3">
      <c r="A550" t="s">
        <v>714</v>
      </c>
      <c r="B550" t="s">
        <v>808</v>
      </c>
      <c r="C550">
        <v>4.5999999999999996</v>
      </c>
      <c r="D550">
        <v>122</v>
      </c>
      <c r="E550" s="2">
        <v>32298</v>
      </c>
      <c r="F550" t="str">
        <f t="shared" si="32"/>
        <v>2020</v>
      </c>
      <c r="G550" t="str">
        <f t="shared" si="33"/>
        <v>Non AMG</v>
      </c>
      <c r="H550" s="3" t="str">
        <f t="shared" si="34"/>
        <v>GLB</v>
      </c>
      <c r="I550" s="4">
        <f t="shared" si="35"/>
        <v>26682</v>
      </c>
    </row>
    <row r="551" spans="1:9" x14ac:dyDescent="0.3">
      <c r="A551" t="s">
        <v>809</v>
      </c>
      <c r="B551" t="s">
        <v>810</v>
      </c>
      <c r="D551">
        <v>50</v>
      </c>
      <c r="E551" s="2">
        <v>29211</v>
      </c>
      <c r="F551" t="str">
        <f t="shared" si="32"/>
        <v>2020</v>
      </c>
      <c r="G551" t="str">
        <f t="shared" si="33"/>
        <v>Non AMG</v>
      </c>
      <c r="H551" s="3" t="str">
        <f t="shared" si="34"/>
        <v>CLA</v>
      </c>
      <c r="I551" s="4">
        <f t="shared" si="35"/>
        <v>26732</v>
      </c>
    </row>
    <row r="552" spans="1:9" x14ac:dyDescent="0.3">
      <c r="A552" t="s">
        <v>811</v>
      </c>
      <c r="B552" t="s">
        <v>812</v>
      </c>
      <c r="D552">
        <v>2</v>
      </c>
      <c r="E552" s="2">
        <v>30500</v>
      </c>
      <c r="F552" t="str">
        <f t="shared" si="32"/>
        <v>2020</v>
      </c>
      <c r="G552" t="str">
        <f t="shared" si="33"/>
        <v>Non AMG</v>
      </c>
      <c r="H552" s="3" t="str">
        <f t="shared" si="34"/>
        <v>GLC</v>
      </c>
      <c r="I552" s="4">
        <f t="shared" si="35"/>
        <v>46916</v>
      </c>
    </row>
    <row r="553" spans="1:9" x14ac:dyDescent="0.3">
      <c r="A553" t="s">
        <v>42</v>
      </c>
      <c r="B553" t="s">
        <v>813</v>
      </c>
      <c r="C553">
        <v>4.7</v>
      </c>
      <c r="D553">
        <v>416</v>
      </c>
      <c r="E553" s="2">
        <v>29991</v>
      </c>
      <c r="F553" t="str">
        <f t="shared" si="32"/>
        <v>2021</v>
      </c>
      <c r="G553" t="str">
        <f t="shared" si="33"/>
        <v>Non AMG</v>
      </c>
      <c r="H553" s="3" t="str">
        <f t="shared" si="34"/>
        <v>A-Class</v>
      </c>
      <c r="I553" s="4">
        <f t="shared" si="35"/>
        <v>31000</v>
      </c>
    </row>
    <row r="554" spans="1:9" x14ac:dyDescent="0.3">
      <c r="A554" t="s">
        <v>790</v>
      </c>
      <c r="B554" t="s">
        <v>814</v>
      </c>
      <c r="C554">
        <v>4.7</v>
      </c>
      <c r="D554">
        <v>318</v>
      </c>
      <c r="E554" s="2">
        <v>26885</v>
      </c>
      <c r="F554" t="str">
        <f t="shared" si="32"/>
        <v>2020</v>
      </c>
      <c r="G554" t="str">
        <f t="shared" si="33"/>
        <v>Non AMG</v>
      </c>
      <c r="H554" s="3" t="str">
        <f t="shared" si="34"/>
        <v>GLA</v>
      </c>
      <c r="I554" s="4">
        <f t="shared" si="35"/>
        <v>14225</v>
      </c>
    </row>
    <row r="555" spans="1:9" x14ac:dyDescent="0.3">
      <c r="A555" t="s">
        <v>531</v>
      </c>
      <c r="B555" t="s">
        <v>815</v>
      </c>
      <c r="C555">
        <v>4.7</v>
      </c>
      <c r="D555" s="1">
        <v>1171</v>
      </c>
      <c r="E555" s="2">
        <v>69990</v>
      </c>
      <c r="F555" t="str">
        <f t="shared" si="32"/>
        <v>2021</v>
      </c>
      <c r="G555" t="str">
        <f t="shared" si="33"/>
        <v>AMG</v>
      </c>
      <c r="H555" s="3" t="str">
        <f t="shared" si="34"/>
        <v>AMG</v>
      </c>
      <c r="I555" s="4">
        <f t="shared" si="35"/>
        <v>71405</v>
      </c>
    </row>
    <row r="556" spans="1:9" x14ac:dyDescent="0.3">
      <c r="A556" t="s">
        <v>816</v>
      </c>
      <c r="B556" t="s">
        <v>817</v>
      </c>
      <c r="C556">
        <v>4.9000000000000004</v>
      </c>
      <c r="D556" s="1">
        <v>2166</v>
      </c>
      <c r="E556" s="2">
        <v>58003</v>
      </c>
      <c r="F556" t="str">
        <f t="shared" si="32"/>
        <v>2023</v>
      </c>
      <c r="G556" t="str">
        <f t="shared" si="33"/>
        <v>Non AMG</v>
      </c>
      <c r="H556" s="3" t="str">
        <f t="shared" si="34"/>
        <v>E-Class</v>
      </c>
      <c r="I556" s="4">
        <f t="shared" si="35"/>
        <v>5052</v>
      </c>
    </row>
    <row r="557" spans="1:9" x14ac:dyDescent="0.3">
      <c r="A557" t="s">
        <v>282</v>
      </c>
      <c r="B557" t="s">
        <v>818</v>
      </c>
      <c r="C557">
        <v>4.5999999999999996</v>
      </c>
      <c r="D557" s="1">
        <v>1018</v>
      </c>
      <c r="E557" s="2">
        <v>77306</v>
      </c>
      <c r="F557" t="str">
        <f t="shared" si="32"/>
        <v>2022</v>
      </c>
      <c r="G557" t="str">
        <f t="shared" si="33"/>
        <v>Non AMG</v>
      </c>
      <c r="H557" s="3" t="str">
        <f t="shared" si="34"/>
        <v>EQS</v>
      </c>
      <c r="I557" s="4">
        <f t="shared" si="35"/>
        <v>7964</v>
      </c>
    </row>
    <row r="558" spans="1:9" x14ac:dyDescent="0.3">
      <c r="A558" t="s">
        <v>35</v>
      </c>
      <c r="B558" t="s">
        <v>819</v>
      </c>
      <c r="C558">
        <v>4.7</v>
      </c>
      <c r="D558">
        <v>94</v>
      </c>
      <c r="E558" s="2">
        <v>48982</v>
      </c>
      <c r="F558" t="str">
        <f t="shared" si="32"/>
        <v>2023</v>
      </c>
      <c r="G558" t="str">
        <f t="shared" si="33"/>
        <v>Non AMG</v>
      </c>
      <c r="H558" s="3" t="str">
        <f t="shared" si="34"/>
        <v>GLC</v>
      </c>
      <c r="I558" s="4">
        <f t="shared" si="35"/>
        <v>5155</v>
      </c>
    </row>
    <row r="559" spans="1:9" x14ac:dyDescent="0.3">
      <c r="A559" t="s">
        <v>257</v>
      </c>
      <c r="B559" t="s">
        <v>820</v>
      </c>
      <c r="C559">
        <v>4.4000000000000004</v>
      </c>
      <c r="D559">
        <v>295</v>
      </c>
      <c r="E559" s="2">
        <v>44933</v>
      </c>
      <c r="F559" t="str">
        <f t="shared" si="32"/>
        <v>2023</v>
      </c>
      <c r="G559" t="str">
        <f t="shared" si="33"/>
        <v>Non AMG</v>
      </c>
      <c r="H559" s="3" t="str">
        <f t="shared" si="34"/>
        <v>GLB</v>
      </c>
      <c r="I559" s="4">
        <f t="shared" si="35"/>
        <v>4840</v>
      </c>
    </row>
    <row r="560" spans="1:9" x14ac:dyDescent="0.3">
      <c r="A560" t="s">
        <v>685</v>
      </c>
      <c r="B560" t="s">
        <v>821</v>
      </c>
      <c r="C560">
        <v>3.4</v>
      </c>
      <c r="D560" s="1">
        <v>1008</v>
      </c>
      <c r="E560" s="2">
        <v>41497</v>
      </c>
      <c r="F560" t="str">
        <f t="shared" si="32"/>
        <v>2021</v>
      </c>
      <c r="G560" t="str">
        <f t="shared" si="33"/>
        <v>AMG</v>
      </c>
      <c r="H560" s="3" t="str">
        <f t="shared" si="34"/>
        <v>AMG</v>
      </c>
      <c r="I560" s="4">
        <f t="shared" si="35"/>
        <v>33414</v>
      </c>
    </row>
    <row r="561" spans="1:9" x14ac:dyDescent="0.3">
      <c r="A561" t="s">
        <v>572</v>
      </c>
      <c r="B561" t="s">
        <v>822</v>
      </c>
      <c r="D561">
        <v>24</v>
      </c>
      <c r="E561" s="2">
        <v>40000</v>
      </c>
      <c r="F561" t="str">
        <f t="shared" si="32"/>
        <v>2023</v>
      </c>
      <c r="G561" t="str">
        <f t="shared" si="33"/>
        <v>Non AMG</v>
      </c>
      <c r="H561" s="3" t="str">
        <f t="shared" si="34"/>
        <v>CLA</v>
      </c>
      <c r="I561" s="4">
        <f t="shared" si="35"/>
        <v>7455</v>
      </c>
    </row>
    <row r="562" spans="1:9" x14ac:dyDescent="0.3">
      <c r="A562" t="s">
        <v>823</v>
      </c>
      <c r="B562" t="s">
        <v>824</v>
      </c>
      <c r="D562">
        <v>649</v>
      </c>
      <c r="E562" s="2">
        <v>48950</v>
      </c>
      <c r="F562" t="str">
        <f t="shared" si="32"/>
        <v>2021</v>
      </c>
      <c r="G562" t="str">
        <f t="shared" si="33"/>
        <v>Non AMG</v>
      </c>
      <c r="H562" s="3" t="str">
        <f t="shared" si="34"/>
        <v>CLS</v>
      </c>
      <c r="I562" s="4">
        <f t="shared" si="35"/>
        <v>29560</v>
      </c>
    </row>
    <row r="563" spans="1:9" x14ac:dyDescent="0.3">
      <c r="A563" t="s">
        <v>257</v>
      </c>
      <c r="B563" t="s">
        <v>825</v>
      </c>
      <c r="C563">
        <v>4.5</v>
      </c>
      <c r="D563">
        <v>991</v>
      </c>
      <c r="E563" s="2">
        <v>41574</v>
      </c>
      <c r="F563" t="str">
        <f t="shared" si="32"/>
        <v>2023</v>
      </c>
      <c r="G563" t="str">
        <f t="shared" si="33"/>
        <v>Non AMG</v>
      </c>
      <c r="H563" s="3" t="str">
        <f t="shared" si="34"/>
        <v>GLB</v>
      </c>
      <c r="I563" s="4">
        <f t="shared" si="35"/>
        <v>9957</v>
      </c>
    </row>
    <row r="564" spans="1:9" x14ac:dyDescent="0.3">
      <c r="A564" t="s">
        <v>826</v>
      </c>
      <c r="B564" t="s">
        <v>827</v>
      </c>
      <c r="C564">
        <v>4.7</v>
      </c>
      <c r="D564" s="1">
        <v>2891</v>
      </c>
      <c r="E564" s="2">
        <v>29000</v>
      </c>
      <c r="F564" t="str">
        <f t="shared" si="32"/>
        <v>2020</v>
      </c>
      <c r="G564" t="str">
        <f t="shared" si="33"/>
        <v>Non AMG</v>
      </c>
      <c r="H564" s="3" t="str">
        <f t="shared" si="34"/>
        <v>A-Class</v>
      </c>
      <c r="I564" s="4">
        <f t="shared" si="35"/>
        <v>46285</v>
      </c>
    </row>
    <row r="565" spans="1:9" x14ac:dyDescent="0.3">
      <c r="A565" t="s">
        <v>828</v>
      </c>
      <c r="B565" t="s">
        <v>829</v>
      </c>
      <c r="E565" s="2">
        <v>21844</v>
      </c>
      <c r="F565" t="str">
        <f t="shared" si="32"/>
        <v>2014</v>
      </c>
      <c r="G565" t="str">
        <f t="shared" si="33"/>
        <v>Non AMG</v>
      </c>
      <c r="H565" s="3" t="str">
        <f t="shared" si="34"/>
        <v>SLK-Class</v>
      </c>
      <c r="I565" s="4">
        <f t="shared" si="35"/>
        <v>61628</v>
      </c>
    </row>
    <row r="566" spans="1:9" x14ac:dyDescent="0.3">
      <c r="A566" t="s">
        <v>830</v>
      </c>
      <c r="B566" t="s">
        <v>831</v>
      </c>
      <c r="C566">
        <v>4.8</v>
      </c>
      <c r="D566" s="1">
        <v>2241</v>
      </c>
      <c r="E566" s="2">
        <v>44185</v>
      </c>
      <c r="F566" t="str">
        <f t="shared" si="32"/>
        <v>2021</v>
      </c>
      <c r="G566" t="str">
        <f t="shared" si="33"/>
        <v>AMG</v>
      </c>
      <c r="H566" s="3" t="str">
        <f t="shared" si="34"/>
        <v>AMG</v>
      </c>
      <c r="I566" s="4">
        <f t="shared" si="35"/>
        <v>23904</v>
      </c>
    </row>
    <row r="567" spans="1:9" x14ac:dyDescent="0.3">
      <c r="A567" t="s">
        <v>832</v>
      </c>
      <c r="B567" t="s">
        <v>833</v>
      </c>
      <c r="C567">
        <v>4.5999999999999996</v>
      </c>
      <c r="D567" s="1">
        <v>1089</v>
      </c>
      <c r="E567" s="2">
        <v>134495</v>
      </c>
      <c r="F567" t="str">
        <f t="shared" si="32"/>
        <v>2023</v>
      </c>
      <c r="G567" t="str">
        <f t="shared" si="33"/>
        <v>AMG</v>
      </c>
      <c r="H567" s="3" t="str">
        <f t="shared" si="34"/>
        <v>AMG</v>
      </c>
      <c r="I567" s="4">
        <f t="shared" si="35"/>
        <v>2030</v>
      </c>
    </row>
    <row r="568" spans="1:9" x14ac:dyDescent="0.3">
      <c r="A568" t="s">
        <v>834</v>
      </c>
      <c r="B568" t="s">
        <v>835</v>
      </c>
      <c r="D568">
        <v>649</v>
      </c>
      <c r="E568" s="2">
        <v>30985</v>
      </c>
      <c r="F568" t="str">
        <f t="shared" si="32"/>
        <v>2021</v>
      </c>
      <c r="G568" t="str">
        <f t="shared" si="33"/>
        <v>Non AMG</v>
      </c>
      <c r="H568" s="3" t="str">
        <f t="shared" si="34"/>
        <v>C-Class</v>
      </c>
      <c r="I568" s="4">
        <f t="shared" si="35"/>
        <v>24071</v>
      </c>
    </row>
    <row r="569" spans="1:9" x14ac:dyDescent="0.3">
      <c r="A569" t="s">
        <v>816</v>
      </c>
      <c r="B569" t="s">
        <v>817</v>
      </c>
      <c r="C569">
        <v>4.9000000000000004</v>
      </c>
      <c r="D569" s="1">
        <v>2166</v>
      </c>
      <c r="E569" s="2">
        <v>58003</v>
      </c>
      <c r="F569" t="str">
        <f t="shared" si="32"/>
        <v>2023</v>
      </c>
      <c r="G569" t="str">
        <f t="shared" si="33"/>
        <v>Non AMG</v>
      </c>
      <c r="H569" s="3" t="str">
        <f t="shared" si="34"/>
        <v>E-Class</v>
      </c>
      <c r="I569" s="4">
        <f t="shared" si="35"/>
        <v>5052</v>
      </c>
    </row>
    <row r="570" spans="1:9" x14ac:dyDescent="0.3">
      <c r="A570" t="s">
        <v>836</v>
      </c>
      <c r="B570" t="s">
        <v>837</v>
      </c>
      <c r="C570">
        <v>4.9000000000000004</v>
      </c>
      <c r="D570" s="1">
        <v>2375</v>
      </c>
      <c r="E570" s="2">
        <v>68990</v>
      </c>
      <c r="F570" t="str">
        <f t="shared" si="32"/>
        <v>2023</v>
      </c>
      <c r="G570" t="str">
        <f t="shared" si="33"/>
        <v>Non AMG</v>
      </c>
      <c r="H570" s="3" t="str">
        <f t="shared" si="34"/>
        <v>CLS</v>
      </c>
      <c r="I570" s="4">
        <f t="shared" si="35"/>
        <v>4904</v>
      </c>
    </row>
    <row r="571" spans="1:9" x14ac:dyDescent="0.3">
      <c r="A571" t="s">
        <v>838</v>
      </c>
      <c r="B571" t="s">
        <v>839</v>
      </c>
      <c r="C571">
        <v>4.9000000000000004</v>
      </c>
      <c r="D571">
        <v>274</v>
      </c>
      <c r="E571" s="2">
        <v>27495</v>
      </c>
      <c r="F571" t="str">
        <f t="shared" si="32"/>
        <v>2021</v>
      </c>
      <c r="G571" t="str">
        <f t="shared" si="33"/>
        <v>Non AMG</v>
      </c>
      <c r="H571" s="3" t="str">
        <f t="shared" si="34"/>
        <v>C-Class</v>
      </c>
      <c r="I571" s="4">
        <f t="shared" si="35"/>
        <v>29920</v>
      </c>
    </row>
    <row r="572" spans="1:9" x14ac:dyDescent="0.3">
      <c r="A572" t="s">
        <v>74</v>
      </c>
      <c r="B572" t="s">
        <v>840</v>
      </c>
      <c r="C572">
        <v>4.8</v>
      </c>
      <c r="D572" s="1">
        <v>5398</v>
      </c>
      <c r="E572" s="2">
        <v>69892</v>
      </c>
      <c r="F572" t="str">
        <f t="shared" si="32"/>
        <v>2019</v>
      </c>
      <c r="G572" t="str">
        <f t="shared" si="33"/>
        <v>AMG</v>
      </c>
      <c r="H572" s="3" t="str">
        <f t="shared" si="34"/>
        <v>AMG</v>
      </c>
      <c r="I572" s="4">
        <f t="shared" si="35"/>
        <v>38577</v>
      </c>
    </row>
    <row r="573" spans="1:9" x14ac:dyDescent="0.3">
      <c r="A573" t="s">
        <v>154</v>
      </c>
      <c r="B573" t="s">
        <v>841</v>
      </c>
      <c r="C573">
        <v>4.8</v>
      </c>
      <c r="D573" s="1">
        <v>2468</v>
      </c>
      <c r="E573" s="2">
        <v>32984</v>
      </c>
      <c r="F573" t="str">
        <f t="shared" si="32"/>
        <v>2020</v>
      </c>
      <c r="G573" t="str">
        <f t="shared" si="33"/>
        <v>Non AMG</v>
      </c>
      <c r="H573" s="3" t="str">
        <f t="shared" si="34"/>
        <v>GLC</v>
      </c>
      <c r="I573" s="4">
        <f t="shared" si="35"/>
        <v>30622</v>
      </c>
    </row>
    <row r="574" spans="1:9" x14ac:dyDescent="0.3">
      <c r="A574" t="s">
        <v>237</v>
      </c>
      <c r="B574" t="s">
        <v>842</v>
      </c>
      <c r="C574">
        <v>4.5999999999999996</v>
      </c>
      <c r="D574" s="1">
        <v>1915</v>
      </c>
      <c r="E574" s="2">
        <v>62777</v>
      </c>
      <c r="F574" t="str">
        <f t="shared" si="32"/>
        <v>2023</v>
      </c>
      <c r="G574" t="str">
        <f t="shared" si="33"/>
        <v>Non AMG</v>
      </c>
      <c r="H574" s="3" t="str">
        <f t="shared" si="34"/>
        <v>EQB</v>
      </c>
      <c r="I574" s="4">
        <f t="shared" si="35"/>
        <v>4048</v>
      </c>
    </row>
    <row r="575" spans="1:9" x14ac:dyDescent="0.3">
      <c r="A575" t="s">
        <v>843</v>
      </c>
      <c r="B575" t="s">
        <v>844</v>
      </c>
      <c r="C575">
        <v>4.3</v>
      </c>
      <c r="D575">
        <v>159</v>
      </c>
      <c r="E575" s="2">
        <v>42991</v>
      </c>
      <c r="F575" t="str">
        <f t="shared" si="32"/>
        <v>2023</v>
      </c>
      <c r="G575" t="str">
        <f t="shared" si="33"/>
        <v>Non AMG</v>
      </c>
      <c r="H575" s="3" t="str">
        <f t="shared" si="34"/>
        <v>C-Class</v>
      </c>
      <c r="I575" s="4">
        <f t="shared" si="35"/>
        <v>44646</v>
      </c>
    </row>
    <row r="576" spans="1:9" x14ac:dyDescent="0.3">
      <c r="A576" t="s">
        <v>816</v>
      </c>
      <c r="B576" t="s">
        <v>845</v>
      </c>
      <c r="C576">
        <v>4.9000000000000004</v>
      </c>
      <c r="D576" s="1">
        <v>2166</v>
      </c>
      <c r="E576" s="2">
        <v>56111</v>
      </c>
      <c r="F576" t="str">
        <f t="shared" si="32"/>
        <v>2023</v>
      </c>
      <c r="G576" t="str">
        <f t="shared" si="33"/>
        <v>Non AMG</v>
      </c>
      <c r="H576" s="3" t="str">
        <f t="shared" si="34"/>
        <v>E-Class</v>
      </c>
      <c r="I576" s="4">
        <f t="shared" si="35"/>
        <v>5289</v>
      </c>
    </row>
    <row r="577" spans="1:9" x14ac:dyDescent="0.3">
      <c r="A577" t="s">
        <v>321</v>
      </c>
      <c r="B577" t="s">
        <v>846</v>
      </c>
      <c r="C577">
        <v>4</v>
      </c>
      <c r="D577">
        <v>526</v>
      </c>
      <c r="E577" s="2">
        <v>61285</v>
      </c>
      <c r="F577" t="str">
        <f t="shared" si="32"/>
        <v>2024</v>
      </c>
      <c r="G577" t="str">
        <f t="shared" si="33"/>
        <v>Non AMG</v>
      </c>
      <c r="H577" s="3" t="str">
        <f t="shared" si="34"/>
        <v>GLC</v>
      </c>
      <c r="I577" s="4">
        <f t="shared" si="35"/>
        <v>760</v>
      </c>
    </row>
    <row r="578" spans="1:9" x14ac:dyDescent="0.3">
      <c r="A578" t="s">
        <v>847</v>
      </c>
      <c r="B578" t="s">
        <v>848</v>
      </c>
      <c r="C578">
        <v>4.3</v>
      </c>
      <c r="D578">
        <v>159</v>
      </c>
      <c r="E578" s="2">
        <v>39987</v>
      </c>
      <c r="F578" t="str">
        <f t="shared" si="32"/>
        <v>2022</v>
      </c>
      <c r="G578" t="str">
        <f t="shared" si="33"/>
        <v>Non AMG</v>
      </c>
      <c r="H578" s="3" t="str">
        <f t="shared" si="34"/>
        <v>C-Class</v>
      </c>
      <c r="I578" s="4">
        <f t="shared" si="35"/>
        <v>9450</v>
      </c>
    </row>
    <row r="579" spans="1:9" x14ac:dyDescent="0.3">
      <c r="A579" t="s">
        <v>525</v>
      </c>
      <c r="B579" t="s">
        <v>849</v>
      </c>
      <c r="D579">
        <v>236</v>
      </c>
      <c r="E579" s="2">
        <v>41988</v>
      </c>
      <c r="F579" t="str">
        <f t="shared" ref="F579:F642" si="36">LEFT(A579, 4)</f>
        <v>2022</v>
      </c>
      <c r="G579" t="str">
        <f t="shared" ref="G579:G642" si="37">IF(ISNUMBER(SEARCH("AMG", A579)), "AMG", IF(ISNUMBER(SEARCH("Maybach", A579)), "Maybach", "Non AMG"))</f>
        <v>Non AMG</v>
      </c>
      <c r="H579" s="3" t="str">
        <f t="shared" ref="H579:H642" si="38">TRIM(MID(A579, FIND("#", SUBSTITUTE(A579, " ", "#", 2)) + 1, FIND("#", SUBSTITUTE(A579, " ", "#", 3)) - FIND("#", SUBSTITUTE(A579, " ", "#", 2)) - 1))</f>
        <v>GLC</v>
      </c>
      <c r="I579" s="4">
        <f t="shared" ref="I579:I642" si="39">VALUE(SUBSTITUTE(B579, " mi.", ""))</f>
        <v>13980</v>
      </c>
    </row>
    <row r="580" spans="1:9" x14ac:dyDescent="0.3">
      <c r="A580" t="s">
        <v>237</v>
      </c>
      <c r="B580" t="s">
        <v>850</v>
      </c>
      <c r="C580">
        <v>4.7</v>
      </c>
      <c r="D580" s="1">
        <v>2308</v>
      </c>
      <c r="E580" s="2">
        <v>53777</v>
      </c>
      <c r="F580" t="str">
        <f t="shared" si="36"/>
        <v>2023</v>
      </c>
      <c r="G580" t="str">
        <f t="shared" si="37"/>
        <v>Non AMG</v>
      </c>
      <c r="H580" s="3" t="str">
        <f t="shared" si="38"/>
        <v>EQB</v>
      </c>
      <c r="I580" s="4">
        <f t="shared" si="39"/>
        <v>2986</v>
      </c>
    </row>
    <row r="581" spans="1:9" x14ac:dyDescent="0.3">
      <c r="A581" t="s">
        <v>327</v>
      </c>
      <c r="B581" t="s">
        <v>851</v>
      </c>
      <c r="C581">
        <v>3.2</v>
      </c>
      <c r="D581">
        <v>157</v>
      </c>
      <c r="E581" s="2">
        <v>42981</v>
      </c>
      <c r="F581" t="str">
        <f t="shared" si="36"/>
        <v>2023</v>
      </c>
      <c r="G581" t="str">
        <f t="shared" si="37"/>
        <v>Non AMG</v>
      </c>
      <c r="H581" s="3" t="str">
        <f t="shared" si="38"/>
        <v>GLA</v>
      </c>
      <c r="I581" s="4">
        <f t="shared" si="39"/>
        <v>7320</v>
      </c>
    </row>
    <row r="582" spans="1:9" x14ac:dyDescent="0.3">
      <c r="A582" t="s">
        <v>353</v>
      </c>
      <c r="B582" t="s">
        <v>852</v>
      </c>
      <c r="C582">
        <v>4.5</v>
      </c>
      <c r="D582">
        <v>97</v>
      </c>
      <c r="E582" s="2">
        <v>157991</v>
      </c>
      <c r="F582" t="str">
        <f t="shared" si="36"/>
        <v>2023</v>
      </c>
      <c r="G582" t="str">
        <f t="shared" si="37"/>
        <v>Maybach</v>
      </c>
      <c r="H582" s="3" t="str">
        <f t="shared" si="38"/>
        <v>Maybach</v>
      </c>
      <c r="I582" s="4">
        <f t="shared" si="39"/>
        <v>17867</v>
      </c>
    </row>
    <row r="583" spans="1:9" x14ac:dyDescent="0.3">
      <c r="A583" t="s">
        <v>33</v>
      </c>
      <c r="B583" t="s">
        <v>853</v>
      </c>
      <c r="C583">
        <v>4.7</v>
      </c>
      <c r="D583">
        <v>254</v>
      </c>
      <c r="E583" s="2">
        <v>74519</v>
      </c>
      <c r="F583" t="str">
        <f t="shared" si="36"/>
        <v>2023</v>
      </c>
      <c r="G583" t="str">
        <f t="shared" si="37"/>
        <v>Non AMG</v>
      </c>
      <c r="H583" s="3" t="str">
        <f t="shared" si="38"/>
        <v>EQE</v>
      </c>
      <c r="I583" s="4">
        <f t="shared" si="39"/>
        <v>5082</v>
      </c>
    </row>
    <row r="584" spans="1:9" x14ac:dyDescent="0.3">
      <c r="A584" t="s">
        <v>70</v>
      </c>
      <c r="B584" t="s">
        <v>755</v>
      </c>
      <c r="C584">
        <v>4.9000000000000004</v>
      </c>
      <c r="D584" s="1">
        <v>2166</v>
      </c>
      <c r="E584" s="2">
        <v>45994</v>
      </c>
      <c r="F584" t="str">
        <f t="shared" si="36"/>
        <v>2023</v>
      </c>
      <c r="G584" t="str">
        <f t="shared" si="37"/>
        <v>Non AMG</v>
      </c>
      <c r="H584" s="3" t="str">
        <f t="shared" si="38"/>
        <v>GLB</v>
      </c>
      <c r="I584" s="4">
        <f t="shared" si="39"/>
        <v>4989</v>
      </c>
    </row>
    <row r="585" spans="1:9" x14ac:dyDescent="0.3">
      <c r="A585" t="s">
        <v>33</v>
      </c>
      <c r="B585" t="s">
        <v>854</v>
      </c>
      <c r="C585">
        <v>4.7</v>
      </c>
      <c r="D585" s="1">
        <v>1424</v>
      </c>
      <c r="E585" s="2">
        <v>72777</v>
      </c>
      <c r="F585" t="str">
        <f t="shared" si="36"/>
        <v>2023</v>
      </c>
      <c r="G585" t="str">
        <f t="shared" si="37"/>
        <v>Non AMG</v>
      </c>
      <c r="H585" s="3" t="str">
        <f t="shared" si="38"/>
        <v>EQE</v>
      </c>
      <c r="I585" s="4">
        <f t="shared" si="39"/>
        <v>2501</v>
      </c>
    </row>
    <row r="586" spans="1:9" x14ac:dyDescent="0.3">
      <c r="A586" t="s">
        <v>632</v>
      </c>
      <c r="B586" t="s">
        <v>855</v>
      </c>
      <c r="C586">
        <v>4.2</v>
      </c>
      <c r="D586">
        <v>821</v>
      </c>
      <c r="E586" s="2">
        <v>38995</v>
      </c>
      <c r="F586" t="str">
        <f t="shared" si="36"/>
        <v>2023</v>
      </c>
      <c r="G586" t="str">
        <f t="shared" si="37"/>
        <v>Non AMG</v>
      </c>
      <c r="H586" s="3" t="str">
        <f t="shared" si="38"/>
        <v>Sprinter</v>
      </c>
      <c r="I586" s="4">
        <f t="shared" si="39"/>
        <v>56282</v>
      </c>
    </row>
    <row r="587" spans="1:9" x14ac:dyDescent="0.3">
      <c r="A587" t="s">
        <v>856</v>
      </c>
      <c r="B587" t="s">
        <v>857</v>
      </c>
      <c r="D587">
        <v>236</v>
      </c>
      <c r="E587" s="2">
        <v>58990</v>
      </c>
      <c r="F587" t="str">
        <f t="shared" si="36"/>
        <v>2021</v>
      </c>
      <c r="G587" t="str">
        <f t="shared" si="37"/>
        <v>Non AMG</v>
      </c>
      <c r="H587" s="3" t="str">
        <f t="shared" si="38"/>
        <v>Sprinter</v>
      </c>
      <c r="I587" s="4">
        <f t="shared" si="39"/>
        <v>27171</v>
      </c>
    </row>
    <row r="588" spans="1:9" x14ac:dyDescent="0.3">
      <c r="A588" t="s">
        <v>525</v>
      </c>
      <c r="B588" t="s">
        <v>858</v>
      </c>
      <c r="D588">
        <v>236</v>
      </c>
      <c r="E588" s="2">
        <v>41990</v>
      </c>
      <c r="F588" t="str">
        <f t="shared" si="36"/>
        <v>2022</v>
      </c>
      <c r="G588" t="str">
        <f t="shared" si="37"/>
        <v>Non AMG</v>
      </c>
      <c r="H588" s="3" t="str">
        <f t="shared" si="38"/>
        <v>GLC</v>
      </c>
      <c r="I588" s="4">
        <f t="shared" si="39"/>
        <v>16796</v>
      </c>
    </row>
    <row r="589" spans="1:9" x14ac:dyDescent="0.3">
      <c r="A589" t="s">
        <v>800</v>
      </c>
      <c r="B589" t="s">
        <v>859</v>
      </c>
      <c r="C589">
        <v>4.5999999999999996</v>
      </c>
      <c r="D589" s="1">
        <v>1915</v>
      </c>
      <c r="E589" s="2">
        <v>85777</v>
      </c>
      <c r="F589" t="str">
        <f t="shared" si="36"/>
        <v>2023</v>
      </c>
      <c r="G589" t="str">
        <f t="shared" si="37"/>
        <v>Non AMG</v>
      </c>
      <c r="H589" s="3" t="str">
        <f t="shared" si="38"/>
        <v>EQS</v>
      </c>
      <c r="I589" s="4">
        <f t="shared" si="39"/>
        <v>5845</v>
      </c>
    </row>
    <row r="590" spans="1:9" x14ac:dyDescent="0.3">
      <c r="A590" t="s">
        <v>237</v>
      </c>
      <c r="B590" t="s">
        <v>702</v>
      </c>
      <c r="C590">
        <v>4.9000000000000004</v>
      </c>
      <c r="D590" s="1">
        <v>2166</v>
      </c>
      <c r="E590" s="2">
        <v>58883</v>
      </c>
      <c r="F590" t="str">
        <f t="shared" si="36"/>
        <v>2023</v>
      </c>
      <c r="G590" t="str">
        <f t="shared" si="37"/>
        <v>Non AMG</v>
      </c>
      <c r="H590" s="3" t="str">
        <f t="shared" si="38"/>
        <v>EQB</v>
      </c>
      <c r="I590" s="4">
        <f t="shared" si="39"/>
        <v>3171</v>
      </c>
    </row>
    <row r="591" spans="1:9" x14ac:dyDescent="0.3">
      <c r="A591" t="s">
        <v>860</v>
      </c>
      <c r="B591" t="s">
        <v>861</v>
      </c>
      <c r="D591">
        <v>9</v>
      </c>
      <c r="E591" s="2">
        <v>118988</v>
      </c>
      <c r="F591" t="str">
        <f t="shared" si="36"/>
        <v>2024</v>
      </c>
      <c r="G591" t="str">
        <f t="shared" si="37"/>
        <v>Non AMG</v>
      </c>
      <c r="H591" s="3" t="str">
        <f t="shared" si="38"/>
        <v>GLS</v>
      </c>
      <c r="I591" s="4">
        <f t="shared" si="39"/>
        <v>6940</v>
      </c>
    </row>
    <row r="592" spans="1:9" x14ac:dyDescent="0.3">
      <c r="A592" t="s">
        <v>800</v>
      </c>
      <c r="B592" t="s">
        <v>862</v>
      </c>
      <c r="C592">
        <v>4.5</v>
      </c>
      <c r="D592">
        <v>344</v>
      </c>
      <c r="E592" s="2">
        <v>0</v>
      </c>
      <c r="F592" t="str">
        <f t="shared" si="36"/>
        <v>2023</v>
      </c>
      <c r="G592" t="str">
        <f t="shared" si="37"/>
        <v>Non AMG</v>
      </c>
      <c r="H592" s="3" t="str">
        <f t="shared" si="38"/>
        <v>EQS</v>
      </c>
      <c r="I592" s="4">
        <f t="shared" si="39"/>
        <v>7402</v>
      </c>
    </row>
    <row r="593" spans="1:9" x14ac:dyDescent="0.3">
      <c r="A593" t="s">
        <v>423</v>
      </c>
      <c r="B593" t="s">
        <v>863</v>
      </c>
      <c r="D593">
        <v>1</v>
      </c>
      <c r="E593" s="2">
        <v>53900</v>
      </c>
      <c r="F593" t="str">
        <f t="shared" si="36"/>
        <v>2022</v>
      </c>
      <c r="G593" t="str">
        <f t="shared" si="37"/>
        <v>Non AMG</v>
      </c>
      <c r="H593" s="3" t="str">
        <f t="shared" si="38"/>
        <v>GLE</v>
      </c>
      <c r="I593" s="4">
        <f t="shared" si="39"/>
        <v>29361</v>
      </c>
    </row>
    <row r="594" spans="1:9" x14ac:dyDescent="0.3">
      <c r="A594" t="s">
        <v>246</v>
      </c>
      <c r="B594" t="s">
        <v>864</v>
      </c>
      <c r="D594">
        <v>50</v>
      </c>
      <c r="E594" s="2">
        <v>43299</v>
      </c>
      <c r="F594" t="str">
        <f t="shared" si="36"/>
        <v>2023</v>
      </c>
      <c r="G594" t="str">
        <f t="shared" si="37"/>
        <v>Non AMG</v>
      </c>
      <c r="H594" s="3" t="str">
        <f t="shared" si="38"/>
        <v>CLA</v>
      </c>
      <c r="I594" s="4">
        <f t="shared" si="39"/>
        <v>2677</v>
      </c>
    </row>
    <row r="595" spans="1:9" x14ac:dyDescent="0.3">
      <c r="A595" t="s">
        <v>865</v>
      </c>
      <c r="B595" t="s">
        <v>866</v>
      </c>
      <c r="C595">
        <v>4.8</v>
      </c>
      <c r="D595">
        <v>173</v>
      </c>
      <c r="E595" s="2">
        <v>44421</v>
      </c>
      <c r="F595" t="str">
        <f t="shared" si="36"/>
        <v>2023</v>
      </c>
      <c r="G595" t="str">
        <f t="shared" si="37"/>
        <v>Non AMG</v>
      </c>
      <c r="H595" s="3" t="str">
        <f t="shared" si="38"/>
        <v>EQB</v>
      </c>
      <c r="I595" s="4">
        <f t="shared" si="39"/>
        <v>7159</v>
      </c>
    </row>
    <row r="596" spans="1:9" x14ac:dyDescent="0.3">
      <c r="A596" t="s">
        <v>157</v>
      </c>
      <c r="B596" t="s">
        <v>867</v>
      </c>
      <c r="D596">
        <v>0</v>
      </c>
      <c r="E596" s="2">
        <v>51990</v>
      </c>
      <c r="F596" t="str">
        <f t="shared" si="36"/>
        <v>2016</v>
      </c>
      <c r="G596" t="str">
        <f t="shared" si="37"/>
        <v>AMG</v>
      </c>
      <c r="H596" s="3" t="str">
        <f t="shared" si="38"/>
        <v>AMG</v>
      </c>
      <c r="I596" s="4">
        <f t="shared" si="39"/>
        <v>43020</v>
      </c>
    </row>
    <row r="597" spans="1:9" x14ac:dyDescent="0.3">
      <c r="A597" t="s">
        <v>826</v>
      </c>
      <c r="B597" t="s">
        <v>868</v>
      </c>
      <c r="C597">
        <v>4</v>
      </c>
      <c r="D597">
        <v>526</v>
      </c>
      <c r="E597" s="2">
        <v>26995</v>
      </c>
      <c r="F597" t="str">
        <f t="shared" si="36"/>
        <v>2020</v>
      </c>
      <c r="G597" t="str">
        <f t="shared" si="37"/>
        <v>Non AMG</v>
      </c>
      <c r="H597" s="3" t="str">
        <f t="shared" si="38"/>
        <v>A-Class</v>
      </c>
      <c r="I597" s="4">
        <f t="shared" si="39"/>
        <v>52979</v>
      </c>
    </row>
    <row r="598" spans="1:9" x14ac:dyDescent="0.3">
      <c r="A598" t="s">
        <v>70</v>
      </c>
      <c r="B598" t="s">
        <v>869</v>
      </c>
      <c r="C598">
        <v>4.7</v>
      </c>
      <c r="D598">
        <v>244</v>
      </c>
      <c r="E598" s="2">
        <v>45485</v>
      </c>
      <c r="F598" t="str">
        <f t="shared" si="36"/>
        <v>2023</v>
      </c>
      <c r="G598" t="str">
        <f t="shared" si="37"/>
        <v>Non AMG</v>
      </c>
      <c r="H598" s="3" t="str">
        <f t="shared" si="38"/>
        <v>GLB</v>
      </c>
      <c r="I598" s="4">
        <f t="shared" si="39"/>
        <v>4358</v>
      </c>
    </row>
    <row r="599" spans="1:9" x14ac:dyDescent="0.3">
      <c r="A599" t="s">
        <v>534</v>
      </c>
      <c r="B599" t="s">
        <v>535</v>
      </c>
      <c r="C599">
        <v>4.9000000000000004</v>
      </c>
      <c r="D599" s="1">
        <v>1411</v>
      </c>
      <c r="E599" s="2">
        <v>65595</v>
      </c>
      <c r="F599" t="str">
        <f t="shared" si="36"/>
        <v>2023</v>
      </c>
      <c r="G599" t="str">
        <f t="shared" si="37"/>
        <v>Non AMG</v>
      </c>
      <c r="H599" s="3" t="str">
        <f t="shared" si="38"/>
        <v>EQE</v>
      </c>
      <c r="I599" s="4">
        <f t="shared" si="39"/>
        <v>9649</v>
      </c>
    </row>
    <row r="600" spans="1:9" x14ac:dyDescent="0.3">
      <c r="A600" t="s">
        <v>246</v>
      </c>
      <c r="B600" t="s">
        <v>870</v>
      </c>
      <c r="C600">
        <v>4.5999999999999996</v>
      </c>
      <c r="D600">
        <v>696</v>
      </c>
      <c r="E600" s="2">
        <v>40888</v>
      </c>
      <c r="F600" t="str">
        <f t="shared" si="36"/>
        <v>2023</v>
      </c>
      <c r="G600" t="str">
        <f t="shared" si="37"/>
        <v>Non AMG</v>
      </c>
      <c r="H600" s="3" t="str">
        <f t="shared" si="38"/>
        <v>CLA</v>
      </c>
      <c r="I600" s="4">
        <f t="shared" si="39"/>
        <v>3378</v>
      </c>
    </row>
    <row r="601" spans="1:9" x14ac:dyDescent="0.3">
      <c r="A601" t="s">
        <v>871</v>
      </c>
      <c r="B601" t="s">
        <v>872</v>
      </c>
      <c r="C601">
        <v>3.2</v>
      </c>
      <c r="D601">
        <v>98</v>
      </c>
      <c r="E601" s="2">
        <v>39995</v>
      </c>
      <c r="F601" t="str">
        <f t="shared" si="36"/>
        <v>2022</v>
      </c>
      <c r="G601" t="str">
        <f t="shared" si="37"/>
        <v>Non AMG</v>
      </c>
      <c r="H601" s="3" t="str">
        <f t="shared" si="38"/>
        <v>C-Class</v>
      </c>
      <c r="I601" s="4">
        <f t="shared" si="39"/>
        <v>10262</v>
      </c>
    </row>
    <row r="602" spans="1:9" x14ac:dyDescent="0.3">
      <c r="A602" t="s">
        <v>873</v>
      </c>
      <c r="B602" t="s">
        <v>874</v>
      </c>
      <c r="C602">
        <v>2.9</v>
      </c>
      <c r="D602">
        <v>70</v>
      </c>
      <c r="E602" s="2">
        <v>37872</v>
      </c>
      <c r="F602" t="str">
        <f t="shared" si="36"/>
        <v>2020</v>
      </c>
      <c r="G602" t="str">
        <f t="shared" si="37"/>
        <v>Non AMG</v>
      </c>
      <c r="H602" s="3" t="str">
        <f t="shared" si="38"/>
        <v>GLE</v>
      </c>
      <c r="I602" s="4">
        <f t="shared" si="39"/>
        <v>44582</v>
      </c>
    </row>
    <row r="603" spans="1:9" x14ac:dyDescent="0.3">
      <c r="A603" t="s">
        <v>838</v>
      </c>
      <c r="B603" t="s">
        <v>875</v>
      </c>
      <c r="C603">
        <v>3.2</v>
      </c>
      <c r="D603">
        <v>98</v>
      </c>
      <c r="E603" s="2">
        <v>29495</v>
      </c>
      <c r="F603" t="str">
        <f t="shared" si="36"/>
        <v>2021</v>
      </c>
      <c r="G603" t="str">
        <f t="shared" si="37"/>
        <v>Non AMG</v>
      </c>
      <c r="H603" s="3" t="str">
        <f t="shared" si="38"/>
        <v>C-Class</v>
      </c>
      <c r="I603" s="4">
        <f t="shared" si="39"/>
        <v>36415</v>
      </c>
    </row>
    <row r="604" spans="1:9" x14ac:dyDescent="0.3">
      <c r="A604" t="s">
        <v>876</v>
      </c>
      <c r="B604" t="s">
        <v>877</v>
      </c>
      <c r="D604">
        <v>8</v>
      </c>
      <c r="E604" s="2">
        <v>41990</v>
      </c>
      <c r="F604" t="str">
        <f t="shared" si="36"/>
        <v>2018</v>
      </c>
      <c r="G604" t="str">
        <f t="shared" si="37"/>
        <v>AMG</v>
      </c>
      <c r="H604" s="3" t="str">
        <f t="shared" si="38"/>
        <v>AMG</v>
      </c>
      <c r="I604" s="4">
        <f t="shared" si="39"/>
        <v>37441</v>
      </c>
    </row>
    <row r="605" spans="1:9" x14ac:dyDescent="0.3">
      <c r="A605" t="s">
        <v>367</v>
      </c>
      <c r="B605" t="s">
        <v>878</v>
      </c>
      <c r="C605">
        <v>4</v>
      </c>
      <c r="D605" s="1">
        <v>3563</v>
      </c>
      <c r="E605" s="2">
        <v>53275</v>
      </c>
      <c r="F605" t="str">
        <f t="shared" si="36"/>
        <v>2023</v>
      </c>
      <c r="G605" t="str">
        <f t="shared" si="37"/>
        <v>AMG</v>
      </c>
      <c r="H605" s="3" t="str">
        <f t="shared" si="38"/>
        <v>AMG</v>
      </c>
      <c r="I605" s="4">
        <f t="shared" si="39"/>
        <v>2974</v>
      </c>
    </row>
    <row r="606" spans="1:9" x14ac:dyDescent="0.3">
      <c r="A606" t="s">
        <v>718</v>
      </c>
      <c r="B606" t="s">
        <v>879</v>
      </c>
      <c r="C606">
        <v>4.5999999999999996</v>
      </c>
      <c r="D606">
        <v>417</v>
      </c>
      <c r="E606" s="2">
        <v>104357</v>
      </c>
      <c r="F606" t="str">
        <f t="shared" si="36"/>
        <v>2023</v>
      </c>
      <c r="G606" t="str">
        <f t="shared" si="37"/>
        <v>Non AMG</v>
      </c>
      <c r="H606" s="3" t="str">
        <f t="shared" si="38"/>
        <v>S-Class</v>
      </c>
      <c r="I606" s="4">
        <f t="shared" si="39"/>
        <v>21568</v>
      </c>
    </row>
    <row r="607" spans="1:9" x14ac:dyDescent="0.3">
      <c r="A607" t="s">
        <v>880</v>
      </c>
      <c r="B607" t="s">
        <v>881</v>
      </c>
      <c r="C607">
        <v>4.5999999999999996</v>
      </c>
      <c r="D607">
        <v>696</v>
      </c>
      <c r="E607" s="2">
        <v>48888</v>
      </c>
      <c r="F607" t="str">
        <f t="shared" si="36"/>
        <v>2024</v>
      </c>
      <c r="G607" t="str">
        <f t="shared" si="37"/>
        <v>Non AMG</v>
      </c>
      <c r="H607" s="3" t="str">
        <f t="shared" si="38"/>
        <v>CLA</v>
      </c>
      <c r="I607" s="4">
        <f t="shared" si="39"/>
        <v>2731</v>
      </c>
    </row>
    <row r="608" spans="1:9" x14ac:dyDescent="0.3">
      <c r="A608" t="s">
        <v>687</v>
      </c>
      <c r="B608" t="s">
        <v>882</v>
      </c>
      <c r="C608">
        <v>4.3</v>
      </c>
      <c r="D608" s="1">
        <v>1491</v>
      </c>
      <c r="E608" s="2">
        <v>80239</v>
      </c>
      <c r="F608" t="str">
        <f t="shared" si="36"/>
        <v>2022</v>
      </c>
      <c r="G608" t="str">
        <f t="shared" si="37"/>
        <v>AMG</v>
      </c>
      <c r="H608" s="3" t="str">
        <f t="shared" si="38"/>
        <v>AMG</v>
      </c>
      <c r="I608" s="4">
        <f t="shared" si="39"/>
        <v>22991</v>
      </c>
    </row>
    <row r="609" spans="1:9" x14ac:dyDescent="0.3">
      <c r="A609" t="s">
        <v>838</v>
      </c>
      <c r="B609" t="s">
        <v>883</v>
      </c>
      <c r="C609">
        <v>3.2</v>
      </c>
      <c r="D609">
        <v>98</v>
      </c>
      <c r="E609" s="2">
        <v>32795</v>
      </c>
      <c r="F609" t="str">
        <f t="shared" si="36"/>
        <v>2021</v>
      </c>
      <c r="G609" t="str">
        <f t="shared" si="37"/>
        <v>Non AMG</v>
      </c>
      <c r="H609" s="3" t="str">
        <f t="shared" si="38"/>
        <v>C-Class</v>
      </c>
      <c r="I609" s="4">
        <f t="shared" si="39"/>
        <v>11164</v>
      </c>
    </row>
    <row r="610" spans="1:9" x14ac:dyDescent="0.3">
      <c r="A610" t="s">
        <v>327</v>
      </c>
      <c r="B610" t="s">
        <v>884</v>
      </c>
      <c r="C610">
        <v>4.4000000000000004</v>
      </c>
      <c r="D610">
        <v>295</v>
      </c>
      <c r="E610" s="2">
        <v>38866</v>
      </c>
      <c r="F610" t="str">
        <f t="shared" si="36"/>
        <v>2023</v>
      </c>
      <c r="G610" t="str">
        <f t="shared" si="37"/>
        <v>Non AMG</v>
      </c>
      <c r="H610" s="3" t="str">
        <f t="shared" si="38"/>
        <v>GLA</v>
      </c>
      <c r="I610" s="4">
        <f t="shared" si="39"/>
        <v>4466</v>
      </c>
    </row>
    <row r="611" spans="1:9" x14ac:dyDescent="0.3">
      <c r="A611" t="s">
        <v>257</v>
      </c>
      <c r="B611" t="s">
        <v>795</v>
      </c>
      <c r="C611">
        <v>4.9000000000000004</v>
      </c>
      <c r="D611" s="1">
        <v>2166</v>
      </c>
      <c r="E611" s="2">
        <v>45553</v>
      </c>
      <c r="F611" t="str">
        <f t="shared" si="36"/>
        <v>2023</v>
      </c>
      <c r="G611" t="str">
        <f t="shared" si="37"/>
        <v>Non AMG</v>
      </c>
      <c r="H611" s="3" t="str">
        <f t="shared" si="38"/>
        <v>GLB</v>
      </c>
      <c r="I611" s="4">
        <f t="shared" si="39"/>
        <v>4740</v>
      </c>
    </row>
    <row r="612" spans="1:9" x14ac:dyDescent="0.3">
      <c r="A612" t="s">
        <v>272</v>
      </c>
      <c r="B612" t="s">
        <v>885</v>
      </c>
      <c r="C612">
        <v>4.3</v>
      </c>
      <c r="D612">
        <v>159</v>
      </c>
      <c r="E612" s="2">
        <v>48487</v>
      </c>
      <c r="F612" t="str">
        <f t="shared" si="36"/>
        <v>2020</v>
      </c>
      <c r="G612" t="str">
        <f t="shared" si="37"/>
        <v>AMG</v>
      </c>
      <c r="H612" s="3" t="str">
        <f t="shared" si="38"/>
        <v>AMG</v>
      </c>
      <c r="I612" s="4">
        <f t="shared" si="39"/>
        <v>27480</v>
      </c>
    </row>
    <row r="613" spans="1:9" x14ac:dyDescent="0.3">
      <c r="A613" t="s">
        <v>246</v>
      </c>
      <c r="B613" t="s">
        <v>886</v>
      </c>
      <c r="D613">
        <v>50</v>
      </c>
      <c r="E613" s="2">
        <v>44699</v>
      </c>
      <c r="F613" t="str">
        <f t="shared" si="36"/>
        <v>2023</v>
      </c>
      <c r="G613" t="str">
        <f t="shared" si="37"/>
        <v>Non AMG</v>
      </c>
      <c r="H613" s="3" t="str">
        <f t="shared" si="38"/>
        <v>CLA</v>
      </c>
      <c r="I613" s="4">
        <f t="shared" si="39"/>
        <v>9535</v>
      </c>
    </row>
    <row r="614" spans="1:9" x14ac:dyDescent="0.3">
      <c r="A614" t="s">
        <v>887</v>
      </c>
      <c r="B614" t="s">
        <v>888</v>
      </c>
      <c r="C614">
        <v>4.8</v>
      </c>
      <c r="D614">
        <v>899</v>
      </c>
      <c r="E614" s="2">
        <v>69459</v>
      </c>
      <c r="F614" t="str">
        <f t="shared" si="36"/>
        <v>2023</v>
      </c>
      <c r="G614" t="str">
        <f t="shared" si="37"/>
        <v>AMG</v>
      </c>
      <c r="H614" s="3" t="str">
        <f t="shared" si="38"/>
        <v>AMG</v>
      </c>
      <c r="I614" s="4">
        <f t="shared" si="39"/>
        <v>2220</v>
      </c>
    </row>
    <row r="615" spans="1:9" x14ac:dyDescent="0.3">
      <c r="A615" t="s">
        <v>257</v>
      </c>
      <c r="B615" t="s">
        <v>889</v>
      </c>
      <c r="C615">
        <v>4.2</v>
      </c>
      <c r="D615">
        <v>862</v>
      </c>
      <c r="E615" s="2">
        <v>39577</v>
      </c>
      <c r="F615" t="str">
        <f t="shared" si="36"/>
        <v>2023</v>
      </c>
      <c r="G615" t="str">
        <f t="shared" si="37"/>
        <v>Non AMG</v>
      </c>
      <c r="H615" s="3" t="str">
        <f t="shared" si="38"/>
        <v>GLB</v>
      </c>
      <c r="I615" s="4">
        <f t="shared" si="39"/>
        <v>5340</v>
      </c>
    </row>
    <row r="616" spans="1:9" x14ac:dyDescent="0.3">
      <c r="A616" t="s">
        <v>514</v>
      </c>
      <c r="B616" t="s">
        <v>890</v>
      </c>
      <c r="C616">
        <v>4.7</v>
      </c>
      <c r="D616" s="1">
        <v>2308</v>
      </c>
      <c r="E616" s="2">
        <v>49777</v>
      </c>
      <c r="F616" t="str">
        <f t="shared" si="36"/>
        <v>2023</v>
      </c>
      <c r="G616" t="str">
        <f t="shared" si="37"/>
        <v>Non AMG</v>
      </c>
      <c r="H616" s="3" t="str">
        <f t="shared" si="38"/>
        <v>EQB</v>
      </c>
      <c r="I616" s="4">
        <f t="shared" si="39"/>
        <v>1905</v>
      </c>
    </row>
    <row r="617" spans="1:9" x14ac:dyDescent="0.3">
      <c r="A617" t="s">
        <v>237</v>
      </c>
      <c r="B617" t="s">
        <v>148</v>
      </c>
      <c r="C617">
        <v>4.8</v>
      </c>
      <c r="D617" s="1">
        <v>1001</v>
      </c>
      <c r="E617" s="2">
        <v>52627</v>
      </c>
      <c r="F617" t="str">
        <f t="shared" si="36"/>
        <v>2023</v>
      </c>
      <c r="G617" t="str">
        <f t="shared" si="37"/>
        <v>Non AMG</v>
      </c>
      <c r="H617" s="3" t="str">
        <f t="shared" si="38"/>
        <v>EQB</v>
      </c>
      <c r="I617" s="4">
        <f t="shared" si="39"/>
        <v>4188</v>
      </c>
    </row>
    <row r="618" spans="1:9" x14ac:dyDescent="0.3">
      <c r="A618" t="s">
        <v>891</v>
      </c>
      <c r="B618" t="s">
        <v>892</v>
      </c>
      <c r="D618">
        <v>79</v>
      </c>
      <c r="E618" s="2">
        <v>61880</v>
      </c>
      <c r="F618" t="str">
        <f t="shared" si="36"/>
        <v>2023</v>
      </c>
      <c r="G618" t="str">
        <f t="shared" si="37"/>
        <v>Non AMG</v>
      </c>
      <c r="H618" s="3" t="str">
        <f t="shared" si="38"/>
        <v>GLE</v>
      </c>
      <c r="I618" s="4">
        <f t="shared" si="39"/>
        <v>15146</v>
      </c>
    </row>
    <row r="619" spans="1:9" x14ac:dyDescent="0.3">
      <c r="A619" t="s">
        <v>893</v>
      </c>
      <c r="B619" t="s">
        <v>894</v>
      </c>
      <c r="C619">
        <v>4.5</v>
      </c>
      <c r="D619">
        <v>344</v>
      </c>
      <c r="E619" s="2">
        <v>52500</v>
      </c>
      <c r="F619" t="str">
        <f t="shared" si="36"/>
        <v>2022</v>
      </c>
      <c r="G619" t="str">
        <f t="shared" si="37"/>
        <v>Non AMG</v>
      </c>
      <c r="H619" s="3" t="str">
        <f t="shared" si="38"/>
        <v>C-Class</v>
      </c>
      <c r="I619" s="4">
        <f t="shared" si="39"/>
        <v>17261</v>
      </c>
    </row>
    <row r="620" spans="1:9" x14ac:dyDescent="0.3">
      <c r="A620" t="s">
        <v>246</v>
      </c>
      <c r="B620" t="s">
        <v>895</v>
      </c>
      <c r="C620">
        <v>4.3</v>
      </c>
      <c r="D620">
        <v>112</v>
      </c>
      <c r="E620" s="2">
        <v>36998</v>
      </c>
      <c r="F620" t="str">
        <f t="shared" si="36"/>
        <v>2023</v>
      </c>
      <c r="G620" t="str">
        <f t="shared" si="37"/>
        <v>Non AMG</v>
      </c>
      <c r="H620" s="3" t="str">
        <f t="shared" si="38"/>
        <v>CLA</v>
      </c>
      <c r="I620" s="4">
        <f t="shared" si="39"/>
        <v>10342</v>
      </c>
    </row>
    <row r="621" spans="1:9" x14ac:dyDescent="0.3">
      <c r="A621" t="s">
        <v>423</v>
      </c>
      <c r="B621" t="s">
        <v>896</v>
      </c>
      <c r="C621">
        <v>4.2</v>
      </c>
      <c r="D621">
        <v>7</v>
      </c>
      <c r="E621" s="2">
        <v>57981</v>
      </c>
      <c r="F621" t="str">
        <f t="shared" si="36"/>
        <v>2022</v>
      </c>
      <c r="G621" t="str">
        <f t="shared" si="37"/>
        <v>Non AMG</v>
      </c>
      <c r="H621" s="3" t="str">
        <f t="shared" si="38"/>
        <v>GLE</v>
      </c>
      <c r="I621" s="4">
        <f t="shared" si="39"/>
        <v>17770</v>
      </c>
    </row>
    <row r="622" spans="1:9" x14ac:dyDescent="0.3">
      <c r="A622" t="s">
        <v>880</v>
      </c>
      <c r="B622" t="s">
        <v>897</v>
      </c>
      <c r="C622">
        <v>4.5999999999999996</v>
      </c>
      <c r="D622">
        <v>696</v>
      </c>
      <c r="E622" s="2">
        <v>50515</v>
      </c>
      <c r="F622" t="str">
        <f t="shared" si="36"/>
        <v>2024</v>
      </c>
      <c r="G622" t="str">
        <f t="shared" si="37"/>
        <v>Non AMG</v>
      </c>
      <c r="H622" s="3" t="str">
        <f t="shared" si="38"/>
        <v>CLA</v>
      </c>
      <c r="I622" s="4">
        <f t="shared" si="39"/>
        <v>1713</v>
      </c>
    </row>
    <row r="623" spans="1:9" x14ac:dyDescent="0.3">
      <c r="A623" t="s">
        <v>154</v>
      </c>
      <c r="B623" t="s">
        <v>898</v>
      </c>
      <c r="C623">
        <v>3.2</v>
      </c>
      <c r="D623">
        <v>98</v>
      </c>
      <c r="E623" s="2">
        <v>31695</v>
      </c>
      <c r="F623" t="str">
        <f t="shared" si="36"/>
        <v>2020</v>
      </c>
      <c r="G623" t="str">
        <f t="shared" si="37"/>
        <v>Non AMG</v>
      </c>
      <c r="H623" s="3" t="str">
        <f t="shared" si="38"/>
        <v>GLC</v>
      </c>
      <c r="I623" s="4">
        <f t="shared" si="39"/>
        <v>30982</v>
      </c>
    </row>
    <row r="624" spans="1:9" x14ac:dyDescent="0.3">
      <c r="A624" t="s">
        <v>487</v>
      </c>
      <c r="B624" t="s">
        <v>899</v>
      </c>
      <c r="C624">
        <v>4.5</v>
      </c>
      <c r="D624">
        <v>344</v>
      </c>
      <c r="E624" s="2">
        <v>85991</v>
      </c>
      <c r="F624" t="str">
        <f t="shared" si="36"/>
        <v>2021</v>
      </c>
      <c r="G624" t="str">
        <f t="shared" si="37"/>
        <v>Non AMG</v>
      </c>
      <c r="H624" s="3" t="str">
        <f t="shared" si="38"/>
        <v>S-Class</v>
      </c>
      <c r="I624" s="4">
        <f t="shared" si="39"/>
        <v>25842</v>
      </c>
    </row>
    <row r="625" spans="1:9" x14ac:dyDescent="0.3">
      <c r="A625" t="s">
        <v>735</v>
      </c>
      <c r="B625" t="s">
        <v>900</v>
      </c>
      <c r="D625">
        <v>0</v>
      </c>
      <c r="E625" s="2">
        <v>38000</v>
      </c>
      <c r="F625" t="str">
        <f t="shared" si="36"/>
        <v>2022</v>
      </c>
      <c r="G625" t="str">
        <f t="shared" si="37"/>
        <v>Non AMG</v>
      </c>
      <c r="H625" s="3" t="str">
        <f t="shared" si="38"/>
        <v>GLC</v>
      </c>
      <c r="I625" s="4">
        <f t="shared" si="39"/>
        <v>8823</v>
      </c>
    </row>
    <row r="626" spans="1:9" x14ac:dyDescent="0.3">
      <c r="A626" t="s">
        <v>901</v>
      </c>
      <c r="B626" t="s">
        <v>902</v>
      </c>
      <c r="C626">
        <v>4.5999999999999996</v>
      </c>
      <c r="D626" s="1">
        <v>1018</v>
      </c>
      <c r="E626" s="2">
        <v>77586</v>
      </c>
      <c r="F626" t="str">
        <f t="shared" si="36"/>
        <v>2023</v>
      </c>
      <c r="G626" t="str">
        <f t="shared" si="37"/>
        <v>AMG</v>
      </c>
      <c r="H626" s="3" t="str">
        <f t="shared" si="38"/>
        <v>AMG</v>
      </c>
      <c r="I626" s="4">
        <f t="shared" si="39"/>
        <v>3132</v>
      </c>
    </row>
    <row r="627" spans="1:9" x14ac:dyDescent="0.3">
      <c r="A627" t="s">
        <v>903</v>
      </c>
      <c r="B627" t="s">
        <v>904</v>
      </c>
      <c r="C627">
        <v>4.9000000000000004</v>
      </c>
      <c r="D627">
        <v>977</v>
      </c>
      <c r="E627" s="2">
        <v>56900</v>
      </c>
      <c r="F627" t="str">
        <f t="shared" si="36"/>
        <v>2021</v>
      </c>
      <c r="G627" t="str">
        <f t="shared" si="37"/>
        <v>Non AMG</v>
      </c>
      <c r="H627" s="3" t="str">
        <f t="shared" si="38"/>
        <v>E-Class</v>
      </c>
      <c r="I627" s="4">
        <f t="shared" si="39"/>
        <v>37971</v>
      </c>
    </row>
    <row r="628" spans="1:9" x14ac:dyDescent="0.3">
      <c r="A628" t="s">
        <v>5</v>
      </c>
      <c r="B628" t="s">
        <v>6</v>
      </c>
      <c r="C628">
        <v>3.9</v>
      </c>
      <c r="D628" s="1">
        <v>1800</v>
      </c>
      <c r="E628" s="2">
        <v>30900</v>
      </c>
      <c r="F628" t="str">
        <f t="shared" si="36"/>
        <v>2021</v>
      </c>
      <c r="G628" t="str">
        <f t="shared" si="37"/>
        <v>Non AMG</v>
      </c>
      <c r="H628" s="3" t="str">
        <f t="shared" si="38"/>
        <v>A-Class</v>
      </c>
      <c r="I628" s="4">
        <f t="shared" si="39"/>
        <v>29636</v>
      </c>
    </row>
    <row r="629" spans="1:9" x14ac:dyDescent="0.3">
      <c r="A629" t="s">
        <v>905</v>
      </c>
      <c r="B629" t="s">
        <v>906</v>
      </c>
      <c r="D629">
        <v>47</v>
      </c>
      <c r="E629" s="2">
        <v>30877</v>
      </c>
      <c r="F629" t="str">
        <f t="shared" si="36"/>
        <v>2020</v>
      </c>
      <c r="G629" t="str">
        <f t="shared" si="37"/>
        <v>Non AMG</v>
      </c>
      <c r="H629" s="3" t="str">
        <f t="shared" si="38"/>
        <v>GLB</v>
      </c>
      <c r="I629" s="4">
        <f t="shared" si="39"/>
        <v>26172</v>
      </c>
    </row>
    <row r="630" spans="1:9" x14ac:dyDescent="0.3">
      <c r="A630" t="s">
        <v>267</v>
      </c>
      <c r="B630" t="s">
        <v>907</v>
      </c>
      <c r="C630">
        <v>4.5</v>
      </c>
      <c r="D630">
        <v>344</v>
      </c>
      <c r="E630" s="2">
        <v>66888</v>
      </c>
      <c r="F630" t="str">
        <f t="shared" si="36"/>
        <v>2023</v>
      </c>
      <c r="G630" t="str">
        <f t="shared" si="37"/>
        <v>Non AMG</v>
      </c>
      <c r="H630" s="3" t="str">
        <f t="shared" si="38"/>
        <v>EQE</v>
      </c>
      <c r="I630" s="4">
        <f t="shared" si="39"/>
        <v>6379</v>
      </c>
    </row>
    <row r="631" spans="1:9" x14ac:dyDescent="0.3">
      <c r="A631" t="s">
        <v>25</v>
      </c>
      <c r="B631" t="s">
        <v>908</v>
      </c>
      <c r="C631">
        <v>4.8</v>
      </c>
      <c r="D631" s="1">
        <v>1291</v>
      </c>
      <c r="E631" s="2">
        <v>48000</v>
      </c>
      <c r="F631" t="str">
        <f t="shared" si="36"/>
        <v>2023</v>
      </c>
      <c r="G631" t="str">
        <f t="shared" si="37"/>
        <v>Non AMG</v>
      </c>
      <c r="H631" s="3" t="str">
        <f t="shared" si="38"/>
        <v>EQB</v>
      </c>
      <c r="I631" s="4">
        <f t="shared" si="39"/>
        <v>2100</v>
      </c>
    </row>
    <row r="632" spans="1:9" x14ac:dyDescent="0.3">
      <c r="A632" t="s">
        <v>237</v>
      </c>
      <c r="B632" t="s">
        <v>909</v>
      </c>
      <c r="C632">
        <v>4.5</v>
      </c>
      <c r="D632" s="1">
        <v>1684</v>
      </c>
      <c r="E632" s="2">
        <v>57995</v>
      </c>
      <c r="F632" t="str">
        <f t="shared" si="36"/>
        <v>2023</v>
      </c>
      <c r="G632" t="str">
        <f t="shared" si="37"/>
        <v>Non AMG</v>
      </c>
      <c r="H632" s="3" t="str">
        <f t="shared" si="38"/>
        <v>EQB</v>
      </c>
      <c r="I632" s="4">
        <f t="shared" si="39"/>
        <v>3755</v>
      </c>
    </row>
    <row r="633" spans="1:9" x14ac:dyDescent="0.3">
      <c r="A633" t="s">
        <v>257</v>
      </c>
      <c r="B633" t="s">
        <v>910</v>
      </c>
      <c r="C633">
        <v>4.4000000000000004</v>
      </c>
      <c r="D633">
        <v>295</v>
      </c>
      <c r="E633" s="2">
        <v>42989</v>
      </c>
      <c r="F633" t="str">
        <f t="shared" si="36"/>
        <v>2023</v>
      </c>
      <c r="G633" t="str">
        <f t="shared" si="37"/>
        <v>Non AMG</v>
      </c>
      <c r="H633" s="3" t="str">
        <f t="shared" si="38"/>
        <v>GLB</v>
      </c>
      <c r="I633" s="4">
        <f t="shared" si="39"/>
        <v>9176</v>
      </c>
    </row>
    <row r="634" spans="1:9" x14ac:dyDescent="0.3">
      <c r="A634" t="s">
        <v>260</v>
      </c>
      <c r="B634" t="s">
        <v>911</v>
      </c>
      <c r="C634">
        <v>4.5999999999999996</v>
      </c>
      <c r="D634">
        <v>696</v>
      </c>
      <c r="E634" s="2">
        <v>55123</v>
      </c>
      <c r="F634" t="str">
        <f t="shared" si="36"/>
        <v>2024</v>
      </c>
      <c r="G634" t="str">
        <f t="shared" si="37"/>
        <v>Non AMG</v>
      </c>
      <c r="H634" s="3" t="str">
        <f t="shared" si="38"/>
        <v>C-Class</v>
      </c>
      <c r="I634" s="4">
        <f t="shared" si="39"/>
        <v>3275</v>
      </c>
    </row>
    <row r="635" spans="1:9" x14ac:dyDescent="0.3">
      <c r="A635" t="s">
        <v>147</v>
      </c>
      <c r="B635" t="s">
        <v>912</v>
      </c>
      <c r="C635">
        <v>4.8</v>
      </c>
      <c r="D635">
        <v>899</v>
      </c>
      <c r="E635" s="2">
        <v>37893</v>
      </c>
      <c r="F635" t="str">
        <f t="shared" si="36"/>
        <v>2023</v>
      </c>
      <c r="G635" t="str">
        <f t="shared" si="37"/>
        <v>Non AMG</v>
      </c>
      <c r="H635" s="3" t="str">
        <f t="shared" si="38"/>
        <v>GLA</v>
      </c>
      <c r="I635" s="4">
        <f t="shared" si="39"/>
        <v>15103</v>
      </c>
    </row>
    <row r="636" spans="1:9" x14ac:dyDescent="0.3">
      <c r="A636" t="s">
        <v>913</v>
      </c>
      <c r="B636" t="s">
        <v>914</v>
      </c>
      <c r="C636">
        <v>4.7</v>
      </c>
      <c r="D636">
        <v>449</v>
      </c>
      <c r="E636" s="2">
        <v>69500</v>
      </c>
      <c r="F636" t="str">
        <f t="shared" si="36"/>
        <v>2020</v>
      </c>
      <c r="G636" t="str">
        <f t="shared" si="37"/>
        <v>AMG</v>
      </c>
      <c r="H636" s="3" t="str">
        <f t="shared" si="38"/>
        <v>AMG</v>
      </c>
      <c r="I636" s="4">
        <f t="shared" si="39"/>
        <v>31372</v>
      </c>
    </row>
    <row r="637" spans="1:9" x14ac:dyDescent="0.3">
      <c r="A637" t="s">
        <v>25</v>
      </c>
      <c r="B637" t="s">
        <v>915</v>
      </c>
      <c r="C637">
        <v>4.8</v>
      </c>
      <c r="D637" s="1">
        <v>1291</v>
      </c>
      <c r="E637" s="2">
        <v>45500</v>
      </c>
      <c r="F637" t="str">
        <f t="shared" si="36"/>
        <v>2023</v>
      </c>
      <c r="G637" t="str">
        <f t="shared" si="37"/>
        <v>Non AMG</v>
      </c>
      <c r="H637" s="3" t="str">
        <f t="shared" si="38"/>
        <v>EQB</v>
      </c>
      <c r="I637" s="4">
        <f t="shared" si="39"/>
        <v>1225</v>
      </c>
    </row>
    <row r="638" spans="1:9" x14ac:dyDescent="0.3">
      <c r="A638" t="s">
        <v>241</v>
      </c>
      <c r="B638" t="s">
        <v>916</v>
      </c>
      <c r="D638">
        <v>12</v>
      </c>
      <c r="E638" s="2">
        <v>44500</v>
      </c>
      <c r="F638" t="str">
        <f t="shared" si="36"/>
        <v>2023</v>
      </c>
      <c r="G638" t="str">
        <f t="shared" si="37"/>
        <v>Non AMG</v>
      </c>
      <c r="H638" s="3" t="str">
        <f t="shared" si="38"/>
        <v>C-Class</v>
      </c>
      <c r="I638" s="4">
        <f t="shared" si="39"/>
        <v>5355</v>
      </c>
    </row>
    <row r="639" spans="1:9" x14ac:dyDescent="0.3">
      <c r="A639" t="s">
        <v>917</v>
      </c>
      <c r="B639" t="s">
        <v>918</v>
      </c>
      <c r="D639">
        <v>0</v>
      </c>
      <c r="E639" s="2">
        <v>55989</v>
      </c>
      <c r="F639" t="str">
        <f t="shared" si="36"/>
        <v>2023</v>
      </c>
      <c r="G639" t="str">
        <f t="shared" si="37"/>
        <v>Non AMG</v>
      </c>
      <c r="H639" s="3" t="str">
        <f t="shared" si="38"/>
        <v>EQB</v>
      </c>
      <c r="I639" s="4">
        <f t="shared" si="39"/>
        <v>5837</v>
      </c>
    </row>
    <row r="640" spans="1:9" x14ac:dyDescent="0.3">
      <c r="A640" t="s">
        <v>919</v>
      </c>
      <c r="B640" t="s">
        <v>920</v>
      </c>
      <c r="D640">
        <v>0</v>
      </c>
      <c r="E640" s="2">
        <v>57495</v>
      </c>
      <c r="F640" t="str">
        <f t="shared" si="36"/>
        <v>2018</v>
      </c>
      <c r="G640" t="str">
        <f t="shared" si="37"/>
        <v>AMG</v>
      </c>
      <c r="H640" s="3" t="str">
        <f t="shared" si="38"/>
        <v>AMG</v>
      </c>
      <c r="I640" s="4">
        <f t="shared" si="39"/>
        <v>32031</v>
      </c>
    </row>
    <row r="641" spans="1:9" x14ac:dyDescent="0.3">
      <c r="A641" t="s">
        <v>811</v>
      </c>
      <c r="B641" t="s">
        <v>921</v>
      </c>
      <c r="C641">
        <v>4.4000000000000004</v>
      </c>
      <c r="D641">
        <v>79</v>
      </c>
      <c r="E641" s="2">
        <v>31777</v>
      </c>
      <c r="F641" t="str">
        <f t="shared" si="36"/>
        <v>2020</v>
      </c>
      <c r="G641" t="str">
        <f t="shared" si="37"/>
        <v>Non AMG</v>
      </c>
      <c r="H641" s="3" t="str">
        <f t="shared" si="38"/>
        <v>GLC</v>
      </c>
      <c r="I641" s="4">
        <f t="shared" si="39"/>
        <v>46006</v>
      </c>
    </row>
    <row r="642" spans="1:9" x14ac:dyDescent="0.3">
      <c r="A642" t="s">
        <v>246</v>
      </c>
      <c r="B642" t="s">
        <v>922</v>
      </c>
      <c r="C642">
        <v>4.5999999999999996</v>
      </c>
      <c r="D642">
        <v>696</v>
      </c>
      <c r="E642" s="2">
        <v>40888</v>
      </c>
      <c r="F642" t="str">
        <f t="shared" si="36"/>
        <v>2023</v>
      </c>
      <c r="G642" t="str">
        <f t="shared" si="37"/>
        <v>Non AMG</v>
      </c>
      <c r="H642" s="3" t="str">
        <f t="shared" si="38"/>
        <v>CLA</v>
      </c>
      <c r="I642" s="4">
        <f t="shared" si="39"/>
        <v>2418</v>
      </c>
    </row>
    <row r="643" spans="1:9" x14ac:dyDescent="0.3">
      <c r="A643" t="s">
        <v>257</v>
      </c>
      <c r="B643" t="s">
        <v>923</v>
      </c>
      <c r="C643">
        <v>3.9</v>
      </c>
      <c r="D643" s="1">
        <v>1800</v>
      </c>
      <c r="E643" s="2">
        <v>45900</v>
      </c>
      <c r="F643" t="str">
        <f t="shared" ref="F643:F706" si="40">LEFT(A643, 4)</f>
        <v>2023</v>
      </c>
      <c r="G643" t="str">
        <f t="shared" ref="G643:G706" si="41">IF(ISNUMBER(SEARCH("AMG", A643)), "AMG", IF(ISNUMBER(SEARCH("Maybach", A643)), "Maybach", "Non AMG"))</f>
        <v>Non AMG</v>
      </c>
      <c r="H643" s="3" t="str">
        <f t="shared" ref="H643:H706" si="42">TRIM(MID(A643, FIND("#", SUBSTITUTE(A643, " ", "#", 2)) + 1, FIND("#", SUBSTITUTE(A643, " ", "#", 3)) - FIND("#", SUBSTITUTE(A643, " ", "#", 2)) - 1))</f>
        <v>GLB</v>
      </c>
      <c r="I643" s="4">
        <f t="shared" ref="I643:I706" si="43">VALUE(SUBSTITUTE(B643, " mi.", ""))</f>
        <v>3484</v>
      </c>
    </row>
    <row r="644" spans="1:9" x14ac:dyDescent="0.3">
      <c r="A644" t="s">
        <v>924</v>
      </c>
      <c r="B644" t="s">
        <v>925</v>
      </c>
      <c r="C644">
        <v>4.2</v>
      </c>
      <c r="D644">
        <v>821</v>
      </c>
      <c r="E644" s="2">
        <v>36900</v>
      </c>
      <c r="F644" t="str">
        <f t="shared" si="40"/>
        <v>2022</v>
      </c>
      <c r="G644" t="str">
        <f t="shared" si="41"/>
        <v>Non AMG</v>
      </c>
      <c r="H644" s="3" t="str">
        <f t="shared" si="42"/>
        <v>EQB</v>
      </c>
      <c r="I644" s="4">
        <f t="shared" si="43"/>
        <v>7556</v>
      </c>
    </row>
    <row r="645" spans="1:9" x14ac:dyDescent="0.3">
      <c r="A645" t="s">
        <v>926</v>
      </c>
      <c r="B645" t="s">
        <v>927</v>
      </c>
      <c r="C645">
        <v>4.7</v>
      </c>
      <c r="D645" s="1">
        <v>2891</v>
      </c>
      <c r="E645" s="2">
        <v>49997</v>
      </c>
      <c r="F645" t="str">
        <f t="shared" si="40"/>
        <v>2023</v>
      </c>
      <c r="G645" t="str">
        <f t="shared" si="41"/>
        <v>Non AMG</v>
      </c>
      <c r="H645" s="3" t="str">
        <f t="shared" si="42"/>
        <v>GLC</v>
      </c>
      <c r="I645" s="4">
        <f t="shared" si="43"/>
        <v>5156</v>
      </c>
    </row>
    <row r="646" spans="1:9" x14ac:dyDescent="0.3">
      <c r="A646" t="s">
        <v>25</v>
      </c>
      <c r="B646" t="s">
        <v>928</v>
      </c>
      <c r="C646">
        <v>4.5999999999999996</v>
      </c>
      <c r="D646" s="1">
        <v>1171</v>
      </c>
      <c r="E646" s="2">
        <v>44998</v>
      </c>
      <c r="F646" t="str">
        <f t="shared" si="40"/>
        <v>2023</v>
      </c>
      <c r="G646" t="str">
        <f t="shared" si="41"/>
        <v>Non AMG</v>
      </c>
      <c r="H646" s="3" t="str">
        <f t="shared" si="42"/>
        <v>EQB</v>
      </c>
      <c r="I646" s="4">
        <f t="shared" si="43"/>
        <v>4855</v>
      </c>
    </row>
    <row r="647" spans="1:9" x14ac:dyDescent="0.3">
      <c r="A647" t="s">
        <v>537</v>
      </c>
      <c r="B647" t="s">
        <v>929</v>
      </c>
      <c r="D647">
        <v>12</v>
      </c>
      <c r="E647" s="2">
        <v>90000</v>
      </c>
      <c r="F647" t="str">
        <f t="shared" si="40"/>
        <v>2023</v>
      </c>
      <c r="G647" t="str">
        <f t="shared" si="41"/>
        <v>Non AMG</v>
      </c>
      <c r="H647" s="3" t="str">
        <f t="shared" si="42"/>
        <v>EQS</v>
      </c>
      <c r="I647" s="4">
        <f t="shared" si="43"/>
        <v>10495</v>
      </c>
    </row>
    <row r="648" spans="1:9" x14ac:dyDescent="0.3">
      <c r="A648" t="s">
        <v>241</v>
      </c>
      <c r="B648" t="s">
        <v>305</v>
      </c>
      <c r="C648">
        <v>4.7</v>
      </c>
      <c r="D648" s="1">
        <v>2891</v>
      </c>
      <c r="E648" s="2">
        <v>49988</v>
      </c>
      <c r="F648" t="str">
        <f t="shared" si="40"/>
        <v>2023</v>
      </c>
      <c r="G648" t="str">
        <f t="shared" si="41"/>
        <v>Non AMG</v>
      </c>
      <c r="H648" s="3" t="str">
        <f t="shared" si="42"/>
        <v>C-Class</v>
      </c>
      <c r="I648" s="4">
        <f t="shared" si="43"/>
        <v>4885</v>
      </c>
    </row>
    <row r="649" spans="1:9" x14ac:dyDescent="0.3">
      <c r="A649" t="s">
        <v>289</v>
      </c>
      <c r="B649" t="s">
        <v>930</v>
      </c>
      <c r="D649">
        <v>9</v>
      </c>
      <c r="E649" s="2">
        <v>81494</v>
      </c>
      <c r="F649" t="str">
        <f t="shared" si="40"/>
        <v>2023</v>
      </c>
      <c r="G649" t="str">
        <f t="shared" si="41"/>
        <v>Non AMG</v>
      </c>
      <c r="H649" s="3" t="str">
        <f t="shared" si="42"/>
        <v>GLS</v>
      </c>
      <c r="I649" s="4">
        <f t="shared" si="43"/>
        <v>21574</v>
      </c>
    </row>
    <row r="650" spans="1:9" x14ac:dyDescent="0.3">
      <c r="A650" t="s">
        <v>525</v>
      </c>
      <c r="B650" t="s">
        <v>931</v>
      </c>
      <c r="D650">
        <v>236</v>
      </c>
      <c r="E650" s="2">
        <v>41988</v>
      </c>
      <c r="F650" t="str">
        <f t="shared" si="40"/>
        <v>2022</v>
      </c>
      <c r="G650" t="str">
        <f t="shared" si="41"/>
        <v>Non AMG</v>
      </c>
      <c r="H650" s="3" t="str">
        <f t="shared" si="42"/>
        <v>GLC</v>
      </c>
      <c r="I650" s="4">
        <f t="shared" si="43"/>
        <v>16411</v>
      </c>
    </row>
    <row r="651" spans="1:9" x14ac:dyDescent="0.3">
      <c r="A651" t="s">
        <v>816</v>
      </c>
      <c r="B651" t="s">
        <v>932</v>
      </c>
      <c r="C651">
        <v>4.9000000000000004</v>
      </c>
      <c r="D651" s="1">
        <v>2166</v>
      </c>
      <c r="E651" s="2">
        <v>56001</v>
      </c>
      <c r="F651" t="str">
        <f t="shared" si="40"/>
        <v>2023</v>
      </c>
      <c r="G651" t="str">
        <f t="shared" si="41"/>
        <v>Non AMG</v>
      </c>
      <c r="H651" s="3" t="str">
        <f t="shared" si="42"/>
        <v>E-Class</v>
      </c>
      <c r="I651" s="4">
        <f t="shared" si="43"/>
        <v>4501</v>
      </c>
    </row>
    <row r="652" spans="1:9" x14ac:dyDescent="0.3">
      <c r="A652" t="s">
        <v>25</v>
      </c>
      <c r="B652" t="s">
        <v>933</v>
      </c>
      <c r="C652">
        <v>4.8</v>
      </c>
      <c r="D652" s="1">
        <v>1291</v>
      </c>
      <c r="E652" s="2">
        <v>45900</v>
      </c>
      <c r="F652" t="str">
        <f t="shared" si="40"/>
        <v>2023</v>
      </c>
      <c r="G652" t="str">
        <f t="shared" si="41"/>
        <v>Non AMG</v>
      </c>
      <c r="H652" s="3" t="str">
        <f t="shared" si="42"/>
        <v>EQB</v>
      </c>
      <c r="I652" s="4">
        <f t="shared" si="43"/>
        <v>1774</v>
      </c>
    </row>
    <row r="653" spans="1:9" x14ac:dyDescent="0.3">
      <c r="A653" t="s">
        <v>934</v>
      </c>
      <c r="B653" t="s">
        <v>935</v>
      </c>
      <c r="C653">
        <v>5</v>
      </c>
      <c r="D653">
        <v>98</v>
      </c>
      <c r="E653" s="2">
        <v>77898</v>
      </c>
      <c r="F653" t="str">
        <f t="shared" si="40"/>
        <v>2016</v>
      </c>
      <c r="G653" t="str">
        <f t="shared" si="41"/>
        <v>AMG</v>
      </c>
      <c r="H653" s="3" t="str">
        <f t="shared" si="42"/>
        <v>AMG</v>
      </c>
      <c r="I653" s="4">
        <f t="shared" si="43"/>
        <v>33425</v>
      </c>
    </row>
    <row r="654" spans="1:9" x14ac:dyDescent="0.3">
      <c r="A654" t="s">
        <v>147</v>
      </c>
      <c r="B654" t="s">
        <v>936</v>
      </c>
      <c r="C654">
        <v>4.8</v>
      </c>
      <c r="D654">
        <v>899</v>
      </c>
      <c r="E654" s="2">
        <v>37983</v>
      </c>
      <c r="F654" t="str">
        <f t="shared" si="40"/>
        <v>2023</v>
      </c>
      <c r="G654" t="str">
        <f t="shared" si="41"/>
        <v>Non AMG</v>
      </c>
      <c r="H654" s="3" t="str">
        <f t="shared" si="42"/>
        <v>GLA</v>
      </c>
      <c r="I654" s="4">
        <f t="shared" si="43"/>
        <v>13087</v>
      </c>
    </row>
    <row r="655" spans="1:9" x14ac:dyDescent="0.3">
      <c r="A655" t="s">
        <v>937</v>
      </c>
      <c r="B655" t="s">
        <v>938</v>
      </c>
      <c r="C655">
        <v>4.5999999999999996</v>
      </c>
      <c r="D655">
        <v>348</v>
      </c>
      <c r="E655" s="2">
        <v>65466</v>
      </c>
      <c r="F655" t="str">
        <f t="shared" si="40"/>
        <v>2020</v>
      </c>
      <c r="G655" t="str">
        <f t="shared" si="41"/>
        <v>Non AMG</v>
      </c>
      <c r="H655" s="3" t="str">
        <f t="shared" si="42"/>
        <v>S-Class</v>
      </c>
      <c r="I655" s="4">
        <f t="shared" si="43"/>
        <v>22738</v>
      </c>
    </row>
    <row r="656" spans="1:9" x14ac:dyDescent="0.3">
      <c r="A656" t="s">
        <v>12</v>
      </c>
      <c r="B656" t="s">
        <v>939</v>
      </c>
      <c r="C656">
        <v>4.4000000000000004</v>
      </c>
      <c r="D656" s="1">
        <v>1838</v>
      </c>
      <c r="E656" s="2">
        <v>97888</v>
      </c>
      <c r="F656" t="str">
        <f t="shared" si="40"/>
        <v>2021</v>
      </c>
      <c r="G656" t="str">
        <f t="shared" si="41"/>
        <v>AMG</v>
      </c>
      <c r="H656" s="3" t="str">
        <f t="shared" si="42"/>
        <v>AMG</v>
      </c>
      <c r="I656" s="4">
        <f t="shared" si="43"/>
        <v>11937</v>
      </c>
    </row>
    <row r="657" spans="1:9" x14ac:dyDescent="0.3">
      <c r="A657" t="s">
        <v>70</v>
      </c>
      <c r="B657" t="s">
        <v>940</v>
      </c>
      <c r="C657">
        <v>4.9000000000000004</v>
      </c>
      <c r="D657" s="1">
        <v>1411</v>
      </c>
      <c r="E657" s="2">
        <v>47950</v>
      </c>
      <c r="F657" t="str">
        <f t="shared" si="40"/>
        <v>2023</v>
      </c>
      <c r="G657" t="str">
        <f t="shared" si="41"/>
        <v>Non AMG</v>
      </c>
      <c r="H657" s="3" t="str">
        <f t="shared" si="42"/>
        <v>GLB</v>
      </c>
      <c r="I657" s="4">
        <f t="shared" si="43"/>
        <v>17569</v>
      </c>
    </row>
    <row r="658" spans="1:9" x14ac:dyDescent="0.3">
      <c r="A658" t="s">
        <v>714</v>
      </c>
      <c r="B658" t="s">
        <v>941</v>
      </c>
      <c r="D658">
        <v>2</v>
      </c>
      <c r="E658" s="2">
        <v>38746</v>
      </c>
      <c r="F658" t="str">
        <f t="shared" si="40"/>
        <v>2020</v>
      </c>
      <c r="G658" t="str">
        <f t="shared" si="41"/>
        <v>Non AMG</v>
      </c>
      <c r="H658" s="3" t="str">
        <f t="shared" si="42"/>
        <v>GLB</v>
      </c>
      <c r="I658" s="4">
        <f t="shared" si="43"/>
        <v>19950</v>
      </c>
    </row>
    <row r="659" spans="1:9" x14ac:dyDescent="0.3">
      <c r="A659" t="s">
        <v>225</v>
      </c>
      <c r="B659" t="s">
        <v>942</v>
      </c>
      <c r="C659">
        <v>4.5</v>
      </c>
      <c r="D659">
        <v>819</v>
      </c>
      <c r="E659" s="2">
        <v>19498</v>
      </c>
      <c r="F659" t="str">
        <f t="shared" si="40"/>
        <v>2016</v>
      </c>
      <c r="G659" t="str">
        <f t="shared" si="41"/>
        <v>Non AMG</v>
      </c>
      <c r="H659" s="3" t="str">
        <f t="shared" si="42"/>
        <v>GLC-Class</v>
      </c>
      <c r="I659" s="4">
        <f t="shared" si="43"/>
        <v>80087</v>
      </c>
    </row>
    <row r="660" spans="1:9" x14ac:dyDescent="0.3">
      <c r="A660" t="s">
        <v>267</v>
      </c>
      <c r="B660" t="s">
        <v>943</v>
      </c>
      <c r="C660">
        <v>5</v>
      </c>
      <c r="D660" s="1">
        <v>1502</v>
      </c>
      <c r="E660" s="2">
        <v>72992</v>
      </c>
      <c r="F660" t="str">
        <f t="shared" si="40"/>
        <v>2023</v>
      </c>
      <c r="G660" t="str">
        <f t="shared" si="41"/>
        <v>Non AMG</v>
      </c>
      <c r="H660" s="3" t="str">
        <f t="shared" si="42"/>
        <v>EQE</v>
      </c>
      <c r="I660" s="4">
        <f t="shared" si="43"/>
        <v>3604</v>
      </c>
    </row>
    <row r="661" spans="1:9" x14ac:dyDescent="0.3">
      <c r="A661" t="s">
        <v>506</v>
      </c>
      <c r="B661" t="s">
        <v>944</v>
      </c>
      <c r="C661">
        <v>4.7</v>
      </c>
      <c r="D661">
        <v>29</v>
      </c>
      <c r="E661" s="2">
        <v>55650</v>
      </c>
      <c r="F661" t="str">
        <f t="shared" si="40"/>
        <v>2023</v>
      </c>
      <c r="G661" t="str">
        <f t="shared" si="41"/>
        <v>Non AMG</v>
      </c>
      <c r="H661" s="3" t="str">
        <f t="shared" si="42"/>
        <v>GLC</v>
      </c>
      <c r="I661" s="4">
        <f t="shared" si="43"/>
        <v>15006</v>
      </c>
    </row>
    <row r="662" spans="1:9" x14ac:dyDescent="0.3">
      <c r="A662" t="s">
        <v>474</v>
      </c>
      <c r="B662" t="s">
        <v>945</v>
      </c>
      <c r="C662">
        <v>4.5999999999999996</v>
      </c>
      <c r="D662">
        <v>348</v>
      </c>
      <c r="E662" s="2">
        <v>52990</v>
      </c>
      <c r="F662" t="str">
        <f t="shared" si="40"/>
        <v>2024</v>
      </c>
      <c r="G662" t="str">
        <f t="shared" si="41"/>
        <v>Non AMG</v>
      </c>
      <c r="H662" s="3" t="str">
        <f t="shared" si="42"/>
        <v>C-Class</v>
      </c>
      <c r="I662" s="4">
        <f t="shared" si="43"/>
        <v>4021</v>
      </c>
    </row>
    <row r="663" spans="1:9" x14ac:dyDescent="0.3">
      <c r="A663" t="s">
        <v>537</v>
      </c>
      <c r="B663" t="s">
        <v>946</v>
      </c>
      <c r="C663">
        <v>4</v>
      </c>
      <c r="D663" s="1">
        <v>3563</v>
      </c>
      <c r="E663" s="2">
        <v>99495</v>
      </c>
      <c r="F663" t="str">
        <f t="shared" si="40"/>
        <v>2023</v>
      </c>
      <c r="G663" t="str">
        <f t="shared" si="41"/>
        <v>Non AMG</v>
      </c>
      <c r="H663" s="3" t="str">
        <f t="shared" si="42"/>
        <v>EQS</v>
      </c>
      <c r="I663" s="4">
        <f t="shared" si="43"/>
        <v>1844</v>
      </c>
    </row>
    <row r="664" spans="1:9" x14ac:dyDescent="0.3">
      <c r="A664" t="s">
        <v>246</v>
      </c>
      <c r="B664" t="s">
        <v>947</v>
      </c>
      <c r="C664">
        <v>3.2</v>
      </c>
      <c r="D664">
        <v>98</v>
      </c>
      <c r="E664" s="2">
        <v>39495</v>
      </c>
      <c r="F664" t="str">
        <f t="shared" si="40"/>
        <v>2023</v>
      </c>
      <c r="G664" t="str">
        <f t="shared" si="41"/>
        <v>Non AMG</v>
      </c>
      <c r="H664" s="3" t="str">
        <f t="shared" si="42"/>
        <v>CLA</v>
      </c>
      <c r="I664" s="4">
        <f t="shared" si="43"/>
        <v>4964</v>
      </c>
    </row>
    <row r="665" spans="1:9" x14ac:dyDescent="0.3">
      <c r="A665" t="s">
        <v>246</v>
      </c>
      <c r="B665" t="s">
        <v>948</v>
      </c>
      <c r="C665">
        <v>4</v>
      </c>
      <c r="D665">
        <v>147</v>
      </c>
      <c r="E665" s="2">
        <v>38900</v>
      </c>
      <c r="F665" t="str">
        <f t="shared" si="40"/>
        <v>2023</v>
      </c>
      <c r="G665" t="str">
        <f t="shared" si="41"/>
        <v>Non AMG</v>
      </c>
      <c r="H665" s="3" t="str">
        <f t="shared" si="42"/>
        <v>CLA</v>
      </c>
      <c r="I665" s="4">
        <f t="shared" si="43"/>
        <v>9080</v>
      </c>
    </row>
    <row r="666" spans="1:9" x14ac:dyDescent="0.3">
      <c r="A666" t="s">
        <v>949</v>
      </c>
      <c r="B666" t="s">
        <v>950</v>
      </c>
      <c r="C666">
        <v>4.9000000000000004</v>
      </c>
      <c r="D666">
        <v>268</v>
      </c>
      <c r="E666" s="2">
        <v>41874</v>
      </c>
      <c r="F666" t="str">
        <f t="shared" si="40"/>
        <v>2018</v>
      </c>
      <c r="G666" t="str">
        <f t="shared" si="41"/>
        <v>Non AMG</v>
      </c>
      <c r="H666" s="3" t="str">
        <f t="shared" si="42"/>
        <v>GLS</v>
      </c>
      <c r="I666" s="4">
        <f t="shared" si="43"/>
        <v>63281</v>
      </c>
    </row>
    <row r="667" spans="1:9" x14ac:dyDescent="0.3">
      <c r="A667" t="s">
        <v>951</v>
      </c>
      <c r="B667" t="s">
        <v>952</v>
      </c>
      <c r="C667">
        <v>4</v>
      </c>
      <c r="D667">
        <v>526</v>
      </c>
      <c r="E667" s="2">
        <v>64777</v>
      </c>
      <c r="F667" t="str">
        <f t="shared" si="40"/>
        <v>2023</v>
      </c>
      <c r="G667" t="str">
        <f t="shared" si="41"/>
        <v>Non AMG</v>
      </c>
      <c r="H667" s="3" t="str">
        <f t="shared" si="42"/>
        <v>EQE</v>
      </c>
      <c r="I667" s="4">
        <f t="shared" si="43"/>
        <v>7747</v>
      </c>
    </row>
    <row r="668" spans="1:9" x14ac:dyDescent="0.3">
      <c r="A668" t="s">
        <v>25</v>
      </c>
      <c r="B668" t="s">
        <v>953</v>
      </c>
      <c r="C668">
        <v>4.5</v>
      </c>
      <c r="D668">
        <v>344</v>
      </c>
      <c r="E668" s="2">
        <v>39975</v>
      </c>
      <c r="F668" t="str">
        <f t="shared" si="40"/>
        <v>2023</v>
      </c>
      <c r="G668" t="str">
        <f t="shared" si="41"/>
        <v>Non AMG</v>
      </c>
      <c r="H668" s="3" t="str">
        <f t="shared" si="42"/>
        <v>EQB</v>
      </c>
      <c r="I668" s="4">
        <f t="shared" si="43"/>
        <v>7881</v>
      </c>
    </row>
    <row r="669" spans="1:9" x14ac:dyDescent="0.3">
      <c r="A669" t="s">
        <v>33</v>
      </c>
      <c r="B669" t="s">
        <v>954</v>
      </c>
      <c r="C669">
        <v>4.7</v>
      </c>
      <c r="D669">
        <v>316</v>
      </c>
      <c r="E669" s="2">
        <v>68910</v>
      </c>
      <c r="F669" t="str">
        <f t="shared" si="40"/>
        <v>2023</v>
      </c>
      <c r="G669" t="str">
        <f t="shared" si="41"/>
        <v>Non AMG</v>
      </c>
      <c r="H669" s="3" t="str">
        <f t="shared" si="42"/>
        <v>EQE</v>
      </c>
      <c r="I669" s="4">
        <f t="shared" si="43"/>
        <v>5034</v>
      </c>
    </row>
    <row r="670" spans="1:9" x14ac:dyDescent="0.3">
      <c r="A670" t="s">
        <v>926</v>
      </c>
      <c r="B670" t="s">
        <v>955</v>
      </c>
      <c r="C670">
        <v>4.5999999999999996</v>
      </c>
      <c r="D670" s="1">
        <v>1915</v>
      </c>
      <c r="E670" s="2">
        <v>50777</v>
      </c>
      <c r="F670" t="str">
        <f t="shared" si="40"/>
        <v>2023</v>
      </c>
      <c r="G670" t="str">
        <f t="shared" si="41"/>
        <v>Non AMG</v>
      </c>
      <c r="H670" s="3" t="str">
        <f t="shared" si="42"/>
        <v>GLC</v>
      </c>
      <c r="I670" s="4">
        <f t="shared" si="43"/>
        <v>8362</v>
      </c>
    </row>
    <row r="671" spans="1:9" x14ac:dyDescent="0.3">
      <c r="A671" t="s">
        <v>956</v>
      </c>
      <c r="B671" t="s">
        <v>957</v>
      </c>
      <c r="C671">
        <v>4.5</v>
      </c>
      <c r="D671" s="1">
        <v>2057</v>
      </c>
      <c r="E671" s="2">
        <v>22992</v>
      </c>
      <c r="F671" t="str">
        <f t="shared" si="40"/>
        <v>2018</v>
      </c>
      <c r="G671" t="str">
        <f t="shared" si="41"/>
        <v>Non AMG</v>
      </c>
      <c r="H671" s="3" t="str">
        <f t="shared" si="42"/>
        <v>GLC</v>
      </c>
      <c r="I671" s="4">
        <f t="shared" si="43"/>
        <v>73750</v>
      </c>
    </row>
    <row r="672" spans="1:9" x14ac:dyDescent="0.3">
      <c r="A672" t="s">
        <v>816</v>
      </c>
      <c r="B672" t="s">
        <v>958</v>
      </c>
      <c r="C672">
        <v>4.9000000000000004</v>
      </c>
      <c r="D672" s="1">
        <v>2166</v>
      </c>
      <c r="E672" s="2">
        <v>58441</v>
      </c>
      <c r="F672" t="str">
        <f t="shared" si="40"/>
        <v>2023</v>
      </c>
      <c r="G672" t="str">
        <f t="shared" si="41"/>
        <v>Non AMG</v>
      </c>
      <c r="H672" s="3" t="str">
        <f t="shared" si="42"/>
        <v>E-Class</v>
      </c>
      <c r="I672" s="4">
        <f t="shared" si="43"/>
        <v>6173</v>
      </c>
    </row>
    <row r="673" spans="1:9" x14ac:dyDescent="0.3">
      <c r="A673" t="s">
        <v>959</v>
      </c>
      <c r="B673" t="s">
        <v>960</v>
      </c>
      <c r="C673">
        <v>4.3</v>
      </c>
      <c r="D673" s="1">
        <v>1491</v>
      </c>
      <c r="E673" s="2">
        <v>84614</v>
      </c>
      <c r="F673" t="str">
        <f t="shared" si="40"/>
        <v>2022</v>
      </c>
      <c r="G673" t="str">
        <f t="shared" si="41"/>
        <v>AMG</v>
      </c>
      <c r="H673" s="3" t="str">
        <f t="shared" si="42"/>
        <v>AMG</v>
      </c>
      <c r="I673" s="4">
        <f t="shared" si="43"/>
        <v>4727</v>
      </c>
    </row>
    <row r="674" spans="1:9" x14ac:dyDescent="0.3">
      <c r="A674" t="s">
        <v>241</v>
      </c>
      <c r="B674" t="s">
        <v>961</v>
      </c>
      <c r="C674">
        <v>4.9000000000000004</v>
      </c>
      <c r="D674">
        <v>65</v>
      </c>
      <c r="E674" s="2">
        <v>44810</v>
      </c>
      <c r="F674" t="str">
        <f t="shared" si="40"/>
        <v>2023</v>
      </c>
      <c r="G674" t="str">
        <f t="shared" si="41"/>
        <v>Non AMG</v>
      </c>
      <c r="H674" s="3" t="str">
        <f t="shared" si="42"/>
        <v>C-Class</v>
      </c>
      <c r="I674" s="4">
        <f t="shared" si="43"/>
        <v>9743</v>
      </c>
    </row>
    <row r="675" spans="1:9" x14ac:dyDescent="0.3">
      <c r="A675" t="s">
        <v>645</v>
      </c>
      <c r="B675" t="s">
        <v>962</v>
      </c>
      <c r="C675">
        <v>4.5</v>
      </c>
      <c r="D675">
        <v>344</v>
      </c>
      <c r="E675" s="2">
        <v>45988</v>
      </c>
      <c r="F675" t="str">
        <f t="shared" si="40"/>
        <v>2023</v>
      </c>
      <c r="G675" t="str">
        <f t="shared" si="41"/>
        <v>Non AMG</v>
      </c>
      <c r="H675" s="3" t="str">
        <f t="shared" si="42"/>
        <v>C-Class</v>
      </c>
      <c r="I675" s="4">
        <f t="shared" si="43"/>
        <v>8942</v>
      </c>
    </row>
    <row r="676" spans="1:9" x14ac:dyDescent="0.3">
      <c r="A676" t="s">
        <v>25</v>
      </c>
      <c r="B676" t="s">
        <v>963</v>
      </c>
      <c r="C676">
        <v>4.7</v>
      </c>
      <c r="D676" s="1">
        <v>1372</v>
      </c>
      <c r="E676" s="2">
        <v>43900</v>
      </c>
      <c r="F676" t="str">
        <f t="shared" si="40"/>
        <v>2023</v>
      </c>
      <c r="G676" t="str">
        <f t="shared" si="41"/>
        <v>Non AMG</v>
      </c>
      <c r="H676" s="3" t="str">
        <f t="shared" si="42"/>
        <v>EQB</v>
      </c>
      <c r="I676" s="4">
        <f t="shared" si="43"/>
        <v>5889</v>
      </c>
    </row>
    <row r="677" spans="1:9" x14ac:dyDescent="0.3">
      <c r="A677" t="s">
        <v>751</v>
      </c>
      <c r="B677" t="s">
        <v>964</v>
      </c>
      <c r="C677">
        <v>4.5999999999999996</v>
      </c>
      <c r="D677" s="1">
        <v>1915</v>
      </c>
      <c r="E677" s="2">
        <v>37978</v>
      </c>
      <c r="F677" t="str">
        <f t="shared" si="40"/>
        <v>2021</v>
      </c>
      <c r="G677" t="str">
        <f t="shared" si="41"/>
        <v>Non AMG</v>
      </c>
      <c r="H677" s="3" t="str">
        <f t="shared" si="42"/>
        <v>E-Class</v>
      </c>
      <c r="I677" s="4">
        <f t="shared" si="43"/>
        <v>29110</v>
      </c>
    </row>
    <row r="678" spans="1:9" x14ac:dyDescent="0.3">
      <c r="A678" t="s">
        <v>965</v>
      </c>
      <c r="B678" t="s">
        <v>966</v>
      </c>
      <c r="C678">
        <v>3.6</v>
      </c>
      <c r="D678" s="1">
        <v>1405</v>
      </c>
      <c r="E678" s="2">
        <v>43991</v>
      </c>
      <c r="F678" t="str">
        <f t="shared" si="40"/>
        <v>2022</v>
      </c>
      <c r="G678" t="str">
        <f t="shared" si="41"/>
        <v>AMG</v>
      </c>
      <c r="H678" s="3" t="str">
        <f t="shared" si="42"/>
        <v>AMG</v>
      </c>
      <c r="I678" s="4">
        <f t="shared" si="43"/>
        <v>6409</v>
      </c>
    </row>
    <row r="679" spans="1:9" x14ac:dyDescent="0.3">
      <c r="A679" t="s">
        <v>17</v>
      </c>
      <c r="B679" t="s">
        <v>967</v>
      </c>
      <c r="C679">
        <v>4.9000000000000004</v>
      </c>
      <c r="D679" s="1">
        <v>2501</v>
      </c>
      <c r="E679" s="2">
        <v>62706</v>
      </c>
      <c r="F679" t="str">
        <f t="shared" si="40"/>
        <v>2023</v>
      </c>
      <c r="G679" t="str">
        <f t="shared" si="41"/>
        <v>Non AMG</v>
      </c>
      <c r="H679" s="3" t="str">
        <f t="shared" si="42"/>
        <v>GLE</v>
      </c>
      <c r="I679" s="4">
        <f t="shared" si="43"/>
        <v>12481</v>
      </c>
    </row>
    <row r="680" spans="1:9" x14ac:dyDescent="0.3">
      <c r="A680" t="s">
        <v>968</v>
      </c>
      <c r="B680" t="s">
        <v>969</v>
      </c>
      <c r="C680">
        <v>4.8</v>
      </c>
      <c r="D680" s="1">
        <v>2002</v>
      </c>
      <c r="E680" s="2">
        <v>29933</v>
      </c>
      <c r="F680" t="str">
        <f t="shared" si="40"/>
        <v>2021</v>
      </c>
      <c r="G680" t="str">
        <f t="shared" si="41"/>
        <v>Non AMG</v>
      </c>
      <c r="H680" s="3" t="str">
        <f t="shared" si="42"/>
        <v>C-Class</v>
      </c>
      <c r="I680" s="4">
        <f t="shared" si="43"/>
        <v>33072</v>
      </c>
    </row>
    <row r="681" spans="1:9" x14ac:dyDescent="0.3">
      <c r="A681" t="s">
        <v>476</v>
      </c>
      <c r="B681" t="s">
        <v>477</v>
      </c>
      <c r="C681">
        <v>3.9</v>
      </c>
      <c r="D681" s="1">
        <v>1800</v>
      </c>
      <c r="E681" s="2">
        <v>164900</v>
      </c>
      <c r="F681" t="str">
        <f t="shared" si="40"/>
        <v>2023</v>
      </c>
      <c r="G681" t="str">
        <f t="shared" si="41"/>
        <v>AMG</v>
      </c>
      <c r="H681" s="3" t="str">
        <f t="shared" si="42"/>
        <v>E-Class</v>
      </c>
      <c r="I681" s="4">
        <f t="shared" si="43"/>
        <v>1099</v>
      </c>
    </row>
    <row r="682" spans="1:9" x14ac:dyDescent="0.3">
      <c r="A682" t="s">
        <v>970</v>
      </c>
      <c r="B682" t="s">
        <v>971</v>
      </c>
      <c r="D682">
        <v>12</v>
      </c>
      <c r="E682" s="2">
        <v>32000</v>
      </c>
      <c r="F682" t="str">
        <f t="shared" si="40"/>
        <v>2019</v>
      </c>
      <c r="G682" t="str">
        <f t="shared" si="41"/>
        <v>AMG</v>
      </c>
      <c r="H682" s="3" t="str">
        <f t="shared" si="42"/>
        <v>AMG</v>
      </c>
      <c r="I682" s="4">
        <f t="shared" si="43"/>
        <v>58162</v>
      </c>
    </row>
    <row r="683" spans="1:9" x14ac:dyDescent="0.3">
      <c r="A683" t="s">
        <v>255</v>
      </c>
      <c r="B683" t="s">
        <v>972</v>
      </c>
      <c r="C683">
        <v>4.4000000000000004</v>
      </c>
      <c r="D683" s="1">
        <v>1231</v>
      </c>
      <c r="E683" s="2">
        <v>55984</v>
      </c>
      <c r="F683" t="str">
        <f t="shared" si="40"/>
        <v>2023</v>
      </c>
      <c r="G683" t="str">
        <f t="shared" si="41"/>
        <v>AMG</v>
      </c>
      <c r="H683" s="3" t="str">
        <f t="shared" si="42"/>
        <v>AMG</v>
      </c>
      <c r="I683" s="4">
        <f t="shared" si="43"/>
        <v>9999</v>
      </c>
    </row>
    <row r="684" spans="1:9" x14ac:dyDescent="0.3">
      <c r="A684" t="s">
        <v>973</v>
      </c>
      <c r="B684" t="s">
        <v>974</v>
      </c>
      <c r="C684">
        <v>4</v>
      </c>
      <c r="D684">
        <v>526</v>
      </c>
      <c r="E684" s="2">
        <v>77400</v>
      </c>
      <c r="F684" t="str">
        <f t="shared" si="40"/>
        <v>2023</v>
      </c>
      <c r="G684" t="str">
        <f t="shared" si="41"/>
        <v>Non AMG</v>
      </c>
      <c r="H684" s="3" t="str">
        <f t="shared" si="42"/>
        <v>EQE</v>
      </c>
      <c r="I684" s="4">
        <f t="shared" si="43"/>
        <v>9885</v>
      </c>
    </row>
    <row r="685" spans="1:9" x14ac:dyDescent="0.3">
      <c r="A685" t="s">
        <v>237</v>
      </c>
      <c r="B685" t="s">
        <v>975</v>
      </c>
      <c r="C685">
        <v>4.7</v>
      </c>
      <c r="D685" s="1">
        <v>2308</v>
      </c>
      <c r="E685" s="2">
        <v>55777</v>
      </c>
      <c r="F685" t="str">
        <f t="shared" si="40"/>
        <v>2023</v>
      </c>
      <c r="G685" t="str">
        <f t="shared" si="41"/>
        <v>Non AMG</v>
      </c>
      <c r="H685" s="3" t="str">
        <f t="shared" si="42"/>
        <v>EQB</v>
      </c>
      <c r="I685" s="4">
        <f t="shared" si="43"/>
        <v>3500</v>
      </c>
    </row>
    <row r="686" spans="1:9" x14ac:dyDescent="0.3">
      <c r="A686" t="s">
        <v>499</v>
      </c>
      <c r="B686" t="s">
        <v>976</v>
      </c>
      <c r="C686">
        <v>4.7</v>
      </c>
      <c r="D686">
        <v>662</v>
      </c>
      <c r="E686" s="2">
        <v>159565</v>
      </c>
      <c r="F686" t="str">
        <f t="shared" si="40"/>
        <v>2023</v>
      </c>
      <c r="G686" t="str">
        <f t="shared" si="41"/>
        <v>AMG</v>
      </c>
      <c r="H686" s="3" t="str">
        <f t="shared" si="42"/>
        <v>AMG</v>
      </c>
      <c r="I686" s="4">
        <f t="shared" si="43"/>
        <v>2157</v>
      </c>
    </row>
    <row r="687" spans="1:9" x14ac:dyDescent="0.3">
      <c r="A687" t="s">
        <v>977</v>
      </c>
      <c r="B687" t="s">
        <v>978</v>
      </c>
      <c r="C687">
        <v>4.7</v>
      </c>
      <c r="D687">
        <v>557</v>
      </c>
      <c r="E687" s="2">
        <v>52751</v>
      </c>
      <c r="F687" t="str">
        <f t="shared" si="40"/>
        <v>2019</v>
      </c>
      <c r="G687" t="str">
        <f t="shared" si="41"/>
        <v>Non AMG</v>
      </c>
      <c r="H687" s="3" t="str">
        <f t="shared" si="42"/>
        <v>SL</v>
      </c>
      <c r="I687" s="4">
        <f t="shared" si="43"/>
        <v>50518</v>
      </c>
    </row>
    <row r="688" spans="1:9" x14ac:dyDescent="0.3">
      <c r="A688" t="s">
        <v>327</v>
      </c>
      <c r="B688" t="s">
        <v>979</v>
      </c>
      <c r="D688">
        <v>12</v>
      </c>
      <c r="E688" s="2">
        <v>42000</v>
      </c>
      <c r="F688" t="str">
        <f t="shared" si="40"/>
        <v>2023</v>
      </c>
      <c r="G688" t="str">
        <f t="shared" si="41"/>
        <v>Non AMG</v>
      </c>
      <c r="H688" s="3" t="str">
        <f t="shared" si="42"/>
        <v>GLA</v>
      </c>
      <c r="I688" s="4">
        <f t="shared" si="43"/>
        <v>4131</v>
      </c>
    </row>
    <row r="689" spans="1:9" x14ac:dyDescent="0.3">
      <c r="A689" t="s">
        <v>147</v>
      </c>
      <c r="B689" t="s">
        <v>980</v>
      </c>
      <c r="D689">
        <v>234</v>
      </c>
      <c r="E689" s="2">
        <v>37994</v>
      </c>
      <c r="F689" t="str">
        <f t="shared" si="40"/>
        <v>2023</v>
      </c>
      <c r="G689" t="str">
        <f t="shared" si="41"/>
        <v>Non AMG</v>
      </c>
      <c r="H689" s="3" t="str">
        <f t="shared" si="42"/>
        <v>GLA</v>
      </c>
      <c r="I689" s="4">
        <f t="shared" si="43"/>
        <v>9693</v>
      </c>
    </row>
    <row r="690" spans="1:9" x14ac:dyDescent="0.3">
      <c r="A690" t="s">
        <v>838</v>
      </c>
      <c r="B690" t="s">
        <v>981</v>
      </c>
      <c r="C690">
        <v>4.5999999999999996</v>
      </c>
      <c r="D690">
        <v>827</v>
      </c>
      <c r="E690" s="2">
        <v>33967</v>
      </c>
      <c r="F690" t="str">
        <f t="shared" si="40"/>
        <v>2021</v>
      </c>
      <c r="G690" t="str">
        <f t="shared" si="41"/>
        <v>Non AMG</v>
      </c>
      <c r="H690" s="3" t="str">
        <f t="shared" si="42"/>
        <v>C-Class</v>
      </c>
      <c r="I690" s="4">
        <f t="shared" si="43"/>
        <v>27317</v>
      </c>
    </row>
    <row r="691" spans="1:9" x14ac:dyDescent="0.3">
      <c r="A691" t="s">
        <v>246</v>
      </c>
      <c r="B691" t="s">
        <v>287</v>
      </c>
      <c r="C691">
        <v>3.9</v>
      </c>
      <c r="D691" s="1">
        <v>1800</v>
      </c>
      <c r="E691" s="2">
        <v>43900</v>
      </c>
      <c r="F691" t="str">
        <f t="shared" si="40"/>
        <v>2023</v>
      </c>
      <c r="G691" t="str">
        <f t="shared" si="41"/>
        <v>Non AMG</v>
      </c>
      <c r="H691" s="3" t="str">
        <f t="shared" si="42"/>
        <v>CLA</v>
      </c>
      <c r="I691" s="4">
        <f t="shared" si="43"/>
        <v>4497</v>
      </c>
    </row>
    <row r="692" spans="1:9" x14ac:dyDescent="0.3">
      <c r="A692" t="s">
        <v>54</v>
      </c>
      <c r="B692" t="s">
        <v>30</v>
      </c>
      <c r="C692">
        <v>4.7</v>
      </c>
      <c r="D692" s="1">
        <v>2931</v>
      </c>
      <c r="E692" s="2">
        <v>46789</v>
      </c>
      <c r="F692" t="str">
        <f t="shared" si="40"/>
        <v>2023</v>
      </c>
      <c r="G692" t="str">
        <f t="shared" si="41"/>
        <v>AMG</v>
      </c>
      <c r="H692" s="3" t="str">
        <f t="shared" si="42"/>
        <v>AMG</v>
      </c>
      <c r="I692" s="4">
        <f t="shared" si="43"/>
        <v>15009</v>
      </c>
    </row>
    <row r="693" spans="1:9" x14ac:dyDescent="0.3">
      <c r="A693" t="s">
        <v>35</v>
      </c>
      <c r="B693" t="s">
        <v>982</v>
      </c>
      <c r="D693">
        <v>12</v>
      </c>
      <c r="E693" s="2">
        <v>55184</v>
      </c>
      <c r="F693" t="str">
        <f t="shared" si="40"/>
        <v>2023</v>
      </c>
      <c r="G693" t="str">
        <f t="shared" si="41"/>
        <v>Non AMG</v>
      </c>
      <c r="H693" s="3" t="str">
        <f t="shared" si="42"/>
        <v>GLC</v>
      </c>
      <c r="I693" s="4">
        <f t="shared" si="43"/>
        <v>8025</v>
      </c>
    </row>
    <row r="694" spans="1:9" x14ac:dyDescent="0.3">
      <c r="A694" t="s">
        <v>865</v>
      </c>
      <c r="B694" t="s">
        <v>983</v>
      </c>
      <c r="D694">
        <v>50</v>
      </c>
      <c r="E694" s="2">
        <v>53899</v>
      </c>
      <c r="F694" t="str">
        <f t="shared" si="40"/>
        <v>2023</v>
      </c>
      <c r="G694" t="str">
        <f t="shared" si="41"/>
        <v>Non AMG</v>
      </c>
      <c r="H694" s="3" t="str">
        <f t="shared" si="42"/>
        <v>EQB</v>
      </c>
      <c r="I694" s="4">
        <f t="shared" si="43"/>
        <v>2621</v>
      </c>
    </row>
    <row r="695" spans="1:9" x14ac:dyDescent="0.3">
      <c r="A695" t="s">
        <v>72</v>
      </c>
      <c r="B695" t="s">
        <v>984</v>
      </c>
      <c r="C695">
        <v>4.4000000000000004</v>
      </c>
      <c r="D695" s="1">
        <v>2986</v>
      </c>
      <c r="E695" s="2">
        <v>49990</v>
      </c>
      <c r="F695" t="str">
        <f t="shared" si="40"/>
        <v>2020</v>
      </c>
      <c r="G695" t="str">
        <f t="shared" si="41"/>
        <v>Non AMG</v>
      </c>
      <c r="H695" s="3" t="str">
        <f t="shared" si="42"/>
        <v>GLS</v>
      </c>
      <c r="I695" s="4">
        <f t="shared" si="43"/>
        <v>42980</v>
      </c>
    </row>
    <row r="696" spans="1:9" x14ac:dyDescent="0.3">
      <c r="A696" t="s">
        <v>85</v>
      </c>
      <c r="B696" t="s">
        <v>86</v>
      </c>
      <c r="C696">
        <v>3.9</v>
      </c>
      <c r="D696" s="1">
        <v>1800</v>
      </c>
      <c r="E696" s="2">
        <v>36900</v>
      </c>
      <c r="F696" t="str">
        <f t="shared" si="40"/>
        <v>2020</v>
      </c>
      <c r="G696" t="str">
        <f t="shared" si="41"/>
        <v>Non AMG</v>
      </c>
      <c r="H696" s="3" t="str">
        <f t="shared" si="42"/>
        <v>GLE</v>
      </c>
      <c r="I696" s="4">
        <f t="shared" si="43"/>
        <v>58175</v>
      </c>
    </row>
    <row r="697" spans="1:9" x14ac:dyDescent="0.3">
      <c r="A697" t="s">
        <v>968</v>
      </c>
      <c r="B697" t="s">
        <v>985</v>
      </c>
      <c r="D697">
        <v>64</v>
      </c>
      <c r="E697" s="2">
        <v>30752</v>
      </c>
      <c r="F697" t="str">
        <f t="shared" si="40"/>
        <v>2021</v>
      </c>
      <c r="G697" t="str">
        <f t="shared" si="41"/>
        <v>Non AMG</v>
      </c>
      <c r="H697" s="3" t="str">
        <f t="shared" si="42"/>
        <v>C-Class</v>
      </c>
      <c r="I697" s="4">
        <f t="shared" si="43"/>
        <v>35276</v>
      </c>
    </row>
    <row r="698" spans="1:9" x14ac:dyDescent="0.3">
      <c r="A698" t="s">
        <v>986</v>
      </c>
      <c r="B698" t="s">
        <v>987</v>
      </c>
      <c r="C698">
        <v>4.5999999999999996</v>
      </c>
      <c r="D698">
        <v>827</v>
      </c>
      <c r="E698" s="2">
        <v>95879</v>
      </c>
      <c r="F698" t="str">
        <f t="shared" si="40"/>
        <v>2022</v>
      </c>
      <c r="G698" t="str">
        <f t="shared" si="41"/>
        <v>Non AMG</v>
      </c>
      <c r="H698" s="3" t="str">
        <f t="shared" si="42"/>
        <v>S-Class</v>
      </c>
      <c r="I698" s="4">
        <f t="shared" si="43"/>
        <v>28960</v>
      </c>
    </row>
    <row r="699" spans="1:9" x14ac:dyDescent="0.3">
      <c r="A699" t="s">
        <v>154</v>
      </c>
      <c r="B699" t="s">
        <v>988</v>
      </c>
      <c r="C699">
        <v>4.5</v>
      </c>
      <c r="D699">
        <v>450</v>
      </c>
      <c r="E699" s="2">
        <v>33695</v>
      </c>
      <c r="F699" t="str">
        <f t="shared" si="40"/>
        <v>2020</v>
      </c>
      <c r="G699" t="str">
        <f t="shared" si="41"/>
        <v>Non AMG</v>
      </c>
      <c r="H699" s="3" t="str">
        <f t="shared" si="42"/>
        <v>GLC</v>
      </c>
      <c r="I699" s="4">
        <f t="shared" si="43"/>
        <v>28137</v>
      </c>
    </row>
    <row r="700" spans="1:9" x14ac:dyDescent="0.3">
      <c r="A700" t="s">
        <v>514</v>
      </c>
      <c r="B700" t="s">
        <v>989</v>
      </c>
      <c r="C700">
        <v>4.7</v>
      </c>
      <c r="D700" s="1">
        <v>2308</v>
      </c>
      <c r="E700" s="2">
        <v>49777</v>
      </c>
      <c r="F700" t="str">
        <f t="shared" si="40"/>
        <v>2023</v>
      </c>
      <c r="G700" t="str">
        <f t="shared" si="41"/>
        <v>Non AMG</v>
      </c>
      <c r="H700" s="3" t="str">
        <f t="shared" si="42"/>
        <v>EQB</v>
      </c>
      <c r="I700" s="4">
        <f t="shared" si="43"/>
        <v>3095</v>
      </c>
    </row>
    <row r="701" spans="1:9" x14ac:dyDescent="0.3">
      <c r="A701" t="s">
        <v>425</v>
      </c>
      <c r="B701" t="s">
        <v>990</v>
      </c>
      <c r="C701">
        <v>4.9000000000000004</v>
      </c>
      <c r="D701" s="1">
        <v>2501</v>
      </c>
      <c r="E701" s="2">
        <v>45968</v>
      </c>
      <c r="F701" t="str">
        <f t="shared" si="40"/>
        <v>2021</v>
      </c>
      <c r="G701" t="str">
        <f t="shared" si="41"/>
        <v>Non AMG</v>
      </c>
      <c r="H701" s="3" t="str">
        <f t="shared" si="42"/>
        <v>GLE</v>
      </c>
      <c r="I701" s="4">
        <f t="shared" si="43"/>
        <v>31593</v>
      </c>
    </row>
    <row r="702" spans="1:9" x14ac:dyDescent="0.3">
      <c r="A702" t="s">
        <v>132</v>
      </c>
      <c r="B702" t="s">
        <v>991</v>
      </c>
      <c r="D702">
        <v>0</v>
      </c>
      <c r="E702" s="2">
        <v>53489</v>
      </c>
      <c r="F702" t="str">
        <f t="shared" si="40"/>
        <v>2022</v>
      </c>
      <c r="G702" t="str">
        <f t="shared" si="41"/>
        <v>Non AMG</v>
      </c>
      <c r="H702" s="3" t="str">
        <f t="shared" si="42"/>
        <v>GLE</v>
      </c>
      <c r="I702" s="4">
        <f t="shared" si="43"/>
        <v>34539</v>
      </c>
    </row>
    <row r="703" spans="1:9" x14ac:dyDescent="0.3">
      <c r="A703" t="s">
        <v>257</v>
      </c>
      <c r="B703" t="s">
        <v>258</v>
      </c>
      <c r="C703">
        <v>3.9</v>
      </c>
      <c r="D703" s="1">
        <v>1800</v>
      </c>
      <c r="E703" s="2">
        <v>45900</v>
      </c>
      <c r="F703" t="str">
        <f t="shared" si="40"/>
        <v>2023</v>
      </c>
      <c r="G703" t="str">
        <f t="shared" si="41"/>
        <v>Non AMG</v>
      </c>
      <c r="H703" s="3" t="str">
        <f t="shared" si="42"/>
        <v>GLB</v>
      </c>
      <c r="I703" s="4">
        <f t="shared" si="43"/>
        <v>2900</v>
      </c>
    </row>
    <row r="704" spans="1:9" x14ac:dyDescent="0.3">
      <c r="A704" t="s">
        <v>816</v>
      </c>
      <c r="B704" t="s">
        <v>992</v>
      </c>
      <c r="C704">
        <v>4.9000000000000004</v>
      </c>
      <c r="D704">
        <v>848</v>
      </c>
      <c r="E704" s="2">
        <v>55651</v>
      </c>
      <c r="F704" t="str">
        <f t="shared" si="40"/>
        <v>2023</v>
      </c>
      <c r="G704" t="str">
        <f t="shared" si="41"/>
        <v>Non AMG</v>
      </c>
      <c r="H704" s="3" t="str">
        <f t="shared" si="42"/>
        <v>E-Class</v>
      </c>
      <c r="I704" s="4">
        <f t="shared" si="43"/>
        <v>4928</v>
      </c>
    </row>
    <row r="705" spans="1:9" x14ac:dyDescent="0.3">
      <c r="A705" t="s">
        <v>260</v>
      </c>
      <c r="B705" t="s">
        <v>993</v>
      </c>
      <c r="C705">
        <v>4.9000000000000004</v>
      </c>
      <c r="D705">
        <v>274</v>
      </c>
      <c r="E705" s="2">
        <v>54495</v>
      </c>
      <c r="F705" t="str">
        <f t="shared" si="40"/>
        <v>2024</v>
      </c>
      <c r="G705" t="str">
        <f t="shared" si="41"/>
        <v>Non AMG</v>
      </c>
      <c r="H705" s="3" t="str">
        <f t="shared" si="42"/>
        <v>C-Class</v>
      </c>
      <c r="I705" s="4">
        <f t="shared" si="43"/>
        <v>4850</v>
      </c>
    </row>
    <row r="706" spans="1:9" x14ac:dyDescent="0.3">
      <c r="A706" t="s">
        <v>994</v>
      </c>
      <c r="B706" t="s">
        <v>995</v>
      </c>
      <c r="D706">
        <v>150</v>
      </c>
      <c r="E706" s="2">
        <v>55803</v>
      </c>
      <c r="F706" t="str">
        <f t="shared" si="40"/>
        <v>2020</v>
      </c>
      <c r="G706" t="str">
        <f t="shared" si="41"/>
        <v>Non AMG</v>
      </c>
      <c r="H706" s="3" t="str">
        <f t="shared" si="42"/>
        <v>S-Class</v>
      </c>
      <c r="I706" s="4">
        <f t="shared" si="43"/>
        <v>48750</v>
      </c>
    </row>
    <row r="707" spans="1:9" x14ac:dyDescent="0.3">
      <c r="A707" t="s">
        <v>968</v>
      </c>
      <c r="B707" t="s">
        <v>996</v>
      </c>
      <c r="C707">
        <v>4.5999999999999996</v>
      </c>
      <c r="D707">
        <v>827</v>
      </c>
      <c r="E707" s="2">
        <v>32989</v>
      </c>
      <c r="F707" t="str">
        <f t="shared" ref="F707:F770" si="44">LEFT(A707, 4)</f>
        <v>2021</v>
      </c>
      <c r="G707" t="str">
        <f t="shared" ref="G707:G770" si="45">IF(ISNUMBER(SEARCH("AMG", A707)), "AMG", IF(ISNUMBER(SEARCH("Maybach", A707)), "Maybach", "Non AMG"))</f>
        <v>Non AMG</v>
      </c>
      <c r="H707" s="3" t="str">
        <f t="shared" ref="H707:H770" si="46">TRIM(MID(A707, FIND("#", SUBSTITUTE(A707, " ", "#", 2)) + 1, FIND("#", SUBSTITUTE(A707, " ", "#", 3)) - FIND("#", SUBSTITUTE(A707, " ", "#", 2)) - 1))</f>
        <v>C-Class</v>
      </c>
      <c r="I707" s="4">
        <f t="shared" ref="I707:I770" si="47">VALUE(SUBSTITUTE(B707, " mi.", ""))</f>
        <v>18164</v>
      </c>
    </row>
    <row r="708" spans="1:9" x14ac:dyDescent="0.3">
      <c r="A708" t="s">
        <v>714</v>
      </c>
      <c r="B708" t="s">
        <v>997</v>
      </c>
      <c r="C708">
        <v>4.9000000000000004</v>
      </c>
      <c r="D708" s="1">
        <v>2054</v>
      </c>
      <c r="E708" s="2">
        <v>29816</v>
      </c>
      <c r="F708" t="str">
        <f t="shared" si="44"/>
        <v>2020</v>
      </c>
      <c r="G708" t="str">
        <f t="shared" si="45"/>
        <v>Non AMG</v>
      </c>
      <c r="H708" s="3" t="str">
        <f t="shared" si="46"/>
        <v>GLB</v>
      </c>
      <c r="I708" s="4">
        <f t="shared" si="47"/>
        <v>40746</v>
      </c>
    </row>
    <row r="709" spans="1:9" x14ac:dyDescent="0.3">
      <c r="A709" t="s">
        <v>272</v>
      </c>
      <c r="B709" t="s">
        <v>998</v>
      </c>
      <c r="C709">
        <v>4.5999999999999996</v>
      </c>
      <c r="D709">
        <v>122</v>
      </c>
      <c r="E709" s="2">
        <v>41998</v>
      </c>
      <c r="F709" t="str">
        <f t="shared" si="44"/>
        <v>2020</v>
      </c>
      <c r="G709" t="str">
        <f t="shared" si="45"/>
        <v>AMG</v>
      </c>
      <c r="H709" s="3" t="str">
        <f t="shared" si="46"/>
        <v>AMG</v>
      </c>
      <c r="I709" s="4">
        <f t="shared" si="47"/>
        <v>71722</v>
      </c>
    </row>
    <row r="710" spans="1:9" x14ac:dyDescent="0.3">
      <c r="A710" t="s">
        <v>149</v>
      </c>
      <c r="B710" t="s">
        <v>999</v>
      </c>
      <c r="C710">
        <v>4.4000000000000004</v>
      </c>
      <c r="D710">
        <v>295</v>
      </c>
      <c r="E710" s="2">
        <v>58199</v>
      </c>
      <c r="F710" t="str">
        <f t="shared" si="44"/>
        <v>2023</v>
      </c>
      <c r="G710" t="str">
        <f t="shared" si="45"/>
        <v>Non AMG</v>
      </c>
      <c r="H710" s="3" t="str">
        <f t="shared" si="46"/>
        <v>E-Class</v>
      </c>
      <c r="I710" s="4">
        <f t="shared" si="47"/>
        <v>2662</v>
      </c>
    </row>
    <row r="711" spans="1:9" x14ac:dyDescent="0.3">
      <c r="A711" t="s">
        <v>1000</v>
      </c>
      <c r="B711" t="s">
        <v>1001</v>
      </c>
      <c r="C711">
        <v>4</v>
      </c>
      <c r="D711">
        <v>377</v>
      </c>
      <c r="E711" s="2">
        <v>40995</v>
      </c>
      <c r="F711" t="str">
        <f t="shared" si="44"/>
        <v>2019</v>
      </c>
      <c r="G711" t="str">
        <f t="shared" si="45"/>
        <v>Non AMG</v>
      </c>
      <c r="H711" s="3" t="str">
        <f t="shared" si="46"/>
        <v>GLS</v>
      </c>
      <c r="I711" s="4">
        <f t="shared" si="47"/>
        <v>36725</v>
      </c>
    </row>
    <row r="712" spans="1:9" x14ac:dyDescent="0.3">
      <c r="A712" t="s">
        <v>800</v>
      </c>
      <c r="B712" t="s">
        <v>1002</v>
      </c>
      <c r="C712">
        <v>4.5</v>
      </c>
      <c r="D712">
        <v>344</v>
      </c>
      <c r="E712" s="2">
        <v>90988</v>
      </c>
      <c r="F712" t="str">
        <f t="shared" si="44"/>
        <v>2023</v>
      </c>
      <c r="G712" t="str">
        <f t="shared" si="45"/>
        <v>Non AMG</v>
      </c>
      <c r="H712" s="3" t="str">
        <f t="shared" si="46"/>
        <v>EQS</v>
      </c>
      <c r="I712" s="4">
        <f t="shared" si="47"/>
        <v>3750</v>
      </c>
    </row>
    <row r="713" spans="1:9" x14ac:dyDescent="0.3">
      <c r="A713" t="s">
        <v>12</v>
      </c>
      <c r="B713" t="s">
        <v>1003</v>
      </c>
      <c r="C713">
        <v>4.5999999999999996</v>
      </c>
      <c r="D713" s="1">
        <v>1089</v>
      </c>
      <c r="E713" s="2">
        <v>96838</v>
      </c>
      <c r="F713" t="str">
        <f t="shared" si="44"/>
        <v>2021</v>
      </c>
      <c r="G713" t="str">
        <f t="shared" si="45"/>
        <v>AMG</v>
      </c>
      <c r="H713" s="3" t="str">
        <f t="shared" si="46"/>
        <v>AMG</v>
      </c>
      <c r="I713" s="4">
        <f t="shared" si="47"/>
        <v>20719</v>
      </c>
    </row>
    <row r="714" spans="1:9" x14ac:dyDescent="0.3">
      <c r="A714" t="s">
        <v>683</v>
      </c>
      <c r="B714" t="s">
        <v>1004</v>
      </c>
      <c r="C714">
        <v>4.5999999999999996</v>
      </c>
      <c r="D714" s="1">
        <v>1018</v>
      </c>
      <c r="E714" s="2">
        <v>41488</v>
      </c>
      <c r="F714" t="str">
        <f t="shared" si="44"/>
        <v>2021</v>
      </c>
      <c r="G714" t="str">
        <f t="shared" si="45"/>
        <v>Non AMG</v>
      </c>
      <c r="H714" s="3" t="str">
        <f t="shared" si="46"/>
        <v>E-Class</v>
      </c>
      <c r="I714" s="4">
        <f t="shared" si="47"/>
        <v>25952</v>
      </c>
    </row>
    <row r="715" spans="1:9" x14ac:dyDescent="0.3">
      <c r="A715" t="s">
        <v>1005</v>
      </c>
      <c r="B715" t="s">
        <v>1006</v>
      </c>
      <c r="C715">
        <v>4.2</v>
      </c>
      <c r="D715">
        <v>7</v>
      </c>
      <c r="E715" s="2">
        <v>62981</v>
      </c>
      <c r="F715" t="str">
        <f t="shared" si="44"/>
        <v>2023</v>
      </c>
      <c r="G715" t="str">
        <f t="shared" si="45"/>
        <v>Non AMG</v>
      </c>
      <c r="H715" s="3" t="str">
        <f t="shared" si="46"/>
        <v>GLE</v>
      </c>
      <c r="I715" s="4">
        <f t="shared" si="47"/>
        <v>9306</v>
      </c>
    </row>
    <row r="716" spans="1:9" x14ac:dyDescent="0.3">
      <c r="A716" t="s">
        <v>1007</v>
      </c>
      <c r="B716" t="s">
        <v>1008</v>
      </c>
      <c r="C716">
        <v>4.7</v>
      </c>
      <c r="D716">
        <v>110</v>
      </c>
      <c r="E716" s="2">
        <v>30999</v>
      </c>
      <c r="F716" t="str">
        <f t="shared" si="44"/>
        <v>2020</v>
      </c>
      <c r="G716" t="str">
        <f t="shared" si="45"/>
        <v>Non AMG</v>
      </c>
      <c r="H716" s="3" t="str">
        <f t="shared" si="46"/>
        <v>C-Class</v>
      </c>
      <c r="I716" s="4">
        <f t="shared" si="47"/>
        <v>25068</v>
      </c>
    </row>
    <row r="717" spans="1:9" x14ac:dyDescent="0.3">
      <c r="A717" t="s">
        <v>1009</v>
      </c>
      <c r="B717" t="s">
        <v>1010</v>
      </c>
      <c r="C717">
        <v>4.9000000000000004</v>
      </c>
      <c r="D717" s="1">
        <v>4585</v>
      </c>
      <c r="E717" s="2">
        <v>90000</v>
      </c>
      <c r="F717" t="str">
        <f t="shared" si="44"/>
        <v>2024</v>
      </c>
      <c r="G717" t="str">
        <f t="shared" si="45"/>
        <v>Non AMG</v>
      </c>
      <c r="H717" s="3" t="str">
        <f t="shared" si="46"/>
        <v>GLS</v>
      </c>
      <c r="I717" s="4">
        <f t="shared" si="47"/>
        <v>4162</v>
      </c>
    </row>
    <row r="718" spans="1:9" x14ac:dyDescent="0.3">
      <c r="A718" t="s">
        <v>257</v>
      </c>
      <c r="B718" t="s">
        <v>1011</v>
      </c>
      <c r="C718">
        <v>4.2</v>
      </c>
      <c r="D718">
        <v>862</v>
      </c>
      <c r="E718" s="2">
        <v>42777</v>
      </c>
      <c r="F718" t="str">
        <f t="shared" si="44"/>
        <v>2023</v>
      </c>
      <c r="G718" t="str">
        <f t="shared" si="45"/>
        <v>Non AMG</v>
      </c>
      <c r="H718" s="3" t="str">
        <f t="shared" si="46"/>
        <v>GLB</v>
      </c>
      <c r="I718" s="4">
        <f t="shared" si="47"/>
        <v>2283</v>
      </c>
    </row>
    <row r="719" spans="1:9" x14ac:dyDescent="0.3">
      <c r="A719" t="s">
        <v>72</v>
      </c>
      <c r="B719" t="s">
        <v>1012</v>
      </c>
      <c r="C719">
        <v>4.8</v>
      </c>
      <c r="D719">
        <v>894</v>
      </c>
      <c r="E719" s="2">
        <v>44162</v>
      </c>
      <c r="F719" t="str">
        <f t="shared" si="44"/>
        <v>2020</v>
      </c>
      <c r="G719" t="str">
        <f t="shared" si="45"/>
        <v>Non AMG</v>
      </c>
      <c r="H719" s="3" t="str">
        <f t="shared" si="46"/>
        <v>GLS</v>
      </c>
      <c r="I719" s="4">
        <f t="shared" si="47"/>
        <v>88269</v>
      </c>
    </row>
    <row r="720" spans="1:9" x14ac:dyDescent="0.3">
      <c r="A720" t="s">
        <v>70</v>
      </c>
      <c r="B720" t="s">
        <v>1013</v>
      </c>
      <c r="C720">
        <v>4.7</v>
      </c>
      <c r="D720">
        <v>192</v>
      </c>
      <c r="E720" s="2">
        <v>46401</v>
      </c>
      <c r="F720" t="str">
        <f t="shared" si="44"/>
        <v>2023</v>
      </c>
      <c r="G720" t="str">
        <f t="shared" si="45"/>
        <v>Non AMG</v>
      </c>
      <c r="H720" s="3" t="str">
        <f t="shared" si="46"/>
        <v>GLB</v>
      </c>
      <c r="I720" s="4">
        <f t="shared" si="47"/>
        <v>6675</v>
      </c>
    </row>
    <row r="721" spans="1:9" x14ac:dyDescent="0.3">
      <c r="A721" t="s">
        <v>260</v>
      </c>
      <c r="B721" t="s">
        <v>1014</v>
      </c>
      <c r="C721">
        <v>4.5999999999999996</v>
      </c>
      <c r="D721">
        <v>696</v>
      </c>
      <c r="E721" s="2">
        <v>55117</v>
      </c>
      <c r="F721" t="str">
        <f t="shared" si="44"/>
        <v>2024</v>
      </c>
      <c r="G721" t="str">
        <f t="shared" si="45"/>
        <v>Non AMG</v>
      </c>
      <c r="H721" s="3" t="str">
        <f t="shared" si="46"/>
        <v>C-Class</v>
      </c>
      <c r="I721" s="4">
        <f t="shared" si="47"/>
        <v>2405</v>
      </c>
    </row>
    <row r="722" spans="1:9" x14ac:dyDescent="0.3">
      <c r="A722" t="s">
        <v>72</v>
      </c>
      <c r="B722" t="s">
        <v>1015</v>
      </c>
      <c r="D722">
        <v>2</v>
      </c>
      <c r="E722" s="2">
        <v>59000</v>
      </c>
      <c r="F722" t="str">
        <f t="shared" si="44"/>
        <v>2020</v>
      </c>
      <c r="G722" t="str">
        <f t="shared" si="45"/>
        <v>Non AMG</v>
      </c>
      <c r="H722" s="3" t="str">
        <f t="shared" si="46"/>
        <v>GLS</v>
      </c>
      <c r="I722" s="4">
        <f t="shared" si="47"/>
        <v>44755</v>
      </c>
    </row>
    <row r="723" spans="1:9" x14ac:dyDescent="0.3">
      <c r="A723" t="s">
        <v>257</v>
      </c>
      <c r="B723" t="s">
        <v>1016</v>
      </c>
      <c r="C723">
        <v>4.9000000000000004</v>
      </c>
      <c r="D723" s="1">
        <v>4585</v>
      </c>
      <c r="E723" s="2">
        <v>42300</v>
      </c>
      <c r="F723" t="str">
        <f t="shared" si="44"/>
        <v>2023</v>
      </c>
      <c r="G723" t="str">
        <f t="shared" si="45"/>
        <v>Non AMG</v>
      </c>
      <c r="H723" s="3" t="str">
        <f t="shared" si="46"/>
        <v>GLB</v>
      </c>
      <c r="I723" s="4">
        <f t="shared" si="47"/>
        <v>8032</v>
      </c>
    </row>
    <row r="724" spans="1:9" x14ac:dyDescent="0.3">
      <c r="A724" t="s">
        <v>1017</v>
      </c>
      <c r="B724" t="s">
        <v>1018</v>
      </c>
      <c r="C724">
        <v>3.2</v>
      </c>
      <c r="D724">
        <v>157</v>
      </c>
      <c r="E724" s="2">
        <v>28481</v>
      </c>
      <c r="F724" t="str">
        <f t="shared" si="44"/>
        <v>2020</v>
      </c>
      <c r="G724" t="str">
        <f t="shared" si="45"/>
        <v>Non AMG</v>
      </c>
      <c r="H724" s="3" t="str">
        <f t="shared" si="46"/>
        <v>GLA</v>
      </c>
      <c r="I724" s="4">
        <f t="shared" si="47"/>
        <v>25880</v>
      </c>
    </row>
    <row r="725" spans="1:9" x14ac:dyDescent="0.3">
      <c r="A725" t="s">
        <v>552</v>
      </c>
      <c r="B725" t="s">
        <v>1019</v>
      </c>
      <c r="C725">
        <v>4.5</v>
      </c>
      <c r="D725">
        <v>344</v>
      </c>
      <c r="E725" s="2">
        <v>101888</v>
      </c>
      <c r="F725" t="str">
        <f t="shared" si="44"/>
        <v>2023</v>
      </c>
      <c r="G725" t="str">
        <f t="shared" si="45"/>
        <v>Non AMG</v>
      </c>
      <c r="H725" s="3" t="str">
        <f t="shared" si="46"/>
        <v>S-Class</v>
      </c>
      <c r="I725" s="4">
        <f t="shared" si="47"/>
        <v>7464</v>
      </c>
    </row>
    <row r="726" spans="1:9" x14ac:dyDescent="0.3">
      <c r="A726" t="s">
        <v>56</v>
      </c>
      <c r="B726" t="s">
        <v>991</v>
      </c>
      <c r="C726">
        <v>4</v>
      </c>
      <c r="D726">
        <v>526</v>
      </c>
      <c r="E726" s="2">
        <v>43895</v>
      </c>
      <c r="F726" t="str">
        <f t="shared" si="44"/>
        <v>2019</v>
      </c>
      <c r="G726" t="str">
        <f t="shared" si="45"/>
        <v>Non AMG</v>
      </c>
      <c r="H726" s="3" t="str">
        <f t="shared" si="46"/>
        <v>CLS</v>
      </c>
      <c r="I726" s="4">
        <f t="shared" si="47"/>
        <v>34539</v>
      </c>
    </row>
    <row r="727" spans="1:9" x14ac:dyDescent="0.3">
      <c r="A727" t="s">
        <v>257</v>
      </c>
      <c r="B727" t="s">
        <v>318</v>
      </c>
      <c r="C727">
        <v>3.9</v>
      </c>
      <c r="D727" s="1">
        <v>1800</v>
      </c>
      <c r="E727" s="2">
        <v>46900</v>
      </c>
      <c r="F727" t="str">
        <f t="shared" si="44"/>
        <v>2023</v>
      </c>
      <c r="G727" t="str">
        <f t="shared" si="45"/>
        <v>Non AMG</v>
      </c>
      <c r="H727" s="3" t="str">
        <f t="shared" si="46"/>
        <v>GLB</v>
      </c>
      <c r="I727" s="4">
        <f t="shared" si="47"/>
        <v>4108</v>
      </c>
    </row>
    <row r="728" spans="1:9" x14ac:dyDescent="0.3">
      <c r="A728" t="s">
        <v>246</v>
      </c>
      <c r="B728" t="s">
        <v>1020</v>
      </c>
      <c r="C728">
        <v>3.2</v>
      </c>
      <c r="D728">
        <v>157</v>
      </c>
      <c r="E728" s="2">
        <v>46411</v>
      </c>
      <c r="F728" t="str">
        <f t="shared" si="44"/>
        <v>2023</v>
      </c>
      <c r="G728" t="str">
        <f t="shared" si="45"/>
        <v>Non AMG</v>
      </c>
      <c r="H728" s="3" t="str">
        <f t="shared" si="46"/>
        <v>CLA</v>
      </c>
      <c r="I728" s="4">
        <f t="shared" si="47"/>
        <v>7325</v>
      </c>
    </row>
    <row r="729" spans="1:9" x14ac:dyDescent="0.3">
      <c r="A729" t="s">
        <v>325</v>
      </c>
      <c r="B729" t="s">
        <v>1021</v>
      </c>
      <c r="D729">
        <v>418</v>
      </c>
      <c r="E729" s="2">
        <v>36633</v>
      </c>
      <c r="F729" t="str">
        <f t="shared" si="44"/>
        <v>2021</v>
      </c>
      <c r="G729" t="str">
        <f t="shared" si="45"/>
        <v>Non AMG</v>
      </c>
      <c r="H729" s="3" t="str">
        <f t="shared" si="46"/>
        <v>GLC</v>
      </c>
      <c r="I729" s="4">
        <f t="shared" si="47"/>
        <v>23533</v>
      </c>
    </row>
    <row r="730" spans="1:9" x14ac:dyDescent="0.3">
      <c r="A730" t="s">
        <v>1022</v>
      </c>
      <c r="B730" t="s">
        <v>1023</v>
      </c>
      <c r="C730">
        <v>4.8</v>
      </c>
      <c r="D730">
        <v>823</v>
      </c>
      <c r="E730" s="2">
        <v>76900</v>
      </c>
      <c r="F730" t="str">
        <f t="shared" si="44"/>
        <v>2021</v>
      </c>
      <c r="G730" t="str">
        <f t="shared" si="45"/>
        <v>AMG</v>
      </c>
      <c r="H730" s="3" t="str">
        <f t="shared" si="46"/>
        <v>AMG</v>
      </c>
      <c r="I730" s="4">
        <f t="shared" si="47"/>
        <v>49497</v>
      </c>
    </row>
    <row r="731" spans="1:9" x14ac:dyDescent="0.3">
      <c r="A731" t="s">
        <v>255</v>
      </c>
      <c r="B731" t="s">
        <v>1024</v>
      </c>
      <c r="C731">
        <v>4.7</v>
      </c>
      <c r="D731" s="1">
        <v>1424</v>
      </c>
      <c r="E731" s="2">
        <v>56777</v>
      </c>
      <c r="F731" t="str">
        <f t="shared" si="44"/>
        <v>2023</v>
      </c>
      <c r="G731" t="str">
        <f t="shared" si="45"/>
        <v>AMG</v>
      </c>
      <c r="H731" s="3" t="str">
        <f t="shared" si="46"/>
        <v>AMG</v>
      </c>
      <c r="I731" s="4">
        <f t="shared" si="47"/>
        <v>6715</v>
      </c>
    </row>
    <row r="732" spans="1:9" x14ac:dyDescent="0.3">
      <c r="A732" t="s">
        <v>199</v>
      </c>
      <c r="B732" t="s">
        <v>1025</v>
      </c>
      <c r="C732">
        <v>4.7</v>
      </c>
      <c r="D732">
        <v>662</v>
      </c>
      <c r="E732" s="2">
        <v>219805</v>
      </c>
      <c r="F732" t="str">
        <f t="shared" si="44"/>
        <v>2023</v>
      </c>
      <c r="G732" t="str">
        <f t="shared" si="45"/>
        <v>AMG</v>
      </c>
      <c r="H732" s="3" t="str">
        <f t="shared" si="46"/>
        <v>AMG</v>
      </c>
      <c r="I732" s="4">
        <f t="shared" si="47"/>
        <v>2971</v>
      </c>
    </row>
    <row r="733" spans="1:9" x14ac:dyDescent="0.3">
      <c r="A733" t="s">
        <v>262</v>
      </c>
      <c r="B733" t="s">
        <v>1026</v>
      </c>
      <c r="C733">
        <v>4.9000000000000004</v>
      </c>
      <c r="D733" s="1">
        <v>2501</v>
      </c>
      <c r="E733" s="2">
        <v>32337</v>
      </c>
      <c r="F733" t="str">
        <f t="shared" si="44"/>
        <v>2021</v>
      </c>
      <c r="G733" t="str">
        <f t="shared" si="45"/>
        <v>Non AMG</v>
      </c>
      <c r="H733" s="3" t="str">
        <f t="shared" si="46"/>
        <v>CLA</v>
      </c>
      <c r="I733" s="4">
        <f t="shared" si="47"/>
        <v>26166</v>
      </c>
    </row>
    <row r="734" spans="1:9" x14ac:dyDescent="0.3">
      <c r="A734" t="s">
        <v>170</v>
      </c>
      <c r="B734" t="s">
        <v>1027</v>
      </c>
      <c r="C734">
        <v>4.2</v>
      </c>
      <c r="D734">
        <v>568</v>
      </c>
      <c r="E734" s="2">
        <v>42989</v>
      </c>
      <c r="F734" t="str">
        <f t="shared" si="44"/>
        <v>2023</v>
      </c>
      <c r="G734" t="str">
        <f t="shared" si="45"/>
        <v>Non AMG</v>
      </c>
      <c r="H734" s="3" t="str">
        <f t="shared" si="46"/>
        <v>CLA</v>
      </c>
      <c r="I734" s="4">
        <f t="shared" si="47"/>
        <v>2296</v>
      </c>
    </row>
    <row r="735" spans="1:9" x14ac:dyDescent="0.3">
      <c r="A735" t="s">
        <v>48</v>
      </c>
      <c r="B735" t="s">
        <v>1028</v>
      </c>
      <c r="C735">
        <v>4.5</v>
      </c>
      <c r="D735" s="1">
        <v>1334</v>
      </c>
      <c r="E735" s="2">
        <v>66888</v>
      </c>
      <c r="F735" t="str">
        <f t="shared" si="44"/>
        <v>2023</v>
      </c>
      <c r="G735" t="str">
        <f t="shared" si="45"/>
        <v>Non AMG</v>
      </c>
      <c r="H735" s="3" t="str">
        <f t="shared" si="46"/>
        <v>EQS</v>
      </c>
      <c r="I735" s="4">
        <f t="shared" si="47"/>
        <v>15246</v>
      </c>
    </row>
    <row r="736" spans="1:9" x14ac:dyDescent="0.3">
      <c r="A736" t="s">
        <v>260</v>
      </c>
      <c r="B736" t="s">
        <v>1029</v>
      </c>
      <c r="C736">
        <v>4.5999999999999996</v>
      </c>
      <c r="D736">
        <v>696</v>
      </c>
      <c r="E736" s="2">
        <v>55101</v>
      </c>
      <c r="F736" t="str">
        <f t="shared" si="44"/>
        <v>2024</v>
      </c>
      <c r="G736" t="str">
        <f t="shared" si="45"/>
        <v>Non AMG</v>
      </c>
      <c r="H736" s="3" t="str">
        <f t="shared" si="46"/>
        <v>C-Class</v>
      </c>
      <c r="I736" s="4">
        <f t="shared" si="47"/>
        <v>3008</v>
      </c>
    </row>
    <row r="737" spans="1:9" x14ac:dyDescent="0.3">
      <c r="A737" t="s">
        <v>537</v>
      </c>
      <c r="B737" t="s">
        <v>1030</v>
      </c>
      <c r="C737">
        <v>4.9000000000000004</v>
      </c>
      <c r="D737" s="1">
        <v>2783</v>
      </c>
      <c r="E737" s="2">
        <v>110084</v>
      </c>
      <c r="F737" t="str">
        <f t="shared" si="44"/>
        <v>2023</v>
      </c>
      <c r="G737" t="str">
        <f t="shared" si="45"/>
        <v>Non AMG</v>
      </c>
      <c r="H737" s="3" t="str">
        <f t="shared" si="46"/>
        <v>EQS</v>
      </c>
      <c r="I737" s="4">
        <f t="shared" si="47"/>
        <v>7483</v>
      </c>
    </row>
    <row r="738" spans="1:9" x14ac:dyDescent="0.3">
      <c r="A738" t="s">
        <v>128</v>
      </c>
      <c r="B738" t="s">
        <v>1031</v>
      </c>
      <c r="C738">
        <v>4.5999999999999996</v>
      </c>
      <c r="D738" s="1">
        <v>3258</v>
      </c>
      <c r="E738" s="2">
        <v>30653</v>
      </c>
      <c r="F738" t="str">
        <f t="shared" si="44"/>
        <v>2021</v>
      </c>
      <c r="G738" t="str">
        <f t="shared" si="45"/>
        <v>Non AMG</v>
      </c>
      <c r="H738" s="3" t="str">
        <f t="shared" si="46"/>
        <v>GLA</v>
      </c>
      <c r="I738" s="4">
        <f t="shared" si="47"/>
        <v>45637</v>
      </c>
    </row>
    <row r="739" spans="1:9" x14ac:dyDescent="0.3">
      <c r="A739" t="s">
        <v>241</v>
      </c>
      <c r="B739" t="s">
        <v>1032</v>
      </c>
      <c r="C739">
        <v>4.9000000000000004</v>
      </c>
      <c r="D739">
        <v>274</v>
      </c>
      <c r="E739" s="2">
        <v>47495</v>
      </c>
      <c r="F739" t="str">
        <f t="shared" si="44"/>
        <v>2023</v>
      </c>
      <c r="G739" t="str">
        <f t="shared" si="45"/>
        <v>Non AMG</v>
      </c>
      <c r="H739" s="3" t="str">
        <f t="shared" si="46"/>
        <v>C-Class</v>
      </c>
      <c r="I739" s="4">
        <f t="shared" si="47"/>
        <v>6118</v>
      </c>
    </row>
    <row r="740" spans="1:9" x14ac:dyDescent="0.3">
      <c r="A740" t="s">
        <v>521</v>
      </c>
      <c r="B740" t="s">
        <v>1033</v>
      </c>
      <c r="C740">
        <v>4.9000000000000004</v>
      </c>
      <c r="D740" s="1">
        <v>2501</v>
      </c>
      <c r="E740" s="2">
        <v>30775</v>
      </c>
      <c r="F740" t="str">
        <f t="shared" si="44"/>
        <v>2021</v>
      </c>
      <c r="G740" t="str">
        <f t="shared" si="45"/>
        <v>Non AMG</v>
      </c>
      <c r="H740" s="3" t="str">
        <f t="shared" si="46"/>
        <v>CLA</v>
      </c>
      <c r="I740" s="4">
        <f t="shared" si="47"/>
        <v>33160</v>
      </c>
    </row>
    <row r="741" spans="1:9" x14ac:dyDescent="0.3">
      <c r="A741" t="s">
        <v>572</v>
      </c>
      <c r="B741" t="s">
        <v>1034</v>
      </c>
      <c r="D741">
        <v>50</v>
      </c>
      <c r="E741" s="2">
        <v>46999</v>
      </c>
      <c r="F741" t="str">
        <f t="shared" si="44"/>
        <v>2023</v>
      </c>
      <c r="G741" t="str">
        <f t="shared" si="45"/>
        <v>Non AMG</v>
      </c>
      <c r="H741" s="3" t="str">
        <f t="shared" si="46"/>
        <v>CLA</v>
      </c>
      <c r="I741" s="4">
        <f t="shared" si="47"/>
        <v>1317</v>
      </c>
    </row>
    <row r="742" spans="1:9" x14ac:dyDescent="0.3">
      <c r="A742" t="s">
        <v>124</v>
      </c>
      <c r="B742" t="s">
        <v>1035</v>
      </c>
      <c r="D742">
        <v>236</v>
      </c>
      <c r="E742" s="2">
        <v>109990</v>
      </c>
      <c r="F742" t="str">
        <f t="shared" si="44"/>
        <v>2023</v>
      </c>
      <c r="G742" t="str">
        <f t="shared" si="45"/>
        <v>Non AMG</v>
      </c>
      <c r="H742" s="3" t="str">
        <f t="shared" si="46"/>
        <v>EQS</v>
      </c>
      <c r="I742" s="4">
        <f t="shared" si="47"/>
        <v>9707</v>
      </c>
    </row>
    <row r="743" spans="1:9" x14ac:dyDescent="0.3">
      <c r="A743" t="s">
        <v>645</v>
      </c>
      <c r="B743" t="s">
        <v>1036</v>
      </c>
      <c r="C743">
        <v>4.5</v>
      </c>
      <c r="D743">
        <v>344</v>
      </c>
      <c r="E743" s="2">
        <v>44788</v>
      </c>
      <c r="F743" t="str">
        <f t="shared" si="44"/>
        <v>2023</v>
      </c>
      <c r="G743" t="str">
        <f t="shared" si="45"/>
        <v>Non AMG</v>
      </c>
      <c r="H743" s="3" t="str">
        <f t="shared" si="46"/>
        <v>C-Class</v>
      </c>
      <c r="I743" s="4">
        <f t="shared" si="47"/>
        <v>6844</v>
      </c>
    </row>
    <row r="744" spans="1:9" x14ac:dyDescent="0.3">
      <c r="A744" t="s">
        <v>149</v>
      </c>
      <c r="B744" t="s">
        <v>1037</v>
      </c>
      <c r="D744">
        <v>12</v>
      </c>
      <c r="E744" s="2">
        <v>66205</v>
      </c>
      <c r="F744" t="str">
        <f t="shared" si="44"/>
        <v>2023</v>
      </c>
      <c r="G744" t="str">
        <f t="shared" si="45"/>
        <v>Non AMG</v>
      </c>
      <c r="H744" s="3" t="str">
        <f t="shared" si="46"/>
        <v>E-Class</v>
      </c>
      <c r="I744" s="4">
        <f t="shared" si="47"/>
        <v>4238</v>
      </c>
    </row>
    <row r="745" spans="1:9" x14ac:dyDescent="0.3">
      <c r="A745" t="s">
        <v>229</v>
      </c>
      <c r="B745" t="s">
        <v>1038</v>
      </c>
      <c r="C745">
        <v>3.8</v>
      </c>
      <c r="D745">
        <v>146</v>
      </c>
      <c r="E745" s="2">
        <v>28395</v>
      </c>
      <c r="F745" t="str">
        <f t="shared" si="44"/>
        <v>2020</v>
      </c>
      <c r="G745" t="str">
        <f t="shared" si="45"/>
        <v>Non AMG</v>
      </c>
      <c r="H745" s="3" t="str">
        <f t="shared" si="46"/>
        <v>CLA</v>
      </c>
      <c r="I745" s="4">
        <f t="shared" si="47"/>
        <v>37076</v>
      </c>
    </row>
    <row r="746" spans="1:9" x14ac:dyDescent="0.3">
      <c r="A746" t="s">
        <v>1039</v>
      </c>
      <c r="B746" t="s">
        <v>1040</v>
      </c>
      <c r="C746">
        <v>4.9000000000000004</v>
      </c>
      <c r="D746" s="1">
        <v>2350</v>
      </c>
      <c r="E746" s="2">
        <v>16998</v>
      </c>
      <c r="F746" t="str">
        <f t="shared" si="44"/>
        <v>2016</v>
      </c>
      <c r="G746" t="str">
        <f t="shared" si="45"/>
        <v>Non AMG</v>
      </c>
      <c r="H746" s="3" t="str">
        <f t="shared" si="46"/>
        <v>GLA-Class</v>
      </c>
      <c r="I746" s="4">
        <f t="shared" si="47"/>
        <v>94804</v>
      </c>
    </row>
    <row r="747" spans="1:9" x14ac:dyDescent="0.3">
      <c r="A747" t="s">
        <v>1041</v>
      </c>
      <c r="B747" t="s">
        <v>1042</v>
      </c>
      <c r="C747">
        <v>4.5999999999999996</v>
      </c>
      <c r="D747">
        <v>696</v>
      </c>
      <c r="E747" s="2">
        <v>40670</v>
      </c>
      <c r="F747" t="str">
        <f t="shared" si="44"/>
        <v>2022</v>
      </c>
      <c r="G747" t="str">
        <f t="shared" si="45"/>
        <v>Non AMG</v>
      </c>
      <c r="H747" s="3" t="str">
        <f t="shared" si="46"/>
        <v>GLB</v>
      </c>
      <c r="I747" s="4">
        <f t="shared" si="47"/>
        <v>12439</v>
      </c>
    </row>
    <row r="748" spans="1:9" x14ac:dyDescent="0.3">
      <c r="A748" t="s">
        <v>756</v>
      </c>
      <c r="B748" t="s">
        <v>1043</v>
      </c>
      <c r="C748">
        <v>4.8</v>
      </c>
      <c r="D748">
        <v>184</v>
      </c>
      <c r="E748" s="2">
        <v>27904</v>
      </c>
      <c r="F748" t="str">
        <f t="shared" si="44"/>
        <v>2020</v>
      </c>
      <c r="G748" t="str">
        <f t="shared" si="45"/>
        <v>Non AMG</v>
      </c>
      <c r="H748" s="3" t="str">
        <f t="shared" si="46"/>
        <v>C-Class</v>
      </c>
      <c r="I748" s="4">
        <f t="shared" si="47"/>
        <v>35902</v>
      </c>
    </row>
    <row r="749" spans="1:9" x14ac:dyDescent="0.3">
      <c r="A749" t="s">
        <v>1044</v>
      </c>
      <c r="B749" t="s">
        <v>1045</v>
      </c>
      <c r="C749">
        <v>4.5999999999999996</v>
      </c>
      <c r="D749">
        <v>827</v>
      </c>
      <c r="E749" s="2">
        <v>44963</v>
      </c>
      <c r="F749" t="str">
        <f t="shared" si="44"/>
        <v>2020</v>
      </c>
      <c r="G749" t="str">
        <f t="shared" si="45"/>
        <v>Non AMG</v>
      </c>
      <c r="H749" s="3" t="str">
        <f t="shared" si="46"/>
        <v>GLE</v>
      </c>
      <c r="I749" s="4">
        <f t="shared" si="47"/>
        <v>56407</v>
      </c>
    </row>
    <row r="750" spans="1:9" x14ac:dyDescent="0.3">
      <c r="A750" t="s">
        <v>321</v>
      </c>
      <c r="B750" t="s">
        <v>1046</v>
      </c>
      <c r="C750">
        <v>4.7</v>
      </c>
      <c r="D750">
        <v>192</v>
      </c>
      <c r="E750" s="2">
        <v>55904</v>
      </c>
      <c r="F750" t="str">
        <f t="shared" si="44"/>
        <v>2024</v>
      </c>
      <c r="G750" t="str">
        <f t="shared" si="45"/>
        <v>Non AMG</v>
      </c>
      <c r="H750" s="3" t="str">
        <f t="shared" si="46"/>
        <v>GLC</v>
      </c>
      <c r="I750" s="4">
        <f t="shared" si="47"/>
        <v>4873</v>
      </c>
    </row>
    <row r="751" spans="1:9" x14ac:dyDescent="0.3">
      <c r="A751" t="s">
        <v>423</v>
      </c>
      <c r="B751" t="s">
        <v>1047</v>
      </c>
      <c r="C751">
        <v>4.5</v>
      </c>
      <c r="D751" s="1">
        <v>2465</v>
      </c>
      <c r="E751" s="2">
        <v>50988</v>
      </c>
      <c r="F751" t="str">
        <f t="shared" si="44"/>
        <v>2022</v>
      </c>
      <c r="G751" t="str">
        <f t="shared" si="45"/>
        <v>Non AMG</v>
      </c>
      <c r="H751" s="3" t="str">
        <f t="shared" si="46"/>
        <v>GLE</v>
      </c>
      <c r="I751" s="4">
        <f t="shared" si="47"/>
        <v>17600</v>
      </c>
    </row>
    <row r="752" spans="1:9" x14ac:dyDescent="0.3">
      <c r="A752" t="s">
        <v>1048</v>
      </c>
      <c r="B752" t="s">
        <v>1049</v>
      </c>
      <c r="C752">
        <v>4.7</v>
      </c>
      <c r="D752" s="1">
        <v>1372</v>
      </c>
      <c r="E752" s="2">
        <v>54900</v>
      </c>
      <c r="F752" t="str">
        <f t="shared" si="44"/>
        <v>2020</v>
      </c>
      <c r="G752" t="str">
        <f t="shared" si="45"/>
        <v>Non AMG</v>
      </c>
      <c r="H752" s="3" t="str">
        <f t="shared" si="46"/>
        <v>GLS</v>
      </c>
      <c r="I752" s="4">
        <f t="shared" si="47"/>
        <v>70749</v>
      </c>
    </row>
    <row r="753" spans="1:9" x14ac:dyDescent="0.3">
      <c r="A753" t="s">
        <v>541</v>
      </c>
      <c r="B753" t="s">
        <v>1050</v>
      </c>
      <c r="C753">
        <v>4.2</v>
      </c>
      <c r="D753">
        <v>821</v>
      </c>
      <c r="E753" s="2">
        <v>67800</v>
      </c>
      <c r="F753" t="str">
        <f t="shared" si="44"/>
        <v>2024</v>
      </c>
      <c r="G753" t="str">
        <f t="shared" si="45"/>
        <v>Non AMG</v>
      </c>
      <c r="H753" s="3" t="str">
        <f t="shared" si="46"/>
        <v>GLE</v>
      </c>
      <c r="I753" s="4">
        <f t="shared" si="47"/>
        <v>3426</v>
      </c>
    </row>
    <row r="754" spans="1:9" x14ac:dyDescent="0.3">
      <c r="A754" t="s">
        <v>645</v>
      </c>
      <c r="B754" t="s">
        <v>1051</v>
      </c>
      <c r="C754">
        <v>4.5</v>
      </c>
      <c r="D754">
        <v>344</v>
      </c>
      <c r="E754" s="2">
        <v>47888</v>
      </c>
      <c r="F754" t="str">
        <f t="shared" si="44"/>
        <v>2023</v>
      </c>
      <c r="G754" t="str">
        <f t="shared" si="45"/>
        <v>Non AMG</v>
      </c>
      <c r="H754" s="3" t="str">
        <f t="shared" si="46"/>
        <v>C-Class</v>
      </c>
      <c r="I754" s="4">
        <f t="shared" si="47"/>
        <v>3809</v>
      </c>
    </row>
    <row r="755" spans="1:9" x14ac:dyDescent="0.3">
      <c r="A755" t="s">
        <v>495</v>
      </c>
      <c r="B755" t="s">
        <v>1052</v>
      </c>
      <c r="C755">
        <v>4.7</v>
      </c>
      <c r="D755" s="1">
        <v>2931</v>
      </c>
      <c r="E755" s="2">
        <v>55936</v>
      </c>
      <c r="F755" t="str">
        <f t="shared" si="44"/>
        <v>2023</v>
      </c>
      <c r="G755" t="str">
        <f t="shared" si="45"/>
        <v>Non AMG</v>
      </c>
      <c r="H755" s="3" t="str">
        <f t="shared" si="46"/>
        <v>GLE</v>
      </c>
      <c r="I755" s="4">
        <f t="shared" si="47"/>
        <v>22339</v>
      </c>
    </row>
    <row r="756" spans="1:9" x14ac:dyDescent="0.3">
      <c r="A756" t="s">
        <v>199</v>
      </c>
      <c r="B756" t="s">
        <v>618</v>
      </c>
      <c r="C756">
        <v>4.9000000000000004</v>
      </c>
      <c r="D756" s="1">
        <v>1411</v>
      </c>
      <c r="E756" s="2">
        <v>221994</v>
      </c>
      <c r="F756" t="str">
        <f t="shared" si="44"/>
        <v>2023</v>
      </c>
      <c r="G756" t="str">
        <f t="shared" si="45"/>
        <v>AMG</v>
      </c>
      <c r="H756" s="3" t="str">
        <f t="shared" si="46"/>
        <v>AMG</v>
      </c>
      <c r="I756" s="4">
        <f t="shared" si="47"/>
        <v>5577</v>
      </c>
    </row>
    <row r="757" spans="1:9" x14ac:dyDescent="0.3">
      <c r="A757" t="s">
        <v>838</v>
      </c>
      <c r="B757" t="s">
        <v>1053</v>
      </c>
      <c r="C757">
        <v>4.8</v>
      </c>
      <c r="D757" s="1">
        <v>1539</v>
      </c>
      <c r="E757" s="2">
        <v>30423</v>
      </c>
      <c r="F757" t="str">
        <f t="shared" si="44"/>
        <v>2021</v>
      </c>
      <c r="G757" t="str">
        <f t="shared" si="45"/>
        <v>Non AMG</v>
      </c>
      <c r="H757" s="3" t="str">
        <f t="shared" si="46"/>
        <v>C-Class</v>
      </c>
      <c r="I757" s="4">
        <f t="shared" si="47"/>
        <v>37437</v>
      </c>
    </row>
    <row r="758" spans="1:9" x14ac:dyDescent="0.3">
      <c r="A758" t="s">
        <v>1054</v>
      </c>
      <c r="B758" t="s">
        <v>1055</v>
      </c>
      <c r="C758">
        <v>4.2</v>
      </c>
      <c r="D758">
        <v>7</v>
      </c>
      <c r="E758" s="2">
        <v>43981</v>
      </c>
      <c r="F758" t="str">
        <f t="shared" si="44"/>
        <v>2022</v>
      </c>
      <c r="G758" t="str">
        <f t="shared" si="45"/>
        <v>Non AMG</v>
      </c>
      <c r="H758" s="3" t="str">
        <f t="shared" si="46"/>
        <v>C-Class</v>
      </c>
      <c r="I758" s="4">
        <f t="shared" si="47"/>
        <v>15578</v>
      </c>
    </row>
    <row r="759" spans="1:9" x14ac:dyDescent="0.3">
      <c r="A759" t="s">
        <v>257</v>
      </c>
      <c r="B759" t="s">
        <v>1056</v>
      </c>
      <c r="C759">
        <v>4.9000000000000004</v>
      </c>
      <c r="D759">
        <v>274</v>
      </c>
      <c r="E759" s="2">
        <v>42495</v>
      </c>
      <c r="F759" t="str">
        <f t="shared" si="44"/>
        <v>2023</v>
      </c>
      <c r="G759" t="str">
        <f t="shared" si="45"/>
        <v>Non AMG</v>
      </c>
      <c r="H759" s="3" t="str">
        <f t="shared" si="46"/>
        <v>GLB</v>
      </c>
      <c r="I759" s="4">
        <f t="shared" si="47"/>
        <v>4861</v>
      </c>
    </row>
    <row r="760" spans="1:9" x14ac:dyDescent="0.3">
      <c r="A760" t="s">
        <v>33</v>
      </c>
      <c r="B760" t="s">
        <v>1057</v>
      </c>
      <c r="C760">
        <v>4.5999999999999996</v>
      </c>
      <c r="D760">
        <v>348</v>
      </c>
      <c r="E760" s="2">
        <v>69999</v>
      </c>
      <c r="F760" t="str">
        <f t="shared" si="44"/>
        <v>2023</v>
      </c>
      <c r="G760" t="str">
        <f t="shared" si="45"/>
        <v>Non AMG</v>
      </c>
      <c r="H760" s="3" t="str">
        <f t="shared" si="46"/>
        <v>EQE</v>
      </c>
      <c r="I760" s="4">
        <f t="shared" si="47"/>
        <v>2152</v>
      </c>
    </row>
    <row r="761" spans="1:9" x14ac:dyDescent="0.3">
      <c r="A761" t="s">
        <v>70</v>
      </c>
      <c r="B761" t="s">
        <v>1058</v>
      </c>
      <c r="C761">
        <v>4.3</v>
      </c>
      <c r="D761">
        <v>419</v>
      </c>
      <c r="E761" s="2">
        <v>44997</v>
      </c>
      <c r="F761" t="str">
        <f t="shared" si="44"/>
        <v>2023</v>
      </c>
      <c r="G761" t="str">
        <f t="shared" si="45"/>
        <v>Non AMG</v>
      </c>
      <c r="H761" s="3" t="str">
        <f t="shared" si="46"/>
        <v>GLB</v>
      </c>
      <c r="I761" s="4">
        <f t="shared" si="47"/>
        <v>9152</v>
      </c>
    </row>
    <row r="762" spans="1:9" x14ac:dyDescent="0.3">
      <c r="A762" t="s">
        <v>1059</v>
      </c>
      <c r="B762" t="s">
        <v>1060</v>
      </c>
      <c r="C762">
        <v>4.7</v>
      </c>
      <c r="D762">
        <v>662</v>
      </c>
      <c r="E762" s="2">
        <v>229654</v>
      </c>
      <c r="F762" t="str">
        <f t="shared" si="44"/>
        <v>2024</v>
      </c>
      <c r="G762" t="str">
        <f t="shared" si="45"/>
        <v>AMG</v>
      </c>
      <c r="H762" s="3" t="str">
        <f t="shared" si="46"/>
        <v>AMG</v>
      </c>
      <c r="I762" s="4">
        <f t="shared" si="47"/>
        <v>114</v>
      </c>
    </row>
    <row r="763" spans="1:9" x14ac:dyDescent="0.3">
      <c r="A763" t="s">
        <v>1061</v>
      </c>
      <c r="B763" t="s">
        <v>1062</v>
      </c>
      <c r="C763">
        <v>4.8</v>
      </c>
      <c r="D763">
        <v>902</v>
      </c>
      <c r="E763" s="2">
        <v>42787</v>
      </c>
      <c r="F763" t="str">
        <f t="shared" si="44"/>
        <v>2023</v>
      </c>
      <c r="G763" t="str">
        <f t="shared" si="45"/>
        <v>Non AMG</v>
      </c>
      <c r="H763" s="3" t="str">
        <f t="shared" si="46"/>
        <v>C-Class</v>
      </c>
      <c r="I763" s="4">
        <f t="shared" si="47"/>
        <v>10120</v>
      </c>
    </row>
    <row r="764" spans="1:9" x14ac:dyDescent="0.3">
      <c r="A764" t="s">
        <v>408</v>
      </c>
      <c r="B764" t="s">
        <v>1063</v>
      </c>
      <c r="C764">
        <v>4.8</v>
      </c>
      <c r="D764">
        <v>969</v>
      </c>
      <c r="E764" s="2">
        <v>46987</v>
      </c>
      <c r="F764" t="str">
        <f t="shared" si="44"/>
        <v>2021</v>
      </c>
      <c r="G764" t="str">
        <f t="shared" si="45"/>
        <v>Non AMG</v>
      </c>
      <c r="H764" s="3" t="str">
        <f t="shared" si="46"/>
        <v>GLE</v>
      </c>
      <c r="I764" s="4">
        <f t="shared" si="47"/>
        <v>31943</v>
      </c>
    </row>
    <row r="765" spans="1:9" x14ac:dyDescent="0.3">
      <c r="A765" t="s">
        <v>525</v>
      </c>
      <c r="B765" t="s">
        <v>1064</v>
      </c>
      <c r="C765">
        <v>4.3</v>
      </c>
      <c r="D765">
        <v>83</v>
      </c>
      <c r="E765" s="2">
        <v>39490</v>
      </c>
      <c r="F765" t="str">
        <f t="shared" si="44"/>
        <v>2022</v>
      </c>
      <c r="G765" t="str">
        <f t="shared" si="45"/>
        <v>Non AMG</v>
      </c>
      <c r="H765" s="3" t="str">
        <f t="shared" si="46"/>
        <v>GLC</v>
      </c>
      <c r="I765" s="4">
        <f t="shared" si="47"/>
        <v>16061</v>
      </c>
    </row>
    <row r="766" spans="1:9" x14ac:dyDescent="0.3">
      <c r="A766" t="s">
        <v>804</v>
      </c>
      <c r="B766" t="s">
        <v>1065</v>
      </c>
      <c r="D766">
        <v>1</v>
      </c>
      <c r="E766" s="2">
        <v>33600</v>
      </c>
      <c r="F766" t="str">
        <f t="shared" si="44"/>
        <v>2021</v>
      </c>
      <c r="G766" t="str">
        <f t="shared" si="45"/>
        <v>Non AMG</v>
      </c>
      <c r="H766" s="3" t="str">
        <f t="shared" si="46"/>
        <v>GLC</v>
      </c>
      <c r="I766" s="4">
        <f t="shared" si="47"/>
        <v>44092</v>
      </c>
    </row>
    <row r="767" spans="1:9" x14ac:dyDescent="0.3">
      <c r="A767" t="s">
        <v>70</v>
      </c>
      <c r="B767" t="s">
        <v>1066</v>
      </c>
      <c r="C767">
        <v>4.7</v>
      </c>
      <c r="D767">
        <v>192</v>
      </c>
      <c r="E767" s="2">
        <v>47605</v>
      </c>
      <c r="F767" t="str">
        <f t="shared" si="44"/>
        <v>2023</v>
      </c>
      <c r="G767" t="str">
        <f t="shared" si="45"/>
        <v>Non AMG</v>
      </c>
      <c r="H767" s="3" t="str">
        <f t="shared" si="46"/>
        <v>GLB</v>
      </c>
      <c r="I767" s="4">
        <f t="shared" si="47"/>
        <v>5368</v>
      </c>
    </row>
    <row r="768" spans="1:9" x14ac:dyDescent="0.3">
      <c r="A768" t="s">
        <v>330</v>
      </c>
      <c r="B768" t="s">
        <v>1067</v>
      </c>
      <c r="C768">
        <v>4</v>
      </c>
      <c r="D768" s="1">
        <v>3563</v>
      </c>
      <c r="E768" s="2">
        <v>28725</v>
      </c>
      <c r="F768" t="str">
        <f t="shared" si="44"/>
        <v>2022</v>
      </c>
      <c r="G768" t="str">
        <f t="shared" si="45"/>
        <v>Non AMG</v>
      </c>
      <c r="H768" s="3" t="str">
        <f t="shared" si="46"/>
        <v>A-Class</v>
      </c>
      <c r="I768" s="4">
        <f t="shared" si="47"/>
        <v>14859</v>
      </c>
    </row>
    <row r="769" spans="1:9" x14ac:dyDescent="0.3">
      <c r="A769" t="s">
        <v>241</v>
      </c>
      <c r="B769" t="s">
        <v>1068</v>
      </c>
      <c r="C769">
        <v>4.8</v>
      </c>
      <c r="D769">
        <v>186</v>
      </c>
      <c r="E769" s="2">
        <v>44990</v>
      </c>
      <c r="F769" t="str">
        <f t="shared" si="44"/>
        <v>2023</v>
      </c>
      <c r="G769" t="str">
        <f t="shared" si="45"/>
        <v>Non AMG</v>
      </c>
      <c r="H769" s="3" t="str">
        <f t="shared" si="46"/>
        <v>C-Class</v>
      </c>
      <c r="I769" s="4">
        <f t="shared" si="47"/>
        <v>1449</v>
      </c>
    </row>
    <row r="770" spans="1:9" x14ac:dyDescent="0.3">
      <c r="A770" t="s">
        <v>804</v>
      </c>
      <c r="B770" t="s">
        <v>1069</v>
      </c>
      <c r="C770">
        <v>4.7</v>
      </c>
      <c r="D770" s="1">
        <v>2308</v>
      </c>
      <c r="E770" s="2">
        <v>28995</v>
      </c>
      <c r="F770" t="str">
        <f t="shared" si="44"/>
        <v>2021</v>
      </c>
      <c r="G770" t="str">
        <f t="shared" si="45"/>
        <v>Non AMG</v>
      </c>
      <c r="H770" s="3" t="str">
        <f t="shared" si="46"/>
        <v>GLC</v>
      </c>
      <c r="I770" s="4">
        <f t="shared" si="47"/>
        <v>39345</v>
      </c>
    </row>
    <row r="771" spans="1:9" x14ac:dyDescent="0.3">
      <c r="A771" t="s">
        <v>154</v>
      </c>
      <c r="B771" t="s">
        <v>1070</v>
      </c>
      <c r="C771">
        <v>4.7</v>
      </c>
      <c r="D771" s="1">
        <v>2308</v>
      </c>
      <c r="E771" s="2">
        <v>33395</v>
      </c>
      <c r="F771" t="str">
        <f t="shared" ref="F771:F834" si="48">LEFT(A771, 4)</f>
        <v>2020</v>
      </c>
      <c r="G771" t="str">
        <f t="shared" ref="G771:G834" si="49">IF(ISNUMBER(SEARCH("AMG", A771)), "AMG", IF(ISNUMBER(SEARCH("Maybach", A771)), "Maybach", "Non AMG"))</f>
        <v>Non AMG</v>
      </c>
      <c r="H771" s="3" t="str">
        <f t="shared" ref="H771:H834" si="50">TRIM(MID(A771, FIND("#", SUBSTITUTE(A771, " ", "#", 2)) + 1, FIND("#", SUBSTITUTE(A771, " ", "#", 3)) - FIND("#", SUBSTITUTE(A771, " ", "#", 2)) - 1))</f>
        <v>GLC</v>
      </c>
      <c r="I771" s="4">
        <f t="shared" ref="I771:I834" si="51">VALUE(SUBSTITUTE(B771, " mi.", ""))</f>
        <v>27775</v>
      </c>
    </row>
    <row r="772" spans="1:9" x14ac:dyDescent="0.3">
      <c r="A772" t="s">
        <v>85</v>
      </c>
      <c r="B772" t="s">
        <v>1071</v>
      </c>
      <c r="C772">
        <v>4.5999999999999996</v>
      </c>
      <c r="D772" s="1">
        <v>5510</v>
      </c>
      <c r="E772" s="2">
        <v>40952</v>
      </c>
      <c r="F772" t="str">
        <f t="shared" si="48"/>
        <v>2020</v>
      </c>
      <c r="G772" t="str">
        <f t="shared" si="49"/>
        <v>Non AMG</v>
      </c>
      <c r="H772" s="3" t="str">
        <f t="shared" si="50"/>
        <v>GLE</v>
      </c>
      <c r="I772" s="4">
        <f t="shared" si="51"/>
        <v>41721</v>
      </c>
    </row>
    <row r="773" spans="1:9" x14ac:dyDescent="0.3">
      <c r="A773" t="s">
        <v>309</v>
      </c>
      <c r="B773" t="s">
        <v>1072</v>
      </c>
      <c r="C773">
        <v>4.8</v>
      </c>
      <c r="D773">
        <v>752</v>
      </c>
      <c r="E773" s="2">
        <v>48988</v>
      </c>
      <c r="F773" t="str">
        <f t="shared" si="48"/>
        <v>2021</v>
      </c>
      <c r="G773" t="str">
        <f t="shared" si="49"/>
        <v>Non AMG</v>
      </c>
      <c r="H773" s="3" t="str">
        <f t="shared" si="50"/>
        <v>E-Class</v>
      </c>
      <c r="I773" s="4">
        <f t="shared" si="51"/>
        <v>25609</v>
      </c>
    </row>
    <row r="774" spans="1:9" x14ac:dyDescent="0.3">
      <c r="A774" t="s">
        <v>272</v>
      </c>
      <c r="B774" t="s">
        <v>1073</v>
      </c>
      <c r="D774">
        <v>543</v>
      </c>
      <c r="E774" s="2">
        <v>43991</v>
      </c>
      <c r="F774" t="str">
        <f t="shared" si="48"/>
        <v>2020</v>
      </c>
      <c r="G774" t="str">
        <f t="shared" si="49"/>
        <v>AMG</v>
      </c>
      <c r="H774" s="3" t="str">
        <f t="shared" si="50"/>
        <v>AMG</v>
      </c>
      <c r="I774" s="4">
        <f t="shared" si="51"/>
        <v>31217</v>
      </c>
    </row>
    <row r="775" spans="1:9" x14ac:dyDescent="0.3">
      <c r="A775" t="s">
        <v>1017</v>
      </c>
      <c r="B775" t="s">
        <v>1074</v>
      </c>
      <c r="D775">
        <v>0</v>
      </c>
      <c r="E775" s="2">
        <v>25999</v>
      </c>
      <c r="F775" t="str">
        <f t="shared" si="48"/>
        <v>2020</v>
      </c>
      <c r="G775" t="str">
        <f t="shared" si="49"/>
        <v>Non AMG</v>
      </c>
      <c r="H775" s="3" t="str">
        <f t="shared" si="50"/>
        <v>GLA</v>
      </c>
      <c r="I775" s="4">
        <f t="shared" si="51"/>
        <v>31191</v>
      </c>
    </row>
    <row r="776" spans="1:9" x14ac:dyDescent="0.3">
      <c r="A776" t="s">
        <v>973</v>
      </c>
      <c r="B776" t="s">
        <v>1075</v>
      </c>
      <c r="C776">
        <v>4</v>
      </c>
      <c r="D776">
        <v>526</v>
      </c>
      <c r="E776" s="2">
        <v>84800</v>
      </c>
      <c r="F776" t="str">
        <f t="shared" si="48"/>
        <v>2023</v>
      </c>
      <c r="G776" t="str">
        <f t="shared" si="49"/>
        <v>Non AMG</v>
      </c>
      <c r="H776" s="3" t="str">
        <f t="shared" si="50"/>
        <v>EQE</v>
      </c>
      <c r="I776" s="4">
        <f t="shared" si="51"/>
        <v>8284</v>
      </c>
    </row>
    <row r="777" spans="1:9" x14ac:dyDescent="0.3">
      <c r="A777" t="s">
        <v>514</v>
      </c>
      <c r="B777" t="s">
        <v>1076</v>
      </c>
      <c r="C777">
        <v>4.5</v>
      </c>
      <c r="D777">
        <v>344</v>
      </c>
      <c r="E777" s="2">
        <v>52888</v>
      </c>
      <c r="F777" t="str">
        <f t="shared" si="48"/>
        <v>2023</v>
      </c>
      <c r="G777" t="str">
        <f t="shared" si="49"/>
        <v>Non AMG</v>
      </c>
      <c r="H777" s="3" t="str">
        <f t="shared" si="50"/>
        <v>EQB</v>
      </c>
      <c r="I777" s="4">
        <f t="shared" si="51"/>
        <v>5755</v>
      </c>
    </row>
    <row r="778" spans="1:9" x14ac:dyDescent="0.3">
      <c r="A778" t="s">
        <v>514</v>
      </c>
      <c r="B778" t="s">
        <v>1077</v>
      </c>
      <c r="C778">
        <v>4.3</v>
      </c>
      <c r="D778">
        <v>419</v>
      </c>
      <c r="E778" s="2">
        <v>41997</v>
      </c>
      <c r="F778" t="str">
        <f t="shared" si="48"/>
        <v>2023</v>
      </c>
      <c r="G778" t="str">
        <f t="shared" si="49"/>
        <v>Non AMG</v>
      </c>
      <c r="H778" s="3" t="str">
        <f t="shared" si="50"/>
        <v>EQB</v>
      </c>
      <c r="I778" s="4">
        <f t="shared" si="51"/>
        <v>10632</v>
      </c>
    </row>
    <row r="779" spans="1:9" x14ac:dyDescent="0.3">
      <c r="A779" t="s">
        <v>1078</v>
      </c>
      <c r="B779" t="s">
        <v>1079</v>
      </c>
      <c r="C779">
        <v>4.7</v>
      </c>
      <c r="D779">
        <v>662</v>
      </c>
      <c r="E779" s="2">
        <v>56156</v>
      </c>
      <c r="F779" t="str">
        <f t="shared" si="48"/>
        <v>2020</v>
      </c>
      <c r="G779" t="str">
        <f t="shared" si="49"/>
        <v>Non AMG</v>
      </c>
      <c r="H779" s="3" t="str">
        <f t="shared" si="50"/>
        <v>Sprinter</v>
      </c>
      <c r="I779" s="4">
        <f t="shared" si="51"/>
        <v>5819</v>
      </c>
    </row>
    <row r="780" spans="1:9" x14ac:dyDescent="0.3">
      <c r="A780" t="s">
        <v>1080</v>
      </c>
      <c r="B780" t="s">
        <v>1081</v>
      </c>
      <c r="C780">
        <v>4.5</v>
      </c>
      <c r="D780">
        <v>401</v>
      </c>
      <c r="E780" s="2">
        <v>46685</v>
      </c>
      <c r="F780" t="str">
        <f t="shared" si="48"/>
        <v>2021</v>
      </c>
      <c r="G780" t="str">
        <f t="shared" si="49"/>
        <v>Non AMG</v>
      </c>
      <c r="H780" s="3" t="str">
        <f t="shared" si="50"/>
        <v>E-Class</v>
      </c>
      <c r="I780" s="4">
        <f t="shared" si="51"/>
        <v>20947</v>
      </c>
    </row>
    <row r="781" spans="1:9" x14ac:dyDescent="0.3">
      <c r="A781" t="s">
        <v>72</v>
      </c>
      <c r="B781" t="s">
        <v>118</v>
      </c>
      <c r="C781">
        <v>3.9</v>
      </c>
      <c r="D781" s="1">
        <v>1800</v>
      </c>
      <c r="E781" s="2">
        <v>50900</v>
      </c>
      <c r="F781" t="str">
        <f t="shared" si="48"/>
        <v>2020</v>
      </c>
      <c r="G781" t="str">
        <f t="shared" si="49"/>
        <v>Non AMG</v>
      </c>
      <c r="H781" s="3" t="str">
        <f t="shared" si="50"/>
        <v>GLS</v>
      </c>
      <c r="I781" s="4">
        <f t="shared" si="51"/>
        <v>45089</v>
      </c>
    </row>
    <row r="782" spans="1:9" x14ac:dyDescent="0.3">
      <c r="A782" t="s">
        <v>60</v>
      </c>
      <c r="B782" t="s">
        <v>1082</v>
      </c>
      <c r="C782">
        <v>4.5</v>
      </c>
      <c r="D782">
        <v>991</v>
      </c>
      <c r="E782" s="2">
        <v>46206</v>
      </c>
      <c r="F782" t="str">
        <f t="shared" si="48"/>
        <v>2019</v>
      </c>
      <c r="G782" t="str">
        <f t="shared" si="49"/>
        <v>Non AMG</v>
      </c>
      <c r="H782" s="3" t="str">
        <f t="shared" si="50"/>
        <v>CLS</v>
      </c>
      <c r="I782" s="4">
        <f t="shared" si="51"/>
        <v>21020</v>
      </c>
    </row>
    <row r="783" spans="1:9" x14ac:dyDescent="0.3">
      <c r="A783" t="s">
        <v>58</v>
      </c>
      <c r="B783" t="s">
        <v>1083</v>
      </c>
      <c r="C783">
        <v>4.2</v>
      </c>
      <c r="D783">
        <v>568</v>
      </c>
      <c r="E783" s="2">
        <v>69989</v>
      </c>
      <c r="F783" t="str">
        <f t="shared" si="48"/>
        <v>2024</v>
      </c>
      <c r="G783" t="str">
        <f t="shared" si="49"/>
        <v>Non AMG</v>
      </c>
      <c r="H783" s="3" t="str">
        <f t="shared" si="50"/>
        <v>GLE</v>
      </c>
      <c r="I783" s="4">
        <f t="shared" si="51"/>
        <v>7860</v>
      </c>
    </row>
    <row r="784" spans="1:9" x14ac:dyDescent="0.3">
      <c r="A784" t="s">
        <v>353</v>
      </c>
      <c r="B784" t="s">
        <v>1084</v>
      </c>
      <c r="C784">
        <v>4.8</v>
      </c>
      <c r="D784" s="1">
        <v>1291</v>
      </c>
      <c r="E784" s="2">
        <v>154200</v>
      </c>
      <c r="F784" t="str">
        <f t="shared" si="48"/>
        <v>2023</v>
      </c>
      <c r="G784" t="str">
        <f t="shared" si="49"/>
        <v>Maybach</v>
      </c>
      <c r="H784" s="3" t="str">
        <f t="shared" si="50"/>
        <v>Maybach</v>
      </c>
      <c r="I784" s="4">
        <f t="shared" si="51"/>
        <v>11347</v>
      </c>
    </row>
    <row r="785" spans="1:9" x14ac:dyDescent="0.3">
      <c r="A785" t="s">
        <v>382</v>
      </c>
      <c r="B785" t="s">
        <v>1085</v>
      </c>
      <c r="C785">
        <v>4.9000000000000004</v>
      </c>
      <c r="D785">
        <v>911</v>
      </c>
      <c r="E785" s="2">
        <v>38954</v>
      </c>
      <c r="F785" t="str">
        <f t="shared" si="48"/>
        <v>2023</v>
      </c>
      <c r="G785" t="str">
        <f t="shared" si="49"/>
        <v>Non AMG</v>
      </c>
      <c r="H785" s="3" t="str">
        <f t="shared" si="50"/>
        <v>GLB</v>
      </c>
      <c r="I785" s="4">
        <f t="shared" si="51"/>
        <v>3410</v>
      </c>
    </row>
    <row r="786" spans="1:9" x14ac:dyDescent="0.3">
      <c r="A786" t="s">
        <v>48</v>
      </c>
      <c r="B786" t="s">
        <v>1086</v>
      </c>
      <c r="C786">
        <v>4.5</v>
      </c>
      <c r="D786" s="1">
        <v>1334</v>
      </c>
      <c r="E786" s="2">
        <v>67399</v>
      </c>
      <c r="F786" t="str">
        <f t="shared" si="48"/>
        <v>2023</v>
      </c>
      <c r="G786" t="str">
        <f t="shared" si="49"/>
        <v>Non AMG</v>
      </c>
      <c r="H786" s="3" t="str">
        <f t="shared" si="50"/>
        <v>EQS</v>
      </c>
      <c r="I786" s="4">
        <f t="shared" si="51"/>
        <v>6795</v>
      </c>
    </row>
    <row r="787" spans="1:9" x14ac:dyDescent="0.3">
      <c r="A787" t="s">
        <v>325</v>
      </c>
      <c r="B787" t="s">
        <v>1087</v>
      </c>
      <c r="C787">
        <v>4.8</v>
      </c>
      <c r="D787" s="1">
        <v>2468</v>
      </c>
      <c r="E787" s="2">
        <v>34984</v>
      </c>
      <c r="F787" t="str">
        <f t="shared" si="48"/>
        <v>2021</v>
      </c>
      <c r="G787" t="str">
        <f t="shared" si="49"/>
        <v>Non AMG</v>
      </c>
      <c r="H787" s="3" t="str">
        <f t="shared" si="50"/>
        <v>GLC</v>
      </c>
      <c r="I787" s="4">
        <f t="shared" si="51"/>
        <v>29598</v>
      </c>
    </row>
    <row r="788" spans="1:9" x14ac:dyDescent="0.3">
      <c r="A788" t="s">
        <v>880</v>
      </c>
      <c r="B788" t="s">
        <v>1088</v>
      </c>
      <c r="C788">
        <v>4.5999999999999996</v>
      </c>
      <c r="D788">
        <v>696</v>
      </c>
      <c r="E788" s="2">
        <v>50257</v>
      </c>
      <c r="F788" t="str">
        <f t="shared" si="48"/>
        <v>2024</v>
      </c>
      <c r="G788" t="str">
        <f t="shared" si="49"/>
        <v>Non AMG</v>
      </c>
      <c r="H788" s="3" t="str">
        <f t="shared" si="50"/>
        <v>CLA</v>
      </c>
      <c r="I788" s="4">
        <f t="shared" si="51"/>
        <v>1866</v>
      </c>
    </row>
    <row r="789" spans="1:9" x14ac:dyDescent="0.3">
      <c r="A789" t="s">
        <v>174</v>
      </c>
      <c r="B789" t="s">
        <v>1089</v>
      </c>
      <c r="D789">
        <v>64</v>
      </c>
      <c r="E789" s="2">
        <v>47346</v>
      </c>
      <c r="F789" t="str">
        <f t="shared" si="48"/>
        <v>2022</v>
      </c>
      <c r="G789" t="str">
        <f t="shared" si="49"/>
        <v>Non AMG</v>
      </c>
      <c r="H789" s="3" t="str">
        <f t="shared" si="50"/>
        <v>E-Class</v>
      </c>
      <c r="I789" s="4">
        <f t="shared" si="51"/>
        <v>12143</v>
      </c>
    </row>
    <row r="790" spans="1:9" x14ac:dyDescent="0.3">
      <c r="A790" t="s">
        <v>72</v>
      </c>
      <c r="B790" t="s">
        <v>1090</v>
      </c>
      <c r="C790">
        <v>4.9000000000000004</v>
      </c>
      <c r="D790" s="1">
        <v>2118</v>
      </c>
      <c r="E790" s="2">
        <v>56900</v>
      </c>
      <c r="F790" t="str">
        <f t="shared" si="48"/>
        <v>2020</v>
      </c>
      <c r="G790" t="str">
        <f t="shared" si="49"/>
        <v>Non AMG</v>
      </c>
      <c r="H790" s="3" t="str">
        <f t="shared" si="50"/>
        <v>GLS</v>
      </c>
      <c r="I790" s="4">
        <f t="shared" si="51"/>
        <v>37282</v>
      </c>
    </row>
    <row r="791" spans="1:9" x14ac:dyDescent="0.3">
      <c r="A791" t="s">
        <v>25</v>
      </c>
      <c r="B791" t="s">
        <v>1091</v>
      </c>
      <c r="C791">
        <v>4.9000000000000004</v>
      </c>
      <c r="D791" s="1">
        <v>2166</v>
      </c>
      <c r="E791" s="2">
        <v>55444</v>
      </c>
      <c r="F791" t="str">
        <f t="shared" si="48"/>
        <v>2023</v>
      </c>
      <c r="G791" t="str">
        <f t="shared" si="49"/>
        <v>Non AMG</v>
      </c>
      <c r="H791" s="3" t="str">
        <f t="shared" si="50"/>
        <v>EQB</v>
      </c>
      <c r="I791" s="4">
        <f t="shared" si="51"/>
        <v>4705</v>
      </c>
    </row>
    <row r="792" spans="1:9" x14ac:dyDescent="0.3">
      <c r="A792" t="s">
        <v>433</v>
      </c>
      <c r="B792" t="s">
        <v>1092</v>
      </c>
      <c r="C792">
        <v>3</v>
      </c>
      <c r="D792">
        <v>33</v>
      </c>
      <c r="E792" s="2">
        <v>73870</v>
      </c>
      <c r="F792" t="str">
        <f t="shared" si="48"/>
        <v>2021</v>
      </c>
      <c r="G792" t="str">
        <f t="shared" si="49"/>
        <v>AMG</v>
      </c>
      <c r="H792" s="3" t="str">
        <f t="shared" si="50"/>
        <v>AMG</v>
      </c>
      <c r="I792" s="4">
        <f t="shared" si="51"/>
        <v>24686</v>
      </c>
    </row>
    <row r="793" spans="1:9" x14ac:dyDescent="0.3">
      <c r="A793" t="s">
        <v>220</v>
      </c>
      <c r="B793" t="s">
        <v>221</v>
      </c>
      <c r="C793">
        <v>3.9</v>
      </c>
      <c r="D793" s="1">
        <v>1800</v>
      </c>
      <c r="E793" s="2">
        <v>78900</v>
      </c>
      <c r="F793" t="str">
        <f t="shared" si="48"/>
        <v>2024</v>
      </c>
      <c r="G793" t="str">
        <f t="shared" si="49"/>
        <v>Non AMG</v>
      </c>
      <c r="H793" s="3" t="str">
        <f t="shared" si="50"/>
        <v>GLE</v>
      </c>
      <c r="I793" s="4">
        <f t="shared" si="51"/>
        <v>4354</v>
      </c>
    </row>
    <row r="794" spans="1:9" x14ac:dyDescent="0.3">
      <c r="A794" t="s">
        <v>257</v>
      </c>
      <c r="B794" t="s">
        <v>1093</v>
      </c>
      <c r="C794">
        <v>4.4000000000000004</v>
      </c>
      <c r="D794" s="1">
        <v>2963</v>
      </c>
      <c r="E794" s="2">
        <v>42888</v>
      </c>
      <c r="F794" t="str">
        <f t="shared" si="48"/>
        <v>2023</v>
      </c>
      <c r="G794" t="str">
        <f t="shared" si="49"/>
        <v>Non AMG</v>
      </c>
      <c r="H794" s="3" t="str">
        <f t="shared" si="50"/>
        <v>GLB</v>
      </c>
      <c r="I794" s="4">
        <f t="shared" si="51"/>
        <v>2885</v>
      </c>
    </row>
    <row r="795" spans="1:9" x14ac:dyDescent="0.3">
      <c r="A795" t="s">
        <v>548</v>
      </c>
      <c r="B795" t="s">
        <v>1094</v>
      </c>
      <c r="D795">
        <v>6</v>
      </c>
      <c r="E795" s="2">
        <v>57980</v>
      </c>
      <c r="F795" t="str">
        <f t="shared" si="48"/>
        <v>2021</v>
      </c>
      <c r="G795" t="str">
        <f t="shared" si="49"/>
        <v>Non AMG</v>
      </c>
      <c r="H795" s="3" t="str">
        <f t="shared" si="50"/>
        <v>GLE</v>
      </c>
      <c r="I795" s="4">
        <f t="shared" si="51"/>
        <v>41695</v>
      </c>
    </row>
    <row r="796" spans="1:9" x14ac:dyDescent="0.3">
      <c r="A796" t="s">
        <v>816</v>
      </c>
      <c r="B796" t="s">
        <v>1095</v>
      </c>
      <c r="C796">
        <v>4.9000000000000004</v>
      </c>
      <c r="D796" s="1">
        <v>2166</v>
      </c>
      <c r="E796" s="2">
        <v>58883</v>
      </c>
      <c r="F796" t="str">
        <f t="shared" si="48"/>
        <v>2023</v>
      </c>
      <c r="G796" t="str">
        <f t="shared" si="49"/>
        <v>Non AMG</v>
      </c>
      <c r="H796" s="3" t="str">
        <f t="shared" si="50"/>
        <v>E-Class</v>
      </c>
      <c r="I796" s="4">
        <f t="shared" si="51"/>
        <v>7337</v>
      </c>
    </row>
    <row r="797" spans="1:9" x14ac:dyDescent="0.3">
      <c r="A797" t="s">
        <v>246</v>
      </c>
      <c r="B797" t="s">
        <v>1096</v>
      </c>
      <c r="C797">
        <v>4.5999999999999996</v>
      </c>
      <c r="D797" s="1">
        <v>1171</v>
      </c>
      <c r="E797" s="2">
        <v>38350</v>
      </c>
      <c r="F797" t="str">
        <f t="shared" si="48"/>
        <v>2023</v>
      </c>
      <c r="G797" t="str">
        <f t="shared" si="49"/>
        <v>Non AMG</v>
      </c>
      <c r="H797" s="3" t="str">
        <f t="shared" si="50"/>
        <v>CLA</v>
      </c>
      <c r="I797" s="4">
        <f t="shared" si="51"/>
        <v>4950</v>
      </c>
    </row>
    <row r="798" spans="1:9" x14ac:dyDescent="0.3">
      <c r="A798" t="s">
        <v>751</v>
      </c>
      <c r="B798" t="s">
        <v>1097</v>
      </c>
      <c r="C798">
        <v>3.9</v>
      </c>
      <c r="D798" s="1">
        <v>1800</v>
      </c>
      <c r="E798" s="2">
        <v>42900</v>
      </c>
      <c r="F798" t="str">
        <f t="shared" si="48"/>
        <v>2021</v>
      </c>
      <c r="G798" t="str">
        <f t="shared" si="49"/>
        <v>Non AMG</v>
      </c>
      <c r="H798" s="3" t="str">
        <f t="shared" si="50"/>
        <v>E-Class</v>
      </c>
      <c r="I798" s="4">
        <f t="shared" si="51"/>
        <v>24221</v>
      </c>
    </row>
    <row r="799" spans="1:9" x14ac:dyDescent="0.3">
      <c r="A799" t="s">
        <v>1000</v>
      </c>
      <c r="B799" t="s">
        <v>1098</v>
      </c>
      <c r="C799">
        <v>4.8</v>
      </c>
      <c r="D799">
        <v>894</v>
      </c>
      <c r="E799" s="2">
        <v>35918</v>
      </c>
      <c r="F799" t="str">
        <f t="shared" si="48"/>
        <v>2019</v>
      </c>
      <c r="G799" t="str">
        <f t="shared" si="49"/>
        <v>Non AMG</v>
      </c>
      <c r="H799" s="3" t="str">
        <f t="shared" si="50"/>
        <v>GLS</v>
      </c>
      <c r="I799" s="4">
        <f t="shared" si="51"/>
        <v>59951</v>
      </c>
    </row>
    <row r="800" spans="1:9" x14ac:dyDescent="0.3">
      <c r="A800" t="s">
        <v>1099</v>
      </c>
      <c r="B800" t="s">
        <v>1100</v>
      </c>
      <c r="C800">
        <v>4.3</v>
      </c>
      <c r="D800" s="1">
        <v>1491</v>
      </c>
      <c r="E800" s="2">
        <v>65712</v>
      </c>
      <c r="F800" t="str">
        <f t="shared" si="48"/>
        <v>2023</v>
      </c>
      <c r="G800" t="str">
        <f t="shared" si="49"/>
        <v>Non AMG</v>
      </c>
      <c r="H800" s="3" t="str">
        <f t="shared" si="50"/>
        <v>E-Class</v>
      </c>
      <c r="I800" s="4">
        <f t="shared" si="51"/>
        <v>8574</v>
      </c>
    </row>
    <row r="801" spans="1:9" x14ac:dyDescent="0.3">
      <c r="A801" t="s">
        <v>487</v>
      </c>
      <c r="B801" t="s">
        <v>1101</v>
      </c>
      <c r="C801">
        <v>4.8</v>
      </c>
      <c r="D801" s="1">
        <v>5398</v>
      </c>
      <c r="E801" s="2">
        <v>81891</v>
      </c>
      <c r="F801" t="str">
        <f t="shared" si="48"/>
        <v>2021</v>
      </c>
      <c r="G801" t="str">
        <f t="shared" si="49"/>
        <v>Non AMG</v>
      </c>
      <c r="H801" s="3" t="str">
        <f t="shared" si="50"/>
        <v>S-Class</v>
      </c>
      <c r="I801" s="4">
        <f t="shared" si="51"/>
        <v>19684</v>
      </c>
    </row>
    <row r="802" spans="1:9" x14ac:dyDescent="0.3">
      <c r="A802" t="s">
        <v>751</v>
      </c>
      <c r="B802" t="s">
        <v>1102</v>
      </c>
      <c r="C802">
        <v>4.8</v>
      </c>
      <c r="D802" s="1">
        <v>4576</v>
      </c>
      <c r="E802" s="2">
        <v>43888</v>
      </c>
      <c r="F802" t="str">
        <f t="shared" si="48"/>
        <v>2021</v>
      </c>
      <c r="G802" t="str">
        <f t="shared" si="49"/>
        <v>Non AMG</v>
      </c>
      <c r="H802" s="3" t="str">
        <f t="shared" si="50"/>
        <v>E-Class</v>
      </c>
      <c r="I802" s="4">
        <f t="shared" si="51"/>
        <v>14690</v>
      </c>
    </row>
    <row r="803" spans="1:9" x14ac:dyDescent="0.3">
      <c r="A803" t="s">
        <v>267</v>
      </c>
      <c r="B803" t="s">
        <v>1103</v>
      </c>
      <c r="C803">
        <v>4.5999999999999996</v>
      </c>
      <c r="D803" s="1">
        <v>1915</v>
      </c>
      <c r="E803" s="2">
        <v>73777</v>
      </c>
      <c r="F803" t="str">
        <f t="shared" si="48"/>
        <v>2023</v>
      </c>
      <c r="G803" t="str">
        <f t="shared" si="49"/>
        <v>Non AMG</v>
      </c>
      <c r="H803" s="3" t="str">
        <f t="shared" si="50"/>
        <v>EQE</v>
      </c>
      <c r="I803" s="4">
        <f t="shared" si="51"/>
        <v>9055</v>
      </c>
    </row>
    <row r="804" spans="1:9" x14ac:dyDescent="0.3">
      <c r="A804" t="s">
        <v>241</v>
      </c>
      <c r="B804" t="s">
        <v>1104</v>
      </c>
      <c r="E804" s="2">
        <v>49995</v>
      </c>
      <c r="F804" t="str">
        <f t="shared" si="48"/>
        <v>2023</v>
      </c>
      <c r="G804" t="str">
        <f t="shared" si="49"/>
        <v>Non AMG</v>
      </c>
      <c r="H804" s="3" t="str">
        <f t="shared" si="50"/>
        <v>C-Class</v>
      </c>
      <c r="I804" s="4">
        <f t="shared" si="51"/>
        <v>3399</v>
      </c>
    </row>
    <row r="805" spans="1:9" x14ac:dyDescent="0.3">
      <c r="A805" t="s">
        <v>800</v>
      </c>
      <c r="B805" t="s">
        <v>1105</v>
      </c>
      <c r="C805">
        <v>4.8</v>
      </c>
      <c r="D805" s="1">
        <v>2002</v>
      </c>
      <c r="E805" s="2">
        <v>78933</v>
      </c>
      <c r="F805" t="str">
        <f t="shared" si="48"/>
        <v>2023</v>
      </c>
      <c r="G805" t="str">
        <f t="shared" si="49"/>
        <v>Non AMG</v>
      </c>
      <c r="H805" s="3" t="str">
        <f t="shared" si="50"/>
        <v>EQS</v>
      </c>
      <c r="I805" s="4">
        <f t="shared" si="51"/>
        <v>9551</v>
      </c>
    </row>
    <row r="806" spans="1:9" x14ac:dyDescent="0.3">
      <c r="A806" t="s">
        <v>70</v>
      </c>
      <c r="B806" t="s">
        <v>1106</v>
      </c>
      <c r="C806">
        <v>4.7</v>
      </c>
      <c r="D806">
        <v>192</v>
      </c>
      <c r="E806" s="2">
        <v>45305</v>
      </c>
      <c r="F806" t="str">
        <f t="shared" si="48"/>
        <v>2023</v>
      </c>
      <c r="G806" t="str">
        <f t="shared" si="49"/>
        <v>Non AMG</v>
      </c>
      <c r="H806" s="3" t="str">
        <f t="shared" si="50"/>
        <v>GLB</v>
      </c>
      <c r="I806" s="4">
        <f t="shared" si="51"/>
        <v>9966</v>
      </c>
    </row>
    <row r="807" spans="1:9" x14ac:dyDescent="0.3">
      <c r="A807" t="s">
        <v>257</v>
      </c>
      <c r="B807" t="s">
        <v>1107</v>
      </c>
      <c r="C807">
        <v>4.8</v>
      </c>
      <c r="D807" s="1">
        <v>1291</v>
      </c>
      <c r="E807" s="2">
        <v>41500</v>
      </c>
      <c r="F807" t="str">
        <f t="shared" si="48"/>
        <v>2023</v>
      </c>
      <c r="G807" t="str">
        <f t="shared" si="49"/>
        <v>Non AMG</v>
      </c>
      <c r="H807" s="3" t="str">
        <f t="shared" si="50"/>
        <v>GLB</v>
      </c>
      <c r="I807" s="4">
        <f t="shared" si="51"/>
        <v>7479</v>
      </c>
    </row>
    <row r="808" spans="1:9" x14ac:dyDescent="0.3">
      <c r="A808" t="s">
        <v>35</v>
      </c>
      <c r="B808" t="s">
        <v>1108</v>
      </c>
      <c r="C808">
        <v>4.5999999999999996</v>
      </c>
      <c r="D808">
        <v>716</v>
      </c>
      <c r="E808" s="2">
        <v>48474</v>
      </c>
      <c r="F808" t="str">
        <f t="shared" si="48"/>
        <v>2023</v>
      </c>
      <c r="G808" t="str">
        <f t="shared" si="49"/>
        <v>Non AMG</v>
      </c>
      <c r="H808" s="3" t="str">
        <f t="shared" si="50"/>
        <v>GLC</v>
      </c>
      <c r="I808" s="4">
        <f t="shared" si="51"/>
        <v>6847</v>
      </c>
    </row>
    <row r="809" spans="1:9" x14ac:dyDescent="0.3">
      <c r="A809" t="s">
        <v>608</v>
      </c>
      <c r="B809" t="s">
        <v>1109</v>
      </c>
      <c r="C809">
        <v>4.9000000000000004</v>
      </c>
      <c r="D809" s="1">
        <v>2166</v>
      </c>
      <c r="E809" s="2">
        <v>31991</v>
      </c>
      <c r="F809" t="str">
        <f t="shared" si="48"/>
        <v>2018</v>
      </c>
      <c r="G809" t="str">
        <f t="shared" si="49"/>
        <v>AMG</v>
      </c>
      <c r="H809" s="3" t="str">
        <f t="shared" si="50"/>
        <v>AMG</v>
      </c>
      <c r="I809" s="4">
        <f t="shared" si="51"/>
        <v>74871</v>
      </c>
    </row>
    <row r="810" spans="1:9" x14ac:dyDescent="0.3">
      <c r="A810" t="s">
        <v>1110</v>
      </c>
      <c r="B810" t="s">
        <v>1111</v>
      </c>
      <c r="C810">
        <v>4.8</v>
      </c>
      <c r="D810">
        <v>184</v>
      </c>
      <c r="E810" s="2">
        <v>24400</v>
      </c>
      <c r="F810" t="str">
        <f t="shared" si="48"/>
        <v>2019</v>
      </c>
      <c r="G810" t="str">
        <f t="shared" si="49"/>
        <v>Non AMG</v>
      </c>
      <c r="H810" s="3" t="str">
        <f t="shared" si="50"/>
        <v>A-Class</v>
      </c>
      <c r="I810" s="4">
        <f t="shared" si="51"/>
        <v>50080</v>
      </c>
    </row>
    <row r="811" spans="1:9" x14ac:dyDescent="0.3">
      <c r="A811" t="s">
        <v>1112</v>
      </c>
      <c r="B811" t="s">
        <v>1113</v>
      </c>
      <c r="D811">
        <v>2</v>
      </c>
      <c r="E811" s="2">
        <v>54900</v>
      </c>
      <c r="F811" t="str">
        <f t="shared" si="48"/>
        <v>2022</v>
      </c>
      <c r="G811" t="str">
        <f t="shared" si="49"/>
        <v>AMG</v>
      </c>
      <c r="H811" s="3" t="str">
        <f t="shared" si="50"/>
        <v>AMG</v>
      </c>
      <c r="I811" s="4">
        <f t="shared" si="51"/>
        <v>14102</v>
      </c>
    </row>
    <row r="812" spans="1:9" x14ac:dyDescent="0.3">
      <c r="A812" t="s">
        <v>800</v>
      </c>
      <c r="B812" t="s">
        <v>1114</v>
      </c>
      <c r="C812">
        <v>4.5</v>
      </c>
      <c r="D812">
        <v>608</v>
      </c>
      <c r="E812" s="2">
        <v>78499</v>
      </c>
      <c r="F812" t="str">
        <f t="shared" si="48"/>
        <v>2023</v>
      </c>
      <c r="G812" t="str">
        <f t="shared" si="49"/>
        <v>Non AMG</v>
      </c>
      <c r="H812" s="3" t="str">
        <f t="shared" si="50"/>
        <v>EQS</v>
      </c>
      <c r="I812" s="4">
        <f t="shared" si="51"/>
        <v>6106</v>
      </c>
    </row>
    <row r="813" spans="1:9" x14ac:dyDescent="0.3">
      <c r="A813" t="s">
        <v>1115</v>
      </c>
      <c r="B813" t="s">
        <v>1116</v>
      </c>
      <c r="C813">
        <v>4.7</v>
      </c>
      <c r="D813" s="1">
        <v>1239</v>
      </c>
      <c r="E813" s="2">
        <v>129999</v>
      </c>
      <c r="F813" t="str">
        <f t="shared" si="48"/>
        <v>2024</v>
      </c>
      <c r="G813" t="str">
        <f t="shared" si="49"/>
        <v>Non AMG</v>
      </c>
      <c r="H813" s="3" t="str">
        <f t="shared" si="50"/>
        <v>S-Class</v>
      </c>
      <c r="I813" s="4">
        <f t="shared" si="51"/>
        <v>6802</v>
      </c>
    </row>
    <row r="814" spans="1:9" x14ac:dyDescent="0.3">
      <c r="A814" t="s">
        <v>871</v>
      </c>
      <c r="B814" t="s">
        <v>1117</v>
      </c>
      <c r="D814">
        <v>9</v>
      </c>
      <c r="E814" s="2">
        <v>37494</v>
      </c>
      <c r="F814" t="str">
        <f t="shared" si="48"/>
        <v>2022</v>
      </c>
      <c r="G814" t="str">
        <f t="shared" si="49"/>
        <v>Non AMG</v>
      </c>
      <c r="H814" s="3" t="str">
        <f t="shared" si="50"/>
        <v>C-Class</v>
      </c>
      <c r="I814" s="4">
        <f t="shared" si="51"/>
        <v>32761</v>
      </c>
    </row>
    <row r="815" spans="1:9" x14ac:dyDescent="0.3">
      <c r="A815" t="s">
        <v>816</v>
      </c>
      <c r="B815" t="s">
        <v>1118</v>
      </c>
      <c r="C815">
        <v>4.9000000000000004</v>
      </c>
      <c r="D815" s="1">
        <v>1405</v>
      </c>
      <c r="E815" s="2">
        <v>53658</v>
      </c>
      <c r="F815" t="str">
        <f t="shared" si="48"/>
        <v>2023</v>
      </c>
      <c r="G815" t="str">
        <f t="shared" si="49"/>
        <v>Non AMG</v>
      </c>
      <c r="H815" s="3" t="str">
        <f t="shared" si="50"/>
        <v>E-Class</v>
      </c>
      <c r="I815" s="4">
        <f t="shared" si="51"/>
        <v>2873</v>
      </c>
    </row>
    <row r="816" spans="1:9" x14ac:dyDescent="0.3">
      <c r="A816" t="s">
        <v>79</v>
      </c>
      <c r="B816" t="s">
        <v>1119</v>
      </c>
      <c r="C816">
        <v>4</v>
      </c>
      <c r="D816">
        <v>147</v>
      </c>
      <c r="E816" s="2">
        <v>55800</v>
      </c>
      <c r="F816" t="str">
        <f t="shared" si="48"/>
        <v>2021</v>
      </c>
      <c r="G816" t="str">
        <f t="shared" si="49"/>
        <v>Non AMG</v>
      </c>
      <c r="H816" s="3" t="str">
        <f t="shared" si="50"/>
        <v>CLS</v>
      </c>
      <c r="I816" s="4">
        <f t="shared" si="51"/>
        <v>14655</v>
      </c>
    </row>
    <row r="817" spans="1:9" x14ac:dyDescent="0.3">
      <c r="A817" t="s">
        <v>1120</v>
      </c>
      <c r="B817" t="s">
        <v>507</v>
      </c>
      <c r="D817">
        <v>69</v>
      </c>
      <c r="E817" s="2">
        <v>34537</v>
      </c>
      <c r="F817" t="str">
        <f t="shared" si="48"/>
        <v>2022</v>
      </c>
      <c r="G817" t="str">
        <f t="shared" si="49"/>
        <v>Non AMG</v>
      </c>
      <c r="H817" s="3" t="str">
        <f t="shared" si="50"/>
        <v>CLA</v>
      </c>
      <c r="I817" s="4">
        <f t="shared" si="51"/>
        <v>10489</v>
      </c>
    </row>
    <row r="818" spans="1:9" x14ac:dyDescent="0.3">
      <c r="A818" t="s">
        <v>149</v>
      </c>
      <c r="B818" t="s">
        <v>1121</v>
      </c>
      <c r="C818">
        <v>4.4000000000000004</v>
      </c>
      <c r="D818">
        <v>925</v>
      </c>
      <c r="E818" s="2">
        <v>57441</v>
      </c>
      <c r="F818" t="str">
        <f t="shared" si="48"/>
        <v>2023</v>
      </c>
      <c r="G818" t="str">
        <f t="shared" si="49"/>
        <v>Non AMG</v>
      </c>
      <c r="H818" s="3" t="str">
        <f t="shared" si="50"/>
        <v>E-Class</v>
      </c>
      <c r="I818" s="4">
        <f t="shared" si="51"/>
        <v>5879</v>
      </c>
    </row>
    <row r="819" spans="1:9" x14ac:dyDescent="0.3">
      <c r="A819" t="s">
        <v>257</v>
      </c>
      <c r="B819" t="s">
        <v>1122</v>
      </c>
      <c r="C819">
        <v>4.4000000000000004</v>
      </c>
      <c r="D819">
        <v>79</v>
      </c>
      <c r="E819" s="2">
        <v>45988</v>
      </c>
      <c r="F819" t="str">
        <f t="shared" si="48"/>
        <v>2023</v>
      </c>
      <c r="G819" t="str">
        <f t="shared" si="49"/>
        <v>Non AMG</v>
      </c>
      <c r="H819" s="3" t="str">
        <f t="shared" si="50"/>
        <v>GLB</v>
      </c>
      <c r="I819" s="4">
        <f t="shared" si="51"/>
        <v>4205</v>
      </c>
    </row>
    <row r="820" spans="1:9" x14ac:dyDescent="0.3">
      <c r="A820" t="s">
        <v>70</v>
      </c>
      <c r="B820" t="s">
        <v>1123</v>
      </c>
      <c r="C820">
        <v>5</v>
      </c>
      <c r="D820" s="1">
        <v>2881</v>
      </c>
      <c r="E820" s="2">
        <v>43498</v>
      </c>
      <c r="F820" t="str">
        <f t="shared" si="48"/>
        <v>2023</v>
      </c>
      <c r="G820" t="str">
        <f t="shared" si="49"/>
        <v>Non AMG</v>
      </c>
      <c r="H820" s="3" t="str">
        <f t="shared" si="50"/>
        <v>GLB</v>
      </c>
      <c r="I820" s="4">
        <f t="shared" si="51"/>
        <v>14045</v>
      </c>
    </row>
    <row r="821" spans="1:9" x14ac:dyDescent="0.3">
      <c r="A821" t="s">
        <v>239</v>
      </c>
      <c r="B821" t="s">
        <v>1124</v>
      </c>
      <c r="C821">
        <v>4.7</v>
      </c>
      <c r="D821" s="1">
        <v>1239</v>
      </c>
      <c r="E821" s="2">
        <v>112999</v>
      </c>
      <c r="F821" t="str">
        <f t="shared" si="48"/>
        <v>2023</v>
      </c>
      <c r="G821" t="str">
        <f t="shared" si="49"/>
        <v>AMG</v>
      </c>
      <c r="H821" s="3" t="str">
        <f t="shared" si="50"/>
        <v>AMG</v>
      </c>
      <c r="I821" s="4">
        <f t="shared" si="51"/>
        <v>4713</v>
      </c>
    </row>
    <row r="822" spans="1:9" x14ac:dyDescent="0.3">
      <c r="A822" t="s">
        <v>431</v>
      </c>
      <c r="B822" t="s">
        <v>1125</v>
      </c>
      <c r="C822">
        <v>4.8</v>
      </c>
      <c r="D822">
        <v>527</v>
      </c>
      <c r="E822" s="2">
        <v>44000</v>
      </c>
      <c r="F822" t="str">
        <f t="shared" si="48"/>
        <v>2023</v>
      </c>
      <c r="G822" t="str">
        <f t="shared" si="49"/>
        <v>Non AMG</v>
      </c>
      <c r="H822" s="3" t="str">
        <f t="shared" si="50"/>
        <v>C-Class</v>
      </c>
      <c r="I822" s="4">
        <f t="shared" si="51"/>
        <v>6135</v>
      </c>
    </row>
    <row r="823" spans="1:9" x14ac:dyDescent="0.3">
      <c r="A823" t="s">
        <v>321</v>
      </c>
      <c r="B823" t="s">
        <v>1126</v>
      </c>
      <c r="C823">
        <v>4.8</v>
      </c>
      <c r="D823">
        <v>527</v>
      </c>
      <c r="E823" s="2">
        <v>52000</v>
      </c>
      <c r="F823" t="str">
        <f t="shared" si="48"/>
        <v>2024</v>
      </c>
      <c r="G823" t="str">
        <f t="shared" si="49"/>
        <v>Non AMG</v>
      </c>
      <c r="H823" s="3" t="str">
        <f t="shared" si="50"/>
        <v>GLC</v>
      </c>
      <c r="I823" s="4">
        <f t="shared" si="51"/>
        <v>3272</v>
      </c>
    </row>
    <row r="824" spans="1:9" x14ac:dyDescent="0.3">
      <c r="A824" t="s">
        <v>1127</v>
      </c>
      <c r="B824" t="s">
        <v>1128</v>
      </c>
      <c r="C824">
        <v>4.8</v>
      </c>
      <c r="D824" s="1">
        <v>5398</v>
      </c>
      <c r="E824" s="2">
        <v>25894</v>
      </c>
      <c r="F824" t="str">
        <f t="shared" si="48"/>
        <v>2017</v>
      </c>
      <c r="G824" t="str">
        <f t="shared" si="49"/>
        <v>Non AMG</v>
      </c>
      <c r="H824" s="3" t="str">
        <f t="shared" si="50"/>
        <v>GLS</v>
      </c>
      <c r="I824" s="4">
        <f t="shared" si="51"/>
        <v>89782</v>
      </c>
    </row>
    <row r="825" spans="1:9" x14ac:dyDescent="0.3">
      <c r="A825" t="s">
        <v>714</v>
      </c>
      <c r="B825" t="s">
        <v>1129</v>
      </c>
      <c r="C825">
        <v>4.9000000000000004</v>
      </c>
      <c r="D825">
        <v>274</v>
      </c>
      <c r="E825" s="2">
        <v>26995</v>
      </c>
      <c r="F825" t="str">
        <f t="shared" si="48"/>
        <v>2020</v>
      </c>
      <c r="G825" t="str">
        <f t="shared" si="49"/>
        <v>Non AMG</v>
      </c>
      <c r="H825" s="3" t="str">
        <f t="shared" si="50"/>
        <v>GLB</v>
      </c>
      <c r="I825" s="4">
        <f t="shared" si="51"/>
        <v>48699</v>
      </c>
    </row>
    <row r="826" spans="1:9" x14ac:dyDescent="0.3">
      <c r="A826" t="s">
        <v>70</v>
      </c>
      <c r="B826" t="s">
        <v>1130</v>
      </c>
      <c r="C826">
        <v>4.7</v>
      </c>
      <c r="D826">
        <v>192</v>
      </c>
      <c r="E826" s="2">
        <v>47203</v>
      </c>
      <c r="F826" t="str">
        <f t="shared" si="48"/>
        <v>2023</v>
      </c>
      <c r="G826" t="str">
        <f t="shared" si="49"/>
        <v>Non AMG</v>
      </c>
      <c r="H826" s="3" t="str">
        <f t="shared" si="50"/>
        <v>GLB</v>
      </c>
      <c r="I826" s="4">
        <f t="shared" si="51"/>
        <v>3540</v>
      </c>
    </row>
    <row r="827" spans="1:9" x14ac:dyDescent="0.3">
      <c r="A827" t="s">
        <v>1131</v>
      </c>
      <c r="B827" t="s">
        <v>1132</v>
      </c>
      <c r="C827">
        <v>4.8</v>
      </c>
      <c r="D827" s="1">
        <v>1758</v>
      </c>
      <c r="E827" s="2">
        <v>83982</v>
      </c>
      <c r="F827" t="str">
        <f t="shared" si="48"/>
        <v>2023</v>
      </c>
      <c r="G827" t="str">
        <f t="shared" si="49"/>
        <v>Non AMG</v>
      </c>
      <c r="H827" s="3" t="str">
        <f t="shared" si="50"/>
        <v>EQS</v>
      </c>
      <c r="I827" s="4">
        <f t="shared" si="51"/>
        <v>6255</v>
      </c>
    </row>
    <row r="828" spans="1:9" x14ac:dyDescent="0.3">
      <c r="A828" t="s">
        <v>327</v>
      </c>
      <c r="B828" t="s">
        <v>1133</v>
      </c>
      <c r="C828">
        <v>4.4000000000000004</v>
      </c>
      <c r="D828" s="1">
        <v>1870</v>
      </c>
      <c r="E828" s="2">
        <v>42681</v>
      </c>
      <c r="F828" t="str">
        <f t="shared" si="48"/>
        <v>2023</v>
      </c>
      <c r="G828" t="str">
        <f t="shared" si="49"/>
        <v>Non AMG</v>
      </c>
      <c r="H828" s="3" t="str">
        <f t="shared" si="50"/>
        <v>GLA</v>
      </c>
      <c r="I828" s="4">
        <f t="shared" si="51"/>
        <v>5720</v>
      </c>
    </row>
    <row r="829" spans="1:9" x14ac:dyDescent="0.3">
      <c r="A829" t="s">
        <v>1134</v>
      </c>
      <c r="B829" t="s">
        <v>1135</v>
      </c>
      <c r="D829">
        <v>64</v>
      </c>
      <c r="E829" s="2">
        <v>34726</v>
      </c>
      <c r="F829" t="str">
        <f t="shared" si="48"/>
        <v>2020</v>
      </c>
      <c r="G829" t="str">
        <f t="shared" si="49"/>
        <v>Non AMG</v>
      </c>
      <c r="H829" s="3" t="str">
        <f t="shared" si="50"/>
        <v>E-Class</v>
      </c>
      <c r="I829" s="4">
        <f t="shared" si="51"/>
        <v>39275</v>
      </c>
    </row>
    <row r="830" spans="1:9" x14ac:dyDescent="0.3">
      <c r="A830" t="s">
        <v>1136</v>
      </c>
      <c r="B830" t="s">
        <v>1137</v>
      </c>
      <c r="C830">
        <v>4.5</v>
      </c>
      <c r="D830">
        <v>97</v>
      </c>
      <c r="E830" s="2">
        <v>49491</v>
      </c>
      <c r="F830" t="str">
        <f t="shared" si="48"/>
        <v>2019</v>
      </c>
      <c r="G830" t="str">
        <f t="shared" si="49"/>
        <v>AMG</v>
      </c>
      <c r="H830" s="3" t="str">
        <f t="shared" si="50"/>
        <v>AMG</v>
      </c>
      <c r="I830" s="4">
        <f t="shared" si="51"/>
        <v>52846</v>
      </c>
    </row>
    <row r="831" spans="1:9" x14ac:dyDescent="0.3">
      <c r="A831" t="s">
        <v>25</v>
      </c>
      <c r="B831" t="s">
        <v>1138</v>
      </c>
      <c r="C831">
        <v>4.9000000000000004</v>
      </c>
      <c r="D831" s="1">
        <v>2166</v>
      </c>
      <c r="E831" s="2">
        <v>46444</v>
      </c>
      <c r="F831" t="str">
        <f t="shared" si="48"/>
        <v>2023</v>
      </c>
      <c r="G831" t="str">
        <f t="shared" si="49"/>
        <v>Non AMG</v>
      </c>
      <c r="H831" s="3" t="str">
        <f t="shared" si="50"/>
        <v>EQB</v>
      </c>
      <c r="I831" s="4">
        <f t="shared" si="51"/>
        <v>2070</v>
      </c>
    </row>
    <row r="832" spans="1:9" x14ac:dyDescent="0.3">
      <c r="A832" t="s">
        <v>1139</v>
      </c>
      <c r="B832" t="s">
        <v>1140</v>
      </c>
      <c r="C832">
        <v>3.5</v>
      </c>
      <c r="D832">
        <v>474</v>
      </c>
      <c r="E832" s="2">
        <v>45677</v>
      </c>
      <c r="F832" t="str">
        <f t="shared" si="48"/>
        <v>2016</v>
      </c>
      <c r="G832" t="str">
        <f t="shared" si="49"/>
        <v>AMG</v>
      </c>
      <c r="H832" s="3" t="str">
        <f t="shared" si="50"/>
        <v>AMG</v>
      </c>
      <c r="I832" s="4">
        <f t="shared" si="51"/>
        <v>72710</v>
      </c>
    </row>
    <row r="833" spans="1:9" x14ac:dyDescent="0.3">
      <c r="A833" t="s">
        <v>1141</v>
      </c>
      <c r="B833" t="s">
        <v>1142</v>
      </c>
      <c r="D833">
        <v>1</v>
      </c>
      <c r="E833" s="2">
        <v>49000</v>
      </c>
      <c r="F833" t="str">
        <f t="shared" si="48"/>
        <v>2023</v>
      </c>
      <c r="G833" t="str">
        <f t="shared" si="49"/>
        <v>Non AMG</v>
      </c>
      <c r="H833" s="3" t="str">
        <f t="shared" si="50"/>
        <v>Sprinter</v>
      </c>
      <c r="I833" s="4">
        <f t="shared" si="51"/>
        <v>103</v>
      </c>
    </row>
    <row r="834" spans="1:9" x14ac:dyDescent="0.3">
      <c r="A834" t="s">
        <v>714</v>
      </c>
      <c r="B834" t="s">
        <v>1143</v>
      </c>
      <c r="C834">
        <v>4.5</v>
      </c>
      <c r="D834">
        <v>991</v>
      </c>
      <c r="E834" s="2">
        <v>26497</v>
      </c>
      <c r="F834" t="str">
        <f t="shared" si="48"/>
        <v>2020</v>
      </c>
      <c r="G834" t="str">
        <f t="shared" si="49"/>
        <v>Non AMG</v>
      </c>
      <c r="H834" s="3" t="str">
        <f t="shared" si="50"/>
        <v>GLB</v>
      </c>
      <c r="I834" s="4">
        <f t="shared" si="51"/>
        <v>74318</v>
      </c>
    </row>
    <row r="835" spans="1:9" x14ac:dyDescent="0.3">
      <c r="A835" t="s">
        <v>1144</v>
      </c>
      <c r="B835" t="s">
        <v>1145</v>
      </c>
      <c r="C835">
        <v>4.5</v>
      </c>
      <c r="D835" s="1">
        <v>1334</v>
      </c>
      <c r="E835" s="2">
        <v>38599</v>
      </c>
      <c r="F835" t="str">
        <f t="shared" ref="F835:F898" si="52">LEFT(A835, 4)</f>
        <v>2021</v>
      </c>
      <c r="G835" t="str">
        <f t="shared" ref="G835:G898" si="53">IF(ISNUMBER(SEARCH("AMG", A835)), "AMG", IF(ISNUMBER(SEARCH("Maybach", A835)), "Maybach", "Non AMG"))</f>
        <v>AMG</v>
      </c>
      <c r="H835" s="3" t="str">
        <f t="shared" ref="H835:H898" si="54">TRIM(MID(A835, FIND("#", SUBSTITUTE(A835, " ", "#", 2)) + 1, FIND("#", SUBSTITUTE(A835, " ", "#", 3)) - FIND("#", SUBSTITUTE(A835, " ", "#", 2)) - 1))</f>
        <v>AMG</v>
      </c>
      <c r="I835" s="4">
        <f t="shared" ref="I835:I898" si="55">VALUE(SUBSTITUTE(B835, " mi.", ""))</f>
        <v>13834</v>
      </c>
    </row>
    <row r="836" spans="1:9" x14ac:dyDescent="0.3">
      <c r="A836" t="s">
        <v>257</v>
      </c>
      <c r="B836" t="s">
        <v>1146</v>
      </c>
      <c r="C836">
        <v>4.5</v>
      </c>
      <c r="D836">
        <v>991</v>
      </c>
      <c r="E836" s="2">
        <v>42574</v>
      </c>
      <c r="F836" t="str">
        <f t="shared" si="52"/>
        <v>2023</v>
      </c>
      <c r="G836" t="str">
        <f t="shared" si="53"/>
        <v>Non AMG</v>
      </c>
      <c r="H836" s="3" t="str">
        <f t="shared" si="54"/>
        <v>GLB</v>
      </c>
      <c r="I836" s="4">
        <f t="shared" si="55"/>
        <v>9092</v>
      </c>
    </row>
    <row r="837" spans="1:9" x14ac:dyDescent="0.3">
      <c r="A837" t="s">
        <v>474</v>
      </c>
      <c r="B837" t="s">
        <v>1147</v>
      </c>
      <c r="C837">
        <v>4</v>
      </c>
      <c r="D837">
        <v>526</v>
      </c>
      <c r="E837" s="2">
        <v>58999</v>
      </c>
      <c r="F837" t="str">
        <f t="shared" si="52"/>
        <v>2024</v>
      </c>
      <c r="G837" t="str">
        <f t="shared" si="53"/>
        <v>Non AMG</v>
      </c>
      <c r="H837" s="3" t="str">
        <f t="shared" si="54"/>
        <v>C-Class</v>
      </c>
      <c r="I837" s="4">
        <f t="shared" si="55"/>
        <v>2477</v>
      </c>
    </row>
    <row r="838" spans="1:9" x14ac:dyDescent="0.3">
      <c r="A838" t="s">
        <v>1017</v>
      </c>
      <c r="B838" t="s">
        <v>1148</v>
      </c>
      <c r="C838">
        <v>4.5999999999999996</v>
      </c>
      <c r="D838" s="1">
        <v>1847</v>
      </c>
      <c r="E838" s="2">
        <v>27500</v>
      </c>
      <c r="F838" t="str">
        <f t="shared" si="52"/>
        <v>2020</v>
      </c>
      <c r="G838" t="str">
        <f t="shared" si="53"/>
        <v>Non AMG</v>
      </c>
      <c r="H838" s="3" t="str">
        <f t="shared" si="54"/>
        <v>GLA</v>
      </c>
      <c r="I838" s="4">
        <f t="shared" si="55"/>
        <v>25819</v>
      </c>
    </row>
    <row r="839" spans="1:9" x14ac:dyDescent="0.3">
      <c r="A839" t="s">
        <v>70</v>
      </c>
      <c r="B839" t="s">
        <v>1149</v>
      </c>
      <c r="C839">
        <v>4.7</v>
      </c>
      <c r="D839">
        <v>192</v>
      </c>
      <c r="E839" s="2">
        <v>47305</v>
      </c>
      <c r="F839" t="str">
        <f t="shared" si="52"/>
        <v>2023</v>
      </c>
      <c r="G839" t="str">
        <f t="shared" si="53"/>
        <v>Non AMG</v>
      </c>
      <c r="H839" s="3" t="str">
        <f t="shared" si="54"/>
        <v>GLB</v>
      </c>
      <c r="I839" s="4">
        <f t="shared" si="55"/>
        <v>5044</v>
      </c>
    </row>
    <row r="840" spans="1:9" x14ac:dyDescent="0.3">
      <c r="A840" t="s">
        <v>246</v>
      </c>
      <c r="B840" t="s">
        <v>1150</v>
      </c>
      <c r="D840">
        <v>0</v>
      </c>
      <c r="E840" s="2">
        <v>40999</v>
      </c>
      <c r="F840" t="str">
        <f t="shared" si="52"/>
        <v>2023</v>
      </c>
      <c r="G840" t="str">
        <f t="shared" si="53"/>
        <v>Non AMG</v>
      </c>
      <c r="H840" s="3" t="str">
        <f t="shared" si="54"/>
        <v>CLA</v>
      </c>
      <c r="I840" s="4">
        <f t="shared" si="55"/>
        <v>8901</v>
      </c>
    </row>
    <row r="841" spans="1:9" x14ac:dyDescent="0.3">
      <c r="A841" t="s">
        <v>645</v>
      </c>
      <c r="B841" t="s">
        <v>700</v>
      </c>
      <c r="C841">
        <v>4.9000000000000004</v>
      </c>
      <c r="D841" s="1">
        <v>2166</v>
      </c>
      <c r="E841" s="2">
        <v>47882</v>
      </c>
      <c r="F841" t="str">
        <f t="shared" si="52"/>
        <v>2023</v>
      </c>
      <c r="G841" t="str">
        <f t="shared" si="53"/>
        <v>Non AMG</v>
      </c>
      <c r="H841" s="3" t="str">
        <f t="shared" si="54"/>
        <v>C-Class</v>
      </c>
      <c r="I841" s="4">
        <f t="shared" si="55"/>
        <v>5003</v>
      </c>
    </row>
    <row r="842" spans="1:9" x14ac:dyDescent="0.3">
      <c r="A842" t="s">
        <v>154</v>
      </c>
      <c r="B842" t="s">
        <v>1151</v>
      </c>
      <c r="C842">
        <v>4.5999999999999996</v>
      </c>
      <c r="D842" s="1">
        <v>1171</v>
      </c>
      <c r="E842" s="2">
        <v>30998</v>
      </c>
      <c r="F842" t="str">
        <f t="shared" si="52"/>
        <v>2020</v>
      </c>
      <c r="G842" t="str">
        <f t="shared" si="53"/>
        <v>Non AMG</v>
      </c>
      <c r="H842" s="3" t="str">
        <f t="shared" si="54"/>
        <v>GLC</v>
      </c>
      <c r="I842" s="4">
        <f t="shared" si="55"/>
        <v>32322</v>
      </c>
    </row>
    <row r="843" spans="1:9" x14ac:dyDescent="0.3">
      <c r="A843" t="s">
        <v>70</v>
      </c>
      <c r="B843" t="s">
        <v>1152</v>
      </c>
      <c r="C843">
        <v>4.7</v>
      </c>
      <c r="D843">
        <v>192</v>
      </c>
      <c r="E843" s="2">
        <v>47308</v>
      </c>
      <c r="F843" t="str">
        <f t="shared" si="52"/>
        <v>2023</v>
      </c>
      <c r="G843" t="str">
        <f t="shared" si="53"/>
        <v>Non AMG</v>
      </c>
      <c r="H843" s="3" t="str">
        <f t="shared" si="54"/>
        <v>GLB</v>
      </c>
      <c r="I843" s="4">
        <f t="shared" si="55"/>
        <v>8086</v>
      </c>
    </row>
    <row r="844" spans="1:9" x14ac:dyDescent="0.3">
      <c r="A844" t="s">
        <v>423</v>
      </c>
      <c r="B844" t="s">
        <v>1153</v>
      </c>
      <c r="C844">
        <v>4.5</v>
      </c>
      <c r="D844">
        <v>919</v>
      </c>
      <c r="E844" s="2">
        <v>48306</v>
      </c>
      <c r="F844" t="str">
        <f t="shared" si="52"/>
        <v>2022</v>
      </c>
      <c r="G844" t="str">
        <f t="shared" si="53"/>
        <v>Non AMG</v>
      </c>
      <c r="H844" s="3" t="str">
        <f t="shared" si="54"/>
        <v>GLE</v>
      </c>
      <c r="I844" s="4">
        <f t="shared" si="55"/>
        <v>37100</v>
      </c>
    </row>
    <row r="845" spans="1:9" x14ac:dyDescent="0.3">
      <c r="A845" t="s">
        <v>1154</v>
      </c>
      <c r="B845" t="s">
        <v>1155</v>
      </c>
      <c r="C845">
        <v>2.7</v>
      </c>
      <c r="D845">
        <v>59</v>
      </c>
      <c r="E845" s="2">
        <v>69800</v>
      </c>
      <c r="F845" t="str">
        <f t="shared" si="52"/>
        <v>2020</v>
      </c>
      <c r="G845" t="str">
        <f t="shared" si="53"/>
        <v>AMG</v>
      </c>
      <c r="H845" s="3" t="str">
        <f t="shared" si="54"/>
        <v>AMG</v>
      </c>
      <c r="I845" s="4">
        <f t="shared" si="55"/>
        <v>29129</v>
      </c>
    </row>
    <row r="846" spans="1:9" x14ac:dyDescent="0.3">
      <c r="A846" t="s">
        <v>1156</v>
      </c>
      <c r="B846" t="s">
        <v>1157</v>
      </c>
      <c r="C846">
        <v>4.3</v>
      </c>
      <c r="D846">
        <v>112</v>
      </c>
      <c r="E846" s="2">
        <v>32140</v>
      </c>
      <c r="F846" t="str">
        <f t="shared" si="52"/>
        <v>2022</v>
      </c>
      <c r="G846" t="str">
        <f t="shared" si="53"/>
        <v>Non AMG</v>
      </c>
      <c r="H846" s="3" t="str">
        <f t="shared" si="54"/>
        <v>GLA</v>
      </c>
      <c r="I846" s="4">
        <f t="shared" si="55"/>
        <v>30883</v>
      </c>
    </row>
    <row r="847" spans="1:9" x14ac:dyDescent="0.3">
      <c r="A847" t="s">
        <v>1158</v>
      </c>
      <c r="B847" t="s">
        <v>1159</v>
      </c>
      <c r="C847">
        <v>3.6</v>
      </c>
      <c r="D847">
        <v>59</v>
      </c>
      <c r="E847" s="2">
        <v>57899</v>
      </c>
      <c r="F847" t="str">
        <f t="shared" si="52"/>
        <v>2023</v>
      </c>
      <c r="G847" t="str">
        <f t="shared" si="53"/>
        <v>Non AMG</v>
      </c>
      <c r="H847" s="3" t="str">
        <f t="shared" si="54"/>
        <v>EQE</v>
      </c>
      <c r="I847" s="4">
        <f t="shared" si="55"/>
        <v>9642</v>
      </c>
    </row>
    <row r="848" spans="1:9" x14ac:dyDescent="0.3">
      <c r="A848" t="s">
        <v>1160</v>
      </c>
      <c r="B848" t="s">
        <v>1161</v>
      </c>
      <c r="C848">
        <v>4.5999999999999996</v>
      </c>
      <c r="D848" s="1">
        <v>5510</v>
      </c>
      <c r="E848" s="2">
        <v>35922</v>
      </c>
      <c r="F848" t="str">
        <f t="shared" si="52"/>
        <v>2021</v>
      </c>
      <c r="G848" t="str">
        <f t="shared" si="53"/>
        <v>Non AMG</v>
      </c>
      <c r="H848" s="3" t="str">
        <f t="shared" si="54"/>
        <v>GLB</v>
      </c>
      <c r="I848" s="4">
        <f t="shared" si="55"/>
        <v>22386</v>
      </c>
    </row>
    <row r="849" spans="1:9" x14ac:dyDescent="0.3">
      <c r="A849" t="s">
        <v>70</v>
      </c>
      <c r="B849" t="s">
        <v>1162</v>
      </c>
      <c r="C849">
        <v>4.7</v>
      </c>
      <c r="D849">
        <v>192</v>
      </c>
      <c r="E849" s="2">
        <v>47509</v>
      </c>
      <c r="F849" t="str">
        <f t="shared" si="52"/>
        <v>2023</v>
      </c>
      <c r="G849" t="str">
        <f t="shared" si="53"/>
        <v>Non AMG</v>
      </c>
      <c r="H849" s="3" t="str">
        <f t="shared" si="54"/>
        <v>GLB</v>
      </c>
      <c r="I849" s="4">
        <f t="shared" si="55"/>
        <v>9105</v>
      </c>
    </row>
    <row r="850" spans="1:9" x14ac:dyDescent="0.3">
      <c r="A850" t="s">
        <v>42</v>
      </c>
      <c r="B850" t="s">
        <v>1163</v>
      </c>
      <c r="C850">
        <v>5</v>
      </c>
      <c r="D850" s="1">
        <v>1502</v>
      </c>
      <c r="E850" s="2">
        <v>30991</v>
      </c>
      <c r="F850" t="str">
        <f t="shared" si="52"/>
        <v>2021</v>
      </c>
      <c r="G850" t="str">
        <f t="shared" si="53"/>
        <v>Non AMG</v>
      </c>
      <c r="H850" s="3" t="str">
        <f t="shared" si="54"/>
        <v>A-Class</v>
      </c>
      <c r="I850" s="4">
        <f t="shared" si="55"/>
        <v>21902</v>
      </c>
    </row>
    <row r="851" spans="1:9" x14ac:dyDescent="0.3">
      <c r="A851" t="s">
        <v>587</v>
      </c>
      <c r="B851" t="s">
        <v>1164</v>
      </c>
      <c r="C851">
        <v>4.8</v>
      </c>
      <c r="D851" s="1">
        <v>4576</v>
      </c>
      <c r="E851" s="2">
        <v>71888</v>
      </c>
      <c r="F851" t="str">
        <f t="shared" si="52"/>
        <v>2022</v>
      </c>
      <c r="G851" t="str">
        <f t="shared" si="53"/>
        <v>Non AMG</v>
      </c>
      <c r="H851" s="3" t="str">
        <f t="shared" si="54"/>
        <v>GLS</v>
      </c>
      <c r="I851" s="4">
        <f t="shared" si="55"/>
        <v>18577</v>
      </c>
    </row>
    <row r="852" spans="1:9" x14ac:dyDescent="0.3">
      <c r="A852" t="s">
        <v>257</v>
      </c>
      <c r="B852" t="s">
        <v>1165</v>
      </c>
      <c r="C852">
        <v>4.5999999999999996</v>
      </c>
      <c r="D852">
        <v>122</v>
      </c>
      <c r="E852" s="2">
        <v>45998</v>
      </c>
      <c r="F852" t="str">
        <f t="shared" si="52"/>
        <v>2023</v>
      </c>
      <c r="G852" t="str">
        <f t="shared" si="53"/>
        <v>Non AMG</v>
      </c>
      <c r="H852" s="3" t="str">
        <f t="shared" si="54"/>
        <v>GLB</v>
      </c>
      <c r="I852" s="4">
        <f t="shared" si="55"/>
        <v>2625</v>
      </c>
    </row>
    <row r="853" spans="1:9" x14ac:dyDescent="0.3">
      <c r="A853" t="s">
        <v>1000</v>
      </c>
      <c r="B853" t="s">
        <v>1166</v>
      </c>
      <c r="C853">
        <v>4.3</v>
      </c>
      <c r="D853" s="1">
        <v>1491</v>
      </c>
      <c r="E853" s="2">
        <v>34377</v>
      </c>
      <c r="F853" t="str">
        <f t="shared" si="52"/>
        <v>2019</v>
      </c>
      <c r="G853" t="str">
        <f t="shared" si="53"/>
        <v>Non AMG</v>
      </c>
      <c r="H853" s="3" t="str">
        <f t="shared" si="54"/>
        <v>GLS</v>
      </c>
      <c r="I853" s="4">
        <f t="shared" si="55"/>
        <v>60634</v>
      </c>
    </row>
    <row r="854" spans="1:9" x14ac:dyDescent="0.3">
      <c r="A854" t="s">
        <v>1167</v>
      </c>
      <c r="B854" t="s">
        <v>1168</v>
      </c>
      <c r="C854">
        <v>4.7</v>
      </c>
      <c r="D854">
        <v>192</v>
      </c>
      <c r="E854" s="2">
        <v>64502</v>
      </c>
      <c r="F854" t="str">
        <f t="shared" si="52"/>
        <v>2023</v>
      </c>
      <c r="G854" t="str">
        <f t="shared" si="53"/>
        <v>Non AMG</v>
      </c>
      <c r="H854" s="3" t="str">
        <f t="shared" si="54"/>
        <v>E-Class</v>
      </c>
      <c r="I854" s="4">
        <f t="shared" si="55"/>
        <v>2977</v>
      </c>
    </row>
    <row r="855" spans="1:9" x14ac:dyDescent="0.3">
      <c r="A855" t="s">
        <v>159</v>
      </c>
      <c r="B855" t="s">
        <v>1169</v>
      </c>
      <c r="D855">
        <v>79</v>
      </c>
      <c r="E855" s="2">
        <v>125880</v>
      </c>
      <c r="F855" t="str">
        <f t="shared" si="52"/>
        <v>2024</v>
      </c>
      <c r="G855" t="str">
        <f t="shared" si="53"/>
        <v>AMG</v>
      </c>
      <c r="H855" s="3" t="str">
        <f t="shared" si="54"/>
        <v>AMG</v>
      </c>
      <c r="I855" s="4">
        <f t="shared" si="55"/>
        <v>1587</v>
      </c>
    </row>
    <row r="856" spans="1:9" x14ac:dyDescent="0.3">
      <c r="A856" t="s">
        <v>887</v>
      </c>
      <c r="B856" t="s">
        <v>1170</v>
      </c>
      <c r="E856" s="2">
        <v>68500</v>
      </c>
      <c r="F856" t="str">
        <f t="shared" si="52"/>
        <v>2023</v>
      </c>
      <c r="G856" t="str">
        <f t="shared" si="53"/>
        <v>AMG</v>
      </c>
      <c r="H856" s="3" t="str">
        <f t="shared" si="54"/>
        <v>AMG</v>
      </c>
      <c r="I856" s="4">
        <f t="shared" si="55"/>
        <v>5157</v>
      </c>
    </row>
    <row r="857" spans="1:9" x14ac:dyDescent="0.3">
      <c r="A857" t="s">
        <v>1171</v>
      </c>
      <c r="B857" t="s">
        <v>1172</v>
      </c>
      <c r="C857">
        <v>4.5</v>
      </c>
      <c r="D857">
        <v>344</v>
      </c>
      <c r="E857" s="2">
        <v>54811</v>
      </c>
      <c r="F857" t="str">
        <f t="shared" si="52"/>
        <v>2022</v>
      </c>
      <c r="G857" t="str">
        <f t="shared" si="53"/>
        <v>Non AMG</v>
      </c>
      <c r="H857" s="3" t="str">
        <f t="shared" si="54"/>
        <v>GLE</v>
      </c>
      <c r="I857" s="4">
        <f t="shared" si="55"/>
        <v>56236</v>
      </c>
    </row>
    <row r="858" spans="1:9" x14ac:dyDescent="0.3">
      <c r="A858" t="s">
        <v>253</v>
      </c>
      <c r="B858" t="s">
        <v>1173</v>
      </c>
      <c r="D858">
        <v>0</v>
      </c>
      <c r="E858" s="2">
        <v>44499</v>
      </c>
      <c r="F858" t="str">
        <f t="shared" si="52"/>
        <v>2019</v>
      </c>
      <c r="G858" t="str">
        <f t="shared" si="53"/>
        <v>AMG</v>
      </c>
      <c r="H858" s="3" t="str">
        <f t="shared" si="54"/>
        <v>AMG</v>
      </c>
      <c r="I858" s="4">
        <f t="shared" si="55"/>
        <v>27411</v>
      </c>
    </row>
    <row r="859" spans="1:9" x14ac:dyDescent="0.3">
      <c r="A859" t="s">
        <v>321</v>
      </c>
      <c r="B859" t="s">
        <v>1174</v>
      </c>
      <c r="C859">
        <v>4.0999999999999996</v>
      </c>
      <c r="D859">
        <v>522</v>
      </c>
      <c r="E859" s="2">
        <v>52660</v>
      </c>
      <c r="F859" t="str">
        <f t="shared" si="52"/>
        <v>2024</v>
      </c>
      <c r="G859" t="str">
        <f t="shared" si="53"/>
        <v>Non AMG</v>
      </c>
      <c r="H859" s="3" t="str">
        <f t="shared" si="54"/>
        <v>GLC</v>
      </c>
      <c r="I859" s="4">
        <f t="shared" si="55"/>
        <v>5702</v>
      </c>
    </row>
    <row r="860" spans="1:9" x14ac:dyDescent="0.3">
      <c r="A860" t="s">
        <v>260</v>
      </c>
      <c r="B860" t="s">
        <v>1175</v>
      </c>
      <c r="C860">
        <v>4.5999999999999996</v>
      </c>
      <c r="D860" s="1">
        <v>1246</v>
      </c>
      <c r="E860" s="2">
        <v>50977</v>
      </c>
      <c r="F860" t="str">
        <f t="shared" si="52"/>
        <v>2024</v>
      </c>
      <c r="G860" t="str">
        <f t="shared" si="53"/>
        <v>Non AMG</v>
      </c>
      <c r="H860" s="3" t="str">
        <f t="shared" si="54"/>
        <v>C-Class</v>
      </c>
      <c r="I860" s="4">
        <f t="shared" si="55"/>
        <v>3505</v>
      </c>
    </row>
    <row r="861" spans="1:9" x14ac:dyDescent="0.3">
      <c r="A861" t="s">
        <v>5</v>
      </c>
      <c r="B861" t="s">
        <v>1176</v>
      </c>
      <c r="C861">
        <v>4.2</v>
      </c>
      <c r="D861">
        <v>821</v>
      </c>
      <c r="E861" s="2">
        <v>28795</v>
      </c>
      <c r="F861" t="str">
        <f t="shared" si="52"/>
        <v>2021</v>
      </c>
      <c r="G861" t="str">
        <f t="shared" si="53"/>
        <v>Non AMG</v>
      </c>
      <c r="H861" s="3" t="str">
        <f t="shared" si="54"/>
        <v>A-Class</v>
      </c>
      <c r="I861" s="4">
        <f t="shared" si="55"/>
        <v>35781</v>
      </c>
    </row>
    <row r="862" spans="1:9" x14ac:dyDescent="0.3">
      <c r="A862" t="s">
        <v>683</v>
      </c>
      <c r="B862" t="s">
        <v>1177</v>
      </c>
      <c r="C862">
        <v>4.9000000000000004</v>
      </c>
      <c r="D862">
        <v>848</v>
      </c>
      <c r="E862" s="2">
        <v>39154</v>
      </c>
      <c r="F862" t="str">
        <f t="shared" si="52"/>
        <v>2021</v>
      </c>
      <c r="G862" t="str">
        <f t="shared" si="53"/>
        <v>Non AMG</v>
      </c>
      <c r="H862" s="3" t="str">
        <f t="shared" si="54"/>
        <v>E-Class</v>
      </c>
      <c r="I862" s="4">
        <f t="shared" si="55"/>
        <v>45067</v>
      </c>
    </row>
    <row r="863" spans="1:9" x14ac:dyDescent="0.3">
      <c r="A863" t="s">
        <v>1178</v>
      </c>
      <c r="B863" t="s">
        <v>1179</v>
      </c>
      <c r="C863">
        <v>4.5999999999999996</v>
      </c>
      <c r="D863" s="1">
        <v>1847</v>
      </c>
      <c r="E863" s="2">
        <v>139250</v>
      </c>
      <c r="F863" t="str">
        <f t="shared" si="52"/>
        <v>2023</v>
      </c>
      <c r="G863" t="str">
        <f t="shared" si="53"/>
        <v>AMG</v>
      </c>
      <c r="H863" s="3" t="str">
        <f t="shared" si="54"/>
        <v>AMG</v>
      </c>
      <c r="I863" s="4">
        <f t="shared" si="55"/>
        <v>11600</v>
      </c>
    </row>
    <row r="864" spans="1:9" x14ac:dyDescent="0.3">
      <c r="A864" t="s">
        <v>425</v>
      </c>
      <c r="B864" t="s">
        <v>1180</v>
      </c>
      <c r="C864">
        <v>4.5</v>
      </c>
      <c r="D864">
        <v>501</v>
      </c>
      <c r="E864" s="2">
        <v>39491</v>
      </c>
      <c r="F864" t="str">
        <f t="shared" si="52"/>
        <v>2021</v>
      </c>
      <c r="G864" t="str">
        <f t="shared" si="53"/>
        <v>Non AMG</v>
      </c>
      <c r="H864" s="3" t="str">
        <f t="shared" si="54"/>
        <v>GLE</v>
      </c>
      <c r="I864" s="4">
        <f t="shared" si="55"/>
        <v>53616</v>
      </c>
    </row>
    <row r="865" spans="1:9" x14ac:dyDescent="0.3">
      <c r="A865" t="s">
        <v>170</v>
      </c>
      <c r="B865" t="s">
        <v>1181</v>
      </c>
      <c r="C865">
        <v>4.5</v>
      </c>
      <c r="D865" s="1">
        <v>2465</v>
      </c>
      <c r="E865" s="2">
        <v>36988</v>
      </c>
      <c r="F865" t="str">
        <f t="shared" si="52"/>
        <v>2023</v>
      </c>
      <c r="G865" t="str">
        <f t="shared" si="53"/>
        <v>Non AMG</v>
      </c>
      <c r="H865" s="3" t="str">
        <f t="shared" si="54"/>
        <v>CLA</v>
      </c>
      <c r="I865" s="4">
        <f t="shared" si="55"/>
        <v>9983</v>
      </c>
    </row>
    <row r="866" spans="1:9" x14ac:dyDescent="0.3">
      <c r="A866" t="s">
        <v>1099</v>
      </c>
      <c r="B866" t="s">
        <v>1182</v>
      </c>
      <c r="C866">
        <v>4.3</v>
      </c>
      <c r="D866" s="1">
        <v>1491</v>
      </c>
      <c r="E866" s="2">
        <v>83824</v>
      </c>
      <c r="F866" t="str">
        <f t="shared" si="52"/>
        <v>2023</v>
      </c>
      <c r="G866" t="str">
        <f t="shared" si="53"/>
        <v>Non AMG</v>
      </c>
      <c r="H866" s="3" t="str">
        <f t="shared" si="54"/>
        <v>E-Class</v>
      </c>
      <c r="I866" s="4">
        <f t="shared" si="55"/>
        <v>4818</v>
      </c>
    </row>
    <row r="867" spans="1:9" x14ac:dyDescent="0.3">
      <c r="A867" t="s">
        <v>70</v>
      </c>
      <c r="B867" t="s">
        <v>1183</v>
      </c>
      <c r="D867">
        <v>689</v>
      </c>
      <c r="E867" s="2">
        <v>42991</v>
      </c>
      <c r="F867" t="str">
        <f t="shared" si="52"/>
        <v>2023</v>
      </c>
      <c r="G867" t="str">
        <f t="shared" si="53"/>
        <v>Non AMG</v>
      </c>
      <c r="H867" s="3" t="str">
        <f t="shared" si="54"/>
        <v>GLB</v>
      </c>
      <c r="I867" s="4">
        <f t="shared" si="55"/>
        <v>2990</v>
      </c>
    </row>
    <row r="868" spans="1:9" x14ac:dyDescent="0.3">
      <c r="A868" t="s">
        <v>132</v>
      </c>
      <c r="B868" t="s">
        <v>1184</v>
      </c>
      <c r="C868">
        <v>4.5999999999999996</v>
      </c>
      <c r="D868">
        <v>76</v>
      </c>
      <c r="E868" s="2">
        <v>48994</v>
      </c>
      <c r="F868" t="str">
        <f t="shared" si="52"/>
        <v>2022</v>
      </c>
      <c r="G868" t="str">
        <f t="shared" si="53"/>
        <v>Non AMG</v>
      </c>
      <c r="H868" s="3" t="str">
        <f t="shared" si="54"/>
        <v>GLE</v>
      </c>
      <c r="I868" s="4">
        <f t="shared" si="55"/>
        <v>25583</v>
      </c>
    </row>
    <row r="869" spans="1:9" x14ac:dyDescent="0.3">
      <c r="A869" t="s">
        <v>246</v>
      </c>
      <c r="B869" t="s">
        <v>1185</v>
      </c>
      <c r="C869">
        <v>4.4000000000000004</v>
      </c>
      <c r="D869">
        <v>297</v>
      </c>
      <c r="E869" s="2">
        <v>42487</v>
      </c>
      <c r="F869" t="str">
        <f t="shared" si="52"/>
        <v>2023</v>
      </c>
      <c r="G869" t="str">
        <f t="shared" si="53"/>
        <v>Non AMG</v>
      </c>
      <c r="H869" s="3" t="str">
        <f t="shared" si="54"/>
        <v>CLA</v>
      </c>
      <c r="I869" s="4">
        <f t="shared" si="55"/>
        <v>4594</v>
      </c>
    </row>
    <row r="870" spans="1:9" x14ac:dyDescent="0.3">
      <c r="A870" t="s">
        <v>1186</v>
      </c>
      <c r="B870" t="s">
        <v>1187</v>
      </c>
      <c r="C870">
        <v>4.5</v>
      </c>
      <c r="D870">
        <v>991</v>
      </c>
      <c r="E870" s="2">
        <v>33877</v>
      </c>
      <c r="F870" t="str">
        <f t="shared" si="52"/>
        <v>2016</v>
      </c>
      <c r="G870" t="str">
        <f t="shared" si="53"/>
        <v>Non AMG</v>
      </c>
      <c r="H870" s="3" t="str">
        <f t="shared" si="54"/>
        <v>S-Class</v>
      </c>
      <c r="I870" s="4">
        <f t="shared" si="55"/>
        <v>71732</v>
      </c>
    </row>
    <row r="871" spans="1:9" x14ac:dyDescent="0.3">
      <c r="A871" t="s">
        <v>152</v>
      </c>
      <c r="B871" t="s">
        <v>1188</v>
      </c>
      <c r="C871">
        <v>4.5</v>
      </c>
      <c r="D871">
        <v>344</v>
      </c>
      <c r="E871" s="2">
        <v>28475</v>
      </c>
      <c r="F871" t="str">
        <f t="shared" si="52"/>
        <v>2020</v>
      </c>
      <c r="G871" t="str">
        <f t="shared" si="53"/>
        <v>Non AMG</v>
      </c>
      <c r="H871" s="3" t="str">
        <f t="shared" si="54"/>
        <v>A-Class</v>
      </c>
      <c r="I871" s="4">
        <f t="shared" si="55"/>
        <v>20805</v>
      </c>
    </row>
    <row r="872" spans="1:9" x14ac:dyDescent="0.3">
      <c r="A872" t="s">
        <v>525</v>
      </c>
      <c r="B872" t="s">
        <v>1189</v>
      </c>
      <c r="C872">
        <v>4.5999999999999996</v>
      </c>
      <c r="D872">
        <v>716</v>
      </c>
      <c r="E872" s="2">
        <v>41940</v>
      </c>
      <c r="F872" t="str">
        <f t="shared" si="52"/>
        <v>2022</v>
      </c>
      <c r="G872" t="str">
        <f t="shared" si="53"/>
        <v>Non AMG</v>
      </c>
      <c r="H872" s="3" t="str">
        <f t="shared" si="54"/>
        <v>GLC</v>
      </c>
      <c r="I872" s="4">
        <f t="shared" si="55"/>
        <v>10778</v>
      </c>
    </row>
    <row r="873" spans="1:9" x14ac:dyDescent="0.3">
      <c r="A873" t="s">
        <v>645</v>
      </c>
      <c r="B873" t="s">
        <v>646</v>
      </c>
      <c r="C873">
        <v>4.7</v>
      </c>
      <c r="D873">
        <v>611</v>
      </c>
      <c r="E873" s="2">
        <v>47893</v>
      </c>
      <c r="F873" t="str">
        <f t="shared" si="52"/>
        <v>2023</v>
      </c>
      <c r="G873" t="str">
        <f t="shared" si="53"/>
        <v>Non AMG</v>
      </c>
      <c r="H873" s="3" t="str">
        <f t="shared" si="54"/>
        <v>C-Class</v>
      </c>
      <c r="I873" s="4">
        <f t="shared" si="55"/>
        <v>7485</v>
      </c>
    </row>
    <row r="874" spans="1:9" x14ac:dyDescent="0.3">
      <c r="A874" t="s">
        <v>35</v>
      </c>
      <c r="B874" t="s">
        <v>1190</v>
      </c>
      <c r="C874">
        <v>4.9000000000000004</v>
      </c>
      <c r="D874" s="1">
        <v>4585</v>
      </c>
      <c r="E874" s="2">
        <v>49700</v>
      </c>
      <c r="F874" t="str">
        <f t="shared" si="52"/>
        <v>2023</v>
      </c>
      <c r="G874" t="str">
        <f t="shared" si="53"/>
        <v>Non AMG</v>
      </c>
      <c r="H874" s="3" t="str">
        <f t="shared" si="54"/>
        <v>GLC</v>
      </c>
      <c r="I874" s="4">
        <f t="shared" si="55"/>
        <v>8256</v>
      </c>
    </row>
    <row r="875" spans="1:9" x14ac:dyDescent="0.3">
      <c r="A875" t="s">
        <v>149</v>
      </c>
      <c r="B875" t="s">
        <v>1191</v>
      </c>
      <c r="C875">
        <v>4.4000000000000004</v>
      </c>
      <c r="D875">
        <v>295</v>
      </c>
      <c r="E875" s="2">
        <v>55835</v>
      </c>
      <c r="F875" t="str">
        <f t="shared" si="52"/>
        <v>2023</v>
      </c>
      <c r="G875" t="str">
        <f t="shared" si="53"/>
        <v>Non AMG</v>
      </c>
      <c r="H875" s="3" t="str">
        <f t="shared" si="54"/>
        <v>E-Class</v>
      </c>
      <c r="I875" s="4">
        <f t="shared" si="55"/>
        <v>5727</v>
      </c>
    </row>
    <row r="876" spans="1:9" x14ac:dyDescent="0.3">
      <c r="A876" t="s">
        <v>325</v>
      </c>
      <c r="B876" t="s">
        <v>1192</v>
      </c>
      <c r="C876">
        <v>4.7</v>
      </c>
      <c r="D876" s="1">
        <v>2891</v>
      </c>
      <c r="E876" s="2">
        <v>38000</v>
      </c>
      <c r="F876" t="str">
        <f t="shared" si="52"/>
        <v>2021</v>
      </c>
      <c r="G876" t="str">
        <f t="shared" si="53"/>
        <v>Non AMG</v>
      </c>
      <c r="H876" s="3" t="str">
        <f t="shared" si="54"/>
        <v>GLC</v>
      </c>
      <c r="I876" s="4">
        <f t="shared" si="55"/>
        <v>22540</v>
      </c>
    </row>
    <row r="877" spans="1:9" x14ac:dyDescent="0.3">
      <c r="A877" t="s">
        <v>421</v>
      </c>
      <c r="B877" t="s">
        <v>1193</v>
      </c>
      <c r="C877">
        <v>4</v>
      </c>
      <c r="D877" s="1">
        <v>3563</v>
      </c>
      <c r="E877" s="2">
        <v>29625</v>
      </c>
      <c r="F877" t="str">
        <f t="shared" si="52"/>
        <v>2020</v>
      </c>
      <c r="G877" t="str">
        <f t="shared" si="53"/>
        <v>Non AMG</v>
      </c>
      <c r="H877" s="3" t="str">
        <f t="shared" si="54"/>
        <v>GLB</v>
      </c>
      <c r="I877" s="4">
        <f t="shared" si="55"/>
        <v>25632</v>
      </c>
    </row>
    <row r="878" spans="1:9" x14ac:dyDescent="0.3">
      <c r="A878" t="s">
        <v>838</v>
      </c>
      <c r="B878" t="s">
        <v>1194</v>
      </c>
      <c r="C878">
        <v>4.7</v>
      </c>
      <c r="D878">
        <v>557</v>
      </c>
      <c r="E878" s="2">
        <v>33937</v>
      </c>
      <c r="F878" t="str">
        <f t="shared" si="52"/>
        <v>2021</v>
      </c>
      <c r="G878" t="str">
        <f t="shared" si="53"/>
        <v>Non AMG</v>
      </c>
      <c r="H878" s="3" t="str">
        <f t="shared" si="54"/>
        <v>C-Class</v>
      </c>
      <c r="I878" s="4">
        <f t="shared" si="55"/>
        <v>39241</v>
      </c>
    </row>
    <row r="879" spans="1:9" x14ac:dyDescent="0.3">
      <c r="A879" t="s">
        <v>924</v>
      </c>
      <c r="B879" t="s">
        <v>1195</v>
      </c>
      <c r="D879">
        <v>599</v>
      </c>
      <c r="E879" s="2">
        <v>38444</v>
      </c>
      <c r="F879" t="str">
        <f t="shared" si="52"/>
        <v>2022</v>
      </c>
      <c r="G879" t="str">
        <f t="shared" si="53"/>
        <v>Non AMG</v>
      </c>
      <c r="H879" s="3" t="str">
        <f t="shared" si="54"/>
        <v>EQB</v>
      </c>
      <c r="I879" s="4">
        <f t="shared" si="55"/>
        <v>7719</v>
      </c>
    </row>
    <row r="880" spans="1:9" x14ac:dyDescent="0.3">
      <c r="A880" t="s">
        <v>1099</v>
      </c>
      <c r="B880" t="s">
        <v>1196</v>
      </c>
      <c r="C880">
        <v>4.3</v>
      </c>
      <c r="D880" s="1">
        <v>1491</v>
      </c>
      <c r="E880" s="2">
        <v>62756</v>
      </c>
      <c r="F880" t="str">
        <f t="shared" si="52"/>
        <v>2023</v>
      </c>
      <c r="G880" t="str">
        <f t="shared" si="53"/>
        <v>Non AMG</v>
      </c>
      <c r="H880" s="3" t="str">
        <f t="shared" si="54"/>
        <v>E-Class</v>
      </c>
      <c r="I880" s="4">
        <f t="shared" si="55"/>
        <v>11270</v>
      </c>
    </row>
    <row r="881" spans="1:9" x14ac:dyDescent="0.3">
      <c r="A881" t="s">
        <v>128</v>
      </c>
      <c r="B881" t="s">
        <v>1197</v>
      </c>
      <c r="C881">
        <v>4.3</v>
      </c>
      <c r="D881">
        <v>443</v>
      </c>
      <c r="E881" s="2">
        <v>29250</v>
      </c>
      <c r="F881" t="str">
        <f t="shared" si="52"/>
        <v>2021</v>
      </c>
      <c r="G881" t="str">
        <f t="shared" si="53"/>
        <v>Non AMG</v>
      </c>
      <c r="H881" s="3" t="str">
        <f t="shared" si="54"/>
        <v>GLA</v>
      </c>
      <c r="I881" s="4">
        <f t="shared" si="55"/>
        <v>27613</v>
      </c>
    </row>
    <row r="882" spans="1:9" x14ac:dyDescent="0.3">
      <c r="A882" t="s">
        <v>460</v>
      </c>
      <c r="B882" t="s">
        <v>1198</v>
      </c>
      <c r="D882">
        <v>5</v>
      </c>
      <c r="E882" s="2">
        <v>32997</v>
      </c>
      <c r="F882" t="str">
        <f t="shared" si="52"/>
        <v>2020</v>
      </c>
      <c r="G882" t="str">
        <f t="shared" si="53"/>
        <v>Non AMG</v>
      </c>
      <c r="H882" s="3" t="str">
        <f t="shared" si="54"/>
        <v>GLC</v>
      </c>
      <c r="I882" s="4">
        <f t="shared" si="55"/>
        <v>49400</v>
      </c>
    </row>
    <row r="883" spans="1:9" x14ac:dyDescent="0.3">
      <c r="A883" t="s">
        <v>164</v>
      </c>
      <c r="B883" t="s">
        <v>1199</v>
      </c>
      <c r="C883">
        <v>4.8</v>
      </c>
      <c r="D883" s="1">
        <v>5398</v>
      </c>
      <c r="E883" s="2">
        <v>67890</v>
      </c>
      <c r="F883" t="str">
        <f t="shared" si="52"/>
        <v>2021</v>
      </c>
      <c r="G883" t="str">
        <f t="shared" si="53"/>
        <v>Non AMG</v>
      </c>
      <c r="H883" s="3" t="str">
        <f t="shared" si="54"/>
        <v>GLS</v>
      </c>
      <c r="I883" s="4">
        <f t="shared" si="55"/>
        <v>38351</v>
      </c>
    </row>
    <row r="884" spans="1:9" x14ac:dyDescent="0.3">
      <c r="A884" t="s">
        <v>1200</v>
      </c>
      <c r="B884" t="s">
        <v>1201</v>
      </c>
      <c r="C884">
        <v>4</v>
      </c>
      <c r="D884">
        <v>526</v>
      </c>
      <c r="E884" s="2">
        <v>51000</v>
      </c>
      <c r="F884" t="str">
        <f t="shared" si="52"/>
        <v>2021</v>
      </c>
      <c r="G884" t="str">
        <f t="shared" si="53"/>
        <v>Non AMG</v>
      </c>
      <c r="H884" s="3" t="str">
        <f t="shared" si="54"/>
        <v>E-Class</v>
      </c>
      <c r="I884" s="4">
        <f t="shared" si="55"/>
        <v>17120</v>
      </c>
    </row>
    <row r="885" spans="1:9" x14ac:dyDescent="0.3">
      <c r="A885" t="s">
        <v>25</v>
      </c>
      <c r="B885" t="s">
        <v>1202</v>
      </c>
      <c r="C885">
        <v>4.9000000000000004</v>
      </c>
      <c r="D885" s="1">
        <v>2783</v>
      </c>
      <c r="E885" s="2">
        <v>53484</v>
      </c>
      <c r="F885" t="str">
        <f t="shared" si="52"/>
        <v>2023</v>
      </c>
      <c r="G885" t="str">
        <f t="shared" si="53"/>
        <v>Non AMG</v>
      </c>
      <c r="H885" s="3" t="str">
        <f t="shared" si="54"/>
        <v>EQB</v>
      </c>
      <c r="I885" s="4">
        <f t="shared" si="55"/>
        <v>2475</v>
      </c>
    </row>
    <row r="886" spans="1:9" x14ac:dyDescent="0.3">
      <c r="A886" t="s">
        <v>804</v>
      </c>
      <c r="B886" t="s">
        <v>1203</v>
      </c>
      <c r="C886">
        <v>4.5999999999999996</v>
      </c>
      <c r="D886">
        <v>716</v>
      </c>
      <c r="E886" s="2">
        <v>35598</v>
      </c>
      <c r="F886" t="str">
        <f t="shared" si="52"/>
        <v>2021</v>
      </c>
      <c r="G886" t="str">
        <f t="shared" si="53"/>
        <v>Non AMG</v>
      </c>
      <c r="H886" s="3" t="str">
        <f t="shared" si="54"/>
        <v>GLC</v>
      </c>
      <c r="I886" s="4">
        <f t="shared" si="55"/>
        <v>34708</v>
      </c>
    </row>
    <row r="887" spans="1:9" x14ac:dyDescent="0.3">
      <c r="A887" t="s">
        <v>109</v>
      </c>
      <c r="B887" t="s">
        <v>1204</v>
      </c>
      <c r="D887">
        <v>97</v>
      </c>
      <c r="E887" s="2">
        <v>53148</v>
      </c>
      <c r="F887" t="str">
        <f t="shared" si="52"/>
        <v>2023</v>
      </c>
      <c r="G887" t="str">
        <f t="shared" si="53"/>
        <v>AMG</v>
      </c>
      <c r="H887" s="3" t="str">
        <f t="shared" si="54"/>
        <v>AMG</v>
      </c>
      <c r="I887" s="4">
        <f t="shared" si="55"/>
        <v>9665</v>
      </c>
    </row>
    <row r="888" spans="1:9" x14ac:dyDescent="0.3">
      <c r="A888" t="s">
        <v>1205</v>
      </c>
      <c r="B888" t="s">
        <v>1206</v>
      </c>
      <c r="C888">
        <v>4.5</v>
      </c>
      <c r="D888">
        <v>819</v>
      </c>
      <c r="E888" s="2">
        <v>68998</v>
      </c>
      <c r="F888" t="str">
        <f t="shared" si="52"/>
        <v>2017</v>
      </c>
      <c r="G888" t="str">
        <f t="shared" si="53"/>
        <v>AMG</v>
      </c>
      <c r="H888" s="3" t="str">
        <f t="shared" si="54"/>
        <v>AMG</v>
      </c>
      <c r="I888" s="4">
        <f t="shared" si="55"/>
        <v>88180</v>
      </c>
    </row>
    <row r="889" spans="1:9" x14ac:dyDescent="0.3">
      <c r="A889" t="s">
        <v>393</v>
      </c>
      <c r="B889" t="s">
        <v>1207</v>
      </c>
      <c r="C889">
        <v>4.7</v>
      </c>
      <c r="D889" s="1">
        <v>1424</v>
      </c>
      <c r="E889" s="2">
        <v>94777</v>
      </c>
      <c r="F889" t="str">
        <f t="shared" si="52"/>
        <v>2022</v>
      </c>
      <c r="G889" t="str">
        <f t="shared" si="53"/>
        <v>Non AMG</v>
      </c>
      <c r="H889" s="3" t="str">
        <f t="shared" si="54"/>
        <v>S-Class</v>
      </c>
      <c r="I889" s="4">
        <f t="shared" si="55"/>
        <v>6819</v>
      </c>
    </row>
    <row r="890" spans="1:9" x14ac:dyDescent="0.3">
      <c r="A890" t="s">
        <v>267</v>
      </c>
      <c r="B890" t="s">
        <v>1208</v>
      </c>
      <c r="C890">
        <v>4.7</v>
      </c>
      <c r="D890" s="1">
        <v>1371</v>
      </c>
      <c r="E890" s="2">
        <v>72390</v>
      </c>
      <c r="F890" t="str">
        <f t="shared" si="52"/>
        <v>2023</v>
      </c>
      <c r="G890" t="str">
        <f t="shared" si="53"/>
        <v>Non AMG</v>
      </c>
      <c r="H890" s="3" t="str">
        <f t="shared" si="54"/>
        <v>EQE</v>
      </c>
      <c r="I890" s="4">
        <f t="shared" si="55"/>
        <v>5447</v>
      </c>
    </row>
    <row r="891" spans="1:9" x14ac:dyDescent="0.3">
      <c r="A891" t="s">
        <v>332</v>
      </c>
      <c r="B891" t="s">
        <v>1209</v>
      </c>
      <c r="C891">
        <v>4.8</v>
      </c>
      <c r="D891" s="1">
        <v>2468</v>
      </c>
      <c r="E891" s="2">
        <v>30583</v>
      </c>
      <c r="F891" t="str">
        <f t="shared" si="52"/>
        <v>2021</v>
      </c>
      <c r="G891" t="str">
        <f t="shared" si="53"/>
        <v>Non AMG</v>
      </c>
      <c r="H891" s="3" t="str">
        <f t="shared" si="54"/>
        <v>GLB</v>
      </c>
      <c r="I891" s="4">
        <f t="shared" si="55"/>
        <v>39501</v>
      </c>
    </row>
    <row r="892" spans="1:9" x14ac:dyDescent="0.3">
      <c r="A892" t="s">
        <v>1210</v>
      </c>
      <c r="B892" t="s">
        <v>1211</v>
      </c>
      <c r="C892">
        <v>4.7</v>
      </c>
      <c r="D892">
        <v>285</v>
      </c>
      <c r="E892" s="2">
        <v>45994</v>
      </c>
      <c r="F892" t="str">
        <f t="shared" si="52"/>
        <v>2021</v>
      </c>
      <c r="G892" t="str">
        <f t="shared" si="53"/>
        <v>Non AMG</v>
      </c>
      <c r="H892" s="3" t="str">
        <f t="shared" si="54"/>
        <v>GLC</v>
      </c>
      <c r="I892" s="4">
        <f t="shared" si="55"/>
        <v>25914</v>
      </c>
    </row>
    <row r="893" spans="1:9" x14ac:dyDescent="0.3">
      <c r="A893" t="s">
        <v>1099</v>
      </c>
      <c r="B893" t="s">
        <v>1212</v>
      </c>
      <c r="C893">
        <v>4.3</v>
      </c>
      <c r="D893" s="1">
        <v>1491</v>
      </c>
      <c r="E893" s="2">
        <v>73345</v>
      </c>
      <c r="F893" t="str">
        <f t="shared" si="52"/>
        <v>2023</v>
      </c>
      <c r="G893" t="str">
        <f t="shared" si="53"/>
        <v>Non AMG</v>
      </c>
      <c r="H893" s="3" t="str">
        <f t="shared" si="54"/>
        <v>E-Class</v>
      </c>
      <c r="I893" s="4">
        <f t="shared" si="55"/>
        <v>9116</v>
      </c>
    </row>
    <row r="894" spans="1:9" x14ac:dyDescent="0.3">
      <c r="A894" t="s">
        <v>147</v>
      </c>
      <c r="B894" t="s">
        <v>1213</v>
      </c>
      <c r="C894">
        <v>4.4000000000000004</v>
      </c>
      <c r="D894">
        <v>311</v>
      </c>
      <c r="E894" s="2">
        <v>38552</v>
      </c>
      <c r="F894" t="str">
        <f t="shared" si="52"/>
        <v>2023</v>
      </c>
      <c r="G894" t="str">
        <f t="shared" si="53"/>
        <v>Non AMG</v>
      </c>
      <c r="H894" s="3" t="str">
        <f t="shared" si="54"/>
        <v>GLA</v>
      </c>
      <c r="I894" s="4">
        <f t="shared" si="55"/>
        <v>9366</v>
      </c>
    </row>
    <row r="895" spans="1:9" x14ac:dyDescent="0.3">
      <c r="A895" t="s">
        <v>12</v>
      </c>
      <c r="B895" t="s">
        <v>1214</v>
      </c>
      <c r="C895">
        <v>4</v>
      </c>
      <c r="D895">
        <v>507</v>
      </c>
      <c r="E895" s="2">
        <v>90000</v>
      </c>
      <c r="F895" t="str">
        <f t="shared" si="52"/>
        <v>2021</v>
      </c>
      <c r="G895" t="str">
        <f t="shared" si="53"/>
        <v>AMG</v>
      </c>
      <c r="H895" s="3" t="str">
        <f t="shared" si="54"/>
        <v>AMG</v>
      </c>
      <c r="I895" s="4">
        <f t="shared" si="55"/>
        <v>23339</v>
      </c>
    </row>
    <row r="896" spans="1:9" x14ac:dyDescent="0.3">
      <c r="A896" t="s">
        <v>68</v>
      </c>
      <c r="B896" t="s">
        <v>1215</v>
      </c>
      <c r="C896">
        <v>3.4</v>
      </c>
      <c r="D896">
        <v>479</v>
      </c>
      <c r="E896" s="2">
        <v>154900</v>
      </c>
      <c r="F896" t="str">
        <f t="shared" si="52"/>
        <v>2022</v>
      </c>
      <c r="G896" t="str">
        <f t="shared" si="53"/>
        <v>Maybach</v>
      </c>
      <c r="H896" s="3" t="str">
        <f t="shared" si="54"/>
        <v>Maybach</v>
      </c>
      <c r="I896" s="4">
        <f t="shared" si="55"/>
        <v>20420</v>
      </c>
    </row>
    <row r="897" spans="1:9" x14ac:dyDescent="0.3">
      <c r="A897" t="s">
        <v>85</v>
      </c>
      <c r="B897" t="s">
        <v>1216</v>
      </c>
      <c r="C897">
        <v>4.4000000000000004</v>
      </c>
      <c r="D897" s="1">
        <v>2986</v>
      </c>
      <c r="E897" s="2">
        <v>44990</v>
      </c>
      <c r="F897" t="str">
        <f t="shared" si="52"/>
        <v>2020</v>
      </c>
      <c r="G897" t="str">
        <f t="shared" si="53"/>
        <v>Non AMG</v>
      </c>
      <c r="H897" s="3" t="str">
        <f t="shared" si="54"/>
        <v>GLE</v>
      </c>
      <c r="I897" s="4">
        <f t="shared" si="55"/>
        <v>32238</v>
      </c>
    </row>
    <row r="898" spans="1:9" x14ac:dyDescent="0.3">
      <c r="A898" t="s">
        <v>367</v>
      </c>
      <c r="B898" t="s">
        <v>1217</v>
      </c>
      <c r="C898">
        <v>4.5999999999999996</v>
      </c>
      <c r="D898">
        <v>483</v>
      </c>
      <c r="E898" s="2">
        <v>54317</v>
      </c>
      <c r="F898" t="str">
        <f t="shared" si="52"/>
        <v>2023</v>
      </c>
      <c r="G898" t="str">
        <f t="shared" si="53"/>
        <v>AMG</v>
      </c>
      <c r="H898" s="3" t="str">
        <f t="shared" si="54"/>
        <v>AMG</v>
      </c>
      <c r="I898" s="4">
        <f t="shared" si="55"/>
        <v>8126</v>
      </c>
    </row>
    <row r="899" spans="1:9" x14ac:dyDescent="0.3">
      <c r="A899" t="s">
        <v>257</v>
      </c>
      <c r="B899" t="s">
        <v>1218</v>
      </c>
      <c r="C899">
        <v>4.5999999999999996</v>
      </c>
      <c r="D899">
        <v>696</v>
      </c>
      <c r="E899" s="2">
        <v>45888</v>
      </c>
      <c r="F899" t="str">
        <f t="shared" ref="F899:F962" si="56">LEFT(A899, 4)</f>
        <v>2023</v>
      </c>
      <c r="G899" t="str">
        <f t="shared" ref="G899:G962" si="57">IF(ISNUMBER(SEARCH("AMG", A899)), "AMG", IF(ISNUMBER(SEARCH("Maybach", A899)), "Maybach", "Non AMG"))</f>
        <v>Non AMG</v>
      </c>
      <c r="H899" s="3" t="str">
        <f t="shared" ref="H899:H962" si="58">TRIM(MID(A899, FIND("#", SUBSTITUTE(A899, " ", "#", 2)) + 1, FIND("#", SUBSTITUTE(A899, " ", "#", 3)) - FIND("#", SUBSTITUTE(A899, " ", "#", 2)) - 1))</f>
        <v>GLB</v>
      </c>
      <c r="I899" s="4">
        <f t="shared" ref="I899:I962" si="59">VALUE(SUBSTITUTE(B899, " mi.", ""))</f>
        <v>4245</v>
      </c>
    </row>
    <row r="900" spans="1:9" x14ac:dyDescent="0.3">
      <c r="A900" t="s">
        <v>170</v>
      </c>
      <c r="B900" t="s">
        <v>1219</v>
      </c>
      <c r="C900">
        <v>4.4000000000000004</v>
      </c>
      <c r="D900">
        <v>311</v>
      </c>
      <c r="E900" s="2">
        <v>39521</v>
      </c>
      <c r="F900" t="str">
        <f t="shared" si="56"/>
        <v>2023</v>
      </c>
      <c r="G900" t="str">
        <f t="shared" si="57"/>
        <v>Non AMG</v>
      </c>
      <c r="H900" s="3" t="str">
        <f t="shared" si="58"/>
        <v>CLA</v>
      </c>
      <c r="I900" s="4">
        <f t="shared" si="59"/>
        <v>8523</v>
      </c>
    </row>
    <row r="901" spans="1:9" x14ac:dyDescent="0.3">
      <c r="A901" t="s">
        <v>33</v>
      </c>
      <c r="B901" t="s">
        <v>1220</v>
      </c>
      <c r="C901">
        <v>4.7</v>
      </c>
      <c r="D901" s="1">
        <v>1014</v>
      </c>
      <c r="E901" s="2">
        <v>76992</v>
      </c>
      <c r="F901" t="str">
        <f t="shared" si="56"/>
        <v>2023</v>
      </c>
      <c r="G901" t="str">
        <f t="shared" si="57"/>
        <v>Non AMG</v>
      </c>
      <c r="H901" s="3" t="str">
        <f t="shared" si="58"/>
        <v>EQE</v>
      </c>
      <c r="I901" s="4">
        <f t="shared" si="59"/>
        <v>2384</v>
      </c>
    </row>
    <row r="902" spans="1:9" x14ac:dyDescent="0.3">
      <c r="A902" t="s">
        <v>1221</v>
      </c>
      <c r="B902" t="s">
        <v>1222</v>
      </c>
      <c r="C902">
        <v>4.4000000000000004</v>
      </c>
      <c r="D902">
        <v>79</v>
      </c>
      <c r="E902" s="2">
        <v>90988</v>
      </c>
      <c r="F902" t="str">
        <f t="shared" si="56"/>
        <v>2022</v>
      </c>
      <c r="G902" t="str">
        <f t="shared" si="57"/>
        <v>Non AMG</v>
      </c>
      <c r="H902" s="3" t="str">
        <f t="shared" si="58"/>
        <v>S-Class</v>
      </c>
      <c r="I902" s="4">
        <f t="shared" si="59"/>
        <v>19607</v>
      </c>
    </row>
    <row r="903" spans="1:9" x14ac:dyDescent="0.3">
      <c r="A903" t="s">
        <v>12</v>
      </c>
      <c r="B903" t="s">
        <v>1223</v>
      </c>
      <c r="C903">
        <v>4.4000000000000004</v>
      </c>
      <c r="D903" s="1">
        <v>1838</v>
      </c>
      <c r="E903" s="2">
        <v>92896</v>
      </c>
      <c r="F903" t="str">
        <f t="shared" si="56"/>
        <v>2021</v>
      </c>
      <c r="G903" t="str">
        <f t="shared" si="57"/>
        <v>AMG</v>
      </c>
      <c r="H903" s="3" t="str">
        <f t="shared" si="58"/>
        <v>AMG</v>
      </c>
      <c r="I903" s="4">
        <f t="shared" si="59"/>
        <v>23058</v>
      </c>
    </row>
    <row r="904" spans="1:9" x14ac:dyDescent="0.3">
      <c r="A904" t="s">
        <v>149</v>
      </c>
      <c r="B904" t="s">
        <v>445</v>
      </c>
      <c r="C904">
        <v>3.9</v>
      </c>
      <c r="D904" s="1">
        <v>1800</v>
      </c>
      <c r="E904" s="2">
        <v>57900</v>
      </c>
      <c r="F904" t="str">
        <f t="shared" si="56"/>
        <v>2023</v>
      </c>
      <c r="G904" t="str">
        <f t="shared" si="57"/>
        <v>Non AMG</v>
      </c>
      <c r="H904" s="3" t="str">
        <f t="shared" si="58"/>
        <v>E-Class</v>
      </c>
      <c r="I904" s="4">
        <f t="shared" si="59"/>
        <v>4138</v>
      </c>
    </row>
    <row r="905" spans="1:9" x14ac:dyDescent="0.3">
      <c r="A905" t="s">
        <v>85</v>
      </c>
      <c r="B905" t="s">
        <v>1224</v>
      </c>
      <c r="C905">
        <v>4.7</v>
      </c>
      <c r="D905">
        <v>132</v>
      </c>
      <c r="E905" s="2">
        <v>37823</v>
      </c>
      <c r="F905" t="str">
        <f t="shared" si="56"/>
        <v>2020</v>
      </c>
      <c r="G905" t="str">
        <f t="shared" si="57"/>
        <v>Non AMG</v>
      </c>
      <c r="H905" s="3" t="str">
        <f t="shared" si="58"/>
        <v>GLE</v>
      </c>
      <c r="I905" s="4">
        <f t="shared" si="59"/>
        <v>58416</v>
      </c>
    </row>
    <row r="906" spans="1:9" x14ac:dyDescent="0.3">
      <c r="A906" t="s">
        <v>534</v>
      </c>
      <c r="B906" t="s">
        <v>1225</v>
      </c>
      <c r="C906">
        <v>4</v>
      </c>
      <c r="D906" s="1">
        <v>3563</v>
      </c>
      <c r="E906" s="2">
        <v>77465</v>
      </c>
      <c r="F906" t="str">
        <f t="shared" si="56"/>
        <v>2023</v>
      </c>
      <c r="G906" t="str">
        <f t="shared" si="57"/>
        <v>Non AMG</v>
      </c>
      <c r="H906" s="3" t="str">
        <f t="shared" si="58"/>
        <v>EQE</v>
      </c>
      <c r="I906" s="4">
        <f t="shared" si="59"/>
        <v>4167</v>
      </c>
    </row>
    <row r="907" spans="1:9" x14ac:dyDescent="0.3">
      <c r="A907" t="s">
        <v>289</v>
      </c>
      <c r="B907" t="s">
        <v>1226</v>
      </c>
      <c r="C907">
        <v>4.7</v>
      </c>
      <c r="D907">
        <v>911</v>
      </c>
      <c r="E907" s="2">
        <v>83777</v>
      </c>
      <c r="F907" t="str">
        <f t="shared" si="56"/>
        <v>2023</v>
      </c>
      <c r="G907" t="str">
        <f t="shared" si="57"/>
        <v>Non AMG</v>
      </c>
      <c r="H907" s="3" t="str">
        <f t="shared" si="58"/>
        <v>GLS</v>
      </c>
      <c r="I907" s="4">
        <f t="shared" si="59"/>
        <v>11562</v>
      </c>
    </row>
    <row r="908" spans="1:9" x14ac:dyDescent="0.3">
      <c r="A908" t="s">
        <v>1227</v>
      </c>
      <c r="B908" t="s">
        <v>1228</v>
      </c>
      <c r="C908">
        <v>4.8</v>
      </c>
      <c r="D908" s="1">
        <v>5398</v>
      </c>
      <c r="E908" s="2">
        <v>39894</v>
      </c>
      <c r="F908" t="str">
        <f t="shared" si="56"/>
        <v>2019</v>
      </c>
      <c r="G908" t="str">
        <f t="shared" si="57"/>
        <v>AMG</v>
      </c>
      <c r="H908" s="3" t="str">
        <f t="shared" si="58"/>
        <v>AMG</v>
      </c>
      <c r="I908" s="4">
        <f t="shared" si="59"/>
        <v>24368</v>
      </c>
    </row>
    <row r="909" spans="1:9" x14ac:dyDescent="0.3">
      <c r="A909" t="s">
        <v>847</v>
      </c>
      <c r="B909" t="s">
        <v>1229</v>
      </c>
      <c r="C909">
        <v>4.8</v>
      </c>
      <c r="D909">
        <v>527</v>
      </c>
      <c r="E909" s="2">
        <v>39500</v>
      </c>
      <c r="F909" t="str">
        <f t="shared" si="56"/>
        <v>2022</v>
      </c>
      <c r="G909" t="str">
        <f t="shared" si="57"/>
        <v>Non AMG</v>
      </c>
      <c r="H909" s="3" t="str">
        <f t="shared" si="58"/>
        <v>C-Class</v>
      </c>
      <c r="I909" s="4">
        <f t="shared" si="59"/>
        <v>19101</v>
      </c>
    </row>
    <row r="910" spans="1:9" x14ac:dyDescent="0.3">
      <c r="A910" t="s">
        <v>744</v>
      </c>
      <c r="B910" t="s">
        <v>1230</v>
      </c>
      <c r="C910">
        <v>4.2</v>
      </c>
      <c r="D910">
        <v>568</v>
      </c>
      <c r="E910" s="2">
        <v>67989</v>
      </c>
      <c r="F910" t="str">
        <f t="shared" si="56"/>
        <v>2023</v>
      </c>
      <c r="G910" t="str">
        <f t="shared" si="57"/>
        <v>Non AMG</v>
      </c>
      <c r="H910" s="3" t="str">
        <f t="shared" si="58"/>
        <v>E-Class</v>
      </c>
      <c r="I910" s="4">
        <f t="shared" si="59"/>
        <v>817</v>
      </c>
    </row>
    <row r="911" spans="1:9" x14ac:dyDescent="0.3">
      <c r="A911" t="s">
        <v>968</v>
      </c>
      <c r="B911" t="s">
        <v>1231</v>
      </c>
      <c r="C911">
        <v>4.8</v>
      </c>
      <c r="D911">
        <v>558</v>
      </c>
      <c r="E911" s="2">
        <v>43992</v>
      </c>
      <c r="F911" t="str">
        <f t="shared" si="56"/>
        <v>2021</v>
      </c>
      <c r="G911" t="str">
        <f t="shared" si="57"/>
        <v>Non AMG</v>
      </c>
      <c r="H911" s="3" t="str">
        <f t="shared" si="58"/>
        <v>C-Class</v>
      </c>
      <c r="I911" s="4">
        <f t="shared" si="59"/>
        <v>15150</v>
      </c>
    </row>
    <row r="912" spans="1:9" x14ac:dyDescent="0.3">
      <c r="A912" t="s">
        <v>751</v>
      </c>
      <c r="B912" t="s">
        <v>1232</v>
      </c>
      <c r="C912">
        <v>4.5999999999999996</v>
      </c>
      <c r="D912" s="1">
        <v>1915</v>
      </c>
      <c r="E912" s="2">
        <v>36885</v>
      </c>
      <c r="F912" t="str">
        <f t="shared" si="56"/>
        <v>2021</v>
      </c>
      <c r="G912" t="str">
        <f t="shared" si="57"/>
        <v>Non AMG</v>
      </c>
      <c r="H912" s="3" t="str">
        <f t="shared" si="58"/>
        <v>E-Class</v>
      </c>
      <c r="I912" s="4">
        <f t="shared" si="59"/>
        <v>39199</v>
      </c>
    </row>
    <row r="913" spans="1:9" x14ac:dyDescent="0.3">
      <c r="A913" t="s">
        <v>170</v>
      </c>
      <c r="B913" t="s">
        <v>1233</v>
      </c>
      <c r="D913">
        <v>418</v>
      </c>
      <c r="E913" s="2">
        <v>42300</v>
      </c>
      <c r="F913" t="str">
        <f t="shared" si="56"/>
        <v>2023</v>
      </c>
      <c r="G913" t="str">
        <f t="shared" si="57"/>
        <v>Non AMG</v>
      </c>
      <c r="H913" s="3" t="str">
        <f t="shared" si="58"/>
        <v>CLA</v>
      </c>
      <c r="I913" s="4">
        <f t="shared" si="59"/>
        <v>9298</v>
      </c>
    </row>
    <row r="914" spans="1:9" x14ac:dyDescent="0.3">
      <c r="A914" t="s">
        <v>70</v>
      </c>
      <c r="B914" t="s">
        <v>1234</v>
      </c>
      <c r="E914" s="2">
        <v>37899</v>
      </c>
      <c r="F914" t="str">
        <f t="shared" si="56"/>
        <v>2023</v>
      </c>
      <c r="G914" t="str">
        <f t="shared" si="57"/>
        <v>Non AMG</v>
      </c>
      <c r="H914" s="3" t="str">
        <f t="shared" si="58"/>
        <v>GLB</v>
      </c>
      <c r="I914" s="4">
        <f t="shared" si="59"/>
        <v>3326</v>
      </c>
    </row>
    <row r="915" spans="1:9" x14ac:dyDescent="0.3">
      <c r="A915" t="s">
        <v>147</v>
      </c>
      <c r="B915" t="s">
        <v>1235</v>
      </c>
      <c r="C915">
        <v>4.8</v>
      </c>
      <c r="D915" s="1">
        <v>1735</v>
      </c>
      <c r="E915" s="2">
        <v>45645</v>
      </c>
      <c r="F915" t="str">
        <f t="shared" si="56"/>
        <v>2023</v>
      </c>
      <c r="G915" t="str">
        <f t="shared" si="57"/>
        <v>Non AMG</v>
      </c>
      <c r="H915" s="3" t="str">
        <f t="shared" si="58"/>
        <v>GLA</v>
      </c>
      <c r="I915" s="4">
        <f t="shared" si="59"/>
        <v>9030</v>
      </c>
    </row>
    <row r="916" spans="1:9" x14ac:dyDescent="0.3">
      <c r="A916" t="s">
        <v>800</v>
      </c>
      <c r="B916" t="s">
        <v>1236</v>
      </c>
      <c r="C916">
        <v>4.8</v>
      </c>
      <c r="D916" s="1">
        <v>1735</v>
      </c>
      <c r="E916" s="2">
        <v>77482</v>
      </c>
      <c r="F916" t="str">
        <f t="shared" si="56"/>
        <v>2023</v>
      </c>
      <c r="G916" t="str">
        <f t="shared" si="57"/>
        <v>Non AMG</v>
      </c>
      <c r="H916" s="3" t="str">
        <f t="shared" si="58"/>
        <v>EQS</v>
      </c>
      <c r="I916" s="4">
        <f t="shared" si="59"/>
        <v>3668</v>
      </c>
    </row>
    <row r="917" spans="1:9" x14ac:dyDescent="0.3">
      <c r="A917" t="s">
        <v>873</v>
      </c>
      <c r="B917" t="s">
        <v>1237</v>
      </c>
      <c r="C917">
        <v>4.9000000000000004</v>
      </c>
      <c r="D917" s="1">
        <v>1411</v>
      </c>
      <c r="E917" s="2">
        <v>46991</v>
      </c>
      <c r="F917" t="str">
        <f t="shared" si="56"/>
        <v>2020</v>
      </c>
      <c r="G917" t="str">
        <f t="shared" si="57"/>
        <v>Non AMG</v>
      </c>
      <c r="H917" s="3" t="str">
        <f t="shared" si="58"/>
        <v>GLE</v>
      </c>
      <c r="I917" s="4">
        <f t="shared" si="59"/>
        <v>33042</v>
      </c>
    </row>
    <row r="918" spans="1:9" x14ac:dyDescent="0.3">
      <c r="A918" t="s">
        <v>1200</v>
      </c>
      <c r="B918" t="s">
        <v>1238</v>
      </c>
      <c r="C918">
        <v>5</v>
      </c>
      <c r="D918" s="1">
        <v>4823</v>
      </c>
      <c r="E918" s="2">
        <v>38098</v>
      </c>
      <c r="F918" t="str">
        <f t="shared" si="56"/>
        <v>2021</v>
      </c>
      <c r="G918" t="str">
        <f t="shared" si="57"/>
        <v>Non AMG</v>
      </c>
      <c r="H918" s="3" t="str">
        <f t="shared" si="58"/>
        <v>E-Class</v>
      </c>
      <c r="I918" s="4">
        <f t="shared" si="59"/>
        <v>50358</v>
      </c>
    </row>
    <row r="919" spans="1:9" x14ac:dyDescent="0.3">
      <c r="A919" t="s">
        <v>327</v>
      </c>
      <c r="B919" t="s">
        <v>1239</v>
      </c>
      <c r="D919">
        <v>0</v>
      </c>
      <c r="E919" s="2">
        <v>39659</v>
      </c>
      <c r="F919" t="str">
        <f t="shared" si="56"/>
        <v>2023</v>
      </c>
      <c r="G919" t="str">
        <f t="shared" si="57"/>
        <v>Non AMG</v>
      </c>
      <c r="H919" s="3" t="str">
        <f t="shared" si="58"/>
        <v>GLA</v>
      </c>
      <c r="I919" s="4">
        <f t="shared" si="59"/>
        <v>2354</v>
      </c>
    </row>
    <row r="920" spans="1:9" x14ac:dyDescent="0.3">
      <c r="A920" t="s">
        <v>838</v>
      </c>
      <c r="B920" t="s">
        <v>1240</v>
      </c>
      <c r="C920">
        <v>4.9000000000000004</v>
      </c>
      <c r="D920" s="1">
        <v>1517</v>
      </c>
      <c r="E920" s="2">
        <v>44851</v>
      </c>
      <c r="F920" t="str">
        <f t="shared" si="56"/>
        <v>2021</v>
      </c>
      <c r="G920" t="str">
        <f t="shared" si="57"/>
        <v>Non AMG</v>
      </c>
      <c r="H920" s="3" t="str">
        <f t="shared" si="58"/>
        <v>C-Class</v>
      </c>
      <c r="I920" s="4">
        <f t="shared" si="59"/>
        <v>35312</v>
      </c>
    </row>
    <row r="921" spans="1:9" x14ac:dyDescent="0.3">
      <c r="A921" t="s">
        <v>714</v>
      </c>
      <c r="B921" t="s">
        <v>1241</v>
      </c>
      <c r="C921">
        <v>4.9000000000000004</v>
      </c>
      <c r="D921" s="1">
        <v>2783</v>
      </c>
      <c r="E921" s="2">
        <v>32589</v>
      </c>
      <c r="F921" t="str">
        <f t="shared" si="56"/>
        <v>2020</v>
      </c>
      <c r="G921" t="str">
        <f t="shared" si="57"/>
        <v>Non AMG</v>
      </c>
      <c r="H921" s="3" t="str">
        <f t="shared" si="58"/>
        <v>GLB</v>
      </c>
      <c r="I921" s="4">
        <f t="shared" si="59"/>
        <v>28891</v>
      </c>
    </row>
    <row r="922" spans="1:9" x14ac:dyDescent="0.3">
      <c r="A922" t="s">
        <v>35</v>
      </c>
      <c r="B922" t="s">
        <v>1242</v>
      </c>
      <c r="D922">
        <v>15</v>
      </c>
      <c r="E922" s="2">
        <v>52075</v>
      </c>
      <c r="F922" t="str">
        <f t="shared" si="56"/>
        <v>2023</v>
      </c>
      <c r="G922" t="str">
        <f t="shared" si="57"/>
        <v>Non AMG</v>
      </c>
      <c r="H922" s="3" t="str">
        <f t="shared" si="58"/>
        <v>GLC</v>
      </c>
      <c r="I922" s="4">
        <f t="shared" si="59"/>
        <v>11269</v>
      </c>
    </row>
    <row r="923" spans="1:9" x14ac:dyDescent="0.3">
      <c r="A923" t="s">
        <v>5</v>
      </c>
      <c r="B923" t="s">
        <v>1243</v>
      </c>
      <c r="C923">
        <v>4.9000000000000004</v>
      </c>
      <c r="D923" s="1">
        <v>2516</v>
      </c>
      <c r="E923" s="2">
        <v>28995</v>
      </c>
      <c r="F923" t="str">
        <f t="shared" si="56"/>
        <v>2021</v>
      </c>
      <c r="G923" t="str">
        <f t="shared" si="57"/>
        <v>Non AMG</v>
      </c>
      <c r="H923" s="3" t="str">
        <f t="shared" si="58"/>
        <v>A-Class</v>
      </c>
      <c r="I923" s="4">
        <f t="shared" si="59"/>
        <v>41887</v>
      </c>
    </row>
    <row r="924" spans="1:9" x14ac:dyDescent="0.3">
      <c r="A924" t="s">
        <v>241</v>
      </c>
      <c r="B924" t="s">
        <v>1244</v>
      </c>
      <c r="C924">
        <v>4.5999999999999996</v>
      </c>
      <c r="D924">
        <v>716</v>
      </c>
      <c r="E924" s="2">
        <v>46328</v>
      </c>
      <c r="F924" t="str">
        <f t="shared" si="56"/>
        <v>2023</v>
      </c>
      <c r="G924" t="str">
        <f t="shared" si="57"/>
        <v>Non AMG</v>
      </c>
      <c r="H924" s="3" t="str">
        <f t="shared" si="58"/>
        <v>C-Class</v>
      </c>
      <c r="I924" s="4">
        <f t="shared" si="59"/>
        <v>6183</v>
      </c>
    </row>
    <row r="925" spans="1:9" x14ac:dyDescent="0.3">
      <c r="A925" t="s">
        <v>382</v>
      </c>
      <c r="B925" t="s">
        <v>1245</v>
      </c>
      <c r="C925">
        <v>4.9000000000000004</v>
      </c>
      <c r="D925">
        <v>911</v>
      </c>
      <c r="E925" s="2">
        <v>39494</v>
      </c>
      <c r="F925" t="str">
        <f t="shared" si="56"/>
        <v>2023</v>
      </c>
      <c r="G925" t="str">
        <f t="shared" si="57"/>
        <v>Non AMG</v>
      </c>
      <c r="H925" s="3" t="str">
        <f t="shared" si="58"/>
        <v>GLB</v>
      </c>
      <c r="I925" s="4">
        <f t="shared" si="59"/>
        <v>10096</v>
      </c>
    </row>
    <row r="926" spans="1:9" x14ac:dyDescent="0.3">
      <c r="A926" t="s">
        <v>1246</v>
      </c>
      <c r="B926" t="s">
        <v>1247</v>
      </c>
      <c r="C926">
        <v>4.5</v>
      </c>
      <c r="D926" s="1">
        <v>1102</v>
      </c>
      <c r="E926" s="2">
        <v>45935</v>
      </c>
      <c r="F926" t="str">
        <f t="shared" si="56"/>
        <v>2022</v>
      </c>
      <c r="G926" t="str">
        <f t="shared" si="57"/>
        <v>Non AMG</v>
      </c>
      <c r="H926" s="3" t="str">
        <f t="shared" si="58"/>
        <v>E-Class</v>
      </c>
      <c r="I926" s="4">
        <f t="shared" si="59"/>
        <v>16201</v>
      </c>
    </row>
    <row r="927" spans="1:9" x14ac:dyDescent="0.3">
      <c r="A927" t="s">
        <v>35</v>
      </c>
      <c r="B927" t="s">
        <v>1248</v>
      </c>
      <c r="C927">
        <v>4.5999999999999996</v>
      </c>
      <c r="D927">
        <v>716</v>
      </c>
      <c r="E927" s="2">
        <v>52713</v>
      </c>
      <c r="F927" t="str">
        <f t="shared" si="56"/>
        <v>2023</v>
      </c>
      <c r="G927" t="str">
        <f t="shared" si="57"/>
        <v>Non AMG</v>
      </c>
      <c r="H927" s="3" t="str">
        <f t="shared" si="58"/>
        <v>GLC</v>
      </c>
      <c r="I927" s="4">
        <f t="shared" si="59"/>
        <v>8898</v>
      </c>
    </row>
    <row r="928" spans="1:9" x14ac:dyDescent="0.3">
      <c r="A928" t="s">
        <v>1249</v>
      </c>
      <c r="B928" t="s">
        <v>1250</v>
      </c>
      <c r="E928" s="2">
        <v>34445</v>
      </c>
      <c r="F928" t="str">
        <f t="shared" si="56"/>
        <v>2021</v>
      </c>
      <c r="G928" t="str">
        <f t="shared" si="57"/>
        <v>Non AMG</v>
      </c>
      <c r="H928" s="3" t="str">
        <f t="shared" si="58"/>
        <v>GLB</v>
      </c>
      <c r="I928" s="4">
        <f t="shared" si="59"/>
        <v>18650</v>
      </c>
    </row>
    <row r="929" spans="1:9" x14ac:dyDescent="0.3">
      <c r="A929" t="s">
        <v>800</v>
      </c>
      <c r="B929" t="s">
        <v>1251</v>
      </c>
      <c r="C929">
        <v>4.8</v>
      </c>
      <c r="D929" s="1">
        <v>2002</v>
      </c>
      <c r="E929" s="2">
        <v>60833</v>
      </c>
      <c r="F929" t="str">
        <f t="shared" si="56"/>
        <v>2023</v>
      </c>
      <c r="G929" t="str">
        <f t="shared" si="57"/>
        <v>Non AMG</v>
      </c>
      <c r="H929" s="3" t="str">
        <f t="shared" si="58"/>
        <v>EQS</v>
      </c>
      <c r="I929" s="4">
        <f t="shared" si="59"/>
        <v>21632</v>
      </c>
    </row>
    <row r="930" spans="1:9" x14ac:dyDescent="0.3">
      <c r="A930" t="s">
        <v>246</v>
      </c>
      <c r="B930" t="s">
        <v>1252</v>
      </c>
      <c r="C930">
        <v>3.9</v>
      </c>
      <c r="D930" s="1">
        <v>1800</v>
      </c>
      <c r="E930" s="2">
        <v>44900</v>
      </c>
      <c r="F930" t="str">
        <f t="shared" si="56"/>
        <v>2023</v>
      </c>
      <c r="G930" t="str">
        <f t="shared" si="57"/>
        <v>Non AMG</v>
      </c>
      <c r="H930" s="3" t="str">
        <f t="shared" si="58"/>
        <v>CLA</v>
      </c>
      <c r="I930" s="4">
        <f t="shared" si="59"/>
        <v>3661</v>
      </c>
    </row>
    <row r="931" spans="1:9" x14ac:dyDescent="0.3">
      <c r="A931" t="s">
        <v>454</v>
      </c>
      <c r="B931" t="s">
        <v>1253</v>
      </c>
      <c r="C931">
        <v>4.3</v>
      </c>
      <c r="D931" s="1">
        <v>1491</v>
      </c>
      <c r="E931" s="2">
        <v>40007</v>
      </c>
      <c r="F931" t="str">
        <f t="shared" si="56"/>
        <v>2021</v>
      </c>
      <c r="G931" t="str">
        <f t="shared" si="57"/>
        <v>AMG</v>
      </c>
      <c r="H931" s="3" t="str">
        <f t="shared" si="58"/>
        <v>AMG</v>
      </c>
      <c r="I931" s="4">
        <f t="shared" si="59"/>
        <v>40516</v>
      </c>
    </row>
    <row r="932" spans="1:9" x14ac:dyDescent="0.3">
      <c r="A932" t="s">
        <v>1099</v>
      </c>
      <c r="B932" t="s">
        <v>1254</v>
      </c>
      <c r="C932">
        <v>4.3</v>
      </c>
      <c r="D932" s="1">
        <v>1491</v>
      </c>
      <c r="E932" s="2">
        <v>68113</v>
      </c>
      <c r="F932" t="str">
        <f t="shared" si="56"/>
        <v>2023</v>
      </c>
      <c r="G932" t="str">
        <f t="shared" si="57"/>
        <v>Non AMG</v>
      </c>
      <c r="H932" s="3" t="str">
        <f t="shared" si="58"/>
        <v>E-Class</v>
      </c>
      <c r="I932" s="4">
        <f t="shared" si="59"/>
        <v>1607</v>
      </c>
    </row>
    <row r="933" spans="1:9" x14ac:dyDescent="0.3">
      <c r="A933" t="s">
        <v>408</v>
      </c>
      <c r="B933" t="s">
        <v>1255</v>
      </c>
      <c r="C933">
        <v>4.9000000000000004</v>
      </c>
      <c r="D933" s="1">
        <v>4322</v>
      </c>
      <c r="E933" s="2">
        <v>46688</v>
      </c>
      <c r="F933" t="str">
        <f t="shared" si="56"/>
        <v>2021</v>
      </c>
      <c r="G933" t="str">
        <f t="shared" si="57"/>
        <v>Non AMG</v>
      </c>
      <c r="H933" s="3" t="str">
        <f t="shared" si="58"/>
        <v>GLE</v>
      </c>
      <c r="I933" s="4">
        <f t="shared" si="59"/>
        <v>28628</v>
      </c>
    </row>
    <row r="934" spans="1:9" x14ac:dyDescent="0.3">
      <c r="A934" t="s">
        <v>149</v>
      </c>
      <c r="B934" t="s">
        <v>1256</v>
      </c>
      <c r="C934">
        <v>3.9</v>
      </c>
      <c r="D934" s="1">
        <v>1800</v>
      </c>
      <c r="E934" s="2">
        <v>63910</v>
      </c>
      <c r="F934" t="str">
        <f t="shared" si="56"/>
        <v>2023</v>
      </c>
      <c r="G934" t="str">
        <f t="shared" si="57"/>
        <v>Non AMG</v>
      </c>
      <c r="H934" s="3" t="str">
        <f t="shared" si="58"/>
        <v>E-Class</v>
      </c>
      <c r="I934" s="4">
        <f t="shared" si="59"/>
        <v>3885</v>
      </c>
    </row>
    <row r="935" spans="1:9" x14ac:dyDescent="0.3">
      <c r="A935" t="s">
        <v>7</v>
      </c>
      <c r="B935" t="s">
        <v>1257</v>
      </c>
      <c r="C935">
        <v>4.7</v>
      </c>
      <c r="D935" s="1">
        <v>1424</v>
      </c>
      <c r="E935" s="2">
        <v>139977</v>
      </c>
      <c r="F935" t="str">
        <f t="shared" si="56"/>
        <v>2022</v>
      </c>
      <c r="G935" t="str">
        <f t="shared" si="57"/>
        <v>AMG</v>
      </c>
      <c r="H935" s="3" t="str">
        <f t="shared" si="58"/>
        <v>AMG</v>
      </c>
      <c r="I935" s="4">
        <f t="shared" si="59"/>
        <v>4663</v>
      </c>
    </row>
    <row r="936" spans="1:9" x14ac:dyDescent="0.3">
      <c r="A936" t="s">
        <v>257</v>
      </c>
      <c r="B936" t="s">
        <v>1258</v>
      </c>
      <c r="C936">
        <v>4.9000000000000004</v>
      </c>
      <c r="D936">
        <v>274</v>
      </c>
      <c r="E936" s="2">
        <v>39995</v>
      </c>
      <c r="F936" t="str">
        <f t="shared" si="56"/>
        <v>2023</v>
      </c>
      <c r="G936" t="str">
        <f t="shared" si="57"/>
        <v>Non AMG</v>
      </c>
      <c r="H936" s="3" t="str">
        <f t="shared" si="58"/>
        <v>GLB</v>
      </c>
      <c r="I936" s="4">
        <f t="shared" si="59"/>
        <v>6228</v>
      </c>
    </row>
    <row r="937" spans="1:9" x14ac:dyDescent="0.3">
      <c r="A937" t="s">
        <v>289</v>
      </c>
      <c r="B937" t="s">
        <v>1259</v>
      </c>
      <c r="C937">
        <v>4.5999999999999996</v>
      </c>
      <c r="D937" s="1">
        <v>1899</v>
      </c>
      <c r="E937" s="2">
        <v>81593</v>
      </c>
      <c r="F937" t="str">
        <f t="shared" si="56"/>
        <v>2023</v>
      </c>
      <c r="G937" t="str">
        <f t="shared" si="57"/>
        <v>Non AMG</v>
      </c>
      <c r="H937" s="3" t="str">
        <f t="shared" si="58"/>
        <v>GLS</v>
      </c>
      <c r="I937" s="4">
        <f t="shared" si="59"/>
        <v>11776</v>
      </c>
    </row>
    <row r="938" spans="1:9" x14ac:dyDescent="0.3">
      <c r="A938" t="s">
        <v>72</v>
      </c>
      <c r="B938" t="s">
        <v>1260</v>
      </c>
      <c r="C938">
        <v>4.5</v>
      </c>
      <c r="D938">
        <v>615</v>
      </c>
      <c r="E938" s="2">
        <v>50881</v>
      </c>
      <c r="F938" t="str">
        <f t="shared" si="56"/>
        <v>2020</v>
      </c>
      <c r="G938" t="str">
        <f t="shared" si="57"/>
        <v>Non AMG</v>
      </c>
      <c r="H938" s="3" t="str">
        <f t="shared" si="58"/>
        <v>GLS</v>
      </c>
      <c r="I938" s="4">
        <f t="shared" si="59"/>
        <v>42552</v>
      </c>
    </row>
    <row r="939" spans="1:9" x14ac:dyDescent="0.3">
      <c r="A939" t="s">
        <v>33</v>
      </c>
      <c r="B939" t="s">
        <v>1261</v>
      </c>
      <c r="C939">
        <v>4.5999999999999996</v>
      </c>
      <c r="D939">
        <v>981</v>
      </c>
      <c r="E939" s="2">
        <v>58796</v>
      </c>
      <c r="F939" t="str">
        <f t="shared" si="56"/>
        <v>2023</v>
      </c>
      <c r="G939" t="str">
        <f t="shared" si="57"/>
        <v>Non AMG</v>
      </c>
      <c r="H939" s="3" t="str">
        <f t="shared" si="58"/>
        <v>EQE</v>
      </c>
      <c r="I939" s="4">
        <f t="shared" si="59"/>
        <v>8659</v>
      </c>
    </row>
    <row r="940" spans="1:9" x14ac:dyDescent="0.3">
      <c r="A940" t="s">
        <v>1120</v>
      </c>
      <c r="B940" t="s">
        <v>1262</v>
      </c>
      <c r="C940">
        <v>4.5999999999999996</v>
      </c>
      <c r="D940">
        <v>304</v>
      </c>
      <c r="E940" s="2">
        <v>36000</v>
      </c>
      <c r="F940" t="str">
        <f t="shared" si="56"/>
        <v>2022</v>
      </c>
      <c r="G940" t="str">
        <f t="shared" si="57"/>
        <v>Non AMG</v>
      </c>
      <c r="H940" s="3" t="str">
        <f t="shared" si="58"/>
        <v>CLA</v>
      </c>
      <c r="I940" s="4">
        <f t="shared" si="59"/>
        <v>7629</v>
      </c>
    </row>
    <row r="941" spans="1:9" x14ac:dyDescent="0.3">
      <c r="A941" t="s">
        <v>1041</v>
      </c>
      <c r="B941" t="s">
        <v>1263</v>
      </c>
      <c r="C941">
        <v>4.9000000000000004</v>
      </c>
      <c r="D941" s="1">
        <v>1411</v>
      </c>
      <c r="E941" s="2">
        <v>35595</v>
      </c>
      <c r="F941" t="str">
        <f t="shared" si="56"/>
        <v>2022</v>
      </c>
      <c r="G941" t="str">
        <f t="shared" si="57"/>
        <v>Non AMG</v>
      </c>
      <c r="H941" s="3" t="str">
        <f t="shared" si="58"/>
        <v>GLB</v>
      </c>
      <c r="I941" s="4">
        <f t="shared" si="59"/>
        <v>19605</v>
      </c>
    </row>
    <row r="942" spans="1:9" x14ac:dyDescent="0.3">
      <c r="A942" t="s">
        <v>272</v>
      </c>
      <c r="B942" t="s">
        <v>1264</v>
      </c>
      <c r="C942">
        <v>4.8</v>
      </c>
      <c r="D942">
        <v>173</v>
      </c>
      <c r="E942" s="2">
        <v>41733</v>
      </c>
      <c r="F942" t="str">
        <f t="shared" si="56"/>
        <v>2020</v>
      </c>
      <c r="G942" t="str">
        <f t="shared" si="57"/>
        <v>AMG</v>
      </c>
      <c r="H942" s="3" t="str">
        <f t="shared" si="58"/>
        <v>AMG</v>
      </c>
      <c r="I942" s="4">
        <f t="shared" si="59"/>
        <v>39144</v>
      </c>
    </row>
    <row r="943" spans="1:9" x14ac:dyDescent="0.3">
      <c r="A943" t="s">
        <v>1265</v>
      </c>
      <c r="B943" t="s">
        <v>1266</v>
      </c>
      <c r="C943">
        <v>4.9000000000000004</v>
      </c>
      <c r="D943" s="1">
        <v>1797</v>
      </c>
      <c r="E943" s="2">
        <v>159979</v>
      </c>
      <c r="F943" t="str">
        <f t="shared" si="56"/>
        <v>2022</v>
      </c>
      <c r="G943" t="str">
        <f t="shared" si="57"/>
        <v>Non AMG</v>
      </c>
      <c r="H943" s="3" t="str">
        <f t="shared" si="58"/>
        <v>G-Class</v>
      </c>
      <c r="I943" s="4">
        <f t="shared" si="59"/>
        <v>6362</v>
      </c>
    </row>
    <row r="944" spans="1:9" x14ac:dyDescent="0.3">
      <c r="A944" t="s">
        <v>257</v>
      </c>
      <c r="B944" t="s">
        <v>1267</v>
      </c>
      <c r="C944">
        <v>4.4000000000000004</v>
      </c>
      <c r="D944" s="1">
        <v>1870</v>
      </c>
      <c r="E944" s="2">
        <v>45281</v>
      </c>
      <c r="F944" t="str">
        <f t="shared" si="56"/>
        <v>2023</v>
      </c>
      <c r="G944" t="str">
        <f t="shared" si="57"/>
        <v>Non AMG</v>
      </c>
      <c r="H944" s="3" t="str">
        <f t="shared" si="58"/>
        <v>GLB</v>
      </c>
      <c r="I944" s="4">
        <f t="shared" si="59"/>
        <v>7223</v>
      </c>
    </row>
    <row r="945" spans="1:9" x14ac:dyDescent="0.3">
      <c r="A945" t="s">
        <v>1268</v>
      </c>
      <c r="B945" t="s">
        <v>1269</v>
      </c>
      <c r="C945">
        <v>4.7</v>
      </c>
      <c r="D945">
        <v>29</v>
      </c>
      <c r="E945" s="2">
        <v>35650</v>
      </c>
      <c r="F945" t="str">
        <f t="shared" si="56"/>
        <v>2021</v>
      </c>
      <c r="G945" t="str">
        <f t="shared" si="57"/>
        <v>Non AMG</v>
      </c>
      <c r="H945" s="3" t="str">
        <f t="shared" si="58"/>
        <v>C-Class</v>
      </c>
      <c r="I945" s="4">
        <f t="shared" si="59"/>
        <v>19926</v>
      </c>
    </row>
    <row r="946" spans="1:9" x14ac:dyDescent="0.3">
      <c r="A946" t="s">
        <v>257</v>
      </c>
      <c r="B946" t="s">
        <v>1270</v>
      </c>
      <c r="C946">
        <v>3.9</v>
      </c>
      <c r="D946" s="1">
        <v>1800</v>
      </c>
      <c r="E946" s="2">
        <v>45900</v>
      </c>
      <c r="F946" t="str">
        <f t="shared" si="56"/>
        <v>2023</v>
      </c>
      <c r="G946" t="str">
        <f t="shared" si="57"/>
        <v>Non AMG</v>
      </c>
      <c r="H946" s="3" t="str">
        <f t="shared" si="58"/>
        <v>GLB</v>
      </c>
      <c r="I946" s="4">
        <f t="shared" si="59"/>
        <v>3497</v>
      </c>
    </row>
    <row r="947" spans="1:9" x14ac:dyDescent="0.3">
      <c r="A947" t="s">
        <v>525</v>
      </c>
      <c r="B947" t="s">
        <v>681</v>
      </c>
      <c r="D947">
        <v>236</v>
      </c>
      <c r="E947" s="2">
        <v>43988</v>
      </c>
      <c r="F947" t="str">
        <f t="shared" si="56"/>
        <v>2022</v>
      </c>
      <c r="G947" t="str">
        <f t="shared" si="57"/>
        <v>Non AMG</v>
      </c>
      <c r="H947" s="3" t="str">
        <f t="shared" si="58"/>
        <v>GLC</v>
      </c>
      <c r="I947" s="4">
        <f t="shared" si="59"/>
        <v>10525</v>
      </c>
    </row>
    <row r="948" spans="1:9" x14ac:dyDescent="0.3">
      <c r="A948" t="s">
        <v>58</v>
      </c>
      <c r="B948" t="s">
        <v>1271</v>
      </c>
      <c r="C948">
        <v>4.8</v>
      </c>
      <c r="D948">
        <v>527</v>
      </c>
      <c r="E948" s="2">
        <v>63000</v>
      </c>
      <c r="F948" t="str">
        <f t="shared" si="56"/>
        <v>2024</v>
      </c>
      <c r="G948" t="str">
        <f t="shared" si="57"/>
        <v>Non AMG</v>
      </c>
      <c r="H948" s="3" t="str">
        <f t="shared" si="58"/>
        <v>GLE</v>
      </c>
      <c r="I948" s="4">
        <f t="shared" si="59"/>
        <v>3999</v>
      </c>
    </row>
    <row r="949" spans="1:9" x14ac:dyDescent="0.3">
      <c r="A949" t="s">
        <v>122</v>
      </c>
      <c r="B949" t="s">
        <v>1272</v>
      </c>
      <c r="C949">
        <v>4.7</v>
      </c>
      <c r="D949" s="1">
        <v>2308</v>
      </c>
      <c r="E949" s="2">
        <v>37995</v>
      </c>
      <c r="F949" t="str">
        <f t="shared" si="56"/>
        <v>2021</v>
      </c>
      <c r="G949" t="str">
        <f t="shared" si="57"/>
        <v>AMG</v>
      </c>
      <c r="H949" s="3" t="str">
        <f t="shared" si="58"/>
        <v>AMG</v>
      </c>
      <c r="I949" s="4">
        <f t="shared" si="59"/>
        <v>30835</v>
      </c>
    </row>
    <row r="950" spans="1:9" x14ac:dyDescent="0.3">
      <c r="A950" t="s">
        <v>149</v>
      </c>
      <c r="B950" t="s">
        <v>1273</v>
      </c>
      <c r="C950">
        <v>3.9</v>
      </c>
      <c r="D950" s="1">
        <v>1800</v>
      </c>
      <c r="E950" s="2">
        <v>70490</v>
      </c>
      <c r="F950" t="str">
        <f t="shared" si="56"/>
        <v>2023</v>
      </c>
      <c r="G950" t="str">
        <f t="shared" si="57"/>
        <v>Non AMG</v>
      </c>
      <c r="H950" s="3" t="str">
        <f t="shared" si="58"/>
        <v>E-Class</v>
      </c>
      <c r="I950" s="4">
        <f t="shared" si="59"/>
        <v>3400</v>
      </c>
    </row>
    <row r="951" spans="1:9" x14ac:dyDescent="0.3">
      <c r="A951" t="s">
        <v>70</v>
      </c>
      <c r="B951" t="s">
        <v>1274</v>
      </c>
      <c r="C951">
        <v>4.7</v>
      </c>
      <c r="D951" s="1">
        <v>1372</v>
      </c>
      <c r="E951" s="2">
        <v>39900</v>
      </c>
      <c r="F951" t="str">
        <f t="shared" si="56"/>
        <v>2023</v>
      </c>
      <c r="G951" t="str">
        <f t="shared" si="57"/>
        <v>Non AMG</v>
      </c>
      <c r="H951" s="3" t="str">
        <f t="shared" si="58"/>
        <v>GLB</v>
      </c>
      <c r="I951" s="4">
        <f t="shared" si="59"/>
        <v>5801</v>
      </c>
    </row>
    <row r="952" spans="1:9" x14ac:dyDescent="0.3">
      <c r="A952" t="s">
        <v>1044</v>
      </c>
      <c r="B952" t="s">
        <v>1275</v>
      </c>
      <c r="C952">
        <v>4.5999999999999996</v>
      </c>
      <c r="D952">
        <v>417</v>
      </c>
      <c r="E952" s="2">
        <v>42735</v>
      </c>
      <c r="F952" t="str">
        <f t="shared" si="56"/>
        <v>2020</v>
      </c>
      <c r="G952" t="str">
        <f t="shared" si="57"/>
        <v>Non AMG</v>
      </c>
      <c r="H952" s="3" t="str">
        <f t="shared" si="58"/>
        <v>GLE</v>
      </c>
      <c r="I952" s="4">
        <f t="shared" si="59"/>
        <v>38982</v>
      </c>
    </row>
    <row r="953" spans="1:9" x14ac:dyDescent="0.3">
      <c r="A953" t="s">
        <v>295</v>
      </c>
      <c r="B953" t="s">
        <v>1276</v>
      </c>
      <c r="C953">
        <v>4.5999999999999996</v>
      </c>
      <c r="D953">
        <v>696</v>
      </c>
      <c r="E953" s="2">
        <v>59546</v>
      </c>
      <c r="F953" t="str">
        <f t="shared" si="56"/>
        <v>2021</v>
      </c>
      <c r="G953" t="str">
        <f t="shared" si="57"/>
        <v>AMG</v>
      </c>
      <c r="H953" s="3" t="str">
        <f t="shared" si="58"/>
        <v>AMG</v>
      </c>
      <c r="I953" s="4">
        <f t="shared" si="59"/>
        <v>25518</v>
      </c>
    </row>
    <row r="954" spans="1:9" x14ac:dyDescent="0.3">
      <c r="A954" t="s">
        <v>257</v>
      </c>
      <c r="B954" t="s">
        <v>1277</v>
      </c>
      <c r="D954">
        <v>37</v>
      </c>
      <c r="E954" s="2">
        <v>44000</v>
      </c>
      <c r="F954" t="str">
        <f t="shared" si="56"/>
        <v>2023</v>
      </c>
      <c r="G954" t="str">
        <f t="shared" si="57"/>
        <v>Non AMG</v>
      </c>
      <c r="H954" s="3" t="str">
        <f t="shared" si="58"/>
        <v>GLB</v>
      </c>
      <c r="I954" s="4">
        <f t="shared" si="59"/>
        <v>7234</v>
      </c>
    </row>
    <row r="955" spans="1:9" x14ac:dyDescent="0.3">
      <c r="A955" t="s">
        <v>425</v>
      </c>
      <c r="B955" t="s">
        <v>1278</v>
      </c>
      <c r="C955">
        <v>4.5</v>
      </c>
      <c r="D955">
        <v>843</v>
      </c>
      <c r="E955" s="2">
        <v>39592</v>
      </c>
      <c r="F955" t="str">
        <f t="shared" si="56"/>
        <v>2021</v>
      </c>
      <c r="G955" t="str">
        <f t="shared" si="57"/>
        <v>Non AMG</v>
      </c>
      <c r="H955" s="3" t="str">
        <f t="shared" si="58"/>
        <v>GLE</v>
      </c>
      <c r="I955" s="4">
        <f t="shared" si="59"/>
        <v>53031</v>
      </c>
    </row>
    <row r="956" spans="1:9" x14ac:dyDescent="0.3">
      <c r="A956" t="s">
        <v>260</v>
      </c>
      <c r="B956" t="s">
        <v>1279</v>
      </c>
      <c r="C956">
        <v>4.7</v>
      </c>
      <c r="D956" s="1">
        <v>1239</v>
      </c>
      <c r="E956" s="2">
        <v>54999</v>
      </c>
      <c r="F956" t="str">
        <f t="shared" si="56"/>
        <v>2024</v>
      </c>
      <c r="G956" t="str">
        <f t="shared" si="57"/>
        <v>Non AMG</v>
      </c>
      <c r="H956" s="3" t="str">
        <f t="shared" si="58"/>
        <v>C-Class</v>
      </c>
      <c r="I956" s="4">
        <f t="shared" si="59"/>
        <v>3330</v>
      </c>
    </row>
    <row r="957" spans="1:9" x14ac:dyDescent="0.3">
      <c r="A957" t="s">
        <v>128</v>
      </c>
      <c r="B957" t="s">
        <v>1280</v>
      </c>
      <c r="C957">
        <v>4.7</v>
      </c>
      <c r="D957">
        <v>192</v>
      </c>
      <c r="E957" s="2">
        <v>30934</v>
      </c>
      <c r="F957" t="str">
        <f t="shared" si="56"/>
        <v>2021</v>
      </c>
      <c r="G957" t="str">
        <f t="shared" si="57"/>
        <v>Non AMG</v>
      </c>
      <c r="H957" s="3" t="str">
        <f t="shared" si="58"/>
        <v>GLA</v>
      </c>
      <c r="I957" s="4">
        <f t="shared" si="59"/>
        <v>34549</v>
      </c>
    </row>
    <row r="958" spans="1:9" x14ac:dyDescent="0.3">
      <c r="A958" t="s">
        <v>1281</v>
      </c>
      <c r="B958" t="s">
        <v>1282</v>
      </c>
      <c r="C958">
        <v>4.9000000000000004</v>
      </c>
      <c r="D958" s="1">
        <v>1411</v>
      </c>
      <c r="E958" s="2">
        <v>38995</v>
      </c>
      <c r="F958" t="str">
        <f t="shared" si="56"/>
        <v>2022</v>
      </c>
      <c r="G958" t="str">
        <f t="shared" si="57"/>
        <v>Non AMG</v>
      </c>
      <c r="H958" s="3" t="str">
        <f t="shared" si="58"/>
        <v>GLC</v>
      </c>
      <c r="I958" s="4">
        <f t="shared" si="59"/>
        <v>15110</v>
      </c>
    </row>
    <row r="959" spans="1:9" x14ac:dyDescent="0.3">
      <c r="A959" t="s">
        <v>257</v>
      </c>
      <c r="B959" t="s">
        <v>1283</v>
      </c>
      <c r="D959">
        <v>236</v>
      </c>
      <c r="E959" s="2">
        <v>50284</v>
      </c>
      <c r="F959" t="str">
        <f t="shared" si="56"/>
        <v>2023</v>
      </c>
      <c r="G959" t="str">
        <f t="shared" si="57"/>
        <v>Non AMG</v>
      </c>
      <c r="H959" s="3" t="str">
        <f t="shared" si="58"/>
        <v>GLB</v>
      </c>
      <c r="I959" s="4">
        <f t="shared" si="59"/>
        <v>9955</v>
      </c>
    </row>
    <row r="960" spans="1:9" x14ac:dyDescent="0.3">
      <c r="A960" t="s">
        <v>1284</v>
      </c>
      <c r="B960" t="s">
        <v>1285</v>
      </c>
      <c r="C960">
        <v>4.7</v>
      </c>
      <c r="D960" s="1">
        <v>1372</v>
      </c>
      <c r="E960" s="2">
        <v>40775</v>
      </c>
      <c r="F960" t="str">
        <f t="shared" si="56"/>
        <v>2024</v>
      </c>
      <c r="G960" t="str">
        <f t="shared" si="57"/>
        <v>Non AMG</v>
      </c>
      <c r="H960" s="3" t="str">
        <f t="shared" si="58"/>
        <v>GLB</v>
      </c>
      <c r="I960" s="4">
        <f t="shared" si="59"/>
        <v>2006</v>
      </c>
    </row>
    <row r="961" spans="1:9" x14ac:dyDescent="0.3">
      <c r="A961" t="s">
        <v>587</v>
      </c>
      <c r="B961" t="s">
        <v>1286</v>
      </c>
      <c r="D961">
        <v>0</v>
      </c>
      <c r="E961" s="2">
        <v>71989</v>
      </c>
      <c r="F961" t="str">
        <f t="shared" si="56"/>
        <v>2022</v>
      </c>
      <c r="G961" t="str">
        <f t="shared" si="57"/>
        <v>Non AMG</v>
      </c>
      <c r="H961" s="3" t="str">
        <f t="shared" si="58"/>
        <v>GLS</v>
      </c>
      <c r="I961" s="4">
        <f t="shared" si="59"/>
        <v>30765</v>
      </c>
    </row>
    <row r="962" spans="1:9" x14ac:dyDescent="0.3">
      <c r="A962" t="s">
        <v>70</v>
      </c>
      <c r="B962" t="s">
        <v>1287</v>
      </c>
      <c r="C962">
        <v>4.7</v>
      </c>
      <c r="D962">
        <v>192</v>
      </c>
      <c r="E962" s="2">
        <v>47502</v>
      </c>
      <c r="F962" t="str">
        <f t="shared" si="56"/>
        <v>2023</v>
      </c>
      <c r="G962" t="str">
        <f t="shared" si="57"/>
        <v>Non AMG</v>
      </c>
      <c r="H962" s="3" t="str">
        <f t="shared" si="58"/>
        <v>GLB</v>
      </c>
      <c r="I962" s="4">
        <f t="shared" si="59"/>
        <v>2773</v>
      </c>
    </row>
    <row r="963" spans="1:9" x14ac:dyDescent="0.3">
      <c r="A963" t="s">
        <v>295</v>
      </c>
      <c r="B963" t="s">
        <v>1288</v>
      </c>
      <c r="C963">
        <v>4</v>
      </c>
      <c r="D963" s="1">
        <v>3563</v>
      </c>
      <c r="E963" s="2">
        <v>53510</v>
      </c>
      <c r="F963" t="str">
        <f t="shared" ref="F963:F1026" si="60">LEFT(A963, 4)</f>
        <v>2021</v>
      </c>
      <c r="G963" t="str">
        <f t="shared" ref="G963:G1026" si="61">IF(ISNUMBER(SEARCH("AMG", A963)), "AMG", IF(ISNUMBER(SEARCH("Maybach", A963)), "Maybach", "Non AMG"))</f>
        <v>AMG</v>
      </c>
      <c r="H963" s="3" t="str">
        <f t="shared" ref="H963:H1026" si="62">TRIM(MID(A963, FIND("#", SUBSTITUTE(A963, " ", "#", 2)) + 1, FIND("#", SUBSTITUTE(A963, " ", "#", 3)) - FIND("#", SUBSTITUTE(A963, " ", "#", 2)) - 1))</f>
        <v>AMG</v>
      </c>
      <c r="I963" s="4">
        <f t="shared" ref="I963:I1026" si="63">VALUE(SUBSTITUTE(B963, " mi.", ""))</f>
        <v>52740</v>
      </c>
    </row>
    <row r="964" spans="1:9" x14ac:dyDescent="0.3">
      <c r="A964" t="s">
        <v>1289</v>
      </c>
      <c r="B964" t="s">
        <v>1290</v>
      </c>
      <c r="C964">
        <v>4</v>
      </c>
      <c r="D964">
        <v>130</v>
      </c>
      <c r="E964" s="2">
        <v>37974</v>
      </c>
      <c r="F964" t="str">
        <f t="shared" si="60"/>
        <v>2019</v>
      </c>
      <c r="G964" t="str">
        <f t="shared" si="61"/>
        <v>Non AMG</v>
      </c>
      <c r="H964" s="3" t="str">
        <f t="shared" si="62"/>
        <v>E-Class</v>
      </c>
      <c r="I964" s="4">
        <f t="shared" si="63"/>
        <v>36200</v>
      </c>
    </row>
    <row r="965" spans="1:9" x14ac:dyDescent="0.3">
      <c r="A965" t="s">
        <v>1291</v>
      </c>
      <c r="B965" t="s">
        <v>1292</v>
      </c>
      <c r="D965">
        <v>79</v>
      </c>
      <c r="E965" s="2">
        <v>54480</v>
      </c>
      <c r="F965" t="str">
        <f t="shared" si="60"/>
        <v>2023</v>
      </c>
      <c r="G965" t="str">
        <f t="shared" si="61"/>
        <v>AMG</v>
      </c>
      <c r="H965" s="3" t="str">
        <f t="shared" si="62"/>
        <v>AMG</v>
      </c>
      <c r="I965" s="4">
        <f t="shared" si="63"/>
        <v>10590</v>
      </c>
    </row>
    <row r="966" spans="1:9" x14ac:dyDescent="0.3">
      <c r="A966" t="s">
        <v>147</v>
      </c>
      <c r="B966" t="s">
        <v>1293</v>
      </c>
      <c r="C966">
        <v>5</v>
      </c>
      <c r="D966" s="1">
        <v>5929</v>
      </c>
      <c r="E966" s="2">
        <v>40998</v>
      </c>
      <c r="F966" t="str">
        <f t="shared" si="60"/>
        <v>2023</v>
      </c>
      <c r="G966" t="str">
        <f t="shared" si="61"/>
        <v>Non AMG</v>
      </c>
      <c r="H966" s="3" t="str">
        <f t="shared" si="62"/>
        <v>GLA</v>
      </c>
      <c r="I966" s="4">
        <f t="shared" si="63"/>
        <v>5869</v>
      </c>
    </row>
    <row r="967" spans="1:9" x14ac:dyDescent="0.3">
      <c r="A967" t="s">
        <v>704</v>
      </c>
      <c r="B967" t="s">
        <v>1294</v>
      </c>
      <c r="C967">
        <v>4.5999999999999996</v>
      </c>
      <c r="D967" s="1">
        <v>1276</v>
      </c>
      <c r="E967" s="2">
        <v>37500</v>
      </c>
      <c r="F967" t="str">
        <f t="shared" si="60"/>
        <v>2020</v>
      </c>
      <c r="G967" t="str">
        <f t="shared" si="61"/>
        <v>Non AMG</v>
      </c>
      <c r="H967" s="3" t="str">
        <f t="shared" si="62"/>
        <v>E-Class</v>
      </c>
      <c r="I967" s="4">
        <f t="shared" si="63"/>
        <v>30450</v>
      </c>
    </row>
    <row r="968" spans="1:9" x14ac:dyDescent="0.3">
      <c r="A968" t="s">
        <v>425</v>
      </c>
      <c r="B968" t="s">
        <v>1295</v>
      </c>
      <c r="C968">
        <v>4.7</v>
      </c>
      <c r="D968">
        <v>285</v>
      </c>
      <c r="E968" s="2">
        <v>47791</v>
      </c>
      <c r="F968" t="str">
        <f t="shared" si="60"/>
        <v>2021</v>
      </c>
      <c r="G968" t="str">
        <f t="shared" si="61"/>
        <v>Non AMG</v>
      </c>
      <c r="H968" s="3" t="str">
        <f t="shared" si="62"/>
        <v>GLE</v>
      </c>
      <c r="I968" s="4">
        <f t="shared" si="63"/>
        <v>33047</v>
      </c>
    </row>
    <row r="969" spans="1:9" x14ac:dyDescent="0.3">
      <c r="A969" t="s">
        <v>332</v>
      </c>
      <c r="B969" t="s">
        <v>1296</v>
      </c>
      <c r="C969">
        <v>4.9000000000000004</v>
      </c>
      <c r="D969" s="1">
        <v>1411</v>
      </c>
      <c r="E969" s="2">
        <v>33295</v>
      </c>
      <c r="F969" t="str">
        <f t="shared" si="60"/>
        <v>2021</v>
      </c>
      <c r="G969" t="str">
        <f t="shared" si="61"/>
        <v>Non AMG</v>
      </c>
      <c r="H969" s="3" t="str">
        <f t="shared" si="62"/>
        <v>GLB</v>
      </c>
      <c r="I969" s="4">
        <f t="shared" si="63"/>
        <v>21359</v>
      </c>
    </row>
    <row r="970" spans="1:9" x14ac:dyDescent="0.3">
      <c r="A970" t="s">
        <v>425</v>
      </c>
      <c r="B970" t="s">
        <v>1297</v>
      </c>
      <c r="C970">
        <v>4.8</v>
      </c>
      <c r="D970" s="1">
        <v>4576</v>
      </c>
      <c r="E970" s="2">
        <v>50639</v>
      </c>
      <c r="F970" t="str">
        <f t="shared" si="60"/>
        <v>2021</v>
      </c>
      <c r="G970" t="str">
        <f t="shared" si="61"/>
        <v>Non AMG</v>
      </c>
      <c r="H970" s="3" t="str">
        <f t="shared" si="62"/>
        <v>GLE</v>
      </c>
      <c r="I970" s="4">
        <f t="shared" si="63"/>
        <v>18553</v>
      </c>
    </row>
    <row r="971" spans="1:9" x14ac:dyDescent="0.3">
      <c r="A971" t="s">
        <v>1298</v>
      </c>
      <c r="B971" t="s">
        <v>1299</v>
      </c>
      <c r="C971">
        <v>4</v>
      </c>
      <c r="D971">
        <v>526</v>
      </c>
      <c r="E971" s="2">
        <v>112998</v>
      </c>
      <c r="F971" t="str">
        <f t="shared" si="60"/>
        <v>2023</v>
      </c>
      <c r="G971" t="str">
        <f t="shared" si="61"/>
        <v>Non AMG</v>
      </c>
      <c r="H971" s="3" t="str">
        <f t="shared" si="62"/>
        <v>EQS</v>
      </c>
      <c r="I971" s="4">
        <f t="shared" si="63"/>
        <v>8150</v>
      </c>
    </row>
    <row r="972" spans="1:9" x14ac:dyDescent="0.3">
      <c r="A972" t="s">
        <v>1136</v>
      </c>
      <c r="B972" t="s">
        <v>1300</v>
      </c>
      <c r="C972">
        <v>4.7</v>
      </c>
      <c r="D972">
        <v>416</v>
      </c>
      <c r="E972" s="2">
        <v>55991</v>
      </c>
      <c r="F972" t="str">
        <f t="shared" si="60"/>
        <v>2019</v>
      </c>
      <c r="G972" t="str">
        <f t="shared" si="61"/>
        <v>AMG</v>
      </c>
      <c r="H972" s="3" t="str">
        <f t="shared" si="62"/>
        <v>AMG</v>
      </c>
      <c r="I972" s="4">
        <f t="shared" si="63"/>
        <v>36600</v>
      </c>
    </row>
    <row r="973" spans="1:9" x14ac:dyDescent="0.3">
      <c r="A973" t="s">
        <v>260</v>
      </c>
      <c r="B973" t="s">
        <v>1301</v>
      </c>
      <c r="D973">
        <v>599</v>
      </c>
      <c r="E973" s="2">
        <v>49888</v>
      </c>
      <c r="F973" t="str">
        <f t="shared" si="60"/>
        <v>2024</v>
      </c>
      <c r="G973" t="str">
        <f t="shared" si="61"/>
        <v>Non AMG</v>
      </c>
      <c r="H973" s="3" t="str">
        <f t="shared" si="62"/>
        <v>C-Class</v>
      </c>
      <c r="I973" s="4">
        <f t="shared" si="63"/>
        <v>2413</v>
      </c>
    </row>
    <row r="974" spans="1:9" x14ac:dyDescent="0.3">
      <c r="A974" t="s">
        <v>514</v>
      </c>
      <c r="B974" t="s">
        <v>1302</v>
      </c>
      <c r="C974">
        <v>4.8</v>
      </c>
      <c r="D974" s="1">
        <v>2195</v>
      </c>
      <c r="E974" s="2">
        <v>53910</v>
      </c>
      <c r="F974" t="str">
        <f t="shared" si="60"/>
        <v>2023</v>
      </c>
      <c r="G974" t="str">
        <f t="shared" si="61"/>
        <v>Non AMG</v>
      </c>
      <c r="H974" s="3" t="str">
        <f t="shared" si="62"/>
        <v>EQB</v>
      </c>
      <c r="I974" s="4">
        <f t="shared" si="63"/>
        <v>4693</v>
      </c>
    </row>
    <row r="975" spans="1:9" x14ac:dyDescent="0.3">
      <c r="A975" t="s">
        <v>423</v>
      </c>
      <c r="B975" t="s">
        <v>1303</v>
      </c>
      <c r="C975">
        <v>4.4000000000000004</v>
      </c>
      <c r="D975" s="1">
        <v>1870</v>
      </c>
      <c r="E975" s="2">
        <v>43881</v>
      </c>
      <c r="F975" t="str">
        <f t="shared" si="60"/>
        <v>2022</v>
      </c>
      <c r="G975" t="str">
        <f t="shared" si="61"/>
        <v>Non AMG</v>
      </c>
      <c r="H975" s="3" t="str">
        <f t="shared" si="62"/>
        <v>GLE</v>
      </c>
      <c r="I975" s="4">
        <f t="shared" si="63"/>
        <v>63952</v>
      </c>
    </row>
    <row r="976" spans="1:9" x14ac:dyDescent="0.3">
      <c r="A976" t="s">
        <v>838</v>
      </c>
      <c r="B976" t="s">
        <v>1304</v>
      </c>
      <c r="C976">
        <v>4.8</v>
      </c>
      <c r="D976">
        <v>752</v>
      </c>
      <c r="E976" s="2">
        <v>39988</v>
      </c>
      <c r="F976" t="str">
        <f t="shared" si="60"/>
        <v>2021</v>
      </c>
      <c r="G976" t="str">
        <f t="shared" si="61"/>
        <v>Non AMG</v>
      </c>
      <c r="H976" s="3" t="str">
        <f t="shared" si="62"/>
        <v>C-Class</v>
      </c>
      <c r="I976" s="4">
        <f t="shared" si="63"/>
        <v>8548</v>
      </c>
    </row>
    <row r="977" spans="1:9" x14ac:dyDescent="0.3">
      <c r="A977" t="s">
        <v>1305</v>
      </c>
      <c r="B977" t="s">
        <v>1306</v>
      </c>
      <c r="C977">
        <v>4.7</v>
      </c>
      <c r="D977">
        <v>775</v>
      </c>
      <c r="E977" s="2">
        <v>28000</v>
      </c>
      <c r="F977" t="str">
        <f t="shared" si="60"/>
        <v>2018</v>
      </c>
      <c r="G977" t="str">
        <f t="shared" si="61"/>
        <v>Non AMG</v>
      </c>
      <c r="H977" s="3" t="str">
        <f t="shared" si="62"/>
        <v>GLS</v>
      </c>
      <c r="I977" s="4">
        <f t="shared" si="63"/>
        <v>79619</v>
      </c>
    </row>
    <row r="978" spans="1:9" x14ac:dyDescent="0.3">
      <c r="A978" t="s">
        <v>714</v>
      </c>
      <c r="B978" t="s">
        <v>1307</v>
      </c>
      <c r="C978">
        <v>4.8</v>
      </c>
      <c r="D978" s="1">
        <v>1905</v>
      </c>
      <c r="E978" s="2">
        <v>29052</v>
      </c>
      <c r="F978" t="str">
        <f t="shared" si="60"/>
        <v>2020</v>
      </c>
      <c r="G978" t="str">
        <f t="shared" si="61"/>
        <v>Non AMG</v>
      </c>
      <c r="H978" s="3" t="str">
        <f t="shared" si="62"/>
        <v>GLB</v>
      </c>
      <c r="I978" s="4">
        <f t="shared" si="63"/>
        <v>45979</v>
      </c>
    </row>
    <row r="979" spans="1:9" x14ac:dyDescent="0.3">
      <c r="A979" t="s">
        <v>994</v>
      </c>
      <c r="B979" t="s">
        <v>1308</v>
      </c>
      <c r="C979">
        <v>4.3</v>
      </c>
      <c r="D979">
        <v>133</v>
      </c>
      <c r="E979" s="2">
        <v>75890</v>
      </c>
      <c r="F979" t="str">
        <f t="shared" si="60"/>
        <v>2020</v>
      </c>
      <c r="G979" t="str">
        <f t="shared" si="61"/>
        <v>Non AMG</v>
      </c>
      <c r="H979" s="3" t="str">
        <f t="shared" si="62"/>
        <v>S-Class</v>
      </c>
      <c r="I979" s="4">
        <f t="shared" si="63"/>
        <v>16645</v>
      </c>
    </row>
    <row r="980" spans="1:9" x14ac:dyDescent="0.3">
      <c r="A980" t="s">
        <v>1099</v>
      </c>
      <c r="B980" t="s">
        <v>1309</v>
      </c>
      <c r="C980">
        <v>4.3</v>
      </c>
      <c r="D980" s="1">
        <v>1491</v>
      </c>
      <c r="E980" s="2">
        <v>63491</v>
      </c>
      <c r="F980" t="str">
        <f t="shared" si="60"/>
        <v>2023</v>
      </c>
      <c r="G980" t="str">
        <f t="shared" si="61"/>
        <v>Non AMG</v>
      </c>
      <c r="H980" s="3" t="str">
        <f t="shared" si="62"/>
        <v>E-Class</v>
      </c>
      <c r="I980" s="4">
        <f t="shared" si="63"/>
        <v>9347</v>
      </c>
    </row>
    <row r="981" spans="1:9" x14ac:dyDescent="0.3">
      <c r="A981" t="s">
        <v>714</v>
      </c>
      <c r="B981" t="s">
        <v>1310</v>
      </c>
      <c r="C981">
        <v>4.9000000000000004</v>
      </c>
      <c r="D981">
        <v>274</v>
      </c>
      <c r="E981" s="2">
        <v>27995</v>
      </c>
      <c r="F981" t="str">
        <f t="shared" si="60"/>
        <v>2020</v>
      </c>
      <c r="G981" t="str">
        <f t="shared" si="61"/>
        <v>Non AMG</v>
      </c>
      <c r="H981" s="3" t="str">
        <f t="shared" si="62"/>
        <v>GLB</v>
      </c>
      <c r="I981" s="4">
        <f t="shared" si="63"/>
        <v>34144</v>
      </c>
    </row>
    <row r="982" spans="1:9" x14ac:dyDescent="0.3">
      <c r="A982" t="s">
        <v>246</v>
      </c>
      <c r="B982" t="s">
        <v>1311</v>
      </c>
      <c r="C982">
        <v>4.8</v>
      </c>
      <c r="D982">
        <v>823</v>
      </c>
      <c r="E982" s="2">
        <v>40900</v>
      </c>
      <c r="F982" t="str">
        <f t="shared" si="60"/>
        <v>2023</v>
      </c>
      <c r="G982" t="str">
        <f t="shared" si="61"/>
        <v>Non AMG</v>
      </c>
      <c r="H982" s="3" t="str">
        <f t="shared" si="62"/>
        <v>CLA</v>
      </c>
      <c r="I982" s="4">
        <f t="shared" si="63"/>
        <v>9322</v>
      </c>
    </row>
    <row r="983" spans="1:9" x14ac:dyDescent="0.3">
      <c r="A983" t="s">
        <v>790</v>
      </c>
      <c r="B983" t="s">
        <v>1312</v>
      </c>
      <c r="C983">
        <v>4.5999999999999996</v>
      </c>
      <c r="D983" s="1">
        <v>1847</v>
      </c>
      <c r="E983" s="2">
        <v>27250</v>
      </c>
      <c r="F983" t="str">
        <f t="shared" si="60"/>
        <v>2020</v>
      </c>
      <c r="G983" t="str">
        <f t="shared" si="61"/>
        <v>Non AMG</v>
      </c>
      <c r="H983" s="3" t="str">
        <f t="shared" si="62"/>
        <v>GLA</v>
      </c>
      <c r="I983" s="4">
        <f t="shared" si="63"/>
        <v>18885</v>
      </c>
    </row>
    <row r="984" spans="1:9" x14ac:dyDescent="0.3">
      <c r="A984" t="s">
        <v>525</v>
      </c>
      <c r="B984" t="s">
        <v>1313</v>
      </c>
      <c r="C984">
        <v>4.5</v>
      </c>
      <c r="D984">
        <v>949</v>
      </c>
      <c r="E984" s="2">
        <v>40495</v>
      </c>
      <c r="F984" t="str">
        <f t="shared" si="60"/>
        <v>2022</v>
      </c>
      <c r="G984" t="str">
        <f t="shared" si="61"/>
        <v>Non AMG</v>
      </c>
      <c r="H984" s="3" t="str">
        <f t="shared" si="62"/>
        <v>GLC</v>
      </c>
      <c r="I984" s="4">
        <f t="shared" si="63"/>
        <v>20345</v>
      </c>
    </row>
    <row r="985" spans="1:9" x14ac:dyDescent="0.3">
      <c r="A985" t="s">
        <v>421</v>
      </c>
      <c r="B985" t="s">
        <v>1314</v>
      </c>
      <c r="C985">
        <v>4.5999999999999996</v>
      </c>
      <c r="D985">
        <v>827</v>
      </c>
      <c r="E985" s="2">
        <v>31416</v>
      </c>
      <c r="F985" t="str">
        <f t="shared" si="60"/>
        <v>2020</v>
      </c>
      <c r="G985" t="str">
        <f t="shared" si="61"/>
        <v>Non AMG</v>
      </c>
      <c r="H985" s="3" t="str">
        <f t="shared" si="62"/>
        <v>GLB</v>
      </c>
      <c r="I985" s="4">
        <f t="shared" si="63"/>
        <v>38094</v>
      </c>
    </row>
    <row r="986" spans="1:9" x14ac:dyDescent="0.3">
      <c r="A986" t="s">
        <v>804</v>
      </c>
      <c r="B986" t="s">
        <v>1315</v>
      </c>
      <c r="C986">
        <v>4.4000000000000004</v>
      </c>
      <c r="D986">
        <v>311</v>
      </c>
      <c r="E986" s="2">
        <v>35475</v>
      </c>
      <c r="F986" t="str">
        <f t="shared" si="60"/>
        <v>2021</v>
      </c>
      <c r="G986" t="str">
        <f t="shared" si="61"/>
        <v>Non AMG</v>
      </c>
      <c r="H986" s="3" t="str">
        <f t="shared" si="62"/>
        <v>GLC</v>
      </c>
      <c r="I986" s="4">
        <f t="shared" si="63"/>
        <v>36607</v>
      </c>
    </row>
    <row r="987" spans="1:9" x14ac:dyDescent="0.3">
      <c r="A987" t="s">
        <v>58</v>
      </c>
      <c r="B987" t="s">
        <v>1316</v>
      </c>
      <c r="C987">
        <v>4.7</v>
      </c>
      <c r="D987">
        <v>699</v>
      </c>
      <c r="E987" s="2">
        <v>59750</v>
      </c>
      <c r="F987" t="str">
        <f t="shared" si="60"/>
        <v>2024</v>
      </c>
      <c r="G987" t="str">
        <f t="shared" si="61"/>
        <v>Non AMG</v>
      </c>
      <c r="H987" s="3" t="str">
        <f t="shared" si="62"/>
        <v>GLE</v>
      </c>
      <c r="I987" s="4">
        <f t="shared" si="63"/>
        <v>5181</v>
      </c>
    </row>
    <row r="988" spans="1:9" x14ac:dyDescent="0.3">
      <c r="A988" t="s">
        <v>1281</v>
      </c>
      <c r="B988" t="s">
        <v>1317</v>
      </c>
      <c r="C988">
        <v>4.9000000000000004</v>
      </c>
      <c r="D988" s="1">
        <v>1411</v>
      </c>
      <c r="E988" s="2">
        <v>38995</v>
      </c>
      <c r="F988" t="str">
        <f t="shared" si="60"/>
        <v>2022</v>
      </c>
      <c r="G988" t="str">
        <f t="shared" si="61"/>
        <v>Non AMG</v>
      </c>
      <c r="H988" s="3" t="str">
        <f t="shared" si="62"/>
        <v>GLC</v>
      </c>
      <c r="I988" s="4">
        <f t="shared" si="63"/>
        <v>20554</v>
      </c>
    </row>
    <row r="989" spans="1:9" x14ac:dyDescent="0.3">
      <c r="A989" t="s">
        <v>246</v>
      </c>
      <c r="B989" t="s">
        <v>1318</v>
      </c>
      <c r="D989">
        <v>11</v>
      </c>
      <c r="E989" s="2">
        <v>41999</v>
      </c>
      <c r="F989" t="str">
        <f t="shared" si="60"/>
        <v>2023</v>
      </c>
      <c r="G989" t="str">
        <f t="shared" si="61"/>
        <v>Non AMG</v>
      </c>
      <c r="H989" s="3" t="str">
        <f t="shared" si="62"/>
        <v>CLA</v>
      </c>
      <c r="I989" s="4">
        <f t="shared" si="63"/>
        <v>9300</v>
      </c>
    </row>
    <row r="990" spans="1:9" x14ac:dyDescent="0.3">
      <c r="A990" t="s">
        <v>128</v>
      </c>
      <c r="B990" t="s">
        <v>1319</v>
      </c>
      <c r="C990">
        <v>4</v>
      </c>
      <c r="D990">
        <v>526</v>
      </c>
      <c r="E990" s="2">
        <v>32230</v>
      </c>
      <c r="F990" t="str">
        <f t="shared" si="60"/>
        <v>2021</v>
      </c>
      <c r="G990" t="str">
        <f t="shared" si="61"/>
        <v>Non AMG</v>
      </c>
      <c r="H990" s="3" t="str">
        <f t="shared" si="62"/>
        <v>GLA</v>
      </c>
      <c r="I990" s="4">
        <f t="shared" si="63"/>
        <v>32978</v>
      </c>
    </row>
    <row r="991" spans="1:9" x14ac:dyDescent="0.3">
      <c r="A991" t="s">
        <v>1041</v>
      </c>
      <c r="B991" t="s">
        <v>1320</v>
      </c>
      <c r="D991">
        <v>236</v>
      </c>
      <c r="E991" s="2">
        <v>40990</v>
      </c>
      <c r="F991" t="str">
        <f t="shared" si="60"/>
        <v>2022</v>
      </c>
      <c r="G991" t="str">
        <f t="shared" si="61"/>
        <v>Non AMG</v>
      </c>
      <c r="H991" s="3" t="str">
        <f t="shared" si="62"/>
        <v>GLB</v>
      </c>
      <c r="I991" s="4">
        <f t="shared" si="63"/>
        <v>11080</v>
      </c>
    </row>
    <row r="992" spans="1:9" x14ac:dyDescent="0.3">
      <c r="A992" t="s">
        <v>257</v>
      </c>
      <c r="B992" t="s">
        <v>1321</v>
      </c>
      <c r="C992">
        <v>4.9000000000000004</v>
      </c>
      <c r="D992">
        <v>274</v>
      </c>
      <c r="E992" s="2">
        <v>42995</v>
      </c>
      <c r="F992" t="str">
        <f t="shared" si="60"/>
        <v>2023</v>
      </c>
      <c r="G992" t="str">
        <f t="shared" si="61"/>
        <v>Non AMG</v>
      </c>
      <c r="H992" s="3" t="str">
        <f t="shared" si="62"/>
        <v>GLB</v>
      </c>
      <c r="I992" s="4">
        <f t="shared" si="63"/>
        <v>4462</v>
      </c>
    </row>
    <row r="993" spans="1:9" x14ac:dyDescent="0.3">
      <c r="A993" t="s">
        <v>474</v>
      </c>
      <c r="B993" t="s">
        <v>1322</v>
      </c>
      <c r="C993">
        <v>4.8</v>
      </c>
      <c r="D993">
        <v>527</v>
      </c>
      <c r="E993" s="2">
        <v>45000</v>
      </c>
      <c r="F993" t="str">
        <f t="shared" si="60"/>
        <v>2024</v>
      </c>
      <c r="G993" t="str">
        <f t="shared" si="61"/>
        <v>Non AMG</v>
      </c>
      <c r="H993" s="3" t="str">
        <f t="shared" si="62"/>
        <v>C-Class</v>
      </c>
      <c r="I993" s="4">
        <f t="shared" si="63"/>
        <v>2629</v>
      </c>
    </row>
    <row r="994" spans="1:9" x14ac:dyDescent="0.3">
      <c r="A994" t="s">
        <v>1323</v>
      </c>
      <c r="B994" t="s">
        <v>1324</v>
      </c>
      <c r="C994">
        <v>4.5</v>
      </c>
      <c r="D994" s="1">
        <v>1926</v>
      </c>
      <c r="E994" s="2">
        <v>96510</v>
      </c>
      <c r="F994" t="str">
        <f t="shared" si="60"/>
        <v>2022</v>
      </c>
      <c r="G994" t="str">
        <f t="shared" si="61"/>
        <v>AMG</v>
      </c>
      <c r="H994" s="3" t="str">
        <f t="shared" si="62"/>
        <v>AMG</v>
      </c>
      <c r="I994" s="4">
        <f t="shared" si="63"/>
        <v>11573</v>
      </c>
    </row>
    <row r="995" spans="1:9" x14ac:dyDescent="0.3">
      <c r="A995" t="s">
        <v>42</v>
      </c>
      <c r="B995" t="s">
        <v>1325</v>
      </c>
      <c r="C995">
        <v>4.9000000000000004</v>
      </c>
      <c r="D995" s="1">
        <v>7140</v>
      </c>
      <c r="E995" s="2">
        <v>23991</v>
      </c>
      <c r="F995" t="str">
        <f t="shared" si="60"/>
        <v>2021</v>
      </c>
      <c r="G995" t="str">
        <f t="shared" si="61"/>
        <v>Non AMG</v>
      </c>
      <c r="H995" s="3" t="str">
        <f t="shared" si="62"/>
        <v>A-Class</v>
      </c>
      <c r="I995" s="4">
        <f t="shared" si="63"/>
        <v>53524</v>
      </c>
    </row>
    <row r="996" spans="1:9" x14ac:dyDescent="0.3">
      <c r="A996" t="s">
        <v>525</v>
      </c>
      <c r="B996" t="s">
        <v>1326</v>
      </c>
      <c r="C996">
        <v>4.9000000000000004</v>
      </c>
      <c r="D996">
        <v>689</v>
      </c>
      <c r="E996" s="2">
        <v>38999</v>
      </c>
      <c r="F996" t="str">
        <f t="shared" si="60"/>
        <v>2022</v>
      </c>
      <c r="G996" t="str">
        <f t="shared" si="61"/>
        <v>Non AMG</v>
      </c>
      <c r="H996" s="3" t="str">
        <f t="shared" si="62"/>
        <v>GLC</v>
      </c>
      <c r="I996" s="4">
        <f t="shared" si="63"/>
        <v>10791</v>
      </c>
    </row>
    <row r="997" spans="1:9" x14ac:dyDescent="0.3">
      <c r="A997" t="s">
        <v>1327</v>
      </c>
      <c r="B997" t="s">
        <v>1328</v>
      </c>
      <c r="D997">
        <v>236</v>
      </c>
      <c r="E997" s="2">
        <v>33738</v>
      </c>
      <c r="F997" t="str">
        <f t="shared" si="60"/>
        <v>2022</v>
      </c>
      <c r="G997" t="str">
        <f t="shared" si="61"/>
        <v>Non AMG</v>
      </c>
      <c r="H997" s="3" t="str">
        <f t="shared" si="62"/>
        <v>Metris</v>
      </c>
      <c r="I997" s="4">
        <f t="shared" si="63"/>
        <v>62241</v>
      </c>
    </row>
    <row r="998" spans="1:9" x14ac:dyDescent="0.3">
      <c r="A998" t="s">
        <v>1329</v>
      </c>
      <c r="B998" t="s">
        <v>1330</v>
      </c>
      <c r="D998">
        <v>60</v>
      </c>
      <c r="E998" s="2">
        <v>38594</v>
      </c>
      <c r="F998" t="str">
        <f t="shared" si="60"/>
        <v>2023</v>
      </c>
      <c r="G998" t="str">
        <f t="shared" si="61"/>
        <v>Non AMG</v>
      </c>
      <c r="H998" s="3" t="str">
        <f t="shared" si="62"/>
        <v>GLA</v>
      </c>
      <c r="I998" s="4">
        <f t="shared" si="63"/>
        <v>15887</v>
      </c>
    </row>
    <row r="999" spans="1:9" x14ac:dyDescent="0.3">
      <c r="A999" t="s">
        <v>10</v>
      </c>
      <c r="B999" t="s">
        <v>1331</v>
      </c>
      <c r="C999">
        <v>4.2</v>
      </c>
      <c r="D999" s="1">
        <v>2811</v>
      </c>
      <c r="E999" s="2">
        <v>50555</v>
      </c>
      <c r="F999" t="str">
        <f t="shared" si="60"/>
        <v>2020</v>
      </c>
      <c r="G999" t="str">
        <f t="shared" si="61"/>
        <v>AMG</v>
      </c>
      <c r="H999" s="3" t="str">
        <f t="shared" si="62"/>
        <v>AMG</v>
      </c>
      <c r="I999" s="4">
        <f t="shared" si="63"/>
        <v>46090</v>
      </c>
    </row>
    <row r="1000" spans="1:9" x14ac:dyDescent="0.3">
      <c r="A1000" t="s">
        <v>327</v>
      </c>
      <c r="B1000" t="s">
        <v>1332</v>
      </c>
      <c r="C1000">
        <v>4.4000000000000004</v>
      </c>
      <c r="D1000" s="1">
        <v>1870</v>
      </c>
      <c r="E1000" s="2">
        <v>41981</v>
      </c>
      <c r="F1000" t="str">
        <f t="shared" si="60"/>
        <v>2023</v>
      </c>
      <c r="G1000" t="str">
        <f t="shared" si="61"/>
        <v>Non AMG</v>
      </c>
      <c r="H1000" s="3" t="str">
        <f t="shared" si="62"/>
        <v>GLA</v>
      </c>
      <c r="I1000" s="4">
        <f t="shared" si="63"/>
        <v>6059</v>
      </c>
    </row>
    <row r="1001" spans="1:9" x14ac:dyDescent="0.3">
      <c r="A1001" t="s">
        <v>35</v>
      </c>
      <c r="B1001" t="s">
        <v>1333</v>
      </c>
      <c r="C1001">
        <v>4.5</v>
      </c>
      <c r="D1001">
        <v>344</v>
      </c>
      <c r="E1001" s="2">
        <v>51788</v>
      </c>
      <c r="F1001" t="str">
        <f t="shared" si="60"/>
        <v>2023</v>
      </c>
      <c r="G1001" t="str">
        <f t="shared" si="61"/>
        <v>Non AMG</v>
      </c>
      <c r="H1001" s="3" t="str">
        <f t="shared" si="62"/>
        <v>GLC</v>
      </c>
      <c r="I1001" s="4">
        <f t="shared" si="63"/>
        <v>7617</v>
      </c>
    </row>
    <row r="1002" spans="1:9" x14ac:dyDescent="0.3">
      <c r="A1002" t="s">
        <v>1334</v>
      </c>
      <c r="B1002" t="s">
        <v>1335</v>
      </c>
      <c r="D1002">
        <v>12</v>
      </c>
      <c r="E1002" s="2">
        <v>26199</v>
      </c>
      <c r="F1002" t="str">
        <f t="shared" si="60"/>
        <v>2019</v>
      </c>
      <c r="G1002" t="str">
        <f t="shared" si="61"/>
        <v>Non AMG</v>
      </c>
      <c r="H1002" s="3" t="str">
        <f t="shared" si="62"/>
        <v>C-Class</v>
      </c>
      <c r="I1002" s="4">
        <f t="shared" si="63"/>
        <v>55728</v>
      </c>
    </row>
    <row r="1003" spans="1:9" x14ac:dyDescent="0.3">
      <c r="A1003" t="s">
        <v>128</v>
      </c>
      <c r="B1003" t="s">
        <v>1336</v>
      </c>
      <c r="C1003">
        <v>4.9000000000000004</v>
      </c>
      <c r="D1003">
        <v>993</v>
      </c>
      <c r="E1003" s="2">
        <v>28888</v>
      </c>
      <c r="F1003" t="str">
        <f t="shared" si="60"/>
        <v>2021</v>
      </c>
      <c r="G1003" t="str">
        <f t="shared" si="61"/>
        <v>Non AMG</v>
      </c>
      <c r="H1003" s="3" t="str">
        <f t="shared" si="62"/>
        <v>GLA</v>
      </c>
      <c r="I1003" s="4">
        <f t="shared" si="63"/>
        <v>43243</v>
      </c>
    </row>
    <row r="1004" spans="1:9" x14ac:dyDescent="0.3">
      <c r="A1004" t="s">
        <v>1160</v>
      </c>
      <c r="B1004" t="s">
        <v>1337</v>
      </c>
      <c r="C1004">
        <v>4.9000000000000004</v>
      </c>
      <c r="D1004" s="1">
        <v>1411</v>
      </c>
      <c r="E1004" s="2">
        <v>31593</v>
      </c>
      <c r="F1004" t="str">
        <f t="shared" si="60"/>
        <v>2021</v>
      </c>
      <c r="G1004" t="str">
        <f t="shared" si="61"/>
        <v>Non AMG</v>
      </c>
      <c r="H1004" s="3" t="str">
        <f t="shared" si="62"/>
        <v>GLB</v>
      </c>
      <c r="I1004" s="4">
        <f t="shared" si="63"/>
        <v>43276</v>
      </c>
    </row>
    <row r="1005" spans="1:9" x14ac:dyDescent="0.3">
      <c r="A1005" t="s">
        <v>537</v>
      </c>
      <c r="B1005" t="s">
        <v>1338</v>
      </c>
      <c r="C1005">
        <v>4.7</v>
      </c>
      <c r="D1005" s="1">
        <v>1424</v>
      </c>
      <c r="E1005" s="2">
        <v>88977</v>
      </c>
      <c r="F1005" t="str">
        <f t="shared" si="60"/>
        <v>2023</v>
      </c>
      <c r="G1005" t="str">
        <f t="shared" si="61"/>
        <v>Non AMG</v>
      </c>
      <c r="H1005" s="3" t="str">
        <f t="shared" si="62"/>
        <v>EQS</v>
      </c>
      <c r="I1005" s="4">
        <f t="shared" si="63"/>
        <v>6494</v>
      </c>
    </row>
    <row r="1006" spans="1:9" x14ac:dyDescent="0.3">
      <c r="A1006" t="s">
        <v>149</v>
      </c>
      <c r="B1006" t="s">
        <v>1339</v>
      </c>
      <c r="C1006">
        <v>3.9</v>
      </c>
      <c r="D1006" s="1">
        <v>1800</v>
      </c>
      <c r="E1006" s="2">
        <v>60900</v>
      </c>
      <c r="F1006" t="str">
        <f t="shared" si="60"/>
        <v>2023</v>
      </c>
      <c r="G1006" t="str">
        <f t="shared" si="61"/>
        <v>Non AMG</v>
      </c>
      <c r="H1006" s="3" t="str">
        <f t="shared" si="62"/>
        <v>E-Class</v>
      </c>
      <c r="I1006" s="4">
        <f t="shared" si="63"/>
        <v>3587</v>
      </c>
    </row>
    <row r="1007" spans="1:9" x14ac:dyDescent="0.3">
      <c r="A1007" t="s">
        <v>408</v>
      </c>
      <c r="B1007" t="s">
        <v>1340</v>
      </c>
      <c r="C1007">
        <v>5</v>
      </c>
      <c r="D1007" s="1">
        <v>2881</v>
      </c>
      <c r="E1007" s="2">
        <v>43498</v>
      </c>
      <c r="F1007" t="str">
        <f t="shared" si="60"/>
        <v>2021</v>
      </c>
      <c r="G1007" t="str">
        <f t="shared" si="61"/>
        <v>Non AMG</v>
      </c>
      <c r="H1007" s="3" t="str">
        <f t="shared" si="62"/>
        <v>GLE</v>
      </c>
      <c r="I1007" s="4">
        <f t="shared" si="63"/>
        <v>50048</v>
      </c>
    </row>
    <row r="1008" spans="1:9" x14ac:dyDescent="0.3">
      <c r="A1008" t="s">
        <v>1341</v>
      </c>
      <c r="B1008" t="s">
        <v>1014</v>
      </c>
      <c r="C1008">
        <v>4.9000000000000004</v>
      </c>
      <c r="D1008" s="1">
        <v>1411</v>
      </c>
      <c r="E1008" s="2">
        <v>129991</v>
      </c>
      <c r="F1008" t="str">
        <f t="shared" si="60"/>
        <v>2024</v>
      </c>
      <c r="G1008" t="str">
        <f t="shared" si="61"/>
        <v>Non AMG</v>
      </c>
      <c r="H1008" s="3" t="str">
        <f t="shared" si="62"/>
        <v>S-Class</v>
      </c>
      <c r="I1008" s="4">
        <f t="shared" si="63"/>
        <v>2405</v>
      </c>
    </row>
    <row r="1009" spans="1:9" x14ac:dyDescent="0.3">
      <c r="A1009" t="s">
        <v>332</v>
      </c>
      <c r="B1009" t="s">
        <v>1342</v>
      </c>
      <c r="C1009">
        <v>4.9000000000000004</v>
      </c>
      <c r="D1009">
        <v>294</v>
      </c>
      <c r="E1009" s="2">
        <v>31652</v>
      </c>
      <c r="F1009" t="str">
        <f t="shared" si="60"/>
        <v>2021</v>
      </c>
      <c r="G1009" t="str">
        <f t="shared" si="61"/>
        <v>Non AMG</v>
      </c>
      <c r="H1009" s="3" t="str">
        <f t="shared" si="62"/>
        <v>GLB</v>
      </c>
      <c r="I1009" s="4">
        <f t="shared" si="63"/>
        <v>25540</v>
      </c>
    </row>
    <row r="1010" spans="1:9" x14ac:dyDescent="0.3">
      <c r="A1010" t="s">
        <v>756</v>
      </c>
      <c r="B1010" t="s">
        <v>1343</v>
      </c>
      <c r="C1010">
        <v>4.7</v>
      </c>
      <c r="D1010" s="1">
        <v>2931</v>
      </c>
      <c r="E1010" s="2">
        <v>31756</v>
      </c>
      <c r="F1010" t="str">
        <f t="shared" si="60"/>
        <v>2020</v>
      </c>
      <c r="G1010" t="str">
        <f t="shared" si="61"/>
        <v>Non AMG</v>
      </c>
      <c r="H1010" s="3" t="str">
        <f t="shared" si="62"/>
        <v>C-Class</v>
      </c>
      <c r="I1010" s="4">
        <f t="shared" si="63"/>
        <v>24190</v>
      </c>
    </row>
    <row r="1011" spans="1:9" x14ac:dyDescent="0.3">
      <c r="A1011" t="s">
        <v>1044</v>
      </c>
      <c r="B1011" t="s">
        <v>1344</v>
      </c>
      <c r="C1011">
        <v>4.5999999999999996</v>
      </c>
      <c r="D1011" s="1">
        <v>1018</v>
      </c>
      <c r="E1011" s="2">
        <v>46998</v>
      </c>
      <c r="F1011" t="str">
        <f t="shared" si="60"/>
        <v>2020</v>
      </c>
      <c r="G1011" t="str">
        <f t="shared" si="61"/>
        <v>Non AMG</v>
      </c>
      <c r="H1011" s="3" t="str">
        <f t="shared" si="62"/>
        <v>GLE</v>
      </c>
      <c r="I1011" s="4">
        <f t="shared" si="63"/>
        <v>39652</v>
      </c>
    </row>
    <row r="1012" spans="1:9" x14ac:dyDescent="0.3">
      <c r="A1012" t="s">
        <v>476</v>
      </c>
      <c r="B1012" t="s">
        <v>1345</v>
      </c>
      <c r="C1012">
        <v>4.5</v>
      </c>
      <c r="D1012">
        <v>991</v>
      </c>
      <c r="E1012" s="2">
        <v>169995</v>
      </c>
      <c r="F1012" t="str">
        <f t="shared" si="60"/>
        <v>2023</v>
      </c>
      <c r="G1012" t="str">
        <f t="shared" si="61"/>
        <v>AMG</v>
      </c>
      <c r="H1012" s="3" t="str">
        <f t="shared" si="62"/>
        <v>E-Class</v>
      </c>
      <c r="I1012" s="4">
        <f t="shared" si="63"/>
        <v>2315</v>
      </c>
    </row>
    <row r="1013" spans="1:9" x14ac:dyDescent="0.3">
      <c r="A1013" t="s">
        <v>241</v>
      </c>
      <c r="B1013" t="s">
        <v>1346</v>
      </c>
      <c r="C1013">
        <v>4.5999999999999996</v>
      </c>
      <c r="D1013">
        <v>304</v>
      </c>
      <c r="E1013" s="2">
        <v>47100</v>
      </c>
      <c r="F1013" t="str">
        <f t="shared" si="60"/>
        <v>2023</v>
      </c>
      <c r="G1013" t="str">
        <f t="shared" si="61"/>
        <v>Non AMG</v>
      </c>
      <c r="H1013" s="3" t="str">
        <f t="shared" si="62"/>
        <v>C-Class</v>
      </c>
      <c r="I1013" s="4">
        <f t="shared" si="63"/>
        <v>6906</v>
      </c>
    </row>
    <row r="1014" spans="1:9" x14ac:dyDescent="0.3">
      <c r="A1014" t="s">
        <v>756</v>
      </c>
      <c r="B1014" t="s">
        <v>1347</v>
      </c>
      <c r="C1014">
        <v>4.8</v>
      </c>
      <c r="D1014">
        <v>186</v>
      </c>
      <c r="E1014" s="2">
        <v>27990</v>
      </c>
      <c r="F1014" t="str">
        <f t="shared" si="60"/>
        <v>2020</v>
      </c>
      <c r="G1014" t="str">
        <f t="shared" si="61"/>
        <v>Non AMG</v>
      </c>
      <c r="H1014" s="3" t="str">
        <f t="shared" si="62"/>
        <v>C-Class</v>
      </c>
      <c r="I1014" s="4">
        <f t="shared" si="63"/>
        <v>33649</v>
      </c>
    </row>
    <row r="1015" spans="1:9" x14ac:dyDescent="0.3">
      <c r="A1015" t="s">
        <v>35</v>
      </c>
      <c r="B1015" t="s">
        <v>1348</v>
      </c>
      <c r="C1015">
        <v>4.7</v>
      </c>
      <c r="D1015">
        <v>611</v>
      </c>
      <c r="E1015" s="2">
        <v>52983</v>
      </c>
      <c r="F1015" t="str">
        <f t="shared" si="60"/>
        <v>2023</v>
      </c>
      <c r="G1015" t="str">
        <f t="shared" si="61"/>
        <v>Non AMG</v>
      </c>
      <c r="H1015" s="3" t="str">
        <f t="shared" si="62"/>
        <v>GLC</v>
      </c>
      <c r="I1015" s="4">
        <f t="shared" si="63"/>
        <v>6427</v>
      </c>
    </row>
    <row r="1016" spans="1:9" x14ac:dyDescent="0.3">
      <c r="A1016" t="s">
        <v>1160</v>
      </c>
      <c r="B1016" t="s">
        <v>1349</v>
      </c>
      <c r="C1016">
        <v>4.5999999999999996</v>
      </c>
      <c r="D1016">
        <v>585</v>
      </c>
      <c r="E1016" s="2">
        <v>33750</v>
      </c>
      <c r="F1016" t="str">
        <f t="shared" si="60"/>
        <v>2021</v>
      </c>
      <c r="G1016" t="str">
        <f t="shared" si="61"/>
        <v>Non AMG</v>
      </c>
      <c r="H1016" s="3" t="str">
        <f t="shared" si="62"/>
        <v>GLB</v>
      </c>
      <c r="I1016" s="4">
        <f t="shared" si="63"/>
        <v>33505</v>
      </c>
    </row>
    <row r="1017" spans="1:9" x14ac:dyDescent="0.3">
      <c r="A1017" t="s">
        <v>804</v>
      </c>
      <c r="B1017" t="s">
        <v>1350</v>
      </c>
      <c r="C1017">
        <v>4.7</v>
      </c>
      <c r="D1017">
        <v>285</v>
      </c>
      <c r="E1017" s="2">
        <v>32998</v>
      </c>
      <c r="F1017" t="str">
        <f t="shared" si="60"/>
        <v>2021</v>
      </c>
      <c r="G1017" t="str">
        <f t="shared" si="61"/>
        <v>Non AMG</v>
      </c>
      <c r="H1017" s="3" t="str">
        <f t="shared" si="62"/>
        <v>GLC</v>
      </c>
      <c r="I1017" s="4">
        <f t="shared" si="63"/>
        <v>37197</v>
      </c>
    </row>
    <row r="1018" spans="1:9" x14ac:dyDescent="0.3">
      <c r="A1018" t="s">
        <v>1351</v>
      </c>
      <c r="B1018" t="s">
        <v>771</v>
      </c>
      <c r="C1018">
        <v>4.9000000000000004</v>
      </c>
      <c r="D1018" s="1">
        <v>2783</v>
      </c>
      <c r="E1018" s="2">
        <v>87851</v>
      </c>
      <c r="F1018" t="str">
        <f t="shared" si="60"/>
        <v>2022</v>
      </c>
      <c r="G1018" t="str">
        <f t="shared" si="61"/>
        <v>Non AMG</v>
      </c>
      <c r="H1018" s="3" t="str">
        <f t="shared" si="62"/>
        <v>GLS</v>
      </c>
      <c r="I1018" s="4">
        <f t="shared" si="63"/>
        <v>10806</v>
      </c>
    </row>
    <row r="1019" spans="1:9" x14ac:dyDescent="0.3">
      <c r="A1019" t="s">
        <v>257</v>
      </c>
      <c r="B1019" t="s">
        <v>1352</v>
      </c>
      <c r="C1019">
        <v>3.2</v>
      </c>
      <c r="D1019">
        <v>98</v>
      </c>
      <c r="E1019" s="2">
        <v>42995</v>
      </c>
      <c r="F1019" t="str">
        <f t="shared" si="60"/>
        <v>2023</v>
      </c>
      <c r="G1019" t="str">
        <f t="shared" si="61"/>
        <v>Non AMG</v>
      </c>
      <c r="H1019" s="3" t="str">
        <f t="shared" si="62"/>
        <v>GLB</v>
      </c>
      <c r="I1019" s="4">
        <f t="shared" si="63"/>
        <v>4107</v>
      </c>
    </row>
    <row r="1020" spans="1:9" x14ac:dyDescent="0.3">
      <c r="A1020" t="s">
        <v>714</v>
      </c>
      <c r="B1020" t="s">
        <v>1353</v>
      </c>
      <c r="C1020">
        <v>4.5</v>
      </c>
      <c r="D1020">
        <v>97</v>
      </c>
      <c r="E1020" s="2">
        <v>33991</v>
      </c>
      <c r="F1020" t="str">
        <f t="shared" si="60"/>
        <v>2020</v>
      </c>
      <c r="G1020" t="str">
        <f t="shared" si="61"/>
        <v>Non AMG</v>
      </c>
      <c r="H1020" s="3" t="str">
        <f t="shared" si="62"/>
        <v>GLB</v>
      </c>
      <c r="I1020" s="4">
        <f t="shared" si="63"/>
        <v>29329</v>
      </c>
    </row>
    <row r="1021" spans="1:9" x14ac:dyDescent="0.3">
      <c r="A1021" t="s">
        <v>154</v>
      </c>
      <c r="B1021" t="s">
        <v>1354</v>
      </c>
      <c r="C1021">
        <v>4.7</v>
      </c>
      <c r="D1021">
        <v>285</v>
      </c>
      <c r="E1021" s="2">
        <v>30998</v>
      </c>
      <c r="F1021" t="str">
        <f t="shared" si="60"/>
        <v>2020</v>
      </c>
      <c r="G1021" t="str">
        <f t="shared" si="61"/>
        <v>Non AMG</v>
      </c>
      <c r="H1021" s="3" t="str">
        <f t="shared" si="62"/>
        <v>GLC</v>
      </c>
      <c r="I1021" s="4">
        <f t="shared" si="63"/>
        <v>40257</v>
      </c>
    </row>
    <row r="1022" spans="1:9" x14ac:dyDescent="0.3">
      <c r="A1022" t="s">
        <v>170</v>
      </c>
      <c r="B1022" t="s">
        <v>1355</v>
      </c>
      <c r="C1022">
        <v>4.8</v>
      </c>
      <c r="D1022" s="1">
        <v>2195</v>
      </c>
      <c r="E1022" s="2">
        <v>39634</v>
      </c>
      <c r="F1022" t="str">
        <f t="shared" si="60"/>
        <v>2023</v>
      </c>
      <c r="G1022" t="str">
        <f t="shared" si="61"/>
        <v>Non AMG</v>
      </c>
      <c r="H1022" s="3" t="str">
        <f t="shared" si="62"/>
        <v>CLA</v>
      </c>
      <c r="I1022" s="4">
        <f t="shared" si="63"/>
        <v>3894</v>
      </c>
    </row>
    <row r="1023" spans="1:9" x14ac:dyDescent="0.3">
      <c r="A1023" t="s">
        <v>645</v>
      </c>
      <c r="B1023" t="s">
        <v>1356</v>
      </c>
      <c r="D1023">
        <v>150</v>
      </c>
      <c r="E1023" s="2">
        <v>52892</v>
      </c>
      <c r="F1023" t="str">
        <f t="shared" si="60"/>
        <v>2023</v>
      </c>
      <c r="G1023" t="str">
        <f t="shared" si="61"/>
        <v>Non AMG</v>
      </c>
      <c r="H1023" s="3" t="str">
        <f t="shared" si="62"/>
        <v>C-Class</v>
      </c>
      <c r="I1023" s="4">
        <f t="shared" si="63"/>
        <v>6083</v>
      </c>
    </row>
    <row r="1024" spans="1:9" x14ac:dyDescent="0.3">
      <c r="A1024" t="s">
        <v>968</v>
      </c>
      <c r="B1024" t="s">
        <v>1357</v>
      </c>
      <c r="C1024">
        <v>4.7</v>
      </c>
      <c r="D1024">
        <v>318</v>
      </c>
      <c r="E1024" s="2">
        <v>32485</v>
      </c>
      <c r="F1024" t="str">
        <f t="shared" si="60"/>
        <v>2021</v>
      </c>
      <c r="G1024" t="str">
        <f t="shared" si="61"/>
        <v>Non AMG</v>
      </c>
      <c r="H1024" s="3" t="str">
        <f t="shared" si="62"/>
        <v>C-Class</v>
      </c>
      <c r="I1024" s="4">
        <f t="shared" si="63"/>
        <v>8891</v>
      </c>
    </row>
    <row r="1025" spans="1:9" x14ac:dyDescent="0.3">
      <c r="A1025" t="s">
        <v>838</v>
      </c>
      <c r="B1025" t="s">
        <v>1358</v>
      </c>
      <c r="C1025">
        <v>4.8</v>
      </c>
      <c r="D1025">
        <v>752</v>
      </c>
      <c r="E1025" s="2">
        <v>35988</v>
      </c>
      <c r="F1025" t="str">
        <f t="shared" si="60"/>
        <v>2021</v>
      </c>
      <c r="G1025" t="str">
        <f t="shared" si="61"/>
        <v>Non AMG</v>
      </c>
      <c r="H1025" s="3" t="str">
        <f t="shared" si="62"/>
        <v>C-Class</v>
      </c>
      <c r="I1025" s="4">
        <f t="shared" si="63"/>
        <v>20939</v>
      </c>
    </row>
    <row r="1026" spans="1:9" x14ac:dyDescent="0.3">
      <c r="A1026" t="s">
        <v>87</v>
      </c>
      <c r="B1026" t="s">
        <v>1359</v>
      </c>
      <c r="C1026">
        <v>4.5999999999999996</v>
      </c>
      <c r="D1026">
        <v>87</v>
      </c>
      <c r="E1026" s="2">
        <v>72666</v>
      </c>
      <c r="F1026" t="str">
        <f t="shared" si="60"/>
        <v>2021</v>
      </c>
      <c r="G1026" t="str">
        <f t="shared" si="61"/>
        <v>AMG</v>
      </c>
      <c r="H1026" s="3" t="str">
        <f t="shared" si="62"/>
        <v>AMG</v>
      </c>
      <c r="I1026" s="4">
        <f t="shared" si="63"/>
        <v>38803</v>
      </c>
    </row>
    <row r="1027" spans="1:9" x14ac:dyDescent="0.3">
      <c r="A1027" t="s">
        <v>99</v>
      </c>
      <c r="B1027" t="s">
        <v>1360</v>
      </c>
      <c r="C1027">
        <v>4.4000000000000004</v>
      </c>
      <c r="D1027" s="1">
        <v>2339</v>
      </c>
      <c r="E1027" s="2">
        <v>58998</v>
      </c>
      <c r="F1027" t="str">
        <f t="shared" ref="F1027:F1090" si="64">LEFT(A1027, 4)</f>
        <v>2021</v>
      </c>
      <c r="G1027" t="str">
        <f t="shared" ref="G1027:G1090" si="65">IF(ISNUMBER(SEARCH("AMG", A1027)), "AMG", IF(ISNUMBER(SEARCH("Maybach", A1027)), "Maybach", "Non AMG"))</f>
        <v>Non AMG</v>
      </c>
      <c r="H1027" s="3" t="str">
        <f t="shared" ref="H1027:H1090" si="66">TRIM(MID(A1027, FIND("#", SUBSTITUTE(A1027, " ", "#", 2)) + 1, FIND("#", SUBSTITUTE(A1027, " ", "#", 3)) - FIND("#", SUBSTITUTE(A1027, " ", "#", 2)) - 1))</f>
        <v>GLS</v>
      </c>
      <c r="I1027" s="4">
        <f t="shared" ref="I1027:I1090" si="67">VALUE(SUBSTITUTE(B1027, " mi.", ""))</f>
        <v>32190</v>
      </c>
    </row>
    <row r="1028" spans="1:9" x14ac:dyDescent="0.3">
      <c r="A1028" t="s">
        <v>321</v>
      </c>
      <c r="B1028" t="s">
        <v>1361</v>
      </c>
      <c r="C1028">
        <v>4.7</v>
      </c>
      <c r="D1028" s="1">
        <v>1239</v>
      </c>
      <c r="E1028" s="2">
        <v>54999</v>
      </c>
      <c r="F1028" t="str">
        <f t="shared" si="64"/>
        <v>2024</v>
      </c>
      <c r="G1028" t="str">
        <f t="shared" si="65"/>
        <v>Non AMG</v>
      </c>
      <c r="H1028" s="3" t="str">
        <f t="shared" si="66"/>
        <v>GLC</v>
      </c>
      <c r="I1028" s="4">
        <f t="shared" si="67"/>
        <v>3830</v>
      </c>
    </row>
    <row r="1029" spans="1:9" x14ac:dyDescent="0.3">
      <c r="A1029" t="s">
        <v>260</v>
      </c>
      <c r="B1029" t="s">
        <v>1362</v>
      </c>
      <c r="C1029">
        <v>4.5</v>
      </c>
      <c r="D1029">
        <v>501</v>
      </c>
      <c r="E1029" s="2">
        <v>54994</v>
      </c>
      <c r="F1029" t="str">
        <f t="shared" si="64"/>
        <v>2024</v>
      </c>
      <c r="G1029" t="str">
        <f t="shared" si="65"/>
        <v>Non AMG</v>
      </c>
      <c r="H1029" s="3" t="str">
        <f t="shared" si="66"/>
        <v>C-Class</v>
      </c>
      <c r="I1029" s="4">
        <f t="shared" si="67"/>
        <v>568</v>
      </c>
    </row>
    <row r="1030" spans="1:9" x14ac:dyDescent="0.3">
      <c r="A1030" t="s">
        <v>804</v>
      </c>
      <c r="B1030" t="s">
        <v>1363</v>
      </c>
      <c r="D1030">
        <v>37</v>
      </c>
      <c r="E1030" s="2">
        <v>38314</v>
      </c>
      <c r="F1030" t="str">
        <f t="shared" si="64"/>
        <v>2021</v>
      </c>
      <c r="G1030" t="str">
        <f t="shared" si="65"/>
        <v>Non AMG</v>
      </c>
      <c r="H1030" s="3" t="str">
        <f t="shared" si="66"/>
        <v>GLC</v>
      </c>
      <c r="I1030" s="4">
        <f t="shared" si="67"/>
        <v>16860</v>
      </c>
    </row>
    <row r="1031" spans="1:9" x14ac:dyDescent="0.3">
      <c r="A1031" t="s">
        <v>1007</v>
      </c>
      <c r="B1031" t="s">
        <v>1364</v>
      </c>
      <c r="C1031">
        <v>4.7</v>
      </c>
      <c r="D1031">
        <v>29</v>
      </c>
      <c r="E1031" s="2">
        <v>34650</v>
      </c>
      <c r="F1031" t="str">
        <f t="shared" si="64"/>
        <v>2020</v>
      </c>
      <c r="G1031" t="str">
        <f t="shared" si="65"/>
        <v>Non AMG</v>
      </c>
      <c r="H1031" s="3" t="str">
        <f t="shared" si="66"/>
        <v>C-Class</v>
      </c>
      <c r="I1031" s="4">
        <f t="shared" si="67"/>
        <v>19283</v>
      </c>
    </row>
    <row r="1032" spans="1:9" x14ac:dyDescent="0.3">
      <c r="A1032" t="s">
        <v>199</v>
      </c>
      <c r="B1032" t="s">
        <v>1365</v>
      </c>
      <c r="C1032">
        <v>4.8</v>
      </c>
      <c r="D1032" s="1">
        <v>5398</v>
      </c>
      <c r="E1032" s="2">
        <v>224891</v>
      </c>
      <c r="F1032" t="str">
        <f t="shared" si="64"/>
        <v>2023</v>
      </c>
      <c r="G1032" t="str">
        <f t="shared" si="65"/>
        <v>AMG</v>
      </c>
      <c r="H1032" s="3" t="str">
        <f t="shared" si="66"/>
        <v>AMG</v>
      </c>
      <c r="I1032" s="4">
        <f t="shared" si="67"/>
        <v>2771</v>
      </c>
    </row>
    <row r="1033" spans="1:9" x14ac:dyDescent="0.3">
      <c r="A1033" t="s">
        <v>645</v>
      </c>
      <c r="B1033" t="s">
        <v>1366</v>
      </c>
      <c r="C1033">
        <v>4.8</v>
      </c>
      <c r="D1033" s="1">
        <v>2002</v>
      </c>
      <c r="E1033" s="2">
        <v>41999</v>
      </c>
      <c r="F1033" t="str">
        <f t="shared" si="64"/>
        <v>2023</v>
      </c>
      <c r="G1033" t="str">
        <f t="shared" si="65"/>
        <v>Non AMG</v>
      </c>
      <c r="H1033" s="3" t="str">
        <f t="shared" si="66"/>
        <v>C-Class</v>
      </c>
      <c r="I1033" s="4">
        <f t="shared" si="67"/>
        <v>12229</v>
      </c>
    </row>
    <row r="1034" spans="1:9" x14ac:dyDescent="0.3">
      <c r="A1034" t="s">
        <v>1000</v>
      </c>
      <c r="B1034" t="s">
        <v>1367</v>
      </c>
      <c r="D1034">
        <v>12</v>
      </c>
      <c r="E1034" s="2">
        <v>37500</v>
      </c>
      <c r="F1034" t="str">
        <f t="shared" si="64"/>
        <v>2019</v>
      </c>
      <c r="G1034" t="str">
        <f t="shared" si="65"/>
        <v>Non AMG</v>
      </c>
      <c r="H1034" s="3" t="str">
        <f t="shared" si="66"/>
        <v>GLS</v>
      </c>
      <c r="I1034" s="4">
        <f t="shared" si="67"/>
        <v>53030</v>
      </c>
    </row>
    <row r="1035" spans="1:9" x14ac:dyDescent="0.3">
      <c r="A1035" t="s">
        <v>756</v>
      </c>
      <c r="B1035" t="s">
        <v>1368</v>
      </c>
      <c r="C1035">
        <v>4.5999999999999996</v>
      </c>
      <c r="D1035" s="1">
        <v>1018</v>
      </c>
      <c r="E1035" s="2">
        <v>29996</v>
      </c>
      <c r="F1035" t="str">
        <f t="shared" si="64"/>
        <v>2020</v>
      </c>
      <c r="G1035" t="str">
        <f t="shared" si="65"/>
        <v>Non AMG</v>
      </c>
      <c r="H1035" s="3" t="str">
        <f t="shared" si="66"/>
        <v>C-Class</v>
      </c>
      <c r="I1035" s="4">
        <f t="shared" si="67"/>
        <v>45795</v>
      </c>
    </row>
    <row r="1036" spans="1:9" x14ac:dyDescent="0.3">
      <c r="A1036" t="s">
        <v>873</v>
      </c>
      <c r="B1036" t="s">
        <v>1369</v>
      </c>
      <c r="C1036">
        <v>4.8</v>
      </c>
      <c r="D1036">
        <v>558</v>
      </c>
      <c r="E1036" s="2">
        <v>43345</v>
      </c>
      <c r="F1036" t="str">
        <f t="shared" si="64"/>
        <v>2020</v>
      </c>
      <c r="G1036" t="str">
        <f t="shared" si="65"/>
        <v>Non AMG</v>
      </c>
      <c r="H1036" s="3" t="str">
        <f t="shared" si="66"/>
        <v>GLE</v>
      </c>
      <c r="I1036" s="4">
        <f t="shared" si="67"/>
        <v>35060</v>
      </c>
    </row>
    <row r="1037" spans="1:9" x14ac:dyDescent="0.3">
      <c r="A1037" t="s">
        <v>756</v>
      </c>
      <c r="B1037" t="s">
        <v>1370</v>
      </c>
      <c r="C1037">
        <v>4.8</v>
      </c>
      <c r="D1037">
        <v>186</v>
      </c>
      <c r="E1037" s="2">
        <v>29500</v>
      </c>
      <c r="F1037" t="str">
        <f t="shared" si="64"/>
        <v>2020</v>
      </c>
      <c r="G1037" t="str">
        <f t="shared" si="65"/>
        <v>Non AMG</v>
      </c>
      <c r="H1037" s="3" t="str">
        <f t="shared" si="66"/>
        <v>C-Class</v>
      </c>
      <c r="I1037" s="4">
        <f t="shared" si="67"/>
        <v>32256</v>
      </c>
    </row>
    <row r="1038" spans="1:9" x14ac:dyDescent="0.3">
      <c r="A1038" t="s">
        <v>968</v>
      </c>
      <c r="B1038" t="s">
        <v>988</v>
      </c>
      <c r="D1038">
        <v>418</v>
      </c>
      <c r="E1038" s="2">
        <v>31933</v>
      </c>
      <c r="F1038" t="str">
        <f t="shared" si="64"/>
        <v>2021</v>
      </c>
      <c r="G1038" t="str">
        <f t="shared" si="65"/>
        <v>Non AMG</v>
      </c>
      <c r="H1038" s="3" t="str">
        <f t="shared" si="66"/>
        <v>C-Class</v>
      </c>
      <c r="I1038" s="4">
        <f t="shared" si="67"/>
        <v>28137</v>
      </c>
    </row>
    <row r="1039" spans="1:9" x14ac:dyDescent="0.3">
      <c r="A1039" t="s">
        <v>246</v>
      </c>
      <c r="B1039" t="s">
        <v>1371</v>
      </c>
      <c r="C1039">
        <v>4.4000000000000004</v>
      </c>
      <c r="D1039" s="1">
        <v>2963</v>
      </c>
      <c r="E1039" s="2">
        <v>36988</v>
      </c>
      <c r="F1039" t="str">
        <f t="shared" si="64"/>
        <v>2023</v>
      </c>
      <c r="G1039" t="str">
        <f t="shared" si="65"/>
        <v>Non AMG</v>
      </c>
      <c r="H1039" s="3" t="str">
        <f t="shared" si="66"/>
        <v>CLA</v>
      </c>
      <c r="I1039" s="4">
        <f t="shared" si="67"/>
        <v>7698</v>
      </c>
    </row>
    <row r="1040" spans="1:9" x14ac:dyDescent="0.3">
      <c r="A1040" t="s">
        <v>327</v>
      </c>
      <c r="B1040" t="s">
        <v>1372</v>
      </c>
      <c r="C1040">
        <v>4.5</v>
      </c>
      <c r="D1040" s="1">
        <v>1492</v>
      </c>
      <c r="E1040" s="2">
        <v>38989</v>
      </c>
      <c r="F1040" t="str">
        <f t="shared" si="64"/>
        <v>2023</v>
      </c>
      <c r="G1040" t="str">
        <f t="shared" si="65"/>
        <v>Non AMG</v>
      </c>
      <c r="H1040" s="3" t="str">
        <f t="shared" si="66"/>
        <v>GLA</v>
      </c>
      <c r="I1040" s="4">
        <f t="shared" si="67"/>
        <v>10336</v>
      </c>
    </row>
    <row r="1041" spans="1:9" x14ac:dyDescent="0.3">
      <c r="A1041" t="s">
        <v>804</v>
      </c>
      <c r="B1041" t="s">
        <v>1373</v>
      </c>
      <c r="C1041">
        <v>4.5</v>
      </c>
      <c r="D1041">
        <v>949</v>
      </c>
      <c r="E1041" s="2">
        <v>36390</v>
      </c>
      <c r="F1041" t="str">
        <f t="shared" si="64"/>
        <v>2021</v>
      </c>
      <c r="G1041" t="str">
        <f t="shared" si="65"/>
        <v>Non AMG</v>
      </c>
      <c r="H1041" s="3" t="str">
        <f t="shared" si="66"/>
        <v>GLC</v>
      </c>
      <c r="I1041" s="4">
        <f t="shared" si="67"/>
        <v>35657</v>
      </c>
    </row>
    <row r="1042" spans="1:9" x14ac:dyDescent="0.3">
      <c r="A1042" t="s">
        <v>1374</v>
      </c>
      <c r="B1042" t="s">
        <v>1375</v>
      </c>
      <c r="C1042">
        <v>4.7</v>
      </c>
      <c r="D1042">
        <v>662</v>
      </c>
      <c r="E1042" s="2">
        <v>70164</v>
      </c>
      <c r="F1042" t="str">
        <f t="shared" si="64"/>
        <v>2021</v>
      </c>
      <c r="G1042" t="str">
        <f t="shared" si="65"/>
        <v>AMG</v>
      </c>
      <c r="H1042" s="3" t="str">
        <f t="shared" si="66"/>
        <v>AMG</v>
      </c>
      <c r="I1042" s="4">
        <f t="shared" si="67"/>
        <v>38758</v>
      </c>
    </row>
    <row r="1043" spans="1:9" x14ac:dyDescent="0.3">
      <c r="A1043" t="s">
        <v>474</v>
      </c>
      <c r="B1043" t="s">
        <v>1376</v>
      </c>
      <c r="C1043">
        <v>4.4000000000000004</v>
      </c>
      <c r="D1043" s="1">
        <v>1515</v>
      </c>
      <c r="E1043" s="2">
        <v>52777</v>
      </c>
      <c r="F1043" t="str">
        <f t="shared" si="64"/>
        <v>2024</v>
      </c>
      <c r="G1043" t="str">
        <f t="shared" si="65"/>
        <v>Non AMG</v>
      </c>
      <c r="H1043" s="3" t="str">
        <f t="shared" si="66"/>
        <v>C-Class</v>
      </c>
      <c r="I1043" s="4">
        <f t="shared" si="67"/>
        <v>2479</v>
      </c>
    </row>
    <row r="1044" spans="1:9" x14ac:dyDescent="0.3">
      <c r="A1044" t="s">
        <v>1281</v>
      </c>
      <c r="B1044" t="s">
        <v>1377</v>
      </c>
      <c r="D1044">
        <v>37</v>
      </c>
      <c r="E1044" s="2">
        <v>36852</v>
      </c>
      <c r="F1044" t="str">
        <f t="shared" si="64"/>
        <v>2022</v>
      </c>
      <c r="G1044" t="str">
        <f t="shared" si="65"/>
        <v>Non AMG</v>
      </c>
      <c r="H1044" s="3" t="str">
        <f t="shared" si="66"/>
        <v>GLC</v>
      </c>
      <c r="I1044" s="4">
        <f t="shared" si="67"/>
        <v>18153</v>
      </c>
    </row>
    <row r="1045" spans="1:9" x14ac:dyDescent="0.3">
      <c r="A1045" t="s">
        <v>94</v>
      </c>
      <c r="B1045" t="s">
        <v>1378</v>
      </c>
      <c r="C1045">
        <v>4.8</v>
      </c>
      <c r="D1045" s="1">
        <v>1354</v>
      </c>
      <c r="E1045" s="2">
        <v>71994</v>
      </c>
      <c r="F1045" t="str">
        <f t="shared" si="64"/>
        <v>2023</v>
      </c>
      <c r="G1045" t="str">
        <f t="shared" si="65"/>
        <v>Non AMG</v>
      </c>
      <c r="H1045" s="3" t="str">
        <f t="shared" si="66"/>
        <v>GLE</v>
      </c>
      <c r="I1045" s="4">
        <f t="shared" si="67"/>
        <v>19720</v>
      </c>
    </row>
    <row r="1046" spans="1:9" x14ac:dyDescent="0.3">
      <c r="A1046" t="s">
        <v>685</v>
      </c>
      <c r="B1046" t="s">
        <v>1379</v>
      </c>
      <c r="C1046">
        <v>3.4</v>
      </c>
      <c r="D1046" s="1">
        <v>1008</v>
      </c>
      <c r="E1046" s="2">
        <v>43888</v>
      </c>
      <c r="F1046" t="str">
        <f t="shared" si="64"/>
        <v>2021</v>
      </c>
      <c r="G1046" t="str">
        <f t="shared" si="65"/>
        <v>AMG</v>
      </c>
      <c r="H1046" s="3" t="str">
        <f t="shared" si="66"/>
        <v>AMG</v>
      </c>
      <c r="I1046" s="4">
        <f t="shared" si="67"/>
        <v>9474</v>
      </c>
    </row>
    <row r="1047" spans="1:9" x14ac:dyDescent="0.3">
      <c r="A1047" t="s">
        <v>85</v>
      </c>
      <c r="B1047" t="s">
        <v>1380</v>
      </c>
      <c r="C1047">
        <v>4.9000000000000004</v>
      </c>
      <c r="D1047" s="1">
        <v>4585</v>
      </c>
      <c r="E1047" s="2">
        <v>36900</v>
      </c>
      <c r="F1047" t="str">
        <f t="shared" si="64"/>
        <v>2020</v>
      </c>
      <c r="G1047" t="str">
        <f t="shared" si="65"/>
        <v>Non AMG</v>
      </c>
      <c r="H1047" s="3" t="str">
        <f t="shared" si="66"/>
        <v>GLE</v>
      </c>
      <c r="I1047" s="4">
        <f t="shared" si="67"/>
        <v>49384</v>
      </c>
    </row>
    <row r="1048" spans="1:9" x14ac:dyDescent="0.3">
      <c r="A1048" t="s">
        <v>514</v>
      </c>
      <c r="B1048" t="s">
        <v>1381</v>
      </c>
      <c r="D1048">
        <v>22</v>
      </c>
      <c r="E1048" s="2">
        <v>55900</v>
      </c>
      <c r="F1048" t="str">
        <f t="shared" si="64"/>
        <v>2023</v>
      </c>
      <c r="G1048" t="str">
        <f t="shared" si="65"/>
        <v>Non AMG</v>
      </c>
      <c r="H1048" s="3" t="str">
        <f t="shared" si="66"/>
        <v>EQB</v>
      </c>
      <c r="I1048" s="4">
        <f t="shared" si="67"/>
        <v>4691</v>
      </c>
    </row>
    <row r="1049" spans="1:9" x14ac:dyDescent="0.3">
      <c r="A1049" t="s">
        <v>645</v>
      </c>
      <c r="B1049" t="s">
        <v>1382</v>
      </c>
      <c r="C1049">
        <v>4.9000000000000004</v>
      </c>
      <c r="D1049" s="1">
        <v>2166</v>
      </c>
      <c r="E1049" s="2">
        <v>49444</v>
      </c>
      <c r="F1049" t="str">
        <f t="shared" si="64"/>
        <v>2023</v>
      </c>
      <c r="G1049" t="str">
        <f t="shared" si="65"/>
        <v>Non AMG</v>
      </c>
      <c r="H1049" s="3" t="str">
        <f t="shared" si="66"/>
        <v>C-Class</v>
      </c>
      <c r="I1049" s="4">
        <f t="shared" si="67"/>
        <v>9997</v>
      </c>
    </row>
    <row r="1050" spans="1:9" x14ac:dyDescent="0.3">
      <c r="A1050" t="s">
        <v>474</v>
      </c>
      <c r="B1050" t="s">
        <v>1383</v>
      </c>
      <c r="C1050">
        <v>4.4000000000000004</v>
      </c>
      <c r="D1050" s="1">
        <v>1515</v>
      </c>
      <c r="E1050" s="2">
        <v>55777</v>
      </c>
      <c r="F1050" t="str">
        <f t="shared" si="64"/>
        <v>2024</v>
      </c>
      <c r="G1050" t="str">
        <f t="shared" si="65"/>
        <v>Non AMG</v>
      </c>
      <c r="H1050" s="3" t="str">
        <f t="shared" si="66"/>
        <v>C-Class</v>
      </c>
      <c r="I1050" s="4">
        <f t="shared" si="67"/>
        <v>1401</v>
      </c>
    </row>
    <row r="1051" spans="1:9" x14ac:dyDescent="0.3">
      <c r="A1051" t="s">
        <v>99</v>
      </c>
      <c r="B1051" t="s">
        <v>1384</v>
      </c>
      <c r="C1051">
        <v>4.9000000000000004</v>
      </c>
      <c r="D1051" s="1">
        <v>4865</v>
      </c>
      <c r="E1051" s="2">
        <v>61999</v>
      </c>
      <c r="F1051" t="str">
        <f t="shared" si="64"/>
        <v>2021</v>
      </c>
      <c r="G1051" t="str">
        <f t="shared" si="65"/>
        <v>Non AMG</v>
      </c>
      <c r="H1051" s="3" t="str">
        <f t="shared" si="66"/>
        <v>GLS</v>
      </c>
      <c r="I1051" s="4">
        <f t="shared" si="67"/>
        <v>38712</v>
      </c>
    </row>
    <row r="1052" spans="1:9" x14ac:dyDescent="0.3">
      <c r="A1052" t="s">
        <v>495</v>
      </c>
      <c r="B1052" t="s">
        <v>1385</v>
      </c>
      <c r="C1052">
        <v>4.8</v>
      </c>
      <c r="D1052">
        <v>329</v>
      </c>
      <c r="E1052" s="2">
        <v>58880</v>
      </c>
      <c r="F1052" t="str">
        <f t="shared" si="64"/>
        <v>2023</v>
      </c>
      <c r="G1052" t="str">
        <f t="shared" si="65"/>
        <v>Non AMG</v>
      </c>
      <c r="H1052" s="3" t="str">
        <f t="shared" si="66"/>
        <v>GLE</v>
      </c>
      <c r="I1052" s="4">
        <f t="shared" si="67"/>
        <v>7333</v>
      </c>
    </row>
    <row r="1053" spans="1:9" x14ac:dyDescent="0.3">
      <c r="A1053" t="s">
        <v>425</v>
      </c>
      <c r="B1053" t="s">
        <v>1386</v>
      </c>
      <c r="C1053">
        <v>4.8</v>
      </c>
      <c r="D1053" s="1">
        <v>4576</v>
      </c>
      <c r="E1053" s="2">
        <v>51469</v>
      </c>
      <c r="F1053" t="str">
        <f t="shared" si="64"/>
        <v>2021</v>
      </c>
      <c r="G1053" t="str">
        <f t="shared" si="65"/>
        <v>Non AMG</v>
      </c>
      <c r="H1053" s="3" t="str">
        <f t="shared" si="66"/>
        <v>GLE</v>
      </c>
      <c r="I1053" s="4">
        <f t="shared" si="67"/>
        <v>28264</v>
      </c>
    </row>
    <row r="1054" spans="1:9" x14ac:dyDescent="0.3">
      <c r="A1054" t="s">
        <v>514</v>
      </c>
      <c r="B1054" t="s">
        <v>1387</v>
      </c>
      <c r="C1054">
        <v>4.3</v>
      </c>
      <c r="D1054" s="1">
        <v>1491</v>
      </c>
      <c r="E1054" s="2">
        <v>54329</v>
      </c>
      <c r="F1054" t="str">
        <f t="shared" si="64"/>
        <v>2023</v>
      </c>
      <c r="G1054" t="str">
        <f t="shared" si="65"/>
        <v>Non AMG</v>
      </c>
      <c r="H1054" s="3" t="str">
        <f t="shared" si="66"/>
        <v>EQB</v>
      </c>
      <c r="I1054" s="4">
        <f t="shared" si="67"/>
        <v>3002</v>
      </c>
    </row>
    <row r="1055" spans="1:9" x14ac:dyDescent="0.3">
      <c r="A1055" t="s">
        <v>1388</v>
      </c>
      <c r="B1055" t="s">
        <v>1389</v>
      </c>
      <c r="C1055">
        <v>4.5</v>
      </c>
      <c r="D1055">
        <v>608</v>
      </c>
      <c r="E1055" s="2">
        <v>23199</v>
      </c>
      <c r="F1055" t="str">
        <f t="shared" si="64"/>
        <v>2019</v>
      </c>
      <c r="G1055" t="str">
        <f t="shared" si="65"/>
        <v>Non AMG</v>
      </c>
      <c r="H1055" s="3" t="str">
        <f t="shared" si="66"/>
        <v>GLA</v>
      </c>
      <c r="I1055" s="4">
        <f t="shared" si="67"/>
        <v>49057</v>
      </c>
    </row>
    <row r="1056" spans="1:9" x14ac:dyDescent="0.3">
      <c r="A1056" t="s">
        <v>804</v>
      </c>
      <c r="B1056" t="s">
        <v>1390</v>
      </c>
      <c r="E1056" s="2">
        <v>34500</v>
      </c>
      <c r="F1056" t="str">
        <f t="shared" si="64"/>
        <v>2021</v>
      </c>
      <c r="G1056" t="str">
        <f t="shared" si="65"/>
        <v>Non AMG</v>
      </c>
      <c r="H1056" s="3" t="str">
        <f t="shared" si="66"/>
        <v>GLC</v>
      </c>
      <c r="I1056" s="4">
        <f t="shared" si="67"/>
        <v>37925</v>
      </c>
    </row>
    <row r="1057" spans="1:9" x14ac:dyDescent="0.3">
      <c r="A1057" t="s">
        <v>1009</v>
      </c>
      <c r="B1057" t="s">
        <v>1391</v>
      </c>
      <c r="E1057" s="2">
        <v>89500</v>
      </c>
      <c r="F1057" t="str">
        <f t="shared" si="64"/>
        <v>2024</v>
      </c>
      <c r="G1057" t="str">
        <f t="shared" si="65"/>
        <v>Non AMG</v>
      </c>
      <c r="H1057" s="3" t="str">
        <f t="shared" si="66"/>
        <v>GLS</v>
      </c>
      <c r="I1057" s="4">
        <f t="shared" si="67"/>
        <v>1601</v>
      </c>
    </row>
    <row r="1058" spans="1:9" x14ac:dyDescent="0.3">
      <c r="A1058" t="s">
        <v>470</v>
      </c>
      <c r="B1058" t="s">
        <v>1392</v>
      </c>
      <c r="C1058">
        <v>4.7</v>
      </c>
      <c r="D1058" s="1">
        <v>1239</v>
      </c>
      <c r="E1058" s="2">
        <v>144999</v>
      </c>
      <c r="F1058" t="str">
        <f t="shared" si="64"/>
        <v>2021</v>
      </c>
      <c r="G1058" t="str">
        <f t="shared" si="65"/>
        <v>Maybach</v>
      </c>
      <c r="H1058" s="3" t="str">
        <f t="shared" si="66"/>
        <v>Maybach</v>
      </c>
      <c r="I1058" s="4">
        <f t="shared" si="67"/>
        <v>1307</v>
      </c>
    </row>
    <row r="1059" spans="1:9" x14ac:dyDescent="0.3">
      <c r="A1059" t="s">
        <v>474</v>
      </c>
      <c r="B1059" t="s">
        <v>1393</v>
      </c>
      <c r="C1059">
        <v>4.8</v>
      </c>
      <c r="D1059">
        <v>527</v>
      </c>
      <c r="E1059" s="2">
        <v>46690</v>
      </c>
      <c r="F1059" t="str">
        <f t="shared" si="64"/>
        <v>2024</v>
      </c>
      <c r="G1059" t="str">
        <f t="shared" si="65"/>
        <v>Non AMG</v>
      </c>
      <c r="H1059" s="3" t="str">
        <f t="shared" si="66"/>
        <v>C-Class</v>
      </c>
      <c r="I1059" s="4">
        <f t="shared" si="67"/>
        <v>2613</v>
      </c>
    </row>
    <row r="1060" spans="1:9" x14ac:dyDescent="0.3">
      <c r="A1060" t="s">
        <v>645</v>
      </c>
      <c r="B1060" t="s">
        <v>1394</v>
      </c>
      <c r="C1060">
        <v>5</v>
      </c>
      <c r="D1060" s="1">
        <v>1502</v>
      </c>
      <c r="E1060" s="2">
        <v>43992</v>
      </c>
      <c r="F1060" t="str">
        <f t="shared" si="64"/>
        <v>2023</v>
      </c>
      <c r="G1060" t="str">
        <f t="shared" si="65"/>
        <v>Non AMG</v>
      </c>
      <c r="H1060" s="3" t="str">
        <f t="shared" si="66"/>
        <v>C-Class</v>
      </c>
      <c r="I1060" s="4">
        <f t="shared" si="67"/>
        <v>8571</v>
      </c>
    </row>
    <row r="1061" spans="1:9" x14ac:dyDescent="0.3">
      <c r="A1061" t="s">
        <v>33</v>
      </c>
      <c r="B1061" t="s">
        <v>1395</v>
      </c>
      <c r="C1061">
        <v>4.9000000000000004</v>
      </c>
      <c r="D1061">
        <v>911</v>
      </c>
      <c r="E1061" s="2">
        <v>71892</v>
      </c>
      <c r="F1061" t="str">
        <f t="shared" si="64"/>
        <v>2023</v>
      </c>
      <c r="G1061" t="str">
        <f t="shared" si="65"/>
        <v>Non AMG</v>
      </c>
      <c r="H1061" s="3" t="str">
        <f t="shared" si="66"/>
        <v>EQE</v>
      </c>
      <c r="I1061" s="4">
        <f t="shared" si="67"/>
        <v>2906</v>
      </c>
    </row>
    <row r="1062" spans="1:9" x14ac:dyDescent="0.3">
      <c r="A1062" t="s">
        <v>1200</v>
      </c>
      <c r="B1062" t="s">
        <v>1396</v>
      </c>
      <c r="C1062">
        <v>4.3</v>
      </c>
      <c r="D1062" s="1">
        <v>1647</v>
      </c>
      <c r="E1062" s="2">
        <v>40684</v>
      </c>
      <c r="F1062" t="str">
        <f t="shared" si="64"/>
        <v>2021</v>
      </c>
      <c r="G1062" t="str">
        <f t="shared" si="65"/>
        <v>Non AMG</v>
      </c>
      <c r="H1062" s="3" t="str">
        <f t="shared" si="66"/>
        <v>E-Class</v>
      </c>
      <c r="I1062" s="4">
        <f t="shared" si="67"/>
        <v>38720</v>
      </c>
    </row>
    <row r="1063" spans="1:9" x14ac:dyDescent="0.3">
      <c r="A1063" t="s">
        <v>751</v>
      </c>
      <c r="B1063" t="s">
        <v>1397</v>
      </c>
      <c r="C1063">
        <v>4.8</v>
      </c>
      <c r="D1063" s="1">
        <v>4576</v>
      </c>
      <c r="E1063" s="2">
        <v>41888</v>
      </c>
      <c r="F1063" t="str">
        <f t="shared" si="64"/>
        <v>2021</v>
      </c>
      <c r="G1063" t="str">
        <f t="shared" si="65"/>
        <v>Non AMG</v>
      </c>
      <c r="H1063" s="3" t="str">
        <f t="shared" si="66"/>
        <v>E-Class</v>
      </c>
      <c r="I1063" s="4">
        <f t="shared" si="67"/>
        <v>27110</v>
      </c>
    </row>
    <row r="1064" spans="1:9" x14ac:dyDescent="0.3">
      <c r="A1064" t="s">
        <v>751</v>
      </c>
      <c r="B1064" t="s">
        <v>1398</v>
      </c>
      <c r="C1064">
        <v>4.7</v>
      </c>
      <c r="D1064">
        <v>285</v>
      </c>
      <c r="E1064" s="2">
        <v>40102</v>
      </c>
      <c r="F1064" t="str">
        <f t="shared" si="64"/>
        <v>2021</v>
      </c>
      <c r="G1064" t="str">
        <f t="shared" si="65"/>
        <v>Non AMG</v>
      </c>
      <c r="H1064" s="3" t="str">
        <f t="shared" si="66"/>
        <v>E-Class</v>
      </c>
      <c r="I1064" s="4">
        <f t="shared" si="67"/>
        <v>30104</v>
      </c>
    </row>
    <row r="1065" spans="1:9" x14ac:dyDescent="0.3">
      <c r="A1065" t="s">
        <v>425</v>
      </c>
      <c r="B1065" t="s">
        <v>1399</v>
      </c>
      <c r="C1065">
        <v>4.8</v>
      </c>
      <c r="D1065" s="1">
        <v>4576</v>
      </c>
      <c r="E1065" s="2">
        <v>46315</v>
      </c>
      <c r="F1065" t="str">
        <f t="shared" si="64"/>
        <v>2021</v>
      </c>
      <c r="G1065" t="str">
        <f t="shared" si="65"/>
        <v>Non AMG</v>
      </c>
      <c r="H1065" s="3" t="str">
        <f t="shared" si="66"/>
        <v>GLE</v>
      </c>
      <c r="I1065" s="4">
        <f t="shared" si="67"/>
        <v>44806</v>
      </c>
    </row>
    <row r="1066" spans="1:9" x14ac:dyDescent="0.3">
      <c r="A1066" t="s">
        <v>429</v>
      </c>
      <c r="B1066" t="s">
        <v>1400</v>
      </c>
      <c r="C1066">
        <v>4.5999999999999996</v>
      </c>
      <c r="D1066" s="1">
        <v>1915</v>
      </c>
      <c r="E1066" s="2">
        <v>27825</v>
      </c>
      <c r="F1066" t="str">
        <f t="shared" si="64"/>
        <v>2020</v>
      </c>
      <c r="G1066" t="str">
        <f t="shared" si="65"/>
        <v>Non AMG</v>
      </c>
      <c r="H1066" s="3" t="str">
        <f t="shared" si="66"/>
        <v>C-Class</v>
      </c>
      <c r="I1066" s="4">
        <f t="shared" si="67"/>
        <v>36313</v>
      </c>
    </row>
    <row r="1067" spans="1:9" x14ac:dyDescent="0.3">
      <c r="A1067" t="s">
        <v>425</v>
      </c>
      <c r="B1067" t="s">
        <v>1401</v>
      </c>
      <c r="C1067">
        <v>4.5</v>
      </c>
      <c r="D1067" s="1">
        <v>2465</v>
      </c>
      <c r="E1067" s="2">
        <v>43988</v>
      </c>
      <c r="F1067" t="str">
        <f t="shared" si="64"/>
        <v>2021</v>
      </c>
      <c r="G1067" t="str">
        <f t="shared" si="65"/>
        <v>Non AMG</v>
      </c>
      <c r="H1067" s="3" t="str">
        <f t="shared" si="66"/>
        <v>GLE</v>
      </c>
      <c r="I1067" s="4">
        <f t="shared" si="67"/>
        <v>34714</v>
      </c>
    </row>
    <row r="1068" spans="1:9" x14ac:dyDescent="0.3">
      <c r="A1068" t="s">
        <v>257</v>
      </c>
      <c r="B1068" t="s">
        <v>1402</v>
      </c>
      <c r="C1068">
        <v>4.8</v>
      </c>
      <c r="D1068" s="1">
        <v>1291</v>
      </c>
      <c r="E1068" s="2">
        <v>42700</v>
      </c>
      <c r="F1068" t="str">
        <f t="shared" si="64"/>
        <v>2023</v>
      </c>
      <c r="G1068" t="str">
        <f t="shared" si="65"/>
        <v>Non AMG</v>
      </c>
      <c r="H1068" s="3" t="str">
        <f t="shared" si="66"/>
        <v>GLB</v>
      </c>
      <c r="I1068" s="4">
        <f t="shared" si="67"/>
        <v>4218</v>
      </c>
    </row>
    <row r="1069" spans="1:9" x14ac:dyDescent="0.3">
      <c r="A1069" t="s">
        <v>838</v>
      </c>
      <c r="B1069" t="s">
        <v>1403</v>
      </c>
      <c r="C1069">
        <v>4.4000000000000004</v>
      </c>
      <c r="D1069">
        <v>311</v>
      </c>
      <c r="E1069" s="2">
        <v>30979</v>
      </c>
      <c r="F1069" t="str">
        <f t="shared" si="64"/>
        <v>2021</v>
      </c>
      <c r="G1069" t="str">
        <f t="shared" si="65"/>
        <v>Non AMG</v>
      </c>
      <c r="H1069" s="3" t="str">
        <f t="shared" si="66"/>
        <v>C-Class</v>
      </c>
      <c r="I1069" s="4">
        <f t="shared" si="67"/>
        <v>42503</v>
      </c>
    </row>
    <row r="1070" spans="1:9" x14ac:dyDescent="0.3">
      <c r="A1070" t="s">
        <v>154</v>
      </c>
      <c r="B1070" t="s">
        <v>1404</v>
      </c>
      <c r="C1070">
        <v>4.7</v>
      </c>
      <c r="D1070">
        <v>192</v>
      </c>
      <c r="E1070" s="2">
        <v>34238</v>
      </c>
      <c r="F1070" t="str">
        <f t="shared" si="64"/>
        <v>2020</v>
      </c>
      <c r="G1070" t="str">
        <f t="shared" si="65"/>
        <v>Non AMG</v>
      </c>
      <c r="H1070" s="3" t="str">
        <f t="shared" si="66"/>
        <v>GLC</v>
      </c>
      <c r="I1070" s="4">
        <f t="shared" si="67"/>
        <v>38523</v>
      </c>
    </row>
    <row r="1071" spans="1:9" x14ac:dyDescent="0.3">
      <c r="A1071" t="s">
        <v>33</v>
      </c>
      <c r="B1071" t="s">
        <v>1405</v>
      </c>
      <c r="C1071">
        <v>4.3</v>
      </c>
      <c r="D1071" s="1">
        <v>1152</v>
      </c>
      <c r="E1071" s="2">
        <v>58988</v>
      </c>
      <c r="F1071" t="str">
        <f t="shared" si="64"/>
        <v>2023</v>
      </c>
      <c r="G1071" t="str">
        <f t="shared" si="65"/>
        <v>Non AMG</v>
      </c>
      <c r="H1071" s="3" t="str">
        <f t="shared" si="66"/>
        <v>EQE</v>
      </c>
      <c r="I1071" s="4">
        <f t="shared" si="67"/>
        <v>6095</v>
      </c>
    </row>
    <row r="1072" spans="1:9" x14ac:dyDescent="0.3">
      <c r="A1072" t="s">
        <v>246</v>
      </c>
      <c r="B1072" t="s">
        <v>1406</v>
      </c>
      <c r="C1072">
        <v>4</v>
      </c>
      <c r="D1072">
        <v>147</v>
      </c>
      <c r="E1072" s="2">
        <v>39400</v>
      </c>
      <c r="F1072" t="str">
        <f t="shared" si="64"/>
        <v>2023</v>
      </c>
      <c r="G1072" t="str">
        <f t="shared" si="65"/>
        <v>Non AMG</v>
      </c>
      <c r="H1072" s="3" t="str">
        <f t="shared" si="66"/>
        <v>CLA</v>
      </c>
      <c r="I1072" s="4">
        <f t="shared" si="67"/>
        <v>8791</v>
      </c>
    </row>
    <row r="1073" spans="1:9" x14ac:dyDescent="0.3">
      <c r="A1073" t="s">
        <v>645</v>
      </c>
      <c r="B1073" t="s">
        <v>1407</v>
      </c>
      <c r="C1073">
        <v>4.9000000000000004</v>
      </c>
      <c r="D1073" s="1">
        <v>2166</v>
      </c>
      <c r="E1073" s="2">
        <v>47644</v>
      </c>
      <c r="F1073" t="str">
        <f t="shared" si="64"/>
        <v>2023</v>
      </c>
      <c r="G1073" t="str">
        <f t="shared" si="65"/>
        <v>Non AMG</v>
      </c>
      <c r="H1073" s="3" t="str">
        <f t="shared" si="66"/>
        <v>C-Class</v>
      </c>
      <c r="I1073" s="4">
        <f t="shared" si="67"/>
        <v>6028</v>
      </c>
    </row>
    <row r="1074" spans="1:9" x14ac:dyDescent="0.3">
      <c r="A1074" t="s">
        <v>70</v>
      </c>
      <c r="B1074" t="s">
        <v>1408</v>
      </c>
      <c r="C1074">
        <v>4.4000000000000004</v>
      </c>
      <c r="D1074">
        <v>79</v>
      </c>
      <c r="E1074" s="2">
        <v>42344</v>
      </c>
      <c r="F1074" t="str">
        <f t="shared" si="64"/>
        <v>2023</v>
      </c>
      <c r="G1074" t="str">
        <f t="shared" si="65"/>
        <v>Non AMG</v>
      </c>
      <c r="H1074" s="3" t="str">
        <f t="shared" si="66"/>
        <v>GLB</v>
      </c>
      <c r="I1074" s="4">
        <f t="shared" si="67"/>
        <v>5144</v>
      </c>
    </row>
    <row r="1075" spans="1:9" x14ac:dyDescent="0.3">
      <c r="A1075" t="s">
        <v>382</v>
      </c>
      <c r="B1075" t="s">
        <v>1409</v>
      </c>
      <c r="C1075">
        <v>4</v>
      </c>
      <c r="D1075">
        <v>147</v>
      </c>
      <c r="E1075" s="2">
        <v>40600</v>
      </c>
      <c r="F1075" t="str">
        <f t="shared" si="64"/>
        <v>2023</v>
      </c>
      <c r="G1075" t="str">
        <f t="shared" si="65"/>
        <v>Non AMG</v>
      </c>
      <c r="H1075" s="3" t="str">
        <f t="shared" si="66"/>
        <v>GLB</v>
      </c>
      <c r="I1075" s="4">
        <f t="shared" si="67"/>
        <v>9183</v>
      </c>
    </row>
    <row r="1076" spans="1:9" x14ac:dyDescent="0.3">
      <c r="A1076" t="s">
        <v>272</v>
      </c>
      <c r="B1076" t="s">
        <v>1410</v>
      </c>
      <c r="C1076">
        <v>4.8</v>
      </c>
      <c r="D1076" s="1">
        <v>1354</v>
      </c>
      <c r="E1076" s="2">
        <v>41594</v>
      </c>
      <c r="F1076" t="str">
        <f t="shared" si="64"/>
        <v>2020</v>
      </c>
      <c r="G1076" t="str">
        <f t="shared" si="65"/>
        <v>AMG</v>
      </c>
      <c r="H1076" s="3" t="str">
        <f t="shared" si="66"/>
        <v>AMG</v>
      </c>
      <c r="I1076" s="4">
        <f t="shared" si="67"/>
        <v>30868</v>
      </c>
    </row>
    <row r="1077" spans="1:9" x14ac:dyDescent="0.3">
      <c r="A1077" t="s">
        <v>307</v>
      </c>
      <c r="B1077" t="s">
        <v>1411</v>
      </c>
      <c r="C1077">
        <v>4.8</v>
      </c>
      <c r="D1077" s="1">
        <v>1729</v>
      </c>
      <c r="E1077" s="2">
        <v>44888</v>
      </c>
      <c r="F1077" t="str">
        <f t="shared" si="64"/>
        <v>2021</v>
      </c>
      <c r="G1077" t="str">
        <f t="shared" si="65"/>
        <v>AMG</v>
      </c>
      <c r="H1077" s="3" t="str">
        <f t="shared" si="66"/>
        <v>AMG</v>
      </c>
      <c r="I1077" s="4">
        <f t="shared" si="67"/>
        <v>29961</v>
      </c>
    </row>
    <row r="1078" spans="1:9" x14ac:dyDescent="0.3">
      <c r="A1078" t="s">
        <v>1171</v>
      </c>
      <c r="B1078" t="s">
        <v>1412</v>
      </c>
      <c r="C1078">
        <v>4.8</v>
      </c>
      <c r="D1078" s="1">
        <v>2002</v>
      </c>
      <c r="E1078" s="2">
        <v>51933</v>
      </c>
      <c r="F1078" t="str">
        <f t="shared" si="64"/>
        <v>2022</v>
      </c>
      <c r="G1078" t="str">
        <f t="shared" si="65"/>
        <v>Non AMG</v>
      </c>
      <c r="H1078" s="3" t="str">
        <f t="shared" si="66"/>
        <v>GLE</v>
      </c>
      <c r="I1078" s="4">
        <f t="shared" si="67"/>
        <v>48954</v>
      </c>
    </row>
    <row r="1079" spans="1:9" x14ac:dyDescent="0.3">
      <c r="A1079" t="s">
        <v>70</v>
      </c>
      <c r="B1079" t="s">
        <v>1413</v>
      </c>
      <c r="C1079">
        <v>4.3</v>
      </c>
      <c r="D1079">
        <v>419</v>
      </c>
      <c r="E1079" s="2">
        <v>40997</v>
      </c>
      <c r="F1079" t="str">
        <f t="shared" si="64"/>
        <v>2023</v>
      </c>
      <c r="G1079" t="str">
        <f t="shared" si="65"/>
        <v>Non AMG</v>
      </c>
      <c r="H1079" s="3" t="str">
        <f t="shared" si="66"/>
        <v>GLB</v>
      </c>
      <c r="I1079" s="4">
        <f t="shared" si="67"/>
        <v>11002</v>
      </c>
    </row>
    <row r="1080" spans="1:9" x14ac:dyDescent="0.3">
      <c r="A1080" t="s">
        <v>514</v>
      </c>
      <c r="B1080" t="s">
        <v>668</v>
      </c>
      <c r="C1080">
        <v>4.3</v>
      </c>
      <c r="D1080" s="1">
        <v>1491</v>
      </c>
      <c r="E1080" s="2">
        <v>53686</v>
      </c>
      <c r="F1080" t="str">
        <f t="shared" si="64"/>
        <v>2023</v>
      </c>
      <c r="G1080" t="str">
        <f t="shared" si="65"/>
        <v>Non AMG</v>
      </c>
      <c r="H1080" s="3" t="str">
        <f t="shared" si="66"/>
        <v>EQB</v>
      </c>
      <c r="I1080" s="4">
        <f t="shared" si="67"/>
        <v>2663</v>
      </c>
    </row>
    <row r="1081" spans="1:9" x14ac:dyDescent="0.3">
      <c r="A1081" t="s">
        <v>128</v>
      </c>
      <c r="B1081" t="s">
        <v>1414</v>
      </c>
      <c r="C1081">
        <v>4.3</v>
      </c>
      <c r="D1081" s="1">
        <v>1647</v>
      </c>
      <c r="E1081" s="2">
        <v>30840</v>
      </c>
      <c r="F1081" t="str">
        <f t="shared" si="64"/>
        <v>2021</v>
      </c>
      <c r="G1081" t="str">
        <f t="shared" si="65"/>
        <v>Non AMG</v>
      </c>
      <c r="H1081" s="3" t="str">
        <f t="shared" si="66"/>
        <v>GLA</v>
      </c>
      <c r="I1081" s="4">
        <f t="shared" si="67"/>
        <v>23167</v>
      </c>
    </row>
    <row r="1082" spans="1:9" x14ac:dyDescent="0.3">
      <c r="A1082" t="s">
        <v>425</v>
      </c>
      <c r="B1082" t="s">
        <v>1415</v>
      </c>
      <c r="C1082">
        <v>4.2</v>
      </c>
      <c r="D1082">
        <v>344</v>
      </c>
      <c r="E1082" s="2">
        <v>50997</v>
      </c>
      <c r="F1082" t="str">
        <f t="shared" si="64"/>
        <v>2021</v>
      </c>
      <c r="G1082" t="str">
        <f t="shared" si="65"/>
        <v>Non AMG</v>
      </c>
      <c r="H1082" s="3" t="str">
        <f t="shared" si="66"/>
        <v>GLE</v>
      </c>
      <c r="I1082" s="4">
        <f t="shared" si="67"/>
        <v>13329</v>
      </c>
    </row>
    <row r="1083" spans="1:9" x14ac:dyDescent="0.3">
      <c r="A1083" t="s">
        <v>241</v>
      </c>
      <c r="B1083" t="s">
        <v>1416</v>
      </c>
      <c r="C1083">
        <v>4.9000000000000004</v>
      </c>
      <c r="D1083" s="1">
        <v>4585</v>
      </c>
      <c r="E1083" s="2">
        <v>43000</v>
      </c>
      <c r="F1083" t="str">
        <f t="shared" si="64"/>
        <v>2023</v>
      </c>
      <c r="G1083" t="str">
        <f t="shared" si="65"/>
        <v>Non AMG</v>
      </c>
      <c r="H1083" s="3" t="str">
        <f t="shared" si="66"/>
        <v>C-Class</v>
      </c>
      <c r="I1083" s="4">
        <f t="shared" si="67"/>
        <v>6479</v>
      </c>
    </row>
    <row r="1084" spans="1:9" x14ac:dyDescent="0.3">
      <c r="A1084" t="s">
        <v>83</v>
      </c>
      <c r="B1084" t="s">
        <v>1417</v>
      </c>
      <c r="C1084">
        <v>4.8</v>
      </c>
      <c r="D1084" s="1">
        <v>5398</v>
      </c>
      <c r="E1084" s="2">
        <v>209894</v>
      </c>
      <c r="F1084" t="str">
        <f t="shared" si="64"/>
        <v>2022</v>
      </c>
      <c r="G1084" t="str">
        <f t="shared" si="65"/>
        <v>AMG</v>
      </c>
      <c r="H1084" s="3" t="str">
        <f t="shared" si="66"/>
        <v>AMG</v>
      </c>
      <c r="I1084" s="4">
        <f t="shared" si="67"/>
        <v>15074</v>
      </c>
    </row>
    <row r="1085" spans="1:9" x14ac:dyDescent="0.3">
      <c r="A1085" t="s">
        <v>17</v>
      </c>
      <c r="B1085" t="s">
        <v>1418</v>
      </c>
      <c r="D1085">
        <v>15</v>
      </c>
      <c r="E1085" s="2">
        <v>60566</v>
      </c>
      <c r="F1085" t="str">
        <f t="shared" si="64"/>
        <v>2023</v>
      </c>
      <c r="G1085" t="str">
        <f t="shared" si="65"/>
        <v>Non AMG</v>
      </c>
      <c r="H1085" s="3" t="str">
        <f t="shared" si="66"/>
        <v>GLE</v>
      </c>
      <c r="I1085" s="4">
        <f t="shared" si="67"/>
        <v>15056</v>
      </c>
    </row>
    <row r="1086" spans="1:9" x14ac:dyDescent="0.3">
      <c r="A1086" t="s">
        <v>132</v>
      </c>
      <c r="B1086" t="s">
        <v>1419</v>
      </c>
      <c r="C1086">
        <v>5</v>
      </c>
      <c r="D1086" s="1">
        <v>5929</v>
      </c>
      <c r="E1086" s="2">
        <v>55998</v>
      </c>
      <c r="F1086" t="str">
        <f t="shared" si="64"/>
        <v>2022</v>
      </c>
      <c r="G1086" t="str">
        <f t="shared" si="65"/>
        <v>Non AMG</v>
      </c>
      <c r="H1086" s="3" t="str">
        <f t="shared" si="66"/>
        <v>GLE</v>
      </c>
      <c r="I1086" s="4">
        <f t="shared" si="67"/>
        <v>14462</v>
      </c>
    </row>
    <row r="1087" spans="1:9" x14ac:dyDescent="0.3">
      <c r="A1087" t="s">
        <v>42</v>
      </c>
      <c r="B1087" t="s">
        <v>1420</v>
      </c>
      <c r="D1087">
        <v>1</v>
      </c>
      <c r="E1087" s="2">
        <v>34991</v>
      </c>
      <c r="F1087" t="str">
        <f t="shared" si="64"/>
        <v>2021</v>
      </c>
      <c r="G1087" t="str">
        <f t="shared" si="65"/>
        <v>Non AMG</v>
      </c>
      <c r="H1087" s="3" t="str">
        <f t="shared" si="66"/>
        <v>A-Class</v>
      </c>
      <c r="I1087" s="4">
        <f t="shared" si="67"/>
        <v>36126</v>
      </c>
    </row>
    <row r="1088" spans="1:9" x14ac:dyDescent="0.3">
      <c r="A1088" t="s">
        <v>367</v>
      </c>
      <c r="B1088" t="s">
        <v>1421</v>
      </c>
      <c r="C1088">
        <v>4.4000000000000004</v>
      </c>
      <c r="D1088" s="1">
        <v>2963</v>
      </c>
      <c r="E1088" s="2">
        <v>50792</v>
      </c>
      <c r="F1088" t="str">
        <f t="shared" si="64"/>
        <v>2023</v>
      </c>
      <c r="G1088" t="str">
        <f t="shared" si="65"/>
        <v>AMG</v>
      </c>
      <c r="H1088" s="3" t="str">
        <f t="shared" si="66"/>
        <v>AMG</v>
      </c>
      <c r="I1088" s="4">
        <f t="shared" si="67"/>
        <v>4189</v>
      </c>
    </row>
    <row r="1089" spans="1:9" x14ac:dyDescent="0.3">
      <c r="A1089" t="s">
        <v>514</v>
      </c>
      <c r="B1089" t="s">
        <v>1422</v>
      </c>
      <c r="C1089">
        <v>4.9000000000000004</v>
      </c>
      <c r="D1089" s="1">
        <v>2166</v>
      </c>
      <c r="E1089" s="2">
        <v>57774</v>
      </c>
      <c r="F1089" t="str">
        <f t="shared" si="64"/>
        <v>2023</v>
      </c>
      <c r="G1089" t="str">
        <f t="shared" si="65"/>
        <v>Non AMG</v>
      </c>
      <c r="H1089" s="3" t="str">
        <f t="shared" si="66"/>
        <v>EQB</v>
      </c>
      <c r="I1089" s="4">
        <f t="shared" si="67"/>
        <v>1991</v>
      </c>
    </row>
    <row r="1090" spans="1:9" x14ac:dyDescent="0.3">
      <c r="A1090" t="s">
        <v>237</v>
      </c>
      <c r="B1090" t="s">
        <v>1423</v>
      </c>
      <c r="C1090">
        <v>4</v>
      </c>
      <c r="D1090" s="1">
        <v>3563</v>
      </c>
      <c r="E1090" s="2">
        <v>60470</v>
      </c>
      <c r="F1090" t="str">
        <f t="shared" si="64"/>
        <v>2023</v>
      </c>
      <c r="G1090" t="str">
        <f t="shared" si="65"/>
        <v>Non AMG</v>
      </c>
      <c r="H1090" s="3" t="str">
        <f t="shared" si="66"/>
        <v>EQB</v>
      </c>
      <c r="I1090" s="4">
        <f t="shared" si="67"/>
        <v>2722</v>
      </c>
    </row>
    <row r="1091" spans="1:9" x14ac:dyDescent="0.3">
      <c r="A1091" t="s">
        <v>425</v>
      </c>
      <c r="B1091" t="s">
        <v>1424</v>
      </c>
      <c r="C1091">
        <v>4.5999999999999996</v>
      </c>
      <c r="D1091">
        <v>76</v>
      </c>
      <c r="E1091" s="2">
        <v>47990</v>
      </c>
      <c r="F1091" t="str">
        <f t="shared" ref="F1091:F1154" si="68">LEFT(A1091, 4)</f>
        <v>2021</v>
      </c>
      <c r="G1091" t="str">
        <f t="shared" ref="G1091:G1154" si="69">IF(ISNUMBER(SEARCH("AMG", A1091)), "AMG", IF(ISNUMBER(SEARCH("Maybach", A1091)), "Maybach", "Non AMG"))</f>
        <v>Non AMG</v>
      </c>
      <c r="H1091" s="3" t="str">
        <f t="shared" ref="H1091:H1154" si="70">TRIM(MID(A1091, FIND("#", SUBSTITUTE(A1091, " ", "#", 2)) + 1, FIND("#", SUBSTITUTE(A1091, " ", "#", 3)) - FIND("#", SUBSTITUTE(A1091, " ", "#", 2)) - 1))</f>
        <v>GLE</v>
      </c>
      <c r="I1091" s="4">
        <f t="shared" ref="I1091:I1154" si="71">VALUE(SUBSTITUTE(B1091, " mi.", ""))</f>
        <v>22427</v>
      </c>
    </row>
    <row r="1092" spans="1:9" x14ac:dyDescent="0.3">
      <c r="A1092" t="s">
        <v>514</v>
      </c>
      <c r="B1092" t="s">
        <v>1425</v>
      </c>
      <c r="C1092">
        <v>4.5</v>
      </c>
      <c r="D1092">
        <v>843</v>
      </c>
      <c r="E1092" s="2">
        <v>51555</v>
      </c>
      <c r="F1092" t="str">
        <f t="shared" si="68"/>
        <v>2023</v>
      </c>
      <c r="G1092" t="str">
        <f t="shared" si="69"/>
        <v>Non AMG</v>
      </c>
      <c r="H1092" s="3" t="str">
        <f t="shared" si="70"/>
        <v>EQB</v>
      </c>
      <c r="I1092" s="4">
        <f t="shared" si="71"/>
        <v>1321</v>
      </c>
    </row>
    <row r="1093" spans="1:9" x14ac:dyDescent="0.3">
      <c r="A1093" t="s">
        <v>1426</v>
      </c>
      <c r="B1093" t="s">
        <v>1427</v>
      </c>
      <c r="D1093">
        <v>8</v>
      </c>
      <c r="E1093" s="2">
        <v>29990</v>
      </c>
      <c r="F1093" t="str">
        <f t="shared" si="68"/>
        <v>2021</v>
      </c>
      <c r="G1093" t="str">
        <f t="shared" si="69"/>
        <v>Non AMG</v>
      </c>
      <c r="H1093" s="3" t="str">
        <f t="shared" si="70"/>
        <v>GLC</v>
      </c>
      <c r="I1093" s="4">
        <f t="shared" si="71"/>
        <v>42140</v>
      </c>
    </row>
    <row r="1094" spans="1:9" x14ac:dyDescent="0.3">
      <c r="A1094" t="s">
        <v>60</v>
      </c>
      <c r="B1094" t="s">
        <v>1428</v>
      </c>
      <c r="C1094">
        <v>4.9000000000000004</v>
      </c>
      <c r="D1094" s="1">
        <v>2375</v>
      </c>
      <c r="E1094" s="2">
        <v>37890</v>
      </c>
      <c r="F1094" t="str">
        <f t="shared" si="68"/>
        <v>2019</v>
      </c>
      <c r="G1094" t="str">
        <f t="shared" si="69"/>
        <v>Non AMG</v>
      </c>
      <c r="H1094" s="3" t="str">
        <f t="shared" si="70"/>
        <v>CLS</v>
      </c>
      <c r="I1094" s="4">
        <f t="shared" si="71"/>
        <v>60506</v>
      </c>
    </row>
    <row r="1095" spans="1:9" x14ac:dyDescent="0.3">
      <c r="A1095" t="s">
        <v>83</v>
      </c>
      <c r="B1095" t="s">
        <v>1429</v>
      </c>
      <c r="C1095">
        <v>4.7</v>
      </c>
      <c r="D1095" s="1">
        <v>1239</v>
      </c>
      <c r="E1095" s="2">
        <v>216999</v>
      </c>
      <c r="F1095" t="str">
        <f t="shared" si="68"/>
        <v>2022</v>
      </c>
      <c r="G1095" t="str">
        <f t="shared" si="69"/>
        <v>AMG</v>
      </c>
      <c r="H1095" s="3" t="str">
        <f t="shared" si="70"/>
        <v>AMG</v>
      </c>
      <c r="I1095" s="4">
        <f t="shared" si="71"/>
        <v>7987</v>
      </c>
    </row>
    <row r="1096" spans="1:9" x14ac:dyDescent="0.3">
      <c r="A1096" t="s">
        <v>1112</v>
      </c>
      <c r="B1096" t="s">
        <v>1430</v>
      </c>
      <c r="D1096">
        <v>543</v>
      </c>
      <c r="E1096" s="2">
        <v>50991</v>
      </c>
      <c r="F1096" t="str">
        <f t="shared" si="68"/>
        <v>2022</v>
      </c>
      <c r="G1096" t="str">
        <f t="shared" si="69"/>
        <v>AMG</v>
      </c>
      <c r="H1096" s="3" t="str">
        <f t="shared" si="70"/>
        <v>AMG</v>
      </c>
      <c r="I1096" s="4">
        <f t="shared" si="71"/>
        <v>10554</v>
      </c>
    </row>
    <row r="1097" spans="1:9" x14ac:dyDescent="0.3">
      <c r="A1097" t="s">
        <v>35</v>
      </c>
      <c r="B1097" t="s">
        <v>1431</v>
      </c>
      <c r="C1097">
        <v>4.8</v>
      </c>
      <c r="D1097" s="1">
        <v>1018</v>
      </c>
      <c r="E1097" s="2">
        <v>53000</v>
      </c>
      <c r="F1097" t="str">
        <f t="shared" si="68"/>
        <v>2023</v>
      </c>
      <c r="G1097" t="str">
        <f t="shared" si="69"/>
        <v>Non AMG</v>
      </c>
      <c r="H1097" s="3" t="str">
        <f t="shared" si="70"/>
        <v>GLC</v>
      </c>
      <c r="I1097" s="4">
        <f t="shared" si="71"/>
        <v>4923</v>
      </c>
    </row>
    <row r="1098" spans="1:9" x14ac:dyDescent="0.3">
      <c r="A1098" t="s">
        <v>147</v>
      </c>
      <c r="B1098" t="s">
        <v>1432</v>
      </c>
      <c r="C1098">
        <v>5</v>
      </c>
      <c r="D1098" s="1">
        <v>5929</v>
      </c>
      <c r="E1098" s="2">
        <v>39997</v>
      </c>
      <c r="F1098" t="str">
        <f t="shared" si="68"/>
        <v>2023</v>
      </c>
      <c r="G1098" t="str">
        <f t="shared" si="69"/>
        <v>Non AMG</v>
      </c>
      <c r="H1098" s="3" t="str">
        <f t="shared" si="70"/>
        <v>GLA</v>
      </c>
      <c r="I1098" s="4">
        <f t="shared" si="71"/>
        <v>2715</v>
      </c>
    </row>
    <row r="1099" spans="1:9" x14ac:dyDescent="0.3">
      <c r="A1099" t="s">
        <v>546</v>
      </c>
      <c r="B1099" t="s">
        <v>1433</v>
      </c>
      <c r="C1099">
        <v>4.9000000000000004</v>
      </c>
      <c r="D1099">
        <v>848</v>
      </c>
      <c r="E1099" s="2">
        <v>42892</v>
      </c>
      <c r="F1099" t="str">
        <f t="shared" si="68"/>
        <v>2020</v>
      </c>
      <c r="G1099" t="str">
        <f t="shared" si="69"/>
        <v>Non AMG</v>
      </c>
      <c r="H1099" s="3" t="str">
        <f t="shared" si="70"/>
        <v>GLE</v>
      </c>
      <c r="I1099" s="4">
        <f t="shared" si="71"/>
        <v>34728</v>
      </c>
    </row>
    <row r="1100" spans="1:9" x14ac:dyDescent="0.3">
      <c r="A1100" t="s">
        <v>472</v>
      </c>
      <c r="B1100" t="s">
        <v>1434</v>
      </c>
      <c r="C1100">
        <v>4.8</v>
      </c>
      <c r="D1100" s="1">
        <v>1905</v>
      </c>
      <c r="E1100" s="2">
        <v>31152</v>
      </c>
      <c r="F1100" t="str">
        <f t="shared" si="68"/>
        <v>2019</v>
      </c>
      <c r="G1100" t="str">
        <f t="shared" si="69"/>
        <v>Non AMG</v>
      </c>
      <c r="H1100" s="3" t="str">
        <f t="shared" si="70"/>
        <v>E-Class</v>
      </c>
      <c r="I1100" s="4">
        <f t="shared" si="71"/>
        <v>37815</v>
      </c>
    </row>
    <row r="1101" spans="1:9" x14ac:dyDescent="0.3">
      <c r="A1101" t="s">
        <v>648</v>
      </c>
      <c r="B1101" t="s">
        <v>1435</v>
      </c>
      <c r="C1101">
        <v>4.5999999999999996</v>
      </c>
      <c r="D1101">
        <v>76</v>
      </c>
      <c r="E1101" s="2">
        <v>44990</v>
      </c>
      <c r="F1101" t="str">
        <f t="shared" si="68"/>
        <v>2022</v>
      </c>
      <c r="G1101" t="str">
        <f t="shared" si="69"/>
        <v>AMG</v>
      </c>
      <c r="H1101" s="3" t="str">
        <f t="shared" si="70"/>
        <v>AMG</v>
      </c>
      <c r="I1101" s="4">
        <f t="shared" si="71"/>
        <v>11598</v>
      </c>
    </row>
    <row r="1102" spans="1:9" x14ac:dyDescent="0.3">
      <c r="A1102" t="s">
        <v>327</v>
      </c>
      <c r="B1102" t="s">
        <v>1436</v>
      </c>
      <c r="C1102">
        <v>3.9</v>
      </c>
      <c r="D1102" s="1">
        <v>1800</v>
      </c>
      <c r="E1102" s="2">
        <v>45925</v>
      </c>
      <c r="F1102" t="str">
        <f t="shared" si="68"/>
        <v>2023</v>
      </c>
      <c r="G1102" t="str">
        <f t="shared" si="69"/>
        <v>Non AMG</v>
      </c>
      <c r="H1102" s="3" t="str">
        <f t="shared" si="70"/>
        <v>GLA</v>
      </c>
      <c r="I1102" s="4">
        <f t="shared" si="71"/>
        <v>4431</v>
      </c>
    </row>
    <row r="1103" spans="1:9" x14ac:dyDescent="0.3">
      <c r="A1103" t="s">
        <v>128</v>
      </c>
      <c r="B1103" t="s">
        <v>1437</v>
      </c>
      <c r="C1103">
        <v>4.5</v>
      </c>
      <c r="D1103">
        <v>401</v>
      </c>
      <c r="E1103" s="2">
        <v>32685</v>
      </c>
      <c r="F1103" t="str">
        <f t="shared" si="68"/>
        <v>2021</v>
      </c>
      <c r="G1103" t="str">
        <f t="shared" si="69"/>
        <v>Non AMG</v>
      </c>
      <c r="H1103" s="3" t="str">
        <f t="shared" si="70"/>
        <v>GLA</v>
      </c>
      <c r="I1103" s="4">
        <f t="shared" si="71"/>
        <v>21057</v>
      </c>
    </row>
    <row r="1104" spans="1:9" x14ac:dyDescent="0.3">
      <c r="A1104" t="s">
        <v>514</v>
      </c>
      <c r="B1104" t="s">
        <v>1438</v>
      </c>
      <c r="C1104">
        <v>4.3</v>
      </c>
      <c r="D1104">
        <v>419</v>
      </c>
      <c r="E1104" s="2">
        <v>61997</v>
      </c>
      <c r="F1104" t="str">
        <f t="shared" si="68"/>
        <v>2023</v>
      </c>
      <c r="G1104" t="str">
        <f t="shared" si="69"/>
        <v>Non AMG</v>
      </c>
      <c r="H1104" s="3" t="str">
        <f t="shared" si="70"/>
        <v>EQB</v>
      </c>
      <c r="I1104" s="4">
        <f t="shared" si="71"/>
        <v>8186</v>
      </c>
    </row>
    <row r="1105" spans="1:9" x14ac:dyDescent="0.3">
      <c r="A1105" t="s">
        <v>804</v>
      </c>
      <c r="B1105" t="s">
        <v>1439</v>
      </c>
      <c r="C1105">
        <v>4.7</v>
      </c>
      <c r="D1105">
        <v>285</v>
      </c>
      <c r="E1105" s="2">
        <v>31562</v>
      </c>
      <c r="F1105" t="str">
        <f t="shared" si="68"/>
        <v>2021</v>
      </c>
      <c r="G1105" t="str">
        <f t="shared" si="69"/>
        <v>Non AMG</v>
      </c>
      <c r="H1105" s="3" t="str">
        <f t="shared" si="70"/>
        <v>GLC</v>
      </c>
      <c r="I1105" s="4">
        <f t="shared" si="71"/>
        <v>45113</v>
      </c>
    </row>
    <row r="1106" spans="1:9" x14ac:dyDescent="0.3">
      <c r="A1106" t="s">
        <v>272</v>
      </c>
      <c r="B1106" t="s">
        <v>1440</v>
      </c>
      <c r="C1106">
        <v>4.2</v>
      </c>
      <c r="D1106">
        <v>821</v>
      </c>
      <c r="E1106" s="2">
        <v>41200</v>
      </c>
      <c r="F1106" t="str">
        <f t="shared" si="68"/>
        <v>2020</v>
      </c>
      <c r="G1106" t="str">
        <f t="shared" si="69"/>
        <v>AMG</v>
      </c>
      <c r="H1106" s="3" t="str">
        <f t="shared" si="70"/>
        <v>AMG</v>
      </c>
      <c r="I1106" s="4">
        <f t="shared" si="71"/>
        <v>41950</v>
      </c>
    </row>
    <row r="1107" spans="1:9" x14ac:dyDescent="0.3">
      <c r="A1107" t="s">
        <v>431</v>
      </c>
      <c r="B1107" t="s">
        <v>1441</v>
      </c>
      <c r="C1107">
        <v>4.7</v>
      </c>
      <c r="D1107">
        <v>192</v>
      </c>
      <c r="E1107" s="2">
        <v>48400</v>
      </c>
      <c r="F1107" t="str">
        <f t="shared" si="68"/>
        <v>2023</v>
      </c>
      <c r="G1107" t="str">
        <f t="shared" si="69"/>
        <v>Non AMG</v>
      </c>
      <c r="H1107" s="3" t="str">
        <f t="shared" si="70"/>
        <v>C-Class</v>
      </c>
      <c r="I1107" s="4">
        <f t="shared" si="71"/>
        <v>6465</v>
      </c>
    </row>
    <row r="1108" spans="1:9" x14ac:dyDescent="0.3">
      <c r="A1108" t="s">
        <v>260</v>
      </c>
      <c r="B1108" t="s">
        <v>1442</v>
      </c>
      <c r="C1108">
        <v>4.7</v>
      </c>
      <c r="D1108" s="1">
        <v>1014</v>
      </c>
      <c r="E1108" s="2">
        <v>46977</v>
      </c>
      <c r="F1108" t="str">
        <f t="shared" si="68"/>
        <v>2024</v>
      </c>
      <c r="G1108" t="str">
        <f t="shared" si="69"/>
        <v>Non AMG</v>
      </c>
      <c r="H1108" s="3" t="str">
        <f t="shared" si="70"/>
        <v>C-Class</v>
      </c>
      <c r="I1108" s="4">
        <f t="shared" si="71"/>
        <v>5725</v>
      </c>
    </row>
    <row r="1109" spans="1:9" x14ac:dyDescent="0.3">
      <c r="A1109" t="s">
        <v>645</v>
      </c>
      <c r="B1109" t="s">
        <v>1443</v>
      </c>
      <c r="C1109">
        <v>4.5</v>
      </c>
      <c r="D1109">
        <v>344</v>
      </c>
      <c r="E1109" s="2">
        <v>50788</v>
      </c>
      <c r="F1109" t="str">
        <f t="shared" si="68"/>
        <v>2023</v>
      </c>
      <c r="G1109" t="str">
        <f t="shared" si="69"/>
        <v>Non AMG</v>
      </c>
      <c r="H1109" s="3" t="str">
        <f t="shared" si="70"/>
        <v>C-Class</v>
      </c>
      <c r="I1109" s="4">
        <f t="shared" si="71"/>
        <v>6729</v>
      </c>
    </row>
    <row r="1110" spans="1:9" x14ac:dyDescent="0.3">
      <c r="A1110" t="s">
        <v>99</v>
      </c>
      <c r="B1110" t="s">
        <v>1444</v>
      </c>
      <c r="C1110">
        <v>4.3</v>
      </c>
      <c r="D1110" s="1">
        <v>1491</v>
      </c>
      <c r="E1110" s="2">
        <v>56739</v>
      </c>
      <c r="F1110" t="str">
        <f t="shared" si="68"/>
        <v>2021</v>
      </c>
      <c r="G1110" t="str">
        <f t="shared" si="69"/>
        <v>Non AMG</v>
      </c>
      <c r="H1110" s="3" t="str">
        <f t="shared" si="70"/>
        <v>GLS</v>
      </c>
      <c r="I1110" s="4">
        <f t="shared" si="71"/>
        <v>39050</v>
      </c>
    </row>
    <row r="1111" spans="1:9" x14ac:dyDescent="0.3">
      <c r="A1111" t="s">
        <v>1445</v>
      </c>
      <c r="B1111" t="s">
        <v>1446</v>
      </c>
      <c r="C1111">
        <v>4.8</v>
      </c>
      <c r="D1111" s="1">
        <v>5398</v>
      </c>
      <c r="E1111" s="2">
        <v>71892</v>
      </c>
      <c r="F1111" t="str">
        <f t="shared" si="68"/>
        <v>2022</v>
      </c>
      <c r="G1111" t="str">
        <f t="shared" si="69"/>
        <v>Non AMG</v>
      </c>
      <c r="H1111" s="3" t="str">
        <f t="shared" si="70"/>
        <v>EQS</v>
      </c>
      <c r="I1111" s="4">
        <f t="shared" si="71"/>
        <v>895</v>
      </c>
    </row>
    <row r="1112" spans="1:9" x14ac:dyDescent="0.3">
      <c r="A1112" t="s">
        <v>534</v>
      </c>
      <c r="B1112" t="s">
        <v>1447</v>
      </c>
      <c r="C1112">
        <v>4</v>
      </c>
      <c r="D1112" s="1">
        <v>3563</v>
      </c>
      <c r="E1112" s="2">
        <v>77945</v>
      </c>
      <c r="F1112" t="str">
        <f t="shared" si="68"/>
        <v>2023</v>
      </c>
      <c r="G1112" t="str">
        <f t="shared" si="69"/>
        <v>Non AMG</v>
      </c>
      <c r="H1112" s="3" t="str">
        <f t="shared" si="70"/>
        <v>EQE</v>
      </c>
      <c r="I1112" s="4">
        <f t="shared" si="71"/>
        <v>2467</v>
      </c>
    </row>
    <row r="1113" spans="1:9" x14ac:dyDescent="0.3">
      <c r="A1113" t="s">
        <v>237</v>
      </c>
      <c r="B1113" t="s">
        <v>1448</v>
      </c>
      <c r="C1113">
        <v>4</v>
      </c>
      <c r="D1113" s="1">
        <v>3563</v>
      </c>
      <c r="E1113" s="2">
        <v>53965</v>
      </c>
      <c r="F1113" t="str">
        <f t="shared" si="68"/>
        <v>2023</v>
      </c>
      <c r="G1113" t="str">
        <f t="shared" si="69"/>
        <v>Non AMG</v>
      </c>
      <c r="H1113" s="3" t="str">
        <f t="shared" si="70"/>
        <v>EQB</v>
      </c>
      <c r="I1113" s="4">
        <f t="shared" si="71"/>
        <v>1518</v>
      </c>
    </row>
    <row r="1114" spans="1:9" x14ac:dyDescent="0.3">
      <c r="A1114" t="s">
        <v>128</v>
      </c>
      <c r="B1114" t="s">
        <v>1449</v>
      </c>
      <c r="C1114">
        <v>4.5</v>
      </c>
      <c r="D1114">
        <v>919</v>
      </c>
      <c r="E1114" s="2">
        <v>28013</v>
      </c>
      <c r="F1114" t="str">
        <f t="shared" si="68"/>
        <v>2021</v>
      </c>
      <c r="G1114" t="str">
        <f t="shared" si="69"/>
        <v>Non AMG</v>
      </c>
      <c r="H1114" s="3" t="str">
        <f t="shared" si="70"/>
        <v>GLA</v>
      </c>
      <c r="I1114" s="4">
        <f t="shared" si="71"/>
        <v>28553</v>
      </c>
    </row>
    <row r="1115" spans="1:9" x14ac:dyDescent="0.3">
      <c r="A1115" t="s">
        <v>152</v>
      </c>
      <c r="B1115" t="s">
        <v>1450</v>
      </c>
      <c r="C1115">
        <v>4.5999999999999996</v>
      </c>
      <c r="D1115" s="1">
        <v>1915</v>
      </c>
      <c r="E1115" s="2">
        <v>26433</v>
      </c>
      <c r="F1115" t="str">
        <f t="shared" si="68"/>
        <v>2020</v>
      </c>
      <c r="G1115" t="str">
        <f t="shared" si="69"/>
        <v>Non AMG</v>
      </c>
      <c r="H1115" s="3" t="str">
        <f t="shared" si="70"/>
        <v>A-Class</v>
      </c>
      <c r="I1115" s="4">
        <f t="shared" si="71"/>
        <v>28519</v>
      </c>
    </row>
    <row r="1116" spans="1:9" x14ac:dyDescent="0.3">
      <c r="A1116" t="s">
        <v>25</v>
      </c>
      <c r="B1116" t="s">
        <v>1451</v>
      </c>
      <c r="C1116">
        <v>4.9000000000000004</v>
      </c>
      <c r="D1116" s="1">
        <v>2166</v>
      </c>
      <c r="E1116" s="2">
        <v>47044</v>
      </c>
      <c r="F1116" t="str">
        <f t="shared" si="68"/>
        <v>2023</v>
      </c>
      <c r="G1116" t="str">
        <f t="shared" si="69"/>
        <v>Non AMG</v>
      </c>
      <c r="H1116" s="3" t="str">
        <f t="shared" si="70"/>
        <v>EQB</v>
      </c>
      <c r="I1116" s="4">
        <f t="shared" si="71"/>
        <v>4677</v>
      </c>
    </row>
    <row r="1117" spans="1:9" x14ac:dyDescent="0.3">
      <c r="A1117" t="s">
        <v>199</v>
      </c>
      <c r="B1117" t="s">
        <v>1452</v>
      </c>
      <c r="C1117">
        <v>4.8</v>
      </c>
      <c r="D1117" s="1">
        <v>2195</v>
      </c>
      <c r="E1117" s="2">
        <v>218937</v>
      </c>
      <c r="F1117" t="str">
        <f t="shared" si="68"/>
        <v>2023</v>
      </c>
      <c r="G1117" t="str">
        <f t="shared" si="69"/>
        <v>AMG</v>
      </c>
      <c r="H1117" s="3" t="str">
        <f t="shared" si="70"/>
        <v>AMG</v>
      </c>
      <c r="I1117" s="4">
        <f t="shared" si="71"/>
        <v>239</v>
      </c>
    </row>
    <row r="1118" spans="1:9" x14ac:dyDescent="0.3">
      <c r="A1118" t="s">
        <v>149</v>
      </c>
      <c r="B1118" t="s">
        <v>1453</v>
      </c>
      <c r="C1118">
        <v>4.7</v>
      </c>
      <c r="D1118">
        <v>197</v>
      </c>
      <c r="E1118" s="2">
        <v>62900</v>
      </c>
      <c r="F1118" t="str">
        <f t="shared" si="68"/>
        <v>2023</v>
      </c>
      <c r="G1118" t="str">
        <f t="shared" si="69"/>
        <v>Non AMG</v>
      </c>
      <c r="H1118" s="3" t="str">
        <f t="shared" si="70"/>
        <v>E-Class</v>
      </c>
      <c r="I1118" s="4">
        <f t="shared" si="71"/>
        <v>3259</v>
      </c>
    </row>
    <row r="1119" spans="1:9" x14ac:dyDescent="0.3">
      <c r="A1119" t="s">
        <v>58</v>
      </c>
      <c r="B1119" t="s">
        <v>639</v>
      </c>
      <c r="C1119">
        <v>4.4000000000000004</v>
      </c>
      <c r="D1119">
        <v>297</v>
      </c>
      <c r="E1119" s="2">
        <v>67897</v>
      </c>
      <c r="F1119" t="str">
        <f t="shared" si="68"/>
        <v>2024</v>
      </c>
      <c r="G1119" t="str">
        <f t="shared" si="69"/>
        <v>Non AMG</v>
      </c>
      <c r="H1119" s="3" t="str">
        <f t="shared" si="70"/>
        <v>GLE</v>
      </c>
      <c r="I1119" s="4">
        <f t="shared" si="71"/>
        <v>9638</v>
      </c>
    </row>
    <row r="1120" spans="1:9" x14ac:dyDescent="0.3">
      <c r="A1120" t="s">
        <v>170</v>
      </c>
      <c r="B1120" t="s">
        <v>1454</v>
      </c>
      <c r="C1120">
        <v>4</v>
      </c>
      <c r="D1120">
        <v>147</v>
      </c>
      <c r="E1120" s="2">
        <v>40000</v>
      </c>
      <c r="F1120" t="str">
        <f t="shared" si="68"/>
        <v>2023</v>
      </c>
      <c r="G1120" t="str">
        <f t="shared" si="69"/>
        <v>Non AMG</v>
      </c>
      <c r="H1120" s="3" t="str">
        <f t="shared" si="70"/>
        <v>CLA</v>
      </c>
      <c r="I1120" s="4">
        <f t="shared" si="71"/>
        <v>12317</v>
      </c>
    </row>
    <row r="1121" spans="1:9" x14ac:dyDescent="0.3">
      <c r="A1121" t="s">
        <v>327</v>
      </c>
      <c r="B1121" t="s">
        <v>1455</v>
      </c>
      <c r="C1121">
        <v>4.4000000000000004</v>
      </c>
      <c r="D1121" s="1">
        <v>1038</v>
      </c>
      <c r="E1121" s="2">
        <v>41964</v>
      </c>
      <c r="F1121" t="str">
        <f t="shared" si="68"/>
        <v>2023</v>
      </c>
      <c r="G1121" t="str">
        <f t="shared" si="69"/>
        <v>Non AMG</v>
      </c>
      <c r="H1121" s="3" t="str">
        <f t="shared" si="70"/>
        <v>GLA</v>
      </c>
      <c r="I1121" s="4">
        <f t="shared" si="71"/>
        <v>15545</v>
      </c>
    </row>
    <row r="1122" spans="1:9" x14ac:dyDescent="0.3">
      <c r="A1122" t="s">
        <v>241</v>
      </c>
      <c r="B1122" t="s">
        <v>1456</v>
      </c>
      <c r="C1122">
        <v>4.8</v>
      </c>
      <c r="D1122" s="1">
        <v>1354</v>
      </c>
      <c r="E1122" s="2">
        <v>45693</v>
      </c>
      <c r="F1122" t="str">
        <f t="shared" si="68"/>
        <v>2023</v>
      </c>
      <c r="G1122" t="str">
        <f t="shared" si="69"/>
        <v>Non AMG</v>
      </c>
      <c r="H1122" s="3" t="str">
        <f t="shared" si="70"/>
        <v>C-Class</v>
      </c>
      <c r="I1122" s="4">
        <f t="shared" si="71"/>
        <v>10198</v>
      </c>
    </row>
    <row r="1123" spans="1:9" x14ac:dyDescent="0.3">
      <c r="A1123" t="s">
        <v>645</v>
      </c>
      <c r="B1123" t="s">
        <v>1457</v>
      </c>
      <c r="C1123">
        <v>4.7</v>
      </c>
      <c r="D1123" s="1">
        <v>2931</v>
      </c>
      <c r="E1123" s="2">
        <v>42963</v>
      </c>
      <c r="F1123" t="str">
        <f t="shared" si="68"/>
        <v>2023</v>
      </c>
      <c r="G1123" t="str">
        <f t="shared" si="69"/>
        <v>Non AMG</v>
      </c>
      <c r="H1123" s="3" t="str">
        <f t="shared" si="70"/>
        <v>C-Class</v>
      </c>
      <c r="I1123" s="4">
        <f t="shared" si="71"/>
        <v>10020</v>
      </c>
    </row>
    <row r="1124" spans="1:9" x14ac:dyDescent="0.3">
      <c r="A1124" t="s">
        <v>149</v>
      </c>
      <c r="B1124" t="s">
        <v>1458</v>
      </c>
      <c r="C1124">
        <v>4.5</v>
      </c>
      <c r="D1124">
        <v>919</v>
      </c>
      <c r="E1124" s="2">
        <v>60000</v>
      </c>
      <c r="F1124" t="str">
        <f t="shared" si="68"/>
        <v>2023</v>
      </c>
      <c r="G1124" t="str">
        <f t="shared" si="69"/>
        <v>Non AMG</v>
      </c>
      <c r="H1124" s="3" t="str">
        <f t="shared" si="70"/>
        <v>E-Class</v>
      </c>
      <c r="I1124" s="4">
        <f t="shared" si="71"/>
        <v>1893</v>
      </c>
    </row>
    <row r="1125" spans="1:9" x14ac:dyDescent="0.3">
      <c r="A1125" t="s">
        <v>683</v>
      </c>
      <c r="B1125" t="s">
        <v>1459</v>
      </c>
      <c r="C1125">
        <v>4.7</v>
      </c>
      <c r="D1125">
        <v>318</v>
      </c>
      <c r="E1125" s="2">
        <v>39485</v>
      </c>
      <c r="F1125" t="str">
        <f t="shared" si="68"/>
        <v>2021</v>
      </c>
      <c r="G1125" t="str">
        <f t="shared" si="69"/>
        <v>Non AMG</v>
      </c>
      <c r="H1125" s="3" t="str">
        <f t="shared" si="70"/>
        <v>E-Class</v>
      </c>
      <c r="I1125" s="4">
        <f t="shared" si="71"/>
        <v>21274</v>
      </c>
    </row>
    <row r="1126" spans="1:9" x14ac:dyDescent="0.3">
      <c r="A1126" t="s">
        <v>25</v>
      </c>
      <c r="B1126" t="s">
        <v>1460</v>
      </c>
      <c r="C1126">
        <v>4.5999999999999996</v>
      </c>
      <c r="D1126">
        <v>348</v>
      </c>
      <c r="E1126" s="2">
        <v>49779</v>
      </c>
      <c r="F1126" t="str">
        <f t="shared" si="68"/>
        <v>2023</v>
      </c>
      <c r="G1126" t="str">
        <f t="shared" si="69"/>
        <v>Non AMG</v>
      </c>
      <c r="H1126" s="3" t="str">
        <f t="shared" si="70"/>
        <v>EQB</v>
      </c>
      <c r="I1126" s="4">
        <f t="shared" si="71"/>
        <v>2517</v>
      </c>
    </row>
    <row r="1127" spans="1:9" x14ac:dyDescent="0.3">
      <c r="A1127" t="s">
        <v>804</v>
      </c>
      <c r="B1127" t="s">
        <v>1237</v>
      </c>
      <c r="C1127">
        <v>4.5</v>
      </c>
      <c r="D1127">
        <v>775</v>
      </c>
      <c r="E1127" s="2">
        <v>34900</v>
      </c>
      <c r="F1127" t="str">
        <f t="shared" si="68"/>
        <v>2021</v>
      </c>
      <c r="G1127" t="str">
        <f t="shared" si="69"/>
        <v>Non AMG</v>
      </c>
      <c r="H1127" s="3" t="str">
        <f t="shared" si="70"/>
        <v>GLC</v>
      </c>
      <c r="I1127" s="4">
        <f t="shared" si="71"/>
        <v>33042</v>
      </c>
    </row>
    <row r="1128" spans="1:9" x14ac:dyDescent="0.3">
      <c r="A1128" t="s">
        <v>541</v>
      </c>
      <c r="B1128" t="s">
        <v>1461</v>
      </c>
      <c r="C1128">
        <v>4.7</v>
      </c>
      <c r="D1128" s="1">
        <v>2879</v>
      </c>
      <c r="E1128" s="2">
        <v>85999</v>
      </c>
      <c r="F1128" t="str">
        <f t="shared" si="68"/>
        <v>2024</v>
      </c>
      <c r="G1128" t="str">
        <f t="shared" si="69"/>
        <v>Non AMG</v>
      </c>
      <c r="H1128" s="3" t="str">
        <f t="shared" si="70"/>
        <v>GLE</v>
      </c>
      <c r="I1128" s="4">
        <f t="shared" si="71"/>
        <v>2644</v>
      </c>
    </row>
    <row r="1129" spans="1:9" x14ac:dyDescent="0.3">
      <c r="A1129" t="s">
        <v>480</v>
      </c>
      <c r="B1129" t="s">
        <v>1462</v>
      </c>
      <c r="C1129">
        <v>4.5</v>
      </c>
      <c r="D1129" s="1">
        <v>2057</v>
      </c>
      <c r="E1129" s="2">
        <v>34522</v>
      </c>
      <c r="F1129" t="str">
        <f t="shared" si="68"/>
        <v>2020</v>
      </c>
      <c r="G1129" t="str">
        <f t="shared" si="69"/>
        <v>Non AMG</v>
      </c>
      <c r="H1129" s="3" t="str">
        <f t="shared" si="70"/>
        <v>GLC</v>
      </c>
      <c r="I1129" s="4">
        <f t="shared" si="71"/>
        <v>28196</v>
      </c>
    </row>
    <row r="1130" spans="1:9" x14ac:dyDescent="0.3">
      <c r="A1130" t="s">
        <v>645</v>
      </c>
      <c r="B1130" t="s">
        <v>1463</v>
      </c>
      <c r="C1130">
        <v>4.5</v>
      </c>
      <c r="D1130" s="1">
        <v>1684</v>
      </c>
      <c r="E1130" s="2">
        <v>47952</v>
      </c>
      <c r="F1130" t="str">
        <f t="shared" si="68"/>
        <v>2023</v>
      </c>
      <c r="G1130" t="str">
        <f t="shared" si="69"/>
        <v>Non AMG</v>
      </c>
      <c r="H1130" s="3" t="str">
        <f t="shared" si="70"/>
        <v>C-Class</v>
      </c>
      <c r="I1130" s="4">
        <f t="shared" si="71"/>
        <v>13704</v>
      </c>
    </row>
    <row r="1131" spans="1:9" x14ac:dyDescent="0.3">
      <c r="A1131" t="s">
        <v>679</v>
      </c>
      <c r="B1131" t="s">
        <v>1464</v>
      </c>
      <c r="C1131">
        <v>4.5</v>
      </c>
      <c r="D1131" s="1">
        <v>1334</v>
      </c>
      <c r="E1131" s="2">
        <v>189888</v>
      </c>
      <c r="F1131" t="str">
        <f t="shared" si="68"/>
        <v>2021</v>
      </c>
      <c r="G1131" t="str">
        <f t="shared" si="69"/>
        <v>AMG</v>
      </c>
      <c r="H1131" s="3" t="str">
        <f t="shared" si="70"/>
        <v>AMG</v>
      </c>
      <c r="I1131" s="4">
        <f t="shared" si="71"/>
        <v>19739</v>
      </c>
    </row>
    <row r="1132" spans="1:9" x14ac:dyDescent="0.3">
      <c r="A1132" t="s">
        <v>85</v>
      </c>
      <c r="B1132" t="s">
        <v>1465</v>
      </c>
      <c r="C1132">
        <v>4.8</v>
      </c>
      <c r="D1132">
        <v>902</v>
      </c>
      <c r="E1132" s="2">
        <v>43905</v>
      </c>
      <c r="F1132" t="str">
        <f t="shared" si="68"/>
        <v>2020</v>
      </c>
      <c r="G1132" t="str">
        <f t="shared" si="69"/>
        <v>Non AMG</v>
      </c>
      <c r="H1132" s="3" t="str">
        <f t="shared" si="70"/>
        <v>GLE</v>
      </c>
      <c r="I1132" s="4">
        <f t="shared" si="71"/>
        <v>27908</v>
      </c>
    </row>
    <row r="1133" spans="1:9" x14ac:dyDescent="0.3">
      <c r="A1133" t="s">
        <v>645</v>
      </c>
      <c r="B1133" t="s">
        <v>1466</v>
      </c>
      <c r="C1133">
        <v>4.9000000000000004</v>
      </c>
      <c r="D1133" s="1">
        <v>2166</v>
      </c>
      <c r="E1133" s="2">
        <v>48006</v>
      </c>
      <c r="F1133" t="str">
        <f t="shared" si="68"/>
        <v>2023</v>
      </c>
      <c r="G1133" t="str">
        <f t="shared" si="69"/>
        <v>Non AMG</v>
      </c>
      <c r="H1133" s="3" t="str">
        <f t="shared" si="70"/>
        <v>C-Class</v>
      </c>
      <c r="I1133" s="4">
        <f t="shared" si="71"/>
        <v>6878</v>
      </c>
    </row>
    <row r="1134" spans="1:9" x14ac:dyDescent="0.3">
      <c r="A1134" t="s">
        <v>1467</v>
      </c>
      <c r="B1134" t="s">
        <v>1468</v>
      </c>
      <c r="C1134">
        <v>4.7</v>
      </c>
      <c r="D1134" s="1">
        <v>1594</v>
      </c>
      <c r="E1134" s="2">
        <v>46995</v>
      </c>
      <c r="F1134" t="str">
        <f t="shared" si="68"/>
        <v>2020</v>
      </c>
      <c r="G1134" t="str">
        <f t="shared" si="69"/>
        <v>AMG</v>
      </c>
      <c r="H1134" s="3" t="str">
        <f t="shared" si="70"/>
        <v>AMG</v>
      </c>
      <c r="I1134" s="4">
        <f t="shared" si="71"/>
        <v>19623</v>
      </c>
    </row>
    <row r="1135" spans="1:9" x14ac:dyDescent="0.3">
      <c r="A1135" t="s">
        <v>147</v>
      </c>
      <c r="B1135" t="s">
        <v>1469</v>
      </c>
      <c r="C1135">
        <v>4.8</v>
      </c>
      <c r="D1135">
        <v>894</v>
      </c>
      <c r="E1135" s="2">
        <v>40989</v>
      </c>
      <c r="F1135" t="str">
        <f t="shared" si="68"/>
        <v>2023</v>
      </c>
      <c r="G1135" t="str">
        <f t="shared" si="69"/>
        <v>Non AMG</v>
      </c>
      <c r="H1135" s="3" t="str">
        <f t="shared" si="70"/>
        <v>GLA</v>
      </c>
      <c r="I1135" s="4">
        <f t="shared" si="71"/>
        <v>11026</v>
      </c>
    </row>
    <row r="1136" spans="1:9" x14ac:dyDescent="0.3">
      <c r="A1136" t="s">
        <v>25</v>
      </c>
      <c r="B1136" t="s">
        <v>1470</v>
      </c>
      <c r="C1136">
        <v>4.5999999999999996</v>
      </c>
      <c r="D1136">
        <v>348</v>
      </c>
      <c r="E1136" s="2">
        <v>48999</v>
      </c>
      <c r="F1136" t="str">
        <f t="shared" si="68"/>
        <v>2023</v>
      </c>
      <c r="G1136" t="str">
        <f t="shared" si="69"/>
        <v>Non AMG</v>
      </c>
      <c r="H1136" s="3" t="str">
        <f t="shared" si="70"/>
        <v>EQB</v>
      </c>
      <c r="I1136" s="4">
        <f t="shared" si="71"/>
        <v>2503</v>
      </c>
    </row>
    <row r="1137" spans="1:9" x14ac:dyDescent="0.3">
      <c r="A1137" t="s">
        <v>1281</v>
      </c>
      <c r="B1137" t="s">
        <v>1471</v>
      </c>
      <c r="C1137">
        <v>4.4000000000000004</v>
      </c>
      <c r="D1137" s="1">
        <v>1038</v>
      </c>
      <c r="E1137" s="2">
        <v>44941</v>
      </c>
      <c r="F1137" t="str">
        <f t="shared" si="68"/>
        <v>2022</v>
      </c>
      <c r="G1137" t="str">
        <f t="shared" si="69"/>
        <v>Non AMG</v>
      </c>
      <c r="H1137" s="3" t="str">
        <f t="shared" si="70"/>
        <v>GLC</v>
      </c>
      <c r="I1137" s="4">
        <f t="shared" si="71"/>
        <v>22547</v>
      </c>
    </row>
    <row r="1138" spans="1:9" x14ac:dyDescent="0.3">
      <c r="A1138" t="s">
        <v>506</v>
      </c>
      <c r="B1138" t="s">
        <v>1472</v>
      </c>
      <c r="C1138">
        <v>4.5</v>
      </c>
      <c r="D1138">
        <v>919</v>
      </c>
      <c r="E1138" s="2">
        <v>51971</v>
      </c>
      <c r="F1138" t="str">
        <f t="shared" si="68"/>
        <v>2023</v>
      </c>
      <c r="G1138" t="str">
        <f t="shared" si="69"/>
        <v>Non AMG</v>
      </c>
      <c r="H1138" s="3" t="str">
        <f t="shared" si="70"/>
        <v>GLC</v>
      </c>
      <c r="I1138" s="4">
        <f t="shared" si="71"/>
        <v>6087</v>
      </c>
    </row>
    <row r="1139" spans="1:9" x14ac:dyDescent="0.3">
      <c r="A1139" t="s">
        <v>534</v>
      </c>
      <c r="B1139" t="s">
        <v>1473</v>
      </c>
      <c r="C1139">
        <v>4</v>
      </c>
      <c r="D1139" s="1">
        <v>3563</v>
      </c>
      <c r="E1139" s="2">
        <v>76765</v>
      </c>
      <c r="F1139" t="str">
        <f t="shared" si="68"/>
        <v>2023</v>
      </c>
      <c r="G1139" t="str">
        <f t="shared" si="69"/>
        <v>Non AMG</v>
      </c>
      <c r="H1139" s="3" t="str">
        <f t="shared" si="70"/>
        <v>EQE</v>
      </c>
      <c r="I1139" s="4">
        <f t="shared" si="71"/>
        <v>1545</v>
      </c>
    </row>
    <row r="1140" spans="1:9" x14ac:dyDescent="0.3">
      <c r="A1140" t="s">
        <v>756</v>
      </c>
      <c r="B1140" t="s">
        <v>1474</v>
      </c>
      <c r="C1140">
        <v>4.9000000000000004</v>
      </c>
      <c r="D1140" s="1">
        <v>2783</v>
      </c>
      <c r="E1140" s="2">
        <v>29526</v>
      </c>
      <c r="F1140" t="str">
        <f t="shared" si="68"/>
        <v>2020</v>
      </c>
      <c r="G1140" t="str">
        <f t="shared" si="69"/>
        <v>Non AMG</v>
      </c>
      <c r="H1140" s="3" t="str">
        <f t="shared" si="70"/>
        <v>C-Class</v>
      </c>
      <c r="I1140" s="4">
        <f t="shared" si="71"/>
        <v>32035</v>
      </c>
    </row>
    <row r="1141" spans="1:9" x14ac:dyDescent="0.3">
      <c r="A1141" t="s">
        <v>412</v>
      </c>
      <c r="B1141" t="s">
        <v>1475</v>
      </c>
      <c r="C1141">
        <v>4.8</v>
      </c>
      <c r="D1141">
        <v>902</v>
      </c>
      <c r="E1141" s="2">
        <v>28999</v>
      </c>
      <c r="F1141" t="str">
        <f t="shared" si="68"/>
        <v>2019</v>
      </c>
      <c r="G1141" t="str">
        <f t="shared" si="69"/>
        <v>Non AMG</v>
      </c>
      <c r="H1141" s="3" t="str">
        <f t="shared" si="70"/>
        <v>C-Class</v>
      </c>
      <c r="I1141" s="4">
        <f t="shared" si="71"/>
        <v>38571</v>
      </c>
    </row>
    <row r="1142" spans="1:9" x14ac:dyDescent="0.3">
      <c r="A1142" t="s">
        <v>1041</v>
      </c>
      <c r="B1142" t="s">
        <v>1476</v>
      </c>
      <c r="C1142">
        <v>4.8</v>
      </c>
      <c r="D1142">
        <v>969</v>
      </c>
      <c r="E1142" s="2">
        <v>35988</v>
      </c>
      <c r="F1142" t="str">
        <f t="shared" si="68"/>
        <v>2022</v>
      </c>
      <c r="G1142" t="str">
        <f t="shared" si="69"/>
        <v>Non AMG</v>
      </c>
      <c r="H1142" s="3" t="str">
        <f t="shared" si="70"/>
        <v>GLB</v>
      </c>
      <c r="I1142" s="4">
        <f t="shared" si="71"/>
        <v>24549</v>
      </c>
    </row>
    <row r="1143" spans="1:9" x14ac:dyDescent="0.3">
      <c r="A1143" t="s">
        <v>363</v>
      </c>
      <c r="B1143" t="s">
        <v>1477</v>
      </c>
      <c r="C1143">
        <v>4.2</v>
      </c>
      <c r="D1143" s="1">
        <v>2867</v>
      </c>
      <c r="E1143" s="2">
        <v>44932</v>
      </c>
      <c r="F1143" t="str">
        <f t="shared" si="68"/>
        <v>2021</v>
      </c>
      <c r="G1143" t="str">
        <f t="shared" si="69"/>
        <v>AMG</v>
      </c>
      <c r="H1143" s="3" t="str">
        <f t="shared" si="70"/>
        <v>AMG</v>
      </c>
      <c r="I1143" s="4">
        <f t="shared" si="71"/>
        <v>31525</v>
      </c>
    </row>
    <row r="1144" spans="1:9" x14ac:dyDescent="0.3">
      <c r="A1144" t="s">
        <v>1478</v>
      </c>
      <c r="B1144" t="s">
        <v>1479</v>
      </c>
      <c r="C1144">
        <v>4.7</v>
      </c>
      <c r="D1144" s="1">
        <v>1372</v>
      </c>
      <c r="E1144" s="2">
        <v>55900</v>
      </c>
      <c r="F1144" t="str">
        <f t="shared" si="68"/>
        <v>2015</v>
      </c>
      <c r="G1144" t="str">
        <f t="shared" si="69"/>
        <v>Non AMG</v>
      </c>
      <c r="H1144" s="3" t="str">
        <f t="shared" si="70"/>
        <v>G-Class</v>
      </c>
      <c r="I1144" s="4">
        <f t="shared" si="71"/>
        <v>84617</v>
      </c>
    </row>
    <row r="1145" spans="1:9" x14ac:dyDescent="0.3">
      <c r="A1145" t="s">
        <v>1480</v>
      </c>
      <c r="B1145" t="s">
        <v>1481</v>
      </c>
      <c r="D1145">
        <v>79</v>
      </c>
      <c r="E1145" s="2">
        <v>39480</v>
      </c>
      <c r="F1145" t="str">
        <f t="shared" si="68"/>
        <v>2023</v>
      </c>
      <c r="G1145" t="str">
        <f t="shared" si="69"/>
        <v>Non AMG</v>
      </c>
      <c r="H1145" s="3" t="str">
        <f t="shared" si="70"/>
        <v>GLA</v>
      </c>
      <c r="I1145" s="4">
        <f t="shared" si="71"/>
        <v>7061</v>
      </c>
    </row>
    <row r="1146" spans="1:9" x14ac:dyDescent="0.3">
      <c r="A1146" t="s">
        <v>246</v>
      </c>
      <c r="B1146" t="s">
        <v>1482</v>
      </c>
      <c r="C1146">
        <v>5</v>
      </c>
      <c r="D1146" s="1">
        <v>5929</v>
      </c>
      <c r="E1146" s="2">
        <v>41999</v>
      </c>
      <c r="F1146" t="str">
        <f t="shared" si="68"/>
        <v>2023</v>
      </c>
      <c r="G1146" t="str">
        <f t="shared" si="69"/>
        <v>Non AMG</v>
      </c>
      <c r="H1146" s="3" t="str">
        <f t="shared" si="70"/>
        <v>CLA</v>
      </c>
      <c r="I1146" s="4">
        <f t="shared" si="71"/>
        <v>10694</v>
      </c>
    </row>
    <row r="1147" spans="1:9" x14ac:dyDescent="0.3">
      <c r="A1147" t="s">
        <v>893</v>
      </c>
      <c r="B1147" t="s">
        <v>1483</v>
      </c>
      <c r="C1147">
        <v>4.2</v>
      </c>
      <c r="D1147">
        <v>568</v>
      </c>
      <c r="E1147" s="2">
        <v>44989</v>
      </c>
      <c r="F1147" t="str">
        <f t="shared" si="68"/>
        <v>2022</v>
      </c>
      <c r="G1147" t="str">
        <f t="shared" si="69"/>
        <v>Non AMG</v>
      </c>
      <c r="H1147" s="3" t="str">
        <f t="shared" si="70"/>
        <v>C-Class</v>
      </c>
      <c r="I1147" s="4">
        <f t="shared" si="71"/>
        <v>3227</v>
      </c>
    </row>
    <row r="1148" spans="1:9" x14ac:dyDescent="0.3">
      <c r="A1148" t="s">
        <v>514</v>
      </c>
      <c r="B1148" t="s">
        <v>1484</v>
      </c>
      <c r="C1148">
        <v>4.3</v>
      </c>
      <c r="D1148" s="1">
        <v>1491</v>
      </c>
      <c r="E1148" s="2">
        <v>57505</v>
      </c>
      <c r="F1148" t="str">
        <f t="shared" si="68"/>
        <v>2023</v>
      </c>
      <c r="G1148" t="str">
        <f t="shared" si="69"/>
        <v>Non AMG</v>
      </c>
      <c r="H1148" s="3" t="str">
        <f t="shared" si="70"/>
        <v>EQB</v>
      </c>
      <c r="I1148" s="4">
        <f t="shared" si="71"/>
        <v>2470</v>
      </c>
    </row>
    <row r="1149" spans="1:9" x14ac:dyDescent="0.3">
      <c r="A1149" t="s">
        <v>188</v>
      </c>
      <c r="B1149" t="s">
        <v>1485</v>
      </c>
      <c r="C1149">
        <v>4.8</v>
      </c>
      <c r="D1149" s="1">
        <v>1094</v>
      </c>
      <c r="E1149" s="2">
        <v>75999</v>
      </c>
      <c r="F1149" t="str">
        <f t="shared" si="68"/>
        <v>2023</v>
      </c>
      <c r="G1149" t="str">
        <f t="shared" si="69"/>
        <v>AMG</v>
      </c>
      <c r="H1149" s="3" t="str">
        <f t="shared" si="70"/>
        <v>AMG</v>
      </c>
      <c r="I1149" s="4">
        <f t="shared" si="71"/>
        <v>10459</v>
      </c>
    </row>
    <row r="1150" spans="1:9" x14ac:dyDescent="0.3">
      <c r="A1150" t="s">
        <v>241</v>
      </c>
      <c r="B1150" t="s">
        <v>1170</v>
      </c>
      <c r="C1150">
        <v>4.7</v>
      </c>
      <c r="D1150" s="1">
        <v>1239</v>
      </c>
      <c r="E1150" s="2">
        <v>46999</v>
      </c>
      <c r="F1150" t="str">
        <f t="shared" si="68"/>
        <v>2023</v>
      </c>
      <c r="G1150" t="str">
        <f t="shared" si="69"/>
        <v>Non AMG</v>
      </c>
      <c r="H1150" s="3" t="str">
        <f t="shared" si="70"/>
        <v>C-Class</v>
      </c>
      <c r="I1150" s="4">
        <f t="shared" si="71"/>
        <v>5157</v>
      </c>
    </row>
    <row r="1151" spans="1:9" x14ac:dyDescent="0.3">
      <c r="A1151" t="s">
        <v>70</v>
      </c>
      <c r="B1151" t="s">
        <v>1486</v>
      </c>
      <c r="C1151">
        <v>4.7</v>
      </c>
      <c r="D1151">
        <v>192</v>
      </c>
      <c r="E1151" s="2">
        <v>47804</v>
      </c>
      <c r="F1151" t="str">
        <f t="shared" si="68"/>
        <v>2023</v>
      </c>
      <c r="G1151" t="str">
        <f t="shared" si="69"/>
        <v>Non AMG</v>
      </c>
      <c r="H1151" s="3" t="str">
        <f t="shared" si="70"/>
        <v>GLB</v>
      </c>
      <c r="I1151" s="4">
        <f t="shared" si="71"/>
        <v>4302</v>
      </c>
    </row>
    <row r="1152" spans="1:9" x14ac:dyDescent="0.3">
      <c r="A1152" t="s">
        <v>124</v>
      </c>
      <c r="B1152" t="s">
        <v>1487</v>
      </c>
      <c r="C1152">
        <v>4.3</v>
      </c>
      <c r="D1152">
        <v>419</v>
      </c>
      <c r="E1152" s="2">
        <v>95997</v>
      </c>
      <c r="F1152" t="str">
        <f t="shared" si="68"/>
        <v>2023</v>
      </c>
      <c r="G1152" t="str">
        <f t="shared" si="69"/>
        <v>Non AMG</v>
      </c>
      <c r="H1152" s="3" t="str">
        <f t="shared" si="70"/>
        <v>EQS</v>
      </c>
      <c r="I1152" s="4">
        <f t="shared" si="71"/>
        <v>7149</v>
      </c>
    </row>
    <row r="1153" spans="1:9" x14ac:dyDescent="0.3">
      <c r="A1153" t="s">
        <v>645</v>
      </c>
      <c r="B1153" t="s">
        <v>1488</v>
      </c>
      <c r="C1153">
        <v>4.5</v>
      </c>
      <c r="D1153">
        <v>819</v>
      </c>
      <c r="E1153" s="2">
        <v>54395</v>
      </c>
      <c r="F1153" t="str">
        <f t="shared" si="68"/>
        <v>2023</v>
      </c>
      <c r="G1153" t="str">
        <f t="shared" si="69"/>
        <v>Non AMG</v>
      </c>
      <c r="H1153" s="3" t="str">
        <f t="shared" si="70"/>
        <v>C-Class</v>
      </c>
      <c r="I1153" s="4">
        <f t="shared" si="71"/>
        <v>8956</v>
      </c>
    </row>
    <row r="1154" spans="1:9" x14ac:dyDescent="0.3">
      <c r="A1154" t="s">
        <v>147</v>
      </c>
      <c r="B1154" t="s">
        <v>1489</v>
      </c>
      <c r="C1154">
        <v>4.8</v>
      </c>
      <c r="D1154" s="1">
        <v>5398</v>
      </c>
      <c r="E1154" s="2">
        <v>40894</v>
      </c>
      <c r="F1154" t="str">
        <f t="shared" si="68"/>
        <v>2023</v>
      </c>
      <c r="G1154" t="str">
        <f t="shared" si="69"/>
        <v>Non AMG</v>
      </c>
      <c r="H1154" s="3" t="str">
        <f t="shared" si="70"/>
        <v>GLA</v>
      </c>
      <c r="I1154" s="4">
        <f t="shared" si="71"/>
        <v>6516</v>
      </c>
    </row>
    <row r="1155" spans="1:9" x14ac:dyDescent="0.3">
      <c r="A1155" t="s">
        <v>35</v>
      </c>
      <c r="B1155" t="s">
        <v>1490</v>
      </c>
      <c r="C1155">
        <v>4</v>
      </c>
      <c r="D1155">
        <v>377</v>
      </c>
      <c r="E1155" s="2">
        <v>51995</v>
      </c>
      <c r="F1155" t="str">
        <f t="shared" ref="F1155:F1218" si="72">LEFT(A1155, 4)</f>
        <v>2023</v>
      </c>
      <c r="G1155" t="str">
        <f t="shared" ref="G1155:G1218" si="73">IF(ISNUMBER(SEARCH("AMG", A1155)), "AMG", IF(ISNUMBER(SEARCH("Maybach", A1155)), "Maybach", "Non AMG"))</f>
        <v>Non AMG</v>
      </c>
      <c r="H1155" s="3" t="str">
        <f t="shared" ref="H1155:H1218" si="74">TRIM(MID(A1155, FIND("#", SUBSTITUTE(A1155, " ", "#", 2)) + 1, FIND("#", SUBSTITUTE(A1155, " ", "#", 3)) - FIND("#", SUBSTITUTE(A1155, " ", "#", 2)) - 1))</f>
        <v>GLC</v>
      </c>
      <c r="I1155" s="4">
        <f t="shared" ref="I1155:I1218" si="75">VALUE(SUBSTITUTE(B1155, " mi.", ""))</f>
        <v>6913</v>
      </c>
    </row>
    <row r="1156" spans="1:9" x14ac:dyDescent="0.3">
      <c r="A1156" t="s">
        <v>58</v>
      </c>
      <c r="B1156" t="s">
        <v>1491</v>
      </c>
      <c r="C1156">
        <v>5</v>
      </c>
      <c r="D1156" s="1">
        <v>2881</v>
      </c>
      <c r="E1156" s="2">
        <v>61998</v>
      </c>
      <c r="F1156" t="str">
        <f t="shared" si="72"/>
        <v>2024</v>
      </c>
      <c r="G1156" t="str">
        <f t="shared" si="73"/>
        <v>Non AMG</v>
      </c>
      <c r="H1156" s="3" t="str">
        <f t="shared" si="74"/>
        <v>GLE</v>
      </c>
      <c r="I1156" s="4">
        <f t="shared" si="75"/>
        <v>12889</v>
      </c>
    </row>
    <row r="1157" spans="1:9" x14ac:dyDescent="0.3">
      <c r="A1157" t="s">
        <v>506</v>
      </c>
      <c r="B1157" t="s">
        <v>1492</v>
      </c>
      <c r="C1157">
        <v>5</v>
      </c>
      <c r="D1157" s="1">
        <v>5929</v>
      </c>
      <c r="E1157" s="2">
        <v>53997</v>
      </c>
      <c r="F1157" t="str">
        <f t="shared" si="72"/>
        <v>2023</v>
      </c>
      <c r="G1157" t="str">
        <f t="shared" si="73"/>
        <v>Non AMG</v>
      </c>
      <c r="H1157" s="3" t="str">
        <f t="shared" si="74"/>
        <v>GLC</v>
      </c>
      <c r="I1157" s="4">
        <f t="shared" si="75"/>
        <v>12996</v>
      </c>
    </row>
    <row r="1158" spans="1:9" x14ac:dyDescent="0.3">
      <c r="A1158" t="s">
        <v>514</v>
      </c>
      <c r="B1158" t="s">
        <v>1493</v>
      </c>
      <c r="C1158">
        <v>4.3</v>
      </c>
      <c r="D1158" s="1">
        <v>1491</v>
      </c>
      <c r="E1158" s="2">
        <v>53717</v>
      </c>
      <c r="F1158" t="str">
        <f t="shared" si="72"/>
        <v>2023</v>
      </c>
      <c r="G1158" t="str">
        <f t="shared" si="73"/>
        <v>Non AMG</v>
      </c>
      <c r="H1158" s="3" t="str">
        <f t="shared" si="74"/>
        <v>EQB</v>
      </c>
      <c r="I1158" s="4">
        <f t="shared" si="75"/>
        <v>2462</v>
      </c>
    </row>
    <row r="1159" spans="1:9" x14ac:dyDescent="0.3">
      <c r="A1159" t="s">
        <v>534</v>
      </c>
      <c r="B1159" t="s">
        <v>1494</v>
      </c>
      <c r="C1159">
        <v>4.3</v>
      </c>
      <c r="D1159" s="1">
        <v>1491</v>
      </c>
      <c r="E1159" s="2">
        <v>72007</v>
      </c>
      <c r="F1159" t="str">
        <f t="shared" si="72"/>
        <v>2023</v>
      </c>
      <c r="G1159" t="str">
        <f t="shared" si="73"/>
        <v>Non AMG</v>
      </c>
      <c r="H1159" s="3" t="str">
        <f t="shared" si="74"/>
        <v>EQE</v>
      </c>
      <c r="I1159" s="4">
        <f t="shared" si="75"/>
        <v>1586</v>
      </c>
    </row>
    <row r="1160" spans="1:9" x14ac:dyDescent="0.3">
      <c r="A1160" t="s">
        <v>525</v>
      </c>
      <c r="B1160" t="s">
        <v>1495</v>
      </c>
      <c r="C1160">
        <v>4.8</v>
      </c>
      <c r="D1160" s="1">
        <v>1905</v>
      </c>
      <c r="E1160" s="2">
        <v>39964</v>
      </c>
      <c r="F1160" t="str">
        <f t="shared" si="72"/>
        <v>2022</v>
      </c>
      <c r="G1160" t="str">
        <f t="shared" si="73"/>
        <v>Non AMG</v>
      </c>
      <c r="H1160" s="3" t="str">
        <f t="shared" si="74"/>
        <v>GLC</v>
      </c>
      <c r="I1160" s="4">
        <f t="shared" si="75"/>
        <v>15190</v>
      </c>
    </row>
    <row r="1161" spans="1:9" x14ac:dyDescent="0.3">
      <c r="A1161" t="s">
        <v>1496</v>
      </c>
      <c r="B1161" t="s">
        <v>1497</v>
      </c>
      <c r="C1161">
        <v>4.9000000000000004</v>
      </c>
      <c r="D1161">
        <v>274</v>
      </c>
      <c r="E1161" s="2">
        <v>41495</v>
      </c>
      <c r="F1161" t="str">
        <f t="shared" si="72"/>
        <v>2024</v>
      </c>
      <c r="G1161" t="str">
        <f t="shared" si="73"/>
        <v>Non AMG</v>
      </c>
      <c r="H1161" s="3" t="str">
        <f t="shared" si="74"/>
        <v>GLB</v>
      </c>
      <c r="I1161" s="4">
        <f t="shared" si="75"/>
        <v>3669</v>
      </c>
    </row>
    <row r="1162" spans="1:9" x14ac:dyDescent="0.3">
      <c r="A1162" t="s">
        <v>645</v>
      </c>
      <c r="B1162" t="s">
        <v>216</v>
      </c>
      <c r="C1162">
        <v>4.9000000000000004</v>
      </c>
      <c r="D1162" s="1">
        <v>1411</v>
      </c>
      <c r="E1162" s="2">
        <v>49991</v>
      </c>
      <c r="F1162" t="str">
        <f t="shared" si="72"/>
        <v>2023</v>
      </c>
      <c r="G1162" t="str">
        <f t="shared" si="73"/>
        <v>Non AMG</v>
      </c>
      <c r="H1162" s="3" t="str">
        <f t="shared" si="74"/>
        <v>C-Class</v>
      </c>
      <c r="I1162" s="4">
        <f t="shared" si="75"/>
        <v>11770</v>
      </c>
    </row>
    <row r="1163" spans="1:9" x14ac:dyDescent="0.3">
      <c r="A1163" t="s">
        <v>241</v>
      </c>
      <c r="B1163" t="s">
        <v>1498</v>
      </c>
      <c r="C1163">
        <v>3.9</v>
      </c>
      <c r="D1163" s="1">
        <v>1800</v>
      </c>
      <c r="E1163" s="2">
        <v>47900</v>
      </c>
      <c r="F1163" t="str">
        <f t="shared" si="72"/>
        <v>2023</v>
      </c>
      <c r="G1163" t="str">
        <f t="shared" si="73"/>
        <v>Non AMG</v>
      </c>
      <c r="H1163" s="3" t="str">
        <f t="shared" si="74"/>
        <v>C-Class</v>
      </c>
      <c r="I1163" s="4">
        <f t="shared" si="75"/>
        <v>4605</v>
      </c>
    </row>
    <row r="1164" spans="1:9" x14ac:dyDescent="0.3">
      <c r="A1164" t="s">
        <v>246</v>
      </c>
      <c r="B1164" t="s">
        <v>1499</v>
      </c>
      <c r="C1164">
        <v>4.5999999999999996</v>
      </c>
      <c r="D1164">
        <v>76</v>
      </c>
      <c r="E1164" s="2">
        <v>37496</v>
      </c>
      <c r="F1164" t="str">
        <f t="shared" si="72"/>
        <v>2023</v>
      </c>
      <c r="G1164" t="str">
        <f t="shared" si="73"/>
        <v>Non AMG</v>
      </c>
      <c r="H1164" s="3" t="str">
        <f t="shared" si="74"/>
        <v>CLA</v>
      </c>
      <c r="I1164" s="4">
        <f t="shared" si="75"/>
        <v>4461</v>
      </c>
    </row>
    <row r="1165" spans="1:9" x14ac:dyDescent="0.3">
      <c r="A1165" t="s">
        <v>325</v>
      </c>
      <c r="B1165" t="s">
        <v>1500</v>
      </c>
      <c r="D1165">
        <v>418</v>
      </c>
      <c r="E1165" s="2">
        <v>34833</v>
      </c>
      <c r="F1165" t="str">
        <f t="shared" si="72"/>
        <v>2021</v>
      </c>
      <c r="G1165" t="str">
        <f t="shared" si="73"/>
        <v>Non AMG</v>
      </c>
      <c r="H1165" s="3" t="str">
        <f t="shared" si="74"/>
        <v>GLC</v>
      </c>
      <c r="I1165" s="4">
        <f t="shared" si="75"/>
        <v>39767</v>
      </c>
    </row>
    <row r="1166" spans="1:9" x14ac:dyDescent="0.3">
      <c r="A1166" t="s">
        <v>101</v>
      </c>
      <c r="B1166" t="s">
        <v>1501</v>
      </c>
      <c r="C1166">
        <v>4.7</v>
      </c>
      <c r="D1166" s="1">
        <v>1372</v>
      </c>
      <c r="E1166" s="2">
        <v>137900</v>
      </c>
      <c r="F1166" t="str">
        <f t="shared" si="72"/>
        <v>2021</v>
      </c>
      <c r="G1166" t="str">
        <f t="shared" si="73"/>
        <v>Non AMG</v>
      </c>
      <c r="H1166" s="3" t="str">
        <f t="shared" si="74"/>
        <v>G-Class</v>
      </c>
      <c r="I1166" s="4">
        <f t="shared" si="75"/>
        <v>18810</v>
      </c>
    </row>
    <row r="1167" spans="1:9" x14ac:dyDescent="0.3">
      <c r="A1167" t="s">
        <v>332</v>
      </c>
      <c r="B1167" t="s">
        <v>1502</v>
      </c>
      <c r="C1167">
        <v>4</v>
      </c>
      <c r="D1167" s="1">
        <v>3563</v>
      </c>
      <c r="E1167" s="2">
        <v>29275</v>
      </c>
      <c r="F1167" t="str">
        <f t="shared" si="72"/>
        <v>2021</v>
      </c>
      <c r="G1167" t="str">
        <f t="shared" si="73"/>
        <v>Non AMG</v>
      </c>
      <c r="H1167" s="3" t="str">
        <f t="shared" si="74"/>
        <v>GLB</v>
      </c>
      <c r="I1167" s="4">
        <f t="shared" si="75"/>
        <v>50968</v>
      </c>
    </row>
    <row r="1168" spans="1:9" x14ac:dyDescent="0.3">
      <c r="A1168" t="s">
        <v>1160</v>
      </c>
      <c r="B1168" t="s">
        <v>1503</v>
      </c>
      <c r="C1168">
        <v>4.5999999999999996</v>
      </c>
      <c r="D1168" s="1">
        <v>1276</v>
      </c>
      <c r="E1168" s="2">
        <v>36839</v>
      </c>
      <c r="F1168" t="str">
        <f t="shared" si="72"/>
        <v>2021</v>
      </c>
      <c r="G1168" t="str">
        <f t="shared" si="73"/>
        <v>Non AMG</v>
      </c>
      <c r="H1168" s="3" t="str">
        <f t="shared" si="74"/>
        <v>GLB</v>
      </c>
      <c r="I1168" s="4">
        <f t="shared" si="75"/>
        <v>24434</v>
      </c>
    </row>
    <row r="1169" spans="1:9" x14ac:dyDescent="0.3">
      <c r="A1169" t="s">
        <v>83</v>
      </c>
      <c r="B1169" t="s">
        <v>1504</v>
      </c>
      <c r="C1169">
        <v>4.8</v>
      </c>
      <c r="D1169" s="1">
        <v>5398</v>
      </c>
      <c r="E1169" s="2">
        <v>219894</v>
      </c>
      <c r="F1169" t="str">
        <f t="shared" si="72"/>
        <v>2022</v>
      </c>
      <c r="G1169" t="str">
        <f t="shared" si="73"/>
        <v>AMG</v>
      </c>
      <c r="H1169" s="3" t="str">
        <f t="shared" si="74"/>
        <v>AMG</v>
      </c>
      <c r="I1169" s="4">
        <f t="shared" si="75"/>
        <v>2804</v>
      </c>
    </row>
    <row r="1170" spans="1:9" x14ac:dyDescent="0.3">
      <c r="A1170" t="s">
        <v>460</v>
      </c>
      <c r="B1170" t="s">
        <v>1505</v>
      </c>
      <c r="C1170">
        <v>4.4000000000000004</v>
      </c>
      <c r="D1170">
        <v>79</v>
      </c>
      <c r="E1170" s="2">
        <v>34977</v>
      </c>
      <c r="F1170" t="str">
        <f t="shared" si="72"/>
        <v>2020</v>
      </c>
      <c r="G1170" t="str">
        <f t="shared" si="73"/>
        <v>Non AMG</v>
      </c>
      <c r="H1170" s="3" t="str">
        <f t="shared" si="74"/>
        <v>GLC</v>
      </c>
      <c r="I1170" s="4">
        <f t="shared" si="75"/>
        <v>25321</v>
      </c>
    </row>
    <row r="1171" spans="1:9" x14ac:dyDescent="0.3">
      <c r="A1171" t="s">
        <v>572</v>
      </c>
      <c r="B1171" t="s">
        <v>1506</v>
      </c>
      <c r="C1171">
        <v>4</v>
      </c>
      <c r="D1171">
        <v>147</v>
      </c>
      <c r="E1171" s="2">
        <v>39400</v>
      </c>
      <c r="F1171" t="str">
        <f t="shared" si="72"/>
        <v>2023</v>
      </c>
      <c r="G1171" t="str">
        <f t="shared" si="73"/>
        <v>Non AMG</v>
      </c>
      <c r="H1171" s="3" t="str">
        <f t="shared" si="74"/>
        <v>CLA</v>
      </c>
      <c r="I1171" s="4">
        <f t="shared" si="75"/>
        <v>12574</v>
      </c>
    </row>
    <row r="1172" spans="1:9" x14ac:dyDescent="0.3">
      <c r="A1172" t="s">
        <v>58</v>
      </c>
      <c r="B1172" t="s">
        <v>1507</v>
      </c>
      <c r="C1172">
        <v>4.9000000000000004</v>
      </c>
      <c r="D1172">
        <v>848</v>
      </c>
      <c r="E1172" s="2">
        <v>69867</v>
      </c>
      <c r="F1172" t="str">
        <f t="shared" si="72"/>
        <v>2024</v>
      </c>
      <c r="G1172" t="str">
        <f t="shared" si="73"/>
        <v>Non AMG</v>
      </c>
      <c r="H1172" s="3" t="str">
        <f t="shared" si="74"/>
        <v>GLE</v>
      </c>
      <c r="I1172" s="4">
        <f t="shared" si="75"/>
        <v>5740</v>
      </c>
    </row>
    <row r="1173" spans="1:9" x14ac:dyDescent="0.3">
      <c r="A1173" t="s">
        <v>1508</v>
      </c>
      <c r="B1173" t="s">
        <v>1509</v>
      </c>
      <c r="C1173">
        <v>4.4000000000000004</v>
      </c>
      <c r="D1173" s="1">
        <v>1231</v>
      </c>
      <c r="E1173" s="2">
        <v>29960</v>
      </c>
      <c r="F1173" t="str">
        <f t="shared" si="72"/>
        <v>2021</v>
      </c>
      <c r="G1173" t="str">
        <f t="shared" si="73"/>
        <v>Non AMG</v>
      </c>
      <c r="H1173" s="3" t="str">
        <f t="shared" si="74"/>
        <v>GLA</v>
      </c>
      <c r="I1173" s="4">
        <f t="shared" si="75"/>
        <v>31432</v>
      </c>
    </row>
    <row r="1174" spans="1:9" x14ac:dyDescent="0.3">
      <c r="A1174" t="s">
        <v>170</v>
      </c>
      <c r="B1174" t="s">
        <v>1510</v>
      </c>
      <c r="C1174">
        <v>4.5</v>
      </c>
      <c r="D1174" s="1">
        <v>2465</v>
      </c>
      <c r="E1174" s="2">
        <v>39988</v>
      </c>
      <c r="F1174" t="str">
        <f t="shared" si="72"/>
        <v>2023</v>
      </c>
      <c r="G1174" t="str">
        <f t="shared" si="73"/>
        <v>Non AMG</v>
      </c>
      <c r="H1174" s="3" t="str">
        <f t="shared" si="74"/>
        <v>CLA</v>
      </c>
      <c r="I1174" s="4">
        <f t="shared" si="75"/>
        <v>8539</v>
      </c>
    </row>
    <row r="1175" spans="1:9" x14ac:dyDescent="0.3">
      <c r="A1175" t="s">
        <v>474</v>
      </c>
      <c r="B1175" t="s">
        <v>1511</v>
      </c>
      <c r="C1175">
        <v>4.9000000000000004</v>
      </c>
      <c r="D1175" s="1">
        <v>1375</v>
      </c>
      <c r="E1175" s="2">
        <v>49998</v>
      </c>
      <c r="F1175" t="str">
        <f t="shared" si="72"/>
        <v>2024</v>
      </c>
      <c r="G1175" t="str">
        <f t="shared" si="73"/>
        <v>Non AMG</v>
      </c>
      <c r="H1175" s="3" t="str">
        <f t="shared" si="74"/>
        <v>C-Class</v>
      </c>
      <c r="I1175" s="4">
        <f t="shared" si="75"/>
        <v>2643</v>
      </c>
    </row>
    <row r="1176" spans="1:9" x14ac:dyDescent="0.3">
      <c r="A1176" t="s">
        <v>615</v>
      </c>
      <c r="B1176" t="s">
        <v>1512</v>
      </c>
      <c r="C1176">
        <v>4.9000000000000004</v>
      </c>
      <c r="D1176">
        <v>328</v>
      </c>
      <c r="E1176" s="2">
        <v>41498</v>
      </c>
      <c r="F1176" t="str">
        <f t="shared" si="72"/>
        <v>2020</v>
      </c>
      <c r="G1176" t="str">
        <f t="shared" si="73"/>
        <v>Non AMG</v>
      </c>
      <c r="H1176" s="3" t="str">
        <f t="shared" si="74"/>
        <v>E-Class</v>
      </c>
      <c r="I1176" s="4">
        <f t="shared" si="75"/>
        <v>21010</v>
      </c>
    </row>
    <row r="1177" spans="1:9" x14ac:dyDescent="0.3">
      <c r="A1177" t="s">
        <v>1268</v>
      </c>
      <c r="B1177" t="s">
        <v>1513</v>
      </c>
      <c r="C1177">
        <v>4.3</v>
      </c>
      <c r="D1177" s="1">
        <v>1647</v>
      </c>
      <c r="E1177" s="2">
        <v>31998</v>
      </c>
      <c r="F1177" t="str">
        <f t="shared" si="72"/>
        <v>2021</v>
      </c>
      <c r="G1177" t="str">
        <f t="shared" si="73"/>
        <v>Non AMG</v>
      </c>
      <c r="H1177" s="3" t="str">
        <f t="shared" si="74"/>
        <v>C-Class</v>
      </c>
      <c r="I1177" s="4">
        <f t="shared" si="75"/>
        <v>22912</v>
      </c>
    </row>
    <row r="1178" spans="1:9" x14ac:dyDescent="0.3">
      <c r="A1178" t="s">
        <v>332</v>
      </c>
      <c r="B1178" t="s">
        <v>1514</v>
      </c>
      <c r="C1178">
        <v>4.8</v>
      </c>
      <c r="D1178" s="1">
        <v>2195</v>
      </c>
      <c r="E1178" s="2">
        <v>34746</v>
      </c>
      <c r="F1178" t="str">
        <f t="shared" si="72"/>
        <v>2021</v>
      </c>
      <c r="G1178" t="str">
        <f t="shared" si="73"/>
        <v>Non AMG</v>
      </c>
      <c r="H1178" s="3" t="str">
        <f t="shared" si="74"/>
        <v>GLB</v>
      </c>
      <c r="I1178" s="4">
        <f t="shared" si="75"/>
        <v>28730</v>
      </c>
    </row>
    <row r="1179" spans="1:9" x14ac:dyDescent="0.3">
      <c r="A1179" t="s">
        <v>72</v>
      </c>
      <c r="B1179" t="s">
        <v>1515</v>
      </c>
      <c r="C1179">
        <v>4.7</v>
      </c>
      <c r="D1179">
        <v>911</v>
      </c>
      <c r="E1179" s="2">
        <v>42994</v>
      </c>
      <c r="F1179" t="str">
        <f t="shared" si="72"/>
        <v>2020</v>
      </c>
      <c r="G1179" t="str">
        <f t="shared" si="73"/>
        <v>Non AMG</v>
      </c>
      <c r="H1179" s="3" t="str">
        <f t="shared" si="74"/>
        <v>GLS</v>
      </c>
      <c r="I1179" s="4">
        <f t="shared" si="75"/>
        <v>56083</v>
      </c>
    </row>
    <row r="1180" spans="1:9" x14ac:dyDescent="0.3">
      <c r="A1180" t="s">
        <v>804</v>
      </c>
      <c r="B1180" t="s">
        <v>1516</v>
      </c>
      <c r="C1180">
        <v>4.8</v>
      </c>
      <c r="D1180" s="1">
        <v>4576</v>
      </c>
      <c r="E1180" s="2">
        <v>35888</v>
      </c>
      <c r="F1180" t="str">
        <f t="shared" si="72"/>
        <v>2021</v>
      </c>
      <c r="G1180" t="str">
        <f t="shared" si="73"/>
        <v>Non AMG</v>
      </c>
      <c r="H1180" s="3" t="str">
        <f t="shared" si="74"/>
        <v>GLC</v>
      </c>
      <c r="I1180" s="4">
        <f t="shared" si="75"/>
        <v>33334</v>
      </c>
    </row>
    <row r="1181" spans="1:9" x14ac:dyDescent="0.3">
      <c r="A1181" t="s">
        <v>1268</v>
      </c>
      <c r="B1181" t="s">
        <v>1517</v>
      </c>
      <c r="C1181">
        <v>4.3</v>
      </c>
      <c r="D1181">
        <v>112</v>
      </c>
      <c r="E1181" s="2">
        <v>32928</v>
      </c>
      <c r="F1181" t="str">
        <f t="shared" si="72"/>
        <v>2021</v>
      </c>
      <c r="G1181" t="str">
        <f t="shared" si="73"/>
        <v>Non AMG</v>
      </c>
      <c r="H1181" s="3" t="str">
        <f t="shared" si="74"/>
        <v>C-Class</v>
      </c>
      <c r="I1181" s="4">
        <f t="shared" si="75"/>
        <v>11369</v>
      </c>
    </row>
    <row r="1182" spans="1:9" x14ac:dyDescent="0.3">
      <c r="A1182" t="s">
        <v>1518</v>
      </c>
      <c r="B1182" t="s">
        <v>1519</v>
      </c>
      <c r="C1182">
        <v>3.7</v>
      </c>
      <c r="D1182">
        <v>113</v>
      </c>
      <c r="E1182" s="2">
        <v>72550</v>
      </c>
      <c r="F1182" t="str">
        <f t="shared" si="72"/>
        <v>2024</v>
      </c>
      <c r="G1182" t="str">
        <f t="shared" si="73"/>
        <v>Non AMG</v>
      </c>
      <c r="H1182" s="3" t="str">
        <f t="shared" si="74"/>
        <v>GLE</v>
      </c>
      <c r="I1182" s="4">
        <f t="shared" si="75"/>
        <v>8029</v>
      </c>
    </row>
    <row r="1183" spans="1:9" x14ac:dyDescent="0.3">
      <c r="A1183" t="s">
        <v>1520</v>
      </c>
      <c r="B1183" t="s">
        <v>1521</v>
      </c>
      <c r="D1183">
        <v>8</v>
      </c>
      <c r="E1183" s="2">
        <v>24990</v>
      </c>
      <c r="F1183" t="str">
        <f t="shared" si="72"/>
        <v>2019</v>
      </c>
      <c r="G1183" t="str">
        <f t="shared" si="73"/>
        <v>Non AMG</v>
      </c>
      <c r="H1183" s="3" t="str">
        <f t="shared" si="74"/>
        <v>CLA</v>
      </c>
      <c r="I1183" s="4">
        <f t="shared" si="75"/>
        <v>49666</v>
      </c>
    </row>
    <row r="1184" spans="1:9" x14ac:dyDescent="0.3">
      <c r="A1184" t="s">
        <v>645</v>
      </c>
      <c r="B1184" t="s">
        <v>1522</v>
      </c>
      <c r="C1184">
        <v>4.5999999999999996</v>
      </c>
      <c r="D1184">
        <v>348</v>
      </c>
      <c r="E1184" s="2">
        <v>50999</v>
      </c>
      <c r="F1184" t="str">
        <f t="shared" si="72"/>
        <v>2023</v>
      </c>
      <c r="G1184" t="str">
        <f t="shared" si="73"/>
        <v>Non AMG</v>
      </c>
      <c r="H1184" s="3" t="str">
        <f t="shared" si="74"/>
        <v>C-Class</v>
      </c>
      <c r="I1184" s="4">
        <f t="shared" si="75"/>
        <v>1301</v>
      </c>
    </row>
    <row r="1185" spans="1:9" x14ac:dyDescent="0.3">
      <c r="A1185" t="s">
        <v>714</v>
      </c>
      <c r="B1185" t="s">
        <v>1523</v>
      </c>
      <c r="C1185">
        <v>4.7</v>
      </c>
      <c r="D1185">
        <v>316</v>
      </c>
      <c r="E1185" s="2">
        <v>30735</v>
      </c>
      <c r="F1185" t="str">
        <f t="shared" si="72"/>
        <v>2020</v>
      </c>
      <c r="G1185" t="str">
        <f t="shared" si="73"/>
        <v>Non AMG</v>
      </c>
      <c r="H1185" s="3" t="str">
        <f t="shared" si="74"/>
        <v>GLB</v>
      </c>
      <c r="I1185" s="4">
        <f t="shared" si="75"/>
        <v>19581</v>
      </c>
    </row>
    <row r="1186" spans="1:9" x14ac:dyDescent="0.3">
      <c r="A1186" t="s">
        <v>33</v>
      </c>
      <c r="B1186" t="s">
        <v>1524</v>
      </c>
      <c r="C1186">
        <v>4.5999999999999996</v>
      </c>
      <c r="D1186">
        <v>585</v>
      </c>
      <c r="E1186" s="2">
        <v>70226</v>
      </c>
      <c r="F1186" t="str">
        <f t="shared" si="72"/>
        <v>2023</v>
      </c>
      <c r="G1186" t="str">
        <f t="shared" si="73"/>
        <v>Non AMG</v>
      </c>
      <c r="H1186" s="3" t="str">
        <f t="shared" si="74"/>
        <v>EQE</v>
      </c>
      <c r="I1186" s="4">
        <f t="shared" si="75"/>
        <v>3513</v>
      </c>
    </row>
    <row r="1187" spans="1:9" x14ac:dyDescent="0.3">
      <c r="A1187" t="s">
        <v>35</v>
      </c>
      <c r="B1187" t="s">
        <v>1525</v>
      </c>
      <c r="C1187">
        <v>4.7</v>
      </c>
      <c r="D1187">
        <v>192</v>
      </c>
      <c r="E1187" s="2">
        <v>51507</v>
      </c>
      <c r="F1187" t="str">
        <f t="shared" si="72"/>
        <v>2023</v>
      </c>
      <c r="G1187" t="str">
        <f t="shared" si="73"/>
        <v>Non AMG</v>
      </c>
      <c r="H1187" s="3" t="str">
        <f t="shared" si="74"/>
        <v>GLC</v>
      </c>
      <c r="I1187" s="4">
        <f t="shared" si="75"/>
        <v>7434</v>
      </c>
    </row>
    <row r="1188" spans="1:9" x14ac:dyDescent="0.3">
      <c r="A1188" t="s">
        <v>243</v>
      </c>
      <c r="B1188" t="s">
        <v>593</v>
      </c>
      <c r="C1188">
        <v>4.4000000000000004</v>
      </c>
      <c r="D1188">
        <v>654</v>
      </c>
      <c r="E1188" s="2">
        <v>100804</v>
      </c>
      <c r="F1188" t="str">
        <f t="shared" si="72"/>
        <v>2023</v>
      </c>
      <c r="G1188" t="str">
        <f t="shared" si="73"/>
        <v>Non AMG</v>
      </c>
      <c r="H1188" s="3" t="str">
        <f t="shared" si="74"/>
        <v>GLS</v>
      </c>
      <c r="I1188" s="4">
        <f t="shared" si="75"/>
        <v>1234</v>
      </c>
    </row>
    <row r="1189" spans="1:9" x14ac:dyDescent="0.3">
      <c r="A1189" t="s">
        <v>514</v>
      </c>
      <c r="B1189" t="s">
        <v>1526</v>
      </c>
      <c r="C1189">
        <v>4.3</v>
      </c>
      <c r="D1189" s="1">
        <v>1491</v>
      </c>
      <c r="E1189" s="2">
        <v>53698</v>
      </c>
      <c r="F1189" t="str">
        <f t="shared" si="72"/>
        <v>2023</v>
      </c>
      <c r="G1189" t="str">
        <f t="shared" si="73"/>
        <v>Non AMG</v>
      </c>
      <c r="H1189" s="3" t="str">
        <f t="shared" si="74"/>
        <v>EQB</v>
      </c>
      <c r="I1189" s="4">
        <f t="shared" si="75"/>
        <v>1506</v>
      </c>
    </row>
    <row r="1190" spans="1:9" x14ac:dyDescent="0.3">
      <c r="A1190" t="s">
        <v>645</v>
      </c>
      <c r="B1190" t="s">
        <v>1527</v>
      </c>
      <c r="C1190">
        <v>4.9000000000000004</v>
      </c>
      <c r="D1190" s="1">
        <v>2166</v>
      </c>
      <c r="E1190" s="2">
        <v>45244</v>
      </c>
      <c r="F1190" t="str">
        <f t="shared" si="72"/>
        <v>2023</v>
      </c>
      <c r="G1190" t="str">
        <f t="shared" si="73"/>
        <v>Non AMG</v>
      </c>
      <c r="H1190" s="3" t="str">
        <f t="shared" si="74"/>
        <v>C-Class</v>
      </c>
      <c r="I1190" s="4">
        <f t="shared" si="75"/>
        <v>3535</v>
      </c>
    </row>
    <row r="1191" spans="1:9" x14ac:dyDescent="0.3">
      <c r="A1191" t="s">
        <v>429</v>
      </c>
      <c r="B1191" t="s">
        <v>1528</v>
      </c>
      <c r="C1191">
        <v>4</v>
      </c>
      <c r="D1191">
        <v>526</v>
      </c>
      <c r="E1191" s="2">
        <v>27695</v>
      </c>
      <c r="F1191" t="str">
        <f t="shared" si="72"/>
        <v>2020</v>
      </c>
      <c r="G1191" t="str">
        <f t="shared" si="73"/>
        <v>Non AMG</v>
      </c>
      <c r="H1191" s="3" t="str">
        <f t="shared" si="74"/>
        <v>C-Class</v>
      </c>
      <c r="I1191" s="4">
        <f t="shared" si="75"/>
        <v>61406</v>
      </c>
    </row>
    <row r="1192" spans="1:9" x14ac:dyDescent="0.3">
      <c r="A1192" t="s">
        <v>1009</v>
      </c>
      <c r="B1192" t="s">
        <v>1529</v>
      </c>
      <c r="C1192">
        <v>5</v>
      </c>
      <c r="D1192" s="1">
        <v>1782</v>
      </c>
      <c r="E1192" s="2">
        <v>86989</v>
      </c>
      <c r="F1192" t="str">
        <f t="shared" si="72"/>
        <v>2024</v>
      </c>
      <c r="G1192" t="str">
        <f t="shared" si="73"/>
        <v>Non AMG</v>
      </c>
      <c r="H1192" s="3" t="str">
        <f t="shared" si="74"/>
        <v>GLS</v>
      </c>
      <c r="I1192" s="4">
        <f t="shared" si="75"/>
        <v>5600</v>
      </c>
    </row>
    <row r="1193" spans="1:9" x14ac:dyDescent="0.3">
      <c r="A1193" t="s">
        <v>843</v>
      </c>
      <c r="B1193" t="s">
        <v>1530</v>
      </c>
      <c r="C1193">
        <v>4</v>
      </c>
      <c r="D1193">
        <v>526</v>
      </c>
      <c r="E1193" s="2">
        <v>46939</v>
      </c>
      <c r="F1193" t="str">
        <f t="shared" si="72"/>
        <v>2023</v>
      </c>
      <c r="G1193" t="str">
        <f t="shared" si="73"/>
        <v>Non AMG</v>
      </c>
      <c r="H1193" s="3" t="str">
        <f t="shared" si="74"/>
        <v>C-Class</v>
      </c>
      <c r="I1193" s="4">
        <f t="shared" si="75"/>
        <v>4902</v>
      </c>
    </row>
    <row r="1194" spans="1:9" x14ac:dyDescent="0.3">
      <c r="A1194" t="s">
        <v>587</v>
      </c>
      <c r="B1194" t="s">
        <v>1531</v>
      </c>
      <c r="D1194">
        <v>543</v>
      </c>
      <c r="E1194" s="2">
        <v>65991</v>
      </c>
      <c r="F1194" t="str">
        <f t="shared" si="72"/>
        <v>2022</v>
      </c>
      <c r="G1194" t="str">
        <f t="shared" si="73"/>
        <v>Non AMG</v>
      </c>
      <c r="H1194" s="3" t="str">
        <f t="shared" si="74"/>
        <v>GLS</v>
      </c>
      <c r="I1194" s="4">
        <f t="shared" si="75"/>
        <v>28841</v>
      </c>
    </row>
    <row r="1195" spans="1:9" x14ac:dyDescent="0.3">
      <c r="A1195" t="s">
        <v>241</v>
      </c>
      <c r="B1195" t="s">
        <v>1532</v>
      </c>
      <c r="C1195">
        <v>4.4000000000000004</v>
      </c>
      <c r="D1195" s="1">
        <v>2963</v>
      </c>
      <c r="E1195" s="2">
        <v>46500</v>
      </c>
      <c r="F1195" t="str">
        <f t="shared" si="72"/>
        <v>2023</v>
      </c>
      <c r="G1195" t="str">
        <f t="shared" si="73"/>
        <v>Non AMG</v>
      </c>
      <c r="H1195" s="3" t="str">
        <f t="shared" si="74"/>
        <v>C-Class</v>
      </c>
      <c r="I1195" s="4">
        <f t="shared" si="75"/>
        <v>3057</v>
      </c>
    </row>
    <row r="1196" spans="1:9" x14ac:dyDescent="0.3">
      <c r="A1196" t="s">
        <v>33</v>
      </c>
      <c r="B1196" t="s">
        <v>1168</v>
      </c>
      <c r="D1196">
        <v>67</v>
      </c>
      <c r="E1196" s="2">
        <v>64986</v>
      </c>
      <c r="F1196" t="str">
        <f t="shared" si="72"/>
        <v>2023</v>
      </c>
      <c r="G1196" t="str">
        <f t="shared" si="73"/>
        <v>Non AMG</v>
      </c>
      <c r="H1196" s="3" t="str">
        <f t="shared" si="74"/>
        <v>EQE</v>
      </c>
      <c r="I1196" s="4">
        <f t="shared" si="75"/>
        <v>2977</v>
      </c>
    </row>
    <row r="1197" spans="1:9" x14ac:dyDescent="0.3">
      <c r="A1197" t="s">
        <v>241</v>
      </c>
      <c r="B1197" t="s">
        <v>1533</v>
      </c>
      <c r="C1197">
        <v>3.2</v>
      </c>
      <c r="D1197">
        <v>157</v>
      </c>
      <c r="E1197" s="2">
        <v>50481</v>
      </c>
      <c r="F1197" t="str">
        <f t="shared" si="72"/>
        <v>2023</v>
      </c>
      <c r="G1197" t="str">
        <f t="shared" si="73"/>
        <v>Non AMG</v>
      </c>
      <c r="H1197" s="3" t="str">
        <f t="shared" si="74"/>
        <v>C-Class</v>
      </c>
      <c r="I1197" s="4">
        <f t="shared" si="75"/>
        <v>2650</v>
      </c>
    </row>
    <row r="1198" spans="1:9" x14ac:dyDescent="0.3">
      <c r="A1198" t="s">
        <v>257</v>
      </c>
      <c r="B1198" t="s">
        <v>287</v>
      </c>
      <c r="C1198">
        <v>4.9000000000000004</v>
      </c>
      <c r="D1198">
        <v>274</v>
      </c>
      <c r="E1198" s="2">
        <v>42495</v>
      </c>
      <c r="F1198" t="str">
        <f t="shared" si="72"/>
        <v>2023</v>
      </c>
      <c r="G1198" t="str">
        <f t="shared" si="73"/>
        <v>Non AMG</v>
      </c>
      <c r="H1198" s="3" t="str">
        <f t="shared" si="74"/>
        <v>GLB</v>
      </c>
      <c r="I1198" s="4">
        <f t="shared" si="75"/>
        <v>4497</v>
      </c>
    </row>
    <row r="1199" spans="1:9" x14ac:dyDescent="0.3">
      <c r="A1199" t="s">
        <v>154</v>
      </c>
      <c r="B1199" t="s">
        <v>1534</v>
      </c>
      <c r="C1199">
        <v>4.7</v>
      </c>
      <c r="D1199">
        <v>192</v>
      </c>
      <c r="E1199" s="2">
        <v>30960</v>
      </c>
      <c r="F1199" t="str">
        <f t="shared" si="72"/>
        <v>2020</v>
      </c>
      <c r="G1199" t="str">
        <f t="shared" si="73"/>
        <v>Non AMG</v>
      </c>
      <c r="H1199" s="3" t="str">
        <f t="shared" si="74"/>
        <v>GLC</v>
      </c>
      <c r="I1199" s="4">
        <f t="shared" si="75"/>
        <v>61041</v>
      </c>
    </row>
    <row r="1200" spans="1:9" x14ac:dyDescent="0.3">
      <c r="A1200" t="s">
        <v>404</v>
      </c>
      <c r="B1200" t="s">
        <v>1535</v>
      </c>
      <c r="C1200">
        <v>4.7</v>
      </c>
      <c r="D1200" s="1">
        <v>1594</v>
      </c>
      <c r="E1200" s="2">
        <v>129351</v>
      </c>
      <c r="F1200" t="str">
        <f t="shared" si="72"/>
        <v>2022</v>
      </c>
      <c r="G1200" t="str">
        <f t="shared" si="73"/>
        <v>AMG</v>
      </c>
      <c r="H1200" s="3" t="str">
        <f t="shared" si="74"/>
        <v>AMG</v>
      </c>
      <c r="I1200" s="4">
        <f t="shared" si="75"/>
        <v>1066</v>
      </c>
    </row>
    <row r="1201" spans="1:9" x14ac:dyDescent="0.3">
      <c r="A1201" t="s">
        <v>17</v>
      </c>
      <c r="B1201" t="s">
        <v>1536</v>
      </c>
      <c r="C1201">
        <v>4.9000000000000004</v>
      </c>
      <c r="D1201" s="1">
        <v>3222</v>
      </c>
      <c r="E1201" s="2">
        <v>59991</v>
      </c>
      <c r="F1201" t="str">
        <f t="shared" si="72"/>
        <v>2023</v>
      </c>
      <c r="G1201" t="str">
        <f t="shared" si="73"/>
        <v>Non AMG</v>
      </c>
      <c r="H1201" s="3" t="str">
        <f t="shared" si="74"/>
        <v>GLE</v>
      </c>
      <c r="I1201" s="4">
        <f t="shared" si="75"/>
        <v>42823</v>
      </c>
    </row>
    <row r="1202" spans="1:9" x14ac:dyDescent="0.3">
      <c r="A1202" t="s">
        <v>170</v>
      </c>
      <c r="B1202" t="s">
        <v>1537</v>
      </c>
      <c r="D1202">
        <v>418</v>
      </c>
      <c r="E1202" s="2">
        <v>41900</v>
      </c>
      <c r="F1202" t="str">
        <f t="shared" si="72"/>
        <v>2023</v>
      </c>
      <c r="G1202" t="str">
        <f t="shared" si="73"/>
        <v>Non AMG</v>
      </c>
      <c r="H1202" s="3" t="str">
        <f t="shared" si="74"/>
        <v>CLA</v>
      </c>
      <c r="I1202" s="4">
        <f t="shared" si="75"/>
        <v>9780</v>
      </c>
    </row>
    <row r="1203" spans="1:9" x14ac:dyDescent="0.3">
      <c r="A1203" t="s">
        <v>241</v>
      </c>
      <c r="B1203" t="s">
        <v>1538</v>
      </c>
      <c r="C1203">
        <v>4.8</v>
      </c>
      <c r="D1203" s="1">
        <v>1354</v>
      </c>
      <c r="E1203" s="2">
        <v>47983</v>
      </c>
      <c r="F1203" t="str">
        <f t="shared" si="72"/>
        <v>2023</v>
      </c>
      <c r="G1203" t="str">
        <f t="shared" si="73"/>
        <v>Non AMG</v>
      </c>
      <c r="H1203" s="3" t="str">
        <f t="shared" si="74"/>
        <v>C-Class</v>
      </c>
      <c r="I1203" s="4">
        <f t="shared" si="75"/>
        <v>2839</v>
      </c>
    </row>
    <row r="1204" spans="1:9" x14ac:dyDescent="0.3">
      <c r="A1204" t="s">
        <v>147</v>
      </c>
      <c r="B1204" t="s">
        <v>1230</v>
      </c>
      <c r="C1204">
        <v>4.8</v>
      </c>
      <c r="D1204" s="1">
        <v>1735</v>
      </c>
      <c r="E1204" s="2">
        <v>40983</v>
      </c>
      <c r="F1204" t="str">
        <f t="shared" si="72"/>
        <v>2023</v>
      </c>
      <c r="G1204" t="str">
        <f t="shared" si="73"/>
        <v>Non AMG</v>
      </c>
      <c r="H1204" s="3" t="str">
        <f t="shared" si="74"/>
        <v>GLA</v>
      </c>
      <c r="I1204" s="4">
        <f t="shared" si="75"/>
        <v>817</v>
      </c>
    </row>
    <row r="1205" spans="1:9" x14ac:dyDescent="0.3">
      <c r="A1205" t="s">
        <v>70</v>
      </c>
      <c r="B1205" t="s">
        <v>1539</v>
      </c>
      <c r="C1205">
        <v>4.8</v>
      </c>
      <c r="D1205">
        <v>894</v>
      </c>
      <c r="E1205" s="2">
        <v>46220</v>
      </c>
      <c r="F1205" t="str">
        <f t="shared" si="72"/>
        <v>2023</v>
      </c>
      <c r="G1205" t="str">
        <f t="shared" si="73"/>
        <v>Non AMG</v>
      </c>
      <c r="H1205" s="3" t="str">
        <f t="shared" si="74"/>
        <v>GLB</v>
      </c>
      <c r="I1205" s="4">
        <f t="shared" si="75"/>
        <v>13893</v>
      </c>
    </row>
    <row r="1206" spans="1:9" x14ac:dyDescent="0.3">
      <c r="A1206" t="s">
        <v>1540</v>
      </c>
      <c r="B1206" t="s">
        <v>1541</v>
      </c>
      <c r="E1206" s="2">
        <v>30995</v>
      </c>
      <c r="F1206" t="str">
        <f t="shared" si="72"/>
        <v>2019</v>
      </c>
      <c r="G1206" t="str">
        <f t="shared" si="73"/>
        <v>Non AMG</v>
      </c>
      <c r="H1206" s="3" t="str">
        <f t="shared" si="74"/>
        <v>C-Class</v>
      </c>
      <c r="I1206" s="4">
        <f t="shared" si="75"/>
        <v>25835</v>
      </c>
    </row>
    <row r="1207" spans="1:9" x14ac:dyDescent="0.3">
      <c r="A1207" t="s">
        <v>645</v>
      </c>
      <c r="B1207" t="s">
        <v>1542</v>
      </c>
      <c r="C1207">
        <v>4.5999999999999996</v>
      </c>
      <c r="D1207">
        <v>348</v>
      </c>
      <c r="E1207" s="2">
        <v>50999</v>
      </c>
      <c r="F1207" t="str">
        <f t="shared" si="72"/>
        <v>2023</v>
      </c>
      <c r="G1207" t="str">
        <f t="shared" si="73"/>
        <v>Non AMG</v>
      </c>
      <c r="H1207" s="3" t="str">
        <f t="shared" si="74"/>
        <v>C-Class</v>
      </c>
      <c r="I1207" s="4">
        <f t="shared" si="75"/>
        <v>1501</v>
      </c>
    </row>
    <row r="1208" spans="1:9" x14ac:dyDescent="0.3">
      <c r="A1208" t="s">
        <v>35</v>
      </c>
      <c r="B1208" t="s">
        <v>1543</v>
      </c>
      <c r="D1208">
        <v>0</v>
      </c>
      <c r="E1208" s="2">
        <v>55110</v>
      </c>
      <c r="F1208" t="str">
        <f t="shared" si="72"/>
        <v>2023</v>
      </c>
      <c r="G1208" t="str">
        <f t="shared" si="73"/>
        <v>Non AMG</v>
      </c>
      <c r="H1208" s="3" t="str">
        <f t="shared" si="74"/>
        <v>GLC</v>
      </c>
      <c r="I1208" s="4">
        <f t="shared" si="75"/>
        <v>8108</v>
      </c>
    </row>
    <row r="1209" spans="1:9" x14ac:dyDescent="0.3">
      <c r="A1209" t="s">
        <v>70</v>
      </c>
      <c r="B1209" t="s">
        <v>1544</v>
      </c>
      <c r="C1209">
        <v>4</v>
      </c>
      <c r="D1209">
        <v>147</v>
      </c>
      <c r="E1209" s="2">
        <v>42200</v>
      </c>
      <c r="F1209" t="str">
        <f t="shared" si="72"/>
        <v>2023</v>
      </c>
      <c r="G1209" t="str">
        <f t="shared" si="73"/>
        <v>Non AMG</v>
      </c>
      <c r="H1209" s="3" t="str">
        <f t="shared" si="74"/>
        <v>GLB</v>
      </c>
      <c r="I1209" s="4">
        <f t="shared" si="75"/>
        <v>10765</v>
      </c>
    </row>
    <row r="1210" spans="1:9" x14ac:dyDescent="0.3">
      <c r="A1210" t="s">
        <v>119</v>
      </c>
      <c r="B1210" t="s">
        <v>593</v>
      </c>
      <c r="C1210">
        <v>4.5999999999999996</v>
      </c>
      <c r="D1210">
        <v>696</v>
      </c>
      <c r="E1210" s="2">
        <v>47888</v>
      </c>
      <c r="F1210" t="str">
        <f t="shared" si="72"/>
        <v>2023</v>
      </c>
      <c r="G1210" t="str">
        <f t="shared" si="73"/>
        <v>Non AMG</v>
      </c>
      <c r="H1210" s="3" t="str">
        <f t="shared" si="74"/>
        <v>Metris</v>
      </c>
      <c r="I1210" s="4">
        <f t="shared" si="75"/>
        <v>1234</v>
      </c>
    </row>
    <row r="1211" spans="1:9" x14ac:dyDescent="0.3">
      <c r="A1211" t="s">
        <v>241</v>
      </c>
      <c r="B1211" t="s">
        <v>1545</v>
      </c>
      <c r="C1211">
        <v>4.5999999999999996</v>
      </c>
      <c r="D1211" s="1">
        <v>1246</v>
      </c>
      <c r="E1211" s="2">
        <v>43977</v>
      </c>
      <c r="F1211" t="str">
        <f t="shared" si="72"/>
        <v>2023</v>
      </c>
      <c r="G1211" t="str">
        <f t="shared" si="73"/>
        <v>Non AMG</v>
      </c>
      <c r="H1211" s="3" t="str">
        <f t="shared" si="74"/>
        <v>C-Class</v>
      </c>
      <c r="I1211" s="4">
        <f t="shared" si="75"/>
        <v>4216</v>
      </c>
    </row>
    <row r="1212" spans="1:9" x14ac:dyDescent="0.3">
      <c r="A1212" t="s">
        <v>72</v>
      </c>
      <c r="B1212" t="s">
        <v>1546</v>
      </c>
      <c r="C1212">
        <v>4.3</v>
      </c>
      <c r="D1212" s="1">
        <v>1647</v>
      </c>
      <c r="E1212" s="2">
        <v>53974</v>
      </c>
      <c r="F1212" t="str">
        <f t="shared" si="72"/>
        <v>2020</v>
      </c>
      <c r="G1212" t="str">
        <f t="shared" si="73"/>
        <v>Non AMG</v>
      </c>
      <c r="H1212" s="3" t="str">
        <f t="shared" si="74"/>
        <v>GLS</v>
      </c>
      <c r="I1212" s="4">
        <f t="shared" si="75"/>
        <v>33782</v>
      </c>
    </row>
    <row r="1213" spans="1:9" x14ac:dyDescent="0.3">
      <c r="A1213" t="s">
        <v>315</v>
      </c>
      <c r="B1213" t="s">
        <v>1547</v>
      </c>
      <c r="C1213">
        <v>4.8</v>
      </c>
      <c r="D1213" s="1">
        <v>1354</v>
      </c>
      <c r="E1213" s="2">
        <v>165994</v>
      </c>
      <c r="F1213" t="str">
        <f t="shared" si="72"/>
        <v>2020</v>
      </c>
      <c r="G1213" t="str">
        <f t="shared" si="73"/>
        <v>AMG</v>
      </c>
      <c r="H1213" s="3" t="str">
        <f t="shared" si="74"/>
        <v>AMG</v>
      </c>
      <c r="I1213" s="4">
        <f t="shared" si="75"/>
        <v>37050</v>
      </c>
    </row>
    <row r="1214" spans="1:9" x14ac:dyDescent="0.3">
      <c r="A1214" t="s">
        <v>154</v>
      </c>
      <c r="B1214" t="s">
        <v>1548</v>
      </c>
      <c r="C1214">
        <v>4.7</v>
      </c>
      <c r="D1214">
        <v>192</v>
      </c>
      <c r="E1214" s="2">
        <v>34690</v>
      </c>
      <c r="F1214" t="str">
        <f t="shared" si="72"/>
        <v>2020</v>
      </c>
      <c r="G1214" t="str">
        <f t="shared" si="73"/>
        <v>Non AMG</v>
      </c>
      <c r="H1214" s="3" t="str">
        <f t="shared" si="74"/>
        <v>GLC</v>
      </c>
      <c r="I1214" s="4">
        <f t="shared" si="75"/>
        <v>36301</v>
      </c>
    </row>
    <row r="1215" spans="1:9" x14ac:dyDescent="0.3">
      <c r="A1215" t="s">
        <v>843</v>
      </c>
      <c r="B1215" t="s">
        <v>1549</v>
      </c>
      <c r="C1215">
        <v>5</v>
      </c>
      <c r="D1215" s="1">
        <v>4823</v>
      </c>
      <c r="E1215" s="2">
        <v>43998</v>
      </c>
      <c r="F1215" t="str">
        <f t="shared" si="72"/>
        <v>2023</v>
      </c>
      <c r="G1215" t="str">
        <f t="shared" si="73"/>
        <v>Non AMG</v>
      </c>
      <c r="H1215" s="3" t="str">
        <f t="shared" si="74"/>
        <v>C-Class</v>
      </c>
      <c r="I1215" s="4">
        <f t="shared" si="75"/>
        <v>15233</v>
      </c>
    </row>
    <row r="1216" spans="1:9" x14ac:dyDescent="0.3">
      <c r="A1216" t="s">
        <v>1550</v>
      </c>
      <c r="B1216" t="s">
        <v>1551</v>
      </c>
      <c r="C1216">
        <v>2.9</v>
      </c>
      <c r="D1216">
        <v>607</v>
      </c>
      <c r="E1216" s="2">
        <v>38000</v>
      </c>
      <c r="F1216" t="str">
        <f t="shared" si="72"/>
        <v>2020</v>
      </c>
      <c r="G1216" t="str">
        <f t="shared" si="73"/>
        <v>Non AMG</v>
      </c>
      <c r="H1216" s="3" t="str">
        <f t="shared" si="74"/>
        <v>CLS</v>
      </c>
      <c r="I1216" s="4">
        <f t="shared" si="75"/>
        <v>54537</v>
      </c>
    </row>
    <row r="1217" spans="1:9" x14ac:dyDescent="0.3">
      <c r="A1217" t="s">
        <v>389</v>
      </c>
      <c r="B1217" t="s">
        <v>1552</v>
      </c>
      <c r="C1217">
        <v>4.7</v>
      </c>
      <c r="D1217">
        <v>775</v>
      </c>
      <c r="E1217" s="2">
        <v>21958</v>
      </c>
      <c r="F1217" t="str">
        <f t="shared" si="72"/>
        <v>2018</v>
      </c>
      <c r="G1217" t="str">
        <f t="shared" si="73"/>
        <v>Non AMG</v>
      </c>
      <c r="H1217" s="3" t="str">
        <f t="shared" si="74"/>
        <v>GLA</v>
      </c>
      <c r="I1217" s="4">
        <f t="shared" si="75"/>
        <v>50301</v>
      </c>
    </row>
    <row r="1218" spans="1:9" x14ac:dyDescent="0.3">
      <c r="A1218" t="s">
        <v>289</v>
      </c>
      <c r="B1218" t="s">
        <v>1553</v>
      </c>
      <c r="C1218">
        <v>4.7</v>
      </c>
      <c r="D1218">
        <v>911</v>
      </c>
      <c r="E1218" s="2">
        <v>85777</v>
      </c>
      <c r="F1218" t="str">
        <f t="shared" si="72"/>
        <v>2023</v>
      </c>
      <c r="G1218" t="str">
        <f t="shared" si="73"/>
        <v>Non AMG</v>
      </c>
      <c r="H1218" s="3" t="str">
        <f t="shared" si="74"/>
        <v>GLS</v>
      </c>
      <c r="I1218" s="4">
        <f t="shared" si="75"/>
        <v>13768</v>
      </c>
    </row>
    <row r="1219" spans="1:9" x14ac:dyDescent="0.3">
      <c r="A1219" t="s">
        <v>237</v>
      </c>
      <c r="B1219" t="s">
        <v>1554</v>
      </c>
      <c r="C1219">
        <v>4</v>
      </c>
      <c r="D1219" s="1">
        <v>3563</v>
      </c>
      <c r="E1219" s="2">
        <v>60125</v>
      </c>
      <c r="F1219" t="str">
        <f t="shared" ref="F1219:F1282" si="76">LEFT(A1219, 4)</f>
        <v>2023</v>
      </c>
      <c r="G1219" t="str">
        <f t="shared" ref="G1219:G1282" si="77">IF(ISNUMBER(SEARCH("AMG", A1219)), "AMG", IF(ISNUMBER(SEARCH("Maybach", A1219)), "Maybach", "Non AMG"))</f>
        <v>Non AMG</v>
      </c>
      <c r="H1219" s="3" t="str">
        <f t="shared" ref="H1219:H1282" si="78">TRIM(MID(A1219, FIND("#", SUBSTITUTE(A1219, " ", "#", 2)) + 1, FIND("#", SUBSTITUTE(A1219, " ", "#", 3)) - FIND("#", SUBSTITUTE(A1219, " ", "#", 2)) - 1))</f>
        <v>EQB</v>
      </c>
      <c r="I1219" s="4">
        <f t="shared" ref="I1219:I1282" si="79">VALUE(SUBSTITUTE(B1219, " mi.", ""))</f>
        <v>1250</v>
      </c>
    </row>
    <row r="1220" spans="1:9" x14ac:dyDescent="0.3">
      <c r="A1220" t="s">
        <v>1555</v>
      </c>
      <c r="B1220" t="s">
        <v>1556</v>
      </c>
      <c r="D1220">
        <v>150</v>
      </c>
      <c r="E1220" s="2">
        <v>84994</v>
      </c>
      <c r="F1220" t="str">
        <f t="shared" si="76"/>
        <v>2024</v>
      </c>
      <c r="G1220" t="str">
        <f t="shared" si="77"/>
        <v>AMG</v>
      </c>
      <c r="H1220" s="3" t="str">
        <f t="shared" si="78"/>
        <v>AMG</v>
      </c>
      <c r="I1220" s="4">
        <f t="shared" si="79"/>
        <v>7390</v>
      </c>
    </row>
    <row r="1221" spans="1:9" x14ac:dyDescent="0.3">
      <c r="A1221" t="s">
        <v>170</v>
      </c>
      <c r="B1221" t="s">
        <v>1557</v>
      </c>
      <c r="C1221">
        <v>4.5999999999999996</v>
      </c>
      <c r="D1221" s="1">
        <v>1089</v>
      </c>
      <c r="E1221" s="2">
        <v>38795</v>
      </c>
      <c r="F1221" t="str">
        <f t="shared" si="76"/>
        <v>2023</v>
      </c>
      <c r="G1221" t="str">
        <f t="shared" si="77"/>
        <v>Non AMG</v>
      </c>
      <c r="H1221" s="3" t="str">
        <f t="shared" si="78"/>
        <v>CLA</v>
      </c>
      <c r="I1221" s="4">
        <f t="shared" si="79"/>
        <v>2822</v>
      </c>
    </row>
    <row r="1222" spans="1:9" x14ac:dyDescent="0.3">
      <c r="A1222" t="s">
        <v>325</v>
      </c>
      <c r="B1222" t="s">
        <v>1558</v>
      </c>
      <c r="C1222">
        <v>4.5</v>
      </c>
      <c r="D1222" s="1">
        <v>1684</v>
      </c>
      <c r="E1222" s="2">
        <v>31495</v>
      </c>
      <c r="F1222" t="str">
        <f t="shared" si="76"/>
        <v>2021</v>
      </c>
      <c r="G1222" t="str">
        <f t="shared" si="77"/>
        <v>Non AMG</v>
      </c>
      <c r="H1222" s="3" t="str">
        <f t="shared" si="78"/>
        <v>GLC</v>
      </c>
      <c r="I1222" s="4">
        <f t="shared" si="79"/>
        <v>18502</v>
      </c>
    </row>
    <row r="1223" spans="1:9" x14ac:dyDescent="0.3">
      <c r="A1223" t="s">
        <v>1559</v>
      </c>
      <c r="B1223" t="s">
        <v>1560</v>
      </c>
      <c r="C1223">
        <v>4.3</v>
      </c>
      <c r="D1223">
        <v>352</v>
      </c>
      <c r="E1223" s="2">
        <v>77991</v>
      </c>
      <c r="F1223" t="str">
        <f t="shared" si="76"/>
        <v>2022</v>
      </c>
      <c r="G1223" t="str">
        <f t="shared" si="77"/>
        <v>AMG</v>
      </c>
      <c r="H1223" s="3" t="str">
        <f t="shared" si="78"/>
        <v>AMG</v>
      </c>
      <c r="I1223" s="4">
        <f t="shared" si="79"/>
        <v>14407</v>
      </c>
    </row>
    <row r="1224" spans="1:9" x14ac:dyDescent="0.3">
      <c r="A1224" t="s">
        <v>327</v>
      </c>
      <c r="B1224" t="s">
        <v>1561</v>
      </c>
      <c r="C1224">
        <v>4.4000000000000004</v>
      </c>
      <c r="D1224" s="1">
        <v>1870</v>
      </c>
      <c r="E1224" s="2">
        <v>43481</v>
      </c>
      <c r="F1224" t="str">
        <f t="shared" si="76"/>
        <v>2023</v>
      </c>
      <c r="G1224" t="str">
        <f t="shared" si="77"/>
        <v>Non AMG</v>
      </c>
      <c r="H1224" s="3" t="str">
        <f t="shared" si="78"/>
        <v>GLA</v>
      </c>
      <c r="I1224" s="4">
        <f t="shared" si="79"/>
        <v>5606</v>
      </c>
    </row>
    <row r="1225" spans="1:9" x14ac:dyDescent="0.3">
      <c r="A1225" t="s">
        <v>610</v>
      </c>
      <c r="B1225" t="s">
        <v>1562</v>
      </c>
      <c r="C1225">
        <v>4.3</v>
      </c>
      <c r="D1225" s="1">
        <v>1491</v>
      </c>
      <c r="E1225" s="2">
        <v>50384</v>
      </c>
      <c r="F1225" t="str">
        <f t="shared" si="76"/>
        <v>2023</v>
      </c>
      <c r="G1225" t="str">
        <f t="shared" si="77"/>
        <v>AMG</v>
      </c>
      <c r="H1225" s="3" t="str">
        <f t="shared" si="78"/>
        <v>AMG</v>
      </c>
      <c r="I1225" s="4">
        <f t="shared" si="79"/>
        <v>4471</v>
      </c>
    </row>
    <row r="1226" spans="1:9" x14ac:dyDescent="0.3">
      <c r="A1226" t="s">
        <v>804</v>
      </c>
      <c r="B1226" t="s">
        <v>1563</v>
      </c>
      <c r="C1226">
        <v>4.8</v>
      </c>
      <c r="D1226" s="1">
        <v>4576</v>
      </c>
      <c r="E1226" s="2">
        <v>36888</v>
      </c>
      <c r="F1226" t="str">
        <f t="shared" si="76"/>
        <v>2021</v>
      </c>
      <c r="G1226" t="str">
        <f t="shared" si="77"/>
        <v>Non AMG</v>
      </c>
      <c r="H1226" s="3" t="str">
        <f t="shared" si="78"/>
        <v>GLC</v>
      </c>
      <c r="I1226" s="4">
        <f t="shared" si="79"/>
        <v>21455</v>
      </c>
    </row>
    <row r="1227" spans="1:9" x14ac:dyDescent="0.3">
      <c r="A1227" t="s">
        <v>257</v>
      </c>
      <c r="B1227" t="s">
        <v>1564</v>
      </c>
      <c r="C1227">
        <v>4.8</v>
      </c>
      <c r="D1227" s="1">
        <v>1291</v>
      </c>
      <c r="E1227" s="2">
        <v>41600</v>
      </c>
      <c r="F1227" t="str">
        <f t="shared" si="76"/>
        <v>2023</v>
      </c>
      <c r="G1227" t="str">
        <f t="shared" si="77"/>
        <v>Non AMG</v>
      </c>
      <c r="H1227" s="3" t="str">
        <f t="shared" si="78"/>
        <v>GLB</v>
      </c>
      <c r="I1227" s="4">
        <f t="shared" si="79"/>
        <v>4163</v>
      </c>
    </row>
    <row r="1228" spans="1:9" x14ac:dyDescent="0.3">
      <c r="A1228" t="s">
        <v>332</v>
      </c>
      <c r="B1228" t="s">
        <v>1565</v>
      </c>
      <c r="C1228">
        <v>4.5999999999999996</v>
      </c>
      <c r="D1228" s="1">
        <v>3258</v>
      </c>
      <c r="E1228" s="2">
        <v>33896</v>
      </c>
      <c r="F1228" t="str">
        <f t="shared" si="76"/>
        <v>2021</v>
      </c>
      <c r="G1228" t="str">
        <f t="shared" si="77"/>
        <v>Non AMG</v>
      </c>
      <c r="H1228" s="3" t="str">
        <f t="shared" si="78"/>
        <v>GLB</v>
      </c>
      <c r="I1228" s="4">
        <f t="shared" si="79"/>
        <v>24907</v>
      </c>
    </row>
    <row r="1229" spans="1:9" x14ac:dyDescent="0.3">
      <c r="A1229" t="s">
        <v>552</v>
      </c>
      <c r="B1229" t="s">
        <v>1566</v>
      </c>
      <c r="C1229">
        <v>4</v>
      </c>
      <c r="D1229">
        <v>377</v>
      </c>
      <c r="E1229" s="2">
        <v>103995</v>
      </c>
      <c r="F1229" t="str">
        <f t="shared" si="76"/>
        <v>2023</v>
      </c>
      <c r="G1229" t="str">
        <f t="shared" si="77"/>
        <v>Non AMG</v>
      </c>
      <c r="H1229" s="3" t="str">
        <f t="shared" si="78"/>
        <v>S-Class</v>
      </c>
      <c r="I1229" s="4">
        <f t="shared" si="79"/>
        <v>2507</v>
      </c>
    </row>
    <row r="1230" spans="1:9" x14ac:dyDescent="0.3">
      <c r="A1230" t="s">
        <v>514</v>
      </c>
      <c r="B1230" t="s">
        <v>1567</v>
      </c>
      <c r="C1230">
        <v>4.5999999999999996</v>
      </c>
      <c r="D1230">
        <v>348</v>
      </c>
      <c r="E1230" s="2">
        <v>51999</v>
      </c>
      <c r="F1230" t="str">
        <f t="shared" si="76"/>
        <v>2023</v>
      </c>
      <c r="G1230" t="str">
        <f t="shared" si="77"/>
        <v>Non AMG</v>
      </c>
      <c r="H1230" s="3" t="str">
        <f t="shared" si="78"/>
        <v>EQB</v>
      </c>
      <c r="I1230" s="4">
        <f t="shared" si="79"/>
        <v>2513</v>
      </c>
    </row>
    <row r="1231" spans="1:9" x14ac:dyDescent="0.3">
      <c r="A1231" t="s">
        <v>229</v>
      </c>
      <c r="B1231" t="s">
        <v>1568</v>
      </c>
      <c r="C1231">
        <v>4.3</v>
      </c>
      <c r="D1231" s="1">
        <v>1491</v>
      </c>
      <c r="E1231" s="2">
        <v>26565</v>
      </c>
      <c r="F1231" t="str">
        <f t="shared" si="76"/>
        <v>2020</v>
      </c>
      <c r="G1231" t="str">
        <f t="shared" si="77"/>
        <v>Non AMG</v>
      </c>
      <c r="H1231" s="3" t="str">
        <f t="shared" si="78"/>
        <v>CLA</v>
      </c>
      <c r="I1231" s="4">
        <f t="shared" si="79"/>
        <v>69818</v>
      </c>
    </row>
    <row r="1232" spans="1:9" x14ac:dyDescent="0.3">
      <c r="A1232" t="s">
        <v>128</v>
      </c>
      <c r="B1232" t="s">
        <v>1569</v>
      </c>
      <c r="C1232">
        <v>4.8</v>
      </c>
      <c r="D1232">
        <v>752</v>
      </c>
      <c r="E1232" s="2">
        <v>30987</v>
      </c>
      <c r="F1232" t="str">
        <f t="shared" si="76"/>
        <v>2021</v>
      </c>
      <c r="G1232" t="str">
        <f t="shared" si="77"/>
        <v>Non AMG</v>
      </c>
      <c r="H1232" s="3" t="str">
        <f t="shared" si="78"/>
        <v>GLA</v>
      </c>
      <c r="I1232" s="4">
        <f t="shared" si="79"/>
        <v>21951</v>
      </c>
    </row>
    <row r="1233" spans="1:9" x14ac:dyDescent="0.3">
      <c r="A1233" t="s">
        <v>72</v>
      </c>
      <c r="B1233" t="s">
        <v>904</v>
      </c>
      <c r="C1233">
        <v>4.9000000000000004</v>
      </c>
      <c r="D1233" s="1">
        <v>2375</v>
      </c>
      <c r="E1233" s="2">
        <v>55990</v>
      </c>
      <c r="F1233" t="str">
        <f t="shared" si="76"/>
        <v>2020</v>
      </c>
      <c r="G1233" t="str">
        <f t="shared" si="77"/>
        <v>Non AMG</v>
      </c>
      <c r="H1233" s="3" t="str">
        <f t="shared" si="78"/>
        <v>GLS</v>
      </c>
      <c r="I1233" s="4">
        <f t="shared" si="79"/>
        <v>37971</v>
      </c>
    </row>
    <row r="1234" spans="1:9" x14ac:dyDescent="0.3">
      <c r="A1234" t="s">
        <v>645</v>
      </c>
      <c r="B1234" t="s">
        <v>1570</v>
      </c>
      <c r="C1234">
        <v>4.5999999999999996</v>
      </c>
      <c r="D1234">
        <v>76</v>
      </c>
      <c r="E1234" s="2">
        <v>41990</v>
      </c>
      <c r="F1234" t="str">
        <f t="shared" si="76"/>
        <v>2023</v>
      </c>
      <c r="G1234" t="str">
        <f t="shared" si="77"/>
        <v>Non AMG</v>
      </c>
      <c r="H1234" s="3" t="str">
        <f t="shared" si="78"/>
        <v>C-Class</v>
      </c>
      <c r="I1234" s="4">
        <f t="shared" si="79"/>
        <v>10162</v>
      </c>
    </row>
    <row r="1235" spans="1:9" x14ac:dyDescent="0.3">
      <c r="A1235" t="s">
        <v>128</v>
      </c>
      <c r="B1235" t="s">
        <v>1571</v>
      </c>
      <c r="C1235">
        <v>4.2</v>
      </c>
      <c r="D1235">
        <v>344</v>
      </c>
      <c r="E1235" s="2">
        <v>32395</v>
      </c>
      <c r="F1235" t="str">
        <f t="shared" si="76"/>
        <v>2021</v>
      </c>
      <c r="G1235" t="str">
        <f t="shared" si="77"/>
        <v>Non AMG</v>
      </c>
      <c r="H1235" s="3" t="str">
        <f t="shared" si="78"/>
        <v>GLA</v>
      </c>
      <c r="I1235" s="4">
        <f t="shared" si="79"/>
        <v>21466</v>
      </c>
    </row>
    <row r="1236" spans="1:9" x14ac:dyDescent="0.3">
      <c r="A1236" t="s">
        <v>645</v>
      </c>
      <c r="B1236" t="s">
        <v>1572</v>
      </c>
      <c r="C1236">
        <v>4.9000000000000004</v>
      </c>
      <c r="D1236" s="1">
        <v>2166</v>
      </c>
      <c r="E1236" s="2">
        <v>46446</v>
      </c>
      <c r="F1236" t="str">
        <f t="shared" si="76"/>
        <v>2023</v>
      </c>
      <c r="G1236" t="str">
        <f t="shared" si="77"/>
        <v>Non AMG</v>
      </c>
      <c r="H1236" s="3" t="str">
        <f t="shared" si="78"/>
        <v>C-Class</v>
      </c>
      <c r="I1236" s="4">
        <f t="shared" si="79"/>
        <v>5312</v>
      </c>
    </row>
    <row r="1237" spans="1:9" x14ac:dyDescent="0.3">
      <c r="A1237" t="s">
        <v>35</v>
      </c>
      <c r="B1237" t="s">
        <v>1573</v>
      </c>
      <c r="C1237">
        <v>4.5</v>
      </c>
      <c r="D1237">
        <v>919</v>
      </c>
      <c r="E1237" s="2">
        <v>52835</v>
      </c>
      <c r="F1237" t="str">
        <f t="shared" si="76"/>
        <v>2023</v>
      </c>
      <c r="G1237" t="str">
        <f t="shared" si="77"/>
        <v>Non AMG</v>
      </c>
      <c r="H1237" s="3" t="str">
        <f t="shared" si="78"/>
        <v>GLC</v>
      </c>
      <c r="I1237" s="4">
        <f t="shared" si="79"/>
        <v>5522</v>
      </c>
    </row>
    <row r="1238" spans="1:9" x14ac:dyDescent="0.3">
      <c r="A1238" t="s">
        <v>260</v>
      </c>
      <c r="B1238" t="s">
        <v>1574</v>
      </c>
      <c r="C1238">
        <v>4.7</v>
      </c>
      <c r="D1238" s="1">
        <v>2879</v>
      </c>
      <c r="E1238" s="2">
        <v>52835</v>
      </c>
      <c r="F1238" t="str">
        <f t="shared" si="76"/>
        <v>2024</v>
      </c>
      <c r="G1238" t="str">
        <f t="shared" si="77"/>
        <v>Non AMG</v>
      </c>
      <c r="H1238" s="3" t="str">
        <f t="shared" si="78"/>
        <v>C-Class</v>
      </c>
      <c r="I1238" s="4">
        <f t="shared" si="79"/>
        <v>3240</v>
      </c>
    </row>
    <row r="1239" spans="1:9" x14ac:dyDescent="0.3">
      <c r="A1239" t="s">
        <v>521</v>
      </c>
      <c r="B1239" t="s">
        <v>1575</v>
      </c>
      <c r="C1239">
        <v>4.5999999999999996</v>
      </c>
      <c r="D1239" s="1">
        <v>1915</v>
      </c>
      <c r="E1239" s="2">
        <v>30972</v>
      </c>
      <c r="F1239" t="str">
        <f t="shared" si="76"/>
        <v>2021</v>
      </c>
      <c r="G1239" t="str">
        <f t="shared" si="77"/>
        <v>Non AMG</v>
      </c>
      <c r="H1239" s="3" t="str">
        <f t="shared" si="78"/>
        <v>CLA</v>
      </c>
      <c r="I1239" s="4">
        <f t="shared" si="79"/>
        <v>28684</v>
      </c>
    </row>
    <row r="1240" spans="1:9" x14ac:dyDescent="0.3">
      <c r="A1240" t="s">
        <v>1227</v>
      </c>
      <c r="B1240" t="s">
        <v>1576</v>
      </c>
      <c r="D1240">
        <v>0</v>
      </c>
      <c r="E1240" s="2">
        <v>38899</v>
      </c>
      <c r="F1240" t="str">
        <f t="shared" si="76"/>
        <v>2019</v>
      </c>
      <c r="G1240" t="str">
        <f t="shared" si="77"/>
        <v>AMG</v>
      </c>
      <c r="H1240" s="3" t="str">
        <f t="shared" si="78"/>
        <v>AMG</v>
      </c>
      <c r="I1240" s="4">
        <f t="shared" si="79"/>
        <v>44116</v>
      </c>
    </row>
    <row r="1241" spans="1:9" x14ac:dyDescent="0.3">
      <c r="A1241" t="s">
        <v>237</v>
      </c>
      <c r="B1241" t="s">
        <v>1577</v>
      </c>
      <c r="C1241">
        <v>4.7</v>
      </c>
      <c r="D1241" s="1">
        <v>1239</v>
      </c>
      <c r="E1241" s="2">
        <v>67035</v>
      </c>
      <c r="F1241" t="str">
        <f t="shared" si="76"/>
        <v>2023</v>
      </c>
      <c r="G1241" t="str">
        <f t="shared" si="77"/>
        <v>Non AMG</v>
      </c>
      <c r="H1241" s="3" t="str">
        <f t="shared" si="78"/>
        <v>EQB</v>
      </c>
      <c r="I1241" s="4">
        <f t="shared" si="79"/>
        <v>2139</v>
      </c>
    </row>
    <row r="1242" spans="1:9" x14ac:dyDescent="0.3">
      <c r="A1242" t="s">
        <v>683</v>
      </c>
      <c r="B1242" t="s">
        <v>1578</v>
      </c>
      <c r="C1242">
        <v>4.4000000000000004</v>
      </c>
      <c r="D1242" s="1">
        <v>1038</v>
      </c>
      <c r="E1242" s="2">
        <v>45844</v>
      </c>
      <c r="F1242" t="str">
        <f t="shared" si="76"/>
        <v>2021</v>
      </c>
      <c r="G1242" t="str">
        <f t="shared" si="77"/>
        <v>Non AMG</v>
      </c>
      <c r="H1242" s="3" t="str">
        <f t="shared" si="78"/>
        <v>E-Class</v>
      </c>
      <c r="I1242" s="4">
        <f t="shared" si="79"/>
        <v>18416</v>
      </c>
    </row>
    <row r="1243" spans="1:9" x14ac:dyDescent="0.3">
      <c r="A1243" t="s">
        <v>994</v>
      </c>
      <c r="B1243" t="s">
        <v>1579</v>
      </c>
      <c r="C1243">
        <v>4.4000000000000004</v>
      </c>
      <c r="D1243" s="1">
        <v>1038</v>
      </c>
      <c r="E1243" s="2">
        <v>58884</v>
      </c>
      <c r="F1243" t="str">
        <f t="shared" si="76"/>
        <v>2020</v>
      </c>
      <c r="G1243" t="str">
        <f t="shared" si="77"/>
        <v>Non AMG</v>
      </c>
      <c r="H1243" s="3" t="str">
        <f t="shared" si="78"/>
        <v>S-Class</v>
      </c>
      <c r="I1243" s="4">
        <f t="shared" si="79"/>
        <v>44798</v>
      </c>
    </row>
    <row r="1244" spans="1:9" x14ac:dyDescent="0.3">
      <c r="A1244" t="s">
        <v>1022</v>
      </c>
      <c r="B1244" t="s">
        <v>1580</v>
      </c>
      <c r="C1244">
        <v>4.8</v>
      </c>
      <c r="D1244">
        <v>752</v>
      </c>
      <c r="E1244" s="2">
        <v>79988</v>
      </c>
      <c r="F1244" t="str">
        <f t="shared" si="76"/>
        <v>2021</v>
      </c>
      <c r="G1244" t="str">
        <f t="shared" si="77"/>
        <v>AMG</v>
      </c>
      <c r="H1244" s="3" t="str">
        <f t="shared" si="78"/>
        <v>AMG</v>
      </c>
      <c r="I1244" s="4">
        <f t="shared" si="79"/>
        <v>36536</v>
      </c>
    </row>
    <row r="1245" spans="1:9" x14ac:dyDescent="0.3">
      <c r="A1245" t="s">
        <v>1160</v>
      </c>
      <c r="B1245" t="s">
        <v>1581</v>
      </c>
      <c r="C1245">
        <v>4.9000000000000004</v>
      </c>
      <c r="D1245">
        <v>328</v>
      </c>
      <c r="E1245" s="2">
        <v>34998</v>
      </c>
      <c r="F1245" t="str">
        <f t="shared" si="76"/>
        <v>2021</v>
      </c>
      <c r="G1245" t="str">
        <f t="shared" si="77"/>
        <v>Non AMG</v>
      </c>
      <c r="H1245" s="3" t="str">
        <f t="shared" si="78"/>
        <v>GLB</v>
      </c>
      <c r="I1245" s="4">
        <f t="shared" si="79"/>
        <v>18160</v>
      </c>
    </row>
    <row r="1246" spans="1:9" x14ac:dyDescent="0.3">
      <c r="A1246" t="s">
        <v>429</v>
      </c>
      <c r="B1246" t="s">
        <v>1582</v>
      </c>
      <c r="C1246">
        <v>4.8</v>
      </c>
      <c r="D1246" s="1">
        <v>1735</v>
      </c>
      <c r="E1246" s="2">
        <v>29892</v>
      </c>
      <c r="F1246" t="str">
        <f t="shared" si="76"/>
        <v>2020</v>
      </c>
      <c r="G1246" t="str">
        <f t="shared" si="77"/>
        <v>Non AMG</v>
      </c>
      <c r="H1246" s="3" t="str">
        <f t="shared" si="78"/>
        <v>C-Class</v>
      </c>
      <c r="I1246" s="4">
        <f t="shared" si="79"/>
        <v>34787</v>
      </c>
    </row>
    <row r="1247" spans="1:9" x14ac:dyDescent="0.3">
      <c r="A1247" t="s">
        <v>431</v>
      </c>
      <c r="B1247" t="s">
        <v>1583</v>
      </c>
      <c r="C1247">
        <v>4.7</v>
      </c>
      <c r="D1247">
        <v>192</v>
      </c>
      <c r="E1247" s="2">
        <v>49475</v>
      </c>
      <c r="F1247" t="str">
        <f t="shared" si="76"/>
        <v>2023</v>
      </c>
      <c r="G1247" t="str">
        <f t="shared" si="77"/>
        <v>Non AMG</v>
      </c>
      <c r="H1247" s="3" t="str">
        <f t="shared" si="78"/>
        <v>C-Class</v>
      </c>
      <c r="I1247" s="4">
        <f t="shared" si="79"/>
        <v>8781</v>
      </c>
    </row>
    <row r="1248" spans="1:9" x14ac:dyDescent="0.3">
      <c r="A1248" t="s">
        <v>315</v>
      </c>
      <c r="B1248" t="s">
        <v>1584</v>
      </c>
      <c r="C1248">
        <v>5</v>
      </c>
      <c r="D1248" s="1">
        <v>5929</v>
      </c>
      <c r="E1248" s="2">
        <v>165997</v>
      </c>
      <c r="F1248" t="str">
        <f t="shared" si="76"/>
        <v>2020</v>
      </c>
      <c r="G1248" t="str">
        <f t="shared" si="77"/>
        <v>AMG</v>
      </c>
      <c r="H1248" s="3" t="str">
        <f t="shared" si="78"/>
        <v>AMG</v>
      </c>
      <c r="I1248" s="4">
        <f t="shared" si="79"/>
        <v>26096</v>
      </c>
    </row>
    <row r="1249" spans="1:9" x14ac:dyDescent="0.3">
      <c r="A1249" t="s">
        <v>968</v>
      </c>
      <c r="B1249" t="s">
        <v>1585</v>
      </c>
      <c r="D1249">
        <v>38</v>
      </c>
      <c r="E1249" s="2">
        <v>26900</v>
      </c>
      <c r="F1249" t="str">
        <f t="shared" si="76"/>
        <v>2021</v>
      </c>
      <c r="G1249" t="str">
        <f t="shared" si="77"/>
        <v>Non AMG</v>
      </c>
      <c r="H1249" s="3" t="str">
        <f t="shared" si="78"/>
        <v>C-Class</v>
      </c>
      <c r="I1249" s="4">
        <f t="shared" si="79"/>
        <v>41258</v>
      </c>
    </row>
    <row r="1250" spans="1:9" x14ac:dyDescent="0.3">
      <c r="A1250" t="s">
        <v>85</v>
      </c>
      <c r="B1250" t="s">
        <v>1586</v>
      </c>
      <c r="C1250">
        <v>4.3</v>
      </c>
      <c r="D1250">
        <v>443</v>
      </c>
      <c r="E1250" s="2">
        <v>41000</v>
      </c>
      <c r="F1250" t="str">
        <f t="shared" si="76"/>
        <v>2020</v>
      </c>
      <c r="G1250" t="str">
        <f t="shared" si="77"/>
        <v>Non AMG</v>
      </c>
      <c r="H1250" s="3" t="str">
        <f t="shared" si="78"/>
        <v>GLE</v>
      </c>
      <c r="I1250" s="4">
        <f t="shared" si="79"/>
        <v>39545</v>
      </c>
    </row>
    <row r="1251" spans="1:9" x14ac:dyDescent="0.3">
      <c r="A1251" t="s">
        <v>714</v>
      </c>
      <c r="B1251" t="s">
        <v>1587</v>
      </c>
      <c r="C1251">
        <v>4.4000000000000004</v>
      </c>
      <c r="D1251">
        <v>79</v>
      </c>
      <c r="E1251" s="2">
        <v>31988</v>
      </c>
      <c r="F1251" t="str">
        <f t="shared" si="76"/>
        <v>2020</v>
      </c>
      <c r="G1251" t="str">
        <f t="shared" si="77"/>
        <v>Non AMG</v>
      </c>
      <c r="H1251" s="3" t="str">
        <f t="shared" si="78"/>
        <v>GLB</v>
      </c>
      <c r="I1251" s="4">
        <f t="shared" si="79"/>
        <v>49249</v>
      </c>
    </row>
    <row r="1252" spans="1:9" x14ac:dyDescent="0.3">
      <c r="A1252" t="s">
        <v>257</v>
      </c>
      <c r="B1252" t="s">
        <v>1588</v>
      </c>
      <c r="C1252">
        <v>4.8</v>
      </c>
      <c r="D1252" s="1">
        <v>1291</v>
      </c>
      <c r="E1252" s="2">
        <v>41300</v>
      </c>
      <c r="F1252" t="str">
        <f t="shared" si="76"/>
        <v>2023</v>
      </c>
      <c r="G1252" t="str">
        <f t="shared" si="77"/>
        <v>Non AMG</v>
      </c>
      <c r="H1252" s="3" t="str">
        <f t="shared" si="78"/>
        <v>GLB</v>
      </c>
      <c r="I1252" s="4">
        <f t="shared" si="79"/>
        <v>5362</v>
      </c>
    </row>
    <row r="1253" spans="1:9" x14ac:dyDescent="0.3">
      <c r="A1253" t="s">
        <v>645</v>
      </c>
      <c r="B1253" t="s">
        <v>1589</v>
      </c>
      <c r="C1253">
        <v>4.5999999999999996</v>
      </c>
      <c r="D1253" s="1">
        <v>1915</v>
      </c>
      <c r="E1253" s="2">
        <v>48777</v>
      </c>
      <c r="F1253" t="str">
        <f t="shared" si="76"/>
        <v>2023</v>
      </c>
      <c r="G1253" t="str">
        <f t="shared" si="77"/>
        <v>Non AMG</v>
      </c>
      <c r="H1253" s="3" t="str">
        <f t="shared" si="78"/>
        <v>C-Class</v>
      </c>
      <c r="I1253" s="4">
        <f t="shared" si="79"/>
        <v>7972</v>
      </c>
    </row>
    <row r="1254" spans="1:9" x14ac:dyDescent="0.3">
      <c r="A1254" t="s">
        <v>756</v>
      </c>
      <c r="B1254" t="s">
        <v>1590</v>
      </c>
      <c r="C1254">
        <v>4.9000000000000004</v>
      </c>
      <c r="D1254">
        <v>274</v>
      </c>
      <c r="E1254" s="2">
        <v>30995</v>
      </c>
      <c r="F1254" t="str">
        <f t="shared" si="76"/>
        <v>2020</v>
      </c>
      <c r="G1254" t="str">
        <f t="shared" si="77"/>
        <v>Non AMG</v>
      </c>
      <c r="H1254" s="3" t="str">
        <f t="shared" si="78"/>
        <v>C-Class</v>
      </c>
      <c r="I1254" s="4">
        <f t="shared" si="79"/>
        <v>27209</v>
      </c>
    </row>
    <row r="1255" spans="1:9" x14ac:dyDescent="0.3">
      <c r="A1255" t="s">
        <v>237</v>
      </c>
      <c r="B1255" t="s">
        <v>1591</v>
      </c>
      <c r="C1255">
        <v>4</v>
      </c>
      <c r="D1255" s="1">
        <v>3563</v>
      </c>
      <c r="E1255" s="2">
        <v>57425</v>
      </c>
      <c r="F1255" t="str">
        <f t="shared" si="76"/>
        <v>2023</v>
      </c>
      <c r="G1255" t="str">
        <f t="shared" si="77"/>
        <v>Non AMG</v>
      </c>
      <c r="H1255" s="3" t="str">
        <f t="shared" si="78"/>
        <v>EQB</v>
      </c>
      <c r="I1255" s="4">
        <f t="shared" si="79"/>
        <v>2951</v>
      </c>
    </row>
    <row r="1256" spans="1:9" x14ac:dyDescent="0.3">
      <c r="A1256" t="s">
        <v>425</v>
      </c>
      <c r="B1256" t="s">
        <v>1592</v>
      </c>
      <c r="C1256">
        <v>4.3</v>
      </c>
      <c r="D1256">
        <v>443</v>
      </c>
      <c r="E1256" s="2">
        <v>48000</v>
      </c>
      <c r="F1256" t="str">
        <f t="shared" si="76"/>
        <v>2021</v>
      </c>
      <c r="G1256" t="str">
        <f t="shared" si="77"/>
        <v>Non AMG</v>
      </c>
      <c r="H1256" s="3" t="str">
        <f t="shared" si="78"/>
        <v>GLE</v>
      </c>
      <c r="I1256" s="4">
        <f t="shared" si="79"/>
        <v>27041</v>
      </c>
    </row>
    <row r="1257" spans="1:9" x14ac:dyDescent="0.3">
      <c r="A1257" t="s">
        <v>1593</v>
      </c>
      <c r="B1257" t="s">
        <v>1594</v>
      </c>
      <c r="C1257">
        <v>4.5999999999999996</v>
      </c>
      <c r="D1257" s="1">
        <v>1018</v>
      </c>
      <c r="E1257" s="2">
        <v>128388</v>
      </c>
      <c r="F1257" t="str">
        <f t="shared" si="76"/>
        <v>2023</v>
      </c>
      <c r="G1257" t="str">
        <f t="shared" si="77"/>
        <v>AMG</v>
      </c>
      <c r="H1257" s="3" t="str">
        <f t="shared" si="78"/>
        <v>AMG</v>
      </c>
      <c r="I1257" s="4">
        <f t="shared" si="79"/>
        <v>11428</v>
      </c>
    </row>
    <row r="1258" spans="1:9" x14ac:dyDescent="0.3">
      <c r="A1258" t="s">
        <v>237</v>
      </c>
      <c r="B1258" t="s">
        <v>1595</v>
      </c>
      <c r="C1258">
        <v>4</v>
      </c>
      <c r="D1258" s="1">
        <v>3563</v>
      </c>
      <c r="E1258" s="2">
        <v>54776</v>
      </c>
      <c r="F1258" t="str">
        <f t="shared" si="76"/>
        <v>2023</v>
      </c>
      <c r="G1258" t="str">
        <f t="shared" si="77"/>
        <v>Non AMG</v>
      </c>
      <c r="H1258" s="3" t="str">
        <f t="shared" si="78"/>
        <v>EQB</v>
      </c>
      <c r="I1258" s="4">
        <f t="shared" si="79"/>
        <v>1170</v>
      </c>
    </row>
    <row r="1259" spans="1:9" x14ac:dyDescent="0.3">
      <c r="A1259" t="s">
        <v>72</v>
      </c>
      <c r="B1259" t="s">
        <v>1596</v>
      </c>
      <c r="D1259">
        <v>543</v>
      </c>
      <c r="E1259" s="2">
        <v>48991</v>
      </c>
      <c r="F1259" t="str">
        <f t="shared" si="76"/>
        <v>2020</v>
      </c>
      <c r="G1259" t="str">
        <f t="shared" si="77"/>
        <v>Non AMG</v>
      </c>
      <c r="H1259" s="3" t="str">
        <f t="shared" si="78"/>
        <v>GLS</v>
      </c>
      <c r="I1259" s="4">
        <f t="shared" si="79"/>
        <v>56189</v>
      </c>
    </row>
    <row r="1260" spans="1:9" x14ac:dyDescent="0.3">
      <c r="A1260" t="s">
        <v>25</v>
      </c>
      <c r="B1260" t="s">
        <v>34</v>
      </c>
      <c r="C1260">
        <v>4.7</v>
      </c>
      <c r="D1260">
        <v>911</v>
      </c>
      <c r="E1260" s="2">
        <v>45994</v>
      </c>
      <c r="F1260" t="str">
        <f t="shared" si="76"/>
        <v>2023</v>
      </c>
      <c r="G1260" t="str">
        <f t="shared" si="77"/>
        <v>Non AMG</v>
      </c>
      <c r="H1260" s="3" t="str">
        <f t="shared" si="78"/>
        <v>EQB</v>
      </c>
      <c r="I1260" s="4">
        <f t="shared" si="79"/>
        <v>3083</v>
      </c>
    </row>
    <row r="1261" spans="1:9" x14ac:dyDescent="0.3">
      <c r="A1261" t="s">
        <v>1597</v>
      </c>
      <c r="B1261" t="s">
        <v>1598</v>
      </c>
      <c r="C1261">
        <v>3.9</v>
      </c>
      <c r="D1261">
        <v>112</v>
      </c>
      <c r="E1261" s="2">
        <v>109995</v>
      </c>
      <c r="F1261" t="str">
        <f t="shared" si="76"/>
        <v>2021</v>
      </c>
      <c r="G1261" t="str">
        <f t="shared" si="77"/>
        <v>AMG</v>
      </c>
      <c r="H1261" s="3" t="str">
        <f t="shared" si="78"/>
        <v>AMG</v>
      </c>
      <c r="I1261" s="4">
        <f t="shared" si="79"/>
        <v>15328</v>
      </c>
    </row>
    <row r="1262" spans="1:9" x14ac:dyDescent="0.3">
      <c r="A1262" t="s">
        <v>412</v>
      </c>
      <c r="B1262" t="s">
        <v>1599</v>
      </c>
      <c r="C1262">
        <v>4.7</v>
      </c>
      <c r="D1262" s="1">
        <v>2931</v>
      </c>
      <c r="E1262" s="2">
        <v>30756</v>
      </c>
      <c r="F1262" t="str">
        <f t="shared" si="76"/>
        <v>2019</v>
      </c>
      <c r="G1262" t="str">
        <f t="shared" si="77"/>
        <v>Non AMG</v>
      </c>
      <c r="H1262" s="3" t="str">
        <f t="shared" si="78"/>
        <v>C-Class</v>
      </c>
      <c r="I1262" s="4">
        <f t="shared" si="79"/>
        <v>27057</v>
      </c>
    </row>
    <row r="1263" spans="1:9" x14ac:dyDescent="0.3">
      <c r="A1263" t="s">
        <v>260</v>
      </c>
      <c r="B1263" t="s">
        <v>1600</v>
      </c>
      <c r="C1263">
        <v>4.7</v>
      </c>
      <c r="D1263" s="1">
        <v>2308</v>
      </c>
      <c r="E1263" s="2">
        <v>49777</v>
      </c>
      <c r="F1263" t="str">
        <f t="shared" si="76"/>
        <v>2024</v>
      </c>
      <c r="G1263" t="str">
        <f t="shared" si="77"/>
        <v>Non AMG</v>
      </c>
      <c r="H1263" s="3" t="str">
        <f t="shared" si="78"/>
        <v>C-Class</v>
      </c>
      <c r="I1263" s="4">
        <f t="shared" si="79"/>
        <v>100</v>
      </c>
    </row>
    <row r="1264" spans="1:9" x14ac:dyDescent="0.3">
      <c r="A1264" t="s">
        <v>257</v>
      </c>
      <c r="B1264" t="s">
        <v>1601</v>
      </c>
      <c r="C1264">
        <v>4.4000000000000004</v>
      </c>
      <c r="D1264" s="1">
        <v>1838</v>
      </c>
      <c r="E1264" s="2">
        <v>39989</v>
      </c>
      <c r="F1264" t="str">
        <f t="shared" si="76"/>
        <v>2023</v>
      </c>
      <c r="G1264" t="str">
        <f t="shared" si="77"/>
        <v>Non AMG</v>
      </c>
      <c r="H1264" s="3" t="str">
        <f t="shared" si="78"/>
        <v>GLB</v>
      </c>
      <c r="I1264" s="4">
        <f t="shared" si="79"/>
        <v>19195</v>
      </c>
    </row>
    <row r="1265" spans="1:9" x14ac:dyDescent="0.3">
      <c r="A1265" t="s">
        <v>33</v>
      </c>
      <c r="B1265" t="s">
        <v>1602</v>
      </c>
      <c r="C1265">
        <v>4.5</v>
      </c>
      <c r="D1265">
        <v>516</v>
      </c>
      <c r="E1265" s="2">
        <v>52496</v>
      </c>
      <c r="F1265" t="str">
        <f t="shared" si="76"/>
        <v>2023</v>
      </c>
      <c r="G1265" t="str">
        <f t="shared" si="77"/>
        <v>Non AMG</v>
      </c>
      <c r="H1265" s="3" t="str">
        <f t="shared" si="78"/>
        <v>EQE</v>
      </c>
      <c r="I1265" s="4">
        <f t="shared" si="79"/>
        <v>7562</v>
      </c>
    </row>
    <row r="1266" spans="1:9" x14ac:dyDescent="0.3">
      <c r="A1266" t="s">
        <v>241</v>
      </c>
      <c r="B1266" t="s">
        <v>1603</v>
      </c>
      <c r="C1266">
        <v>4.5999999999999996</v>
      </c>
      <c r="D1266">
        <v>304</v>
      </c>
      <c r="E1266" s="2">
        <v>47300</v>
      </c>
      <c r="F1266" t="str">
        <f t="shared" si="76"/>
        <v>2023</v>
      </c>
      <c r="G1266" t="str">
        <f t="shared" si="77"/>
        <v>Non AMG</v>
      </c>
      <c r="H1266" s="3" t="str">
        <f t="shared" si="78"/>
        <v>C-Class</v>
      </c>
      <c r="I1266" s="4">
        <f t="shared" si="79"/>
        <v>5613</v>
      </c>
    </row>
    <row r="1267" spans="1:9" x14ac:dyDescent="0.3">
      <c r="A1267" t="s">
        <v>714</v>
      </c>
      <c r="B1267" t="s">
        <v>1604</v>
      </c>
      <c r="D1267">
        <v>418</v>
      </c>
      <c r="E1267" s="2">
        <v>33233</v>
      </c>
      <c r="F1267" t="str">
        <f t="shared" si="76"/>
        <v>2020</v>
      </c>
      <c r="G1267" t="str">
        <f t="shared" si="77"/>
        <v>Non AMG</v>
      </c>
      <c r="H1267" s="3" t="str">
        <f t="shared" si="78"/>
        <v>GLB</v>
      </c>
      <c r="I1267" s="4">
        <f t="shared" si="79"/>
        <v>23389</v>
      </c>
    </row>
    <row r="1268" spans="1:9" x14ac:dyDescent="0.3">
      <c r="A1268" t="s">
        <v>683</v>
      </c>
      <c r="B1268" t="s">
        <v>1605</v>
      </c>
      <c r="C1268">
        <v>4.7</v>
      </c>
      <c r="D1268">
        <v>318</v>
      </c>
      <c r="E1268" s="2">
        <v>36985</v>
      </c>
      <c r="F1268" t="str">
        <f t="shared" si="76"/>
        <v>2021</v>
      </c>
      <c r="G1268" t="str">
        <f t="shared" si="77"/>
        <v>Non AMG</v>
      </c>
      <c r="H1268" s="3" t="str">
        <f t="shared" si="78"/>
        <v>E-Class</v>
      </c>
      <c r="I1268" s="4">
        <f t="shared" si="79"/>
        <v>45586</v>
      </c>
    </row>
    <row r="1269" spans="1:9" x14ac:dyDescent="0.3">
      <c r="A1269" t="s">
        <v>342</v>
      </c>
      <c r="B1269" t="s">
        <v>1606</v>
      </c>
      <c r="C1269">
        <v>4.9000000000000004</v>
      </c>
      <c r="D1269" s="1">
        <v>7140</v>
      </c>
      <c r="E1269" s="2">
        <v>56991</v>
      </c>
      <c r="F1269" t="str">
        <f t="shared" si="76"/>
        <v>2022</v>
      </c>
      <c r="G1269" t="str">
        <f t="shared" si="77"/>
        <v>AMG</v>
      </c>
      <c r="H1269" s="3" t="str">
        <f t="shared" si="78"/>
        <v>AMG</v>
      </c>
      <c r="I1269" s="4">
        <f t="shared" si="79"/>
        <v>19845</v>
      </c>
    </row>
    <row r="1270" spans="1:9" x14ac:dyDescent="0.3">
      <c r="A1270" t="s">
        <v>35</v>
      </c>
      <c r="B1270" t="s">
        <v>1607</v>
      </c>
      <c r="D1270">
        <v>37</v>
      </c>
      <c r="E1270" s="2">
        <v>48000</v>
      </c>
      <c r="F1270" t="str">
        <f t="shared" si="76"/>
        <v>2023</v>
      </c>
      <c r="G1270" t="str">
        <f t="shared" si="77"/>
        <v>Non AMG</v>
      </c>
      <c r="H1270" s="3" t="str">
        <f t="shared" si="78"/>
        <v>GLC</v>
      </c>
      <c r="I1270" s="4">
        <f t="shared" si="79"/>
        <v>6634</v>
      </c>
    </row>
    <row r="1271" spans="1:9" x14ac:dyDescent="0.3">
      <c r="A1271" t="s">
        <v>627</v>
      </c>
      <c r="B1271" t="s">
        <v>1608</v>
      </c>
      <c r="C1271">
        <v>4.9000000000000004</v>
      </c>
      <c r="D1271">
        <v>977</v>
      </c>
      <c r="E1271" s="2">
        <v>44900</v>
      </c>
      <c r="F1271" t="str">
        <f t="shared" si="76"/>
        <v>2020</v>
      </c>
      <c r="G1271" t="str">
        <f t="shared" si="77"/>
        <v>Non AMG</v>
      </c>
      <c r="H1271" s="3" t="str">
        <f t="shared" si="78"/>
        <v>E-Class</v>
      </c>
      <c r="I1271" s="4">
        <f t="shared" si="79"/>
        <v>35551</v>
      </c>
    </row>
    <row r="1272" spans="1:9" x14ac:dyDescent="0.3">
      <c r="A1272" t="s">
        <v>327</v>
      </c>
      <c r="B1272" t="s">
        <v>1609</v>
      </c>
      <c r="C1272">
        <v>4.4000000000000004</v>
      </c>
      <c r="D1272" s="1">
        <v>1231</v>
      </c>
      <c r="E1272" s="2">
        <v>43777</v>
      </c>
      <c r="F1272" t="str">
        <f t="shared" si="76"/>
        <v>2023</v>
      </c>
      <c r="G1272" t="str">
        <f t="shared" si="77"/>
        <v>Non AMG</v>
      </c>
      <c r="H1272" s="3" t="str">
        <f t="shared" si="78"/>
        <v>GLA</v>
      </c>
      <c r="I1272" s="4">
        <f t="shared" si="79"/>
        <v>8221</v>
      </c>
    </row>
    <row r="1273" spans="1:9" x14ac:dyDescent="0.3">
      <c r="A1273" t="s">
        <v>1099</v>
      </c>
      <c r="B1273" t="s">
        <v>1610</v>
      </c>
      <c r="C1273">
        <v>4.9000000000000004</v>
      </c>
      <c r="D1273" s="1">
        <v>1411</v>
      </c>
      <c r="E1273" s="2">
        <v>79991</v>
      </c>
      <c r="F1273" t="str">
        <f t="shared" si="76"/>
        <v>2023</v>
      </c>
      <c r="G1273" t="str">
        <f t="shared" si="77"/>
        <v>Non AMG</v>
      </c>
      <c r="H1273" s="3" t="str">
        <f t="shared" si="78"/>
        <v>E-Class</v>
      </c>
      <c r="I1273" s="4">
        <f t="shared" si="79"/>
        <v>7097</v>
      </c>
    </row>
    <row r="1274" spans="1:9" x14ac:dyDescent="0.3">
      <c r="A1274" t="s">
        <v>272</v>
      </c>
      <c r="B1274" t="s">
        <v>1611</v>
      </c>
      <c r="D1274">
        <v>67</v>
      </c>
      <c r="E1274" s="2">
        <v>35986</v>
      </c>
      <c r="F1274" t="str">
        <f t="shared" si="76"/>
        <v>2020</v>
      </c>
      <c r="G1274" t="str">
        <f t="shared" si="77"/>
        <v>AMG</v>
      </c>
      <c r="H1274" s="3" t="str">
        <f t="shared" si="78"/>
        <v>AMG</v>
      </c>
      <c r="I1274" s="4">
        <f t="shared" si="79"/>
        <v>63195</v>
      </c>
    </row>
    <row r="1275" spans="1:9" x14ac:dyDescent="0.3">
      <c r="A1275" t="s">
        <v>1134</v>
      </c>
      <c r="B1275" t="s">
        <v>1612</v>
      </c>
      <c r="C1275">
        <v>4.9000000000000004</v>
      </c>
      <c r="D1275">
        <v>977</v>
      </c>
      <c r="E1275" s="2">
        <v>41900</v>
      </c>
      <c r="F1275" t="str">
        <f t="shared" si="76"/>
        <v>2020</v>
      </c>
      <c r="G1275" t="str">
        <f t="shared" si="77"/>
        <v>Non AMG</v>
      </c>
      <c r="H1275" s="3" t="str">
        <f t="shared" si="78"/>
        <v>E-Class</v>
      </c>
      <c r="I1275" s="4">
        <f t="shared" si="79"/>
        <v>24626</v>
      </c>
    </row>
    <row r="1276" spans="1:9" x14ac:dyDescent="0.3">
      <c r="A1276" t="s">
        <v>17</v>
      </c>
      <c r="B1276" t="s">
        <v>1613</v>
      </c>
      <c r="D1276">
        <v>37</v>
      </c>
      <c r="E1276" s="2">
        <v>60200</v>
      </c>
      <c r="F1276" t="str">
        <f t="shared" si="76"/>
        <v>2023</v>
      </c>
      <c r="G1276" t="str">
        <f t="shared" si="77"/>
        <v>Non AMG</v>
      </c>
      <c r="H1276" s="3" t="str">
        <f t="shared" si="78"/>
        <v>GLE</v>
      </c>
      <c r="I1276" s="4">
        <f t="shared" si="79"/>
        <v>32393</v>
      </c>
    </row>
    <row r="1277" spans="1:9" x14ac:dyDescent="0.3">
      <c r="A1277" t="s">
        <v>58</v>
      </c>
      <c r="B1277" t="s">
        <v>1391</v>
      </c>
      <c r="C1277">
        <v>4.8</v>
      </c>
      <c r="D1277">
        <v>969</v>
      </c>
      <c r="E1277" s="2">
        <v>66876</v>
      </c>
      <c r="F1277" t="str">
        <f t="shared" si="76"/>
        <v>2024</v>
      </c>
      <c r="G1277" t="str">
        <f t="shared" si="77"/>
        <v>Non AMG</v>
      </c>
      <c r="H1277" s="3" t="str">
        <f t="shared" si="78"/>
        <v>GLE</v>
      </c>
      <c r="I1277" s="4">
        <f t="shared" si="79"/>
        <v>1601</v>
      </c>
    </row>
    <row r="1278" spans="1:9" x14ac:dyDescent="0.3">
      <c r="A1278" t="s">
        <v>267</v>
      </c>
      <c r="B1278" t="s">
        <v>1614</v>
      </c>
      <c r="C1278">
        <v>4.5999999999999996</v>
      </c>
      <c r="D1278" s="1">
        <v>1915</v>
      </c>
      <c r="E1278" s="2">
        <v>69777</v>
      </c>
      <c r="F1278" t="str">
        <f t="shared" si="76"/>
        <v>2023</v>
      </c>
      <c r="G1278" t="str">
        <f t="shared" si="77"/>
        <v>Non AMG</v>
      </c>
      <c r="H1278" s="3" t="str">
        <f t="shared" si="78"/>
        <v>EQE</v>
      </c>
      <c r="I1278" s="4">
        <f t="shared" si="79"/>
        <v>12784</v>
      </c>
    </row>
    <row r="1279" spans="1:9" x14ac:dyDescent="0.3">
      <c r="A1279" t="s">
        <v>327</v>
      </c>
      <c r="B1279" t="s">
        <v>1615</v>
      </c>
      <c r="D1279">
        <v>12</v>
      </c>
      <c r="E1279" s="2">
        <v>41000</v>
      </c>
      <c r="F1279" t="str">
        <f t="shared" si="76"/>
        <v>2023</v>
      </c>
      <c r="G1279" t="str">
        <f t="shared" si="77"/>
        <v>Non AMG</v>
      </c>
      <c r="H1279" s="3" t="str">
        <f t="shared" si="78"/>
        <v>GLA</v>
      </c>
      <c r="I1279" s="4">
        <f t="shared" si="79"/>
        <v>5306</v>
      </c>
    </row>
    <row r="1280" spans="1:9" x14ac:dyDescent="0.3">
      <c r="A1280" t="s">
        <v>804</v>
      </c>
      <c r="B1280" t="s">
        <v>1616</v>
      </c>
      <c r="C1280">
        <v>4.9000000000000004</v>
      </c>
      <c r="D1280" s="1">
        <v>4585</v>
      </c>
      <c r="E1280" s="2">
        <v>38000</v>
      </c>
      <c r="F1280" t="str">
        <f t="shared" si="76"/>
        <v>2021</v>
      </c>
      <c r="G1280" t="str">
        <f t="shared" si="77"/>
        <v>Non AMG</v>
      </c>
      <c r="H1280" s="3" t="str">
        <f t="shared" si="78"/>
        <v>GLC</v>
      </c>
      <c r="I1280" s="4">
        <f t="shared" si="79"/>
        <v>22881</v>
      </c>
    </row>
    <row r="1281" spans="1:9" x14ac:dyDescent="0.3">
      <c r="A1281" t="s">
        <v>1268</v>
      </c>
      <c r="B1281" t="s">
        <v>1617</v>
      </c>
      <c r="C1281">
        <v>4.5</v>
      </c>
      <c r="D1281">
        <v>775</v>
      </c>
      <c r="E1281" s="2">
        <v>35900</v>
      </c>
      <c r="F1281" t="str">
        <f t="shared" si="76"/>
        <v>2021</v>
      </c>
      <c r="G1281" t="str">
        <f t="shared" si="77"/>
        <v>Non AMG</v>
      </c>
      <c r="H1281" s="3" t="str">
        <f t="shared" si="78"/>
        <v>C-Class</v>
      </c>
      <c r="I1281" s="4">
        <f t="shared" si="79"/>
        <v>27281</v>
      </c>
    </row>
    <row r="1282" spans="1:9" x14ac:dyDescent="0.3">
      <c r="A1282" t="s">
        <v>645</v>
      </c>
      <c r="B1282" t="s">
        <v>1618</v>
      </c>
      <c r="C1282">
        <v>4.5999999999999996</v>
      </c>
      <c r="D1282" s="1">
        <v>1915</v>
      </c>
      <c r="E1282" s="2">
        <v>45777</v>
      </c>
      <c r="F1282" t="str">
        <f t="shared" si="76"/>
        <v>2023</v>
      </c>
      <c r="G1282" t="str">
        <f t="shared" si="77"/>
        <v>Non AMG</v>
      </c>
      <c r="H1282" s="3" t="str">
        <f t="shared" si="78"/>
        <v>C-Class</v>
      </c>
      <c r="I1282" s="4">
        <f t="shared" si="79"/>
        <v>5958</v>
      </c>
    </row>
    <row r="1283" spans="1:9" x14ac:dyDescent="0.3">
      <c r="A1283" t="s">
        <v>35</v>
      </c>
      <c r="B1283" t="s">
        <v>1619</v>
      </c>
      <c r="C1283">
        <v>5</v>
      </c>
      <c r="D1283" s="1">
        <v>5929</v>
      </c>
      <c r="E1283" s="2">
        <v>55999</v>
      </c>
      <c r="F1283" t="str">
        <f t="shared" ref="F1283:F1346" si="80">LEFT(A1283, 4)</f>
        <v>2023</v>
      </c>
      <c r="G1283" t="str">
        <f t="shared" ref="G1283:G1346" si="81">IF(ISNUMBER(SEARCH("AMG", A1283)), "AMG", IF(ISNUMBER(SEARCH("Maybach", A1283)), "Maybach", "Non AMG"))</f>
        <v>Non AMG</v>
      </c>
      <c r="H1283" s="3" t="str">
        <f t="shared" ref="H1283:H1346" si="82">TRIM(MID(A1283, FIND("#", SUBSTITUTE(A1283, " ", "#", 2)) + 1, FIND("#", SUBSTITUTE(A1283, " ", "#", 3)) - FIND("#", SUBSTITUTE(A1283, " ", "#", 2)) - 1))</f>
        <v>GLC</v>
      </c>
      <c r="I1283" s="4">
        <f t="shared" ref="I1283:I1346" si="83">VALUE(SUBSTITUTE(B1283, " mi.", ""))</f>
        <v>8462</v>
      </c>
    </row>
    <row r="1284" spans="1:9" x14ac:dyDescent="0.3">
      <c r="A1284" t="s">
        <v>1620</v>
      </c>
      <c r="B1284" t="s">
        <v>1621</v>
      </c>
      <c r="C1284">
        <v>4.7</v>
      </c>
      <c r="D1284">
        <v>587</v>
      </c>
      <c r="E1284" s="2">
        <v>92857</v>
      </c>
      <c r="F1284" t="str">
        <f t="shared" si="80"/>
        <v>2024</v>
      </c>
      <c r="G1284" t="str">
        <f t="shared" si="81"/>
        <v>Non AMG</v>
      </c>
      <c r="H1284" s="3" t="str">
        <f t="shared" si="82"/>
        <v>GLS</v>
      </c>
      <c r="I1284" s="4">
        <f t="shared" si="83"/>
        <v>3931</v>
      </c>
    </row>
    <row r="1285" spans="1:9" x14ac:dyDescent="0.3">
      <c r="A1285" t="s">
        <v>1622</v>
      </c>
      <c r="B1285" t="s">
        <v>1623</v>
      </c>
      <c r="D1285">
        <v>11</v>
      </c>
      <c r="E1285" s="2">
        <v>67997</v>
      </c>
      <c r="F1285" t="str">
        <f t="shared" si="80"/>
        <v>2022</v>
      </c>
      <c r="G1285" t="str">
        <f t="shared" si="81"/>
        <v>Non AMG</v>
      </c>
      <c r="H1285" s="3" t="str">
        <f t="shared" si="82"/>
        <v>GLE</v>
      </c>
      <c r="I1285" s="4">
        <f t="shared" si="83"/>
        <v>35798</v>
      </c>
    </row>
    <row r="1286" spans="1:9" x14ac:dyDescent="0.3">
      <c r="A1286" t="s">
        <v>1624</v>
      </c>
      <c r="B1286" t="s">
        <v>1625</v>
      </c>
      <c r="D1286">
        <v>599</v>
      </c>
      <c r="E1286" s="2">
        <v>77995</v>
      </c>
      <c r="F1286" t="str">
        <f t="shared" si="80"/>
        <v>2019</v>
      </c>
      <c r="G1286" t="str">
        <f t="shared" si="81"/>
        <v>Non AMG</v>
      </c>
      <c r="H1286" s="3" t="str">
        <f t="shared" si="82"/>
        <v>S-Class</v>
      </c>
      <c r="I1286" s="4">
        <f t="shared" si="83"/>
        <v>13705</v>
      </c>
    </row>
    <row r="1287" spans="1:9" x14ac:dyDescent="0.3">
      <c r="A1287" t="s">
        <v>332</v>
      </c>
      <c r="B1287" t="s">
        <v>1626</v>
      </c>
      <c r="C1287">
        <v>4.5999999999999996</v>
      </c>
      <c r="D1287">
        <v>981</v>
      </c>
      <c r="E1287" s="2">
        <v>30888</v>
      </c>
      <c r="F1287" t="str">
        <f t="shared" si="80"/>
        <v>2021</v>
      </c>
      <c r="G1287" t="str">
        <f t="shared" si="81"/>
        <v>Non AMG</v>
      </c>
      <c r="H1287" s="3" t="str">
        <f t="shared" si="82"/>
        <v>GLB</v>
      </c>
      <c r="I1287" s="4">
        <f t="shared" si="83"/>
        <v>38159</v>
      </c>
    </row>
    <row r="1288" spans="1:9" x14ac:dyDescent="0.3">
      <c r="A1288" t="s">
        <v>327</v>
      </c>
      <c r="B1288" t="s">
        <v>1627</v>
      </c>
      <c r="C1288">
        <v>4.7</v>
      </c>
      <c r="D1288" s="1">
        <v>2931</v>
      </c>
      <c r="E1288" s="2">
        <v>40563</v>
      </c>
      <c r="F1288" t="str">
        <f t="shared" si="80"/>
        <v>2023</v>
      </c>
      <c r="G1288" t="str">
        <f t="shared" si="81"/>
        <v>Non AMG</v>
      </c>
      <c r="H1288" s="3" t="str">
        <f t="shared" si="82"/>
        <v>GLA</v>
      </c>
      <c r="I1288" s="4">
        <f t="shared" si="83"/>
        <v>3737</v>
      </c>
    </row>
    <row r="1289" spans="1:9" x14ac:dyDescent="0.3">
      <c r="A1289" t="s">
        <v>237</v>
      </c>
      <c r="B1289" t="s">
        <v>502</v>
      </c>
      <c r="C1289">
        <v>4.8</v>
      </c>
      <c r="D1289" s="1">
        <v>1354</v>
      </c>
      <c r="E1289" s="2">
        <v>61994</v>
      </c>
      <c r="F1289" t="str">
        <f t="shared" si="80"/>
        <v>2023</v>
      </c>
      <c r="G1289" t="str">
        <f t="shared" si="81"/>
        <v>Non AMG</v>
      </c>
      <c r="H1289" s="3" t="str">
        <f t="shared" si="82"/>
        <v>EQB</v>
      </c>
      <c r="I1289" s="4">
        <f t="shared" si="83"/>
        <v>3704</v>
      </c>
    </row>
    <row r="1290" spans="1:9" x14ac:dyDescent="0.3">
      <c r="A1290" t="s">
        <v>552</v>
      </c>
      <c r="B1290" t="s">
        <v>1628</v>
      </c>
      <c r="C1290">
        <v>4.8</v>
      </c>
      <c r="D1290" s="1">
        <v>5398</v>
      </c>
      <c r="E1290" s="2">
        <v>97892</v>
      </c>
      <c r="F1290" t="str">
        <f t="shared" si="80"/>
        <v>2023</v>
      </c>
      <c r="G1290" t="str">
        <f t="shared" si="81"/>
        <v>Non AMG</v>
      </c>
      <c r="H1290" s="3" t="str">
        <f t="shared" si="82"/>
        <v>S-Class</v>
      </c>
      <c r="I1290" s="4">
        <f t="shared" si="83"/>
        <v>6418</v>
      </c>
    </row>
    <row r="1291" spans="1:9" x14ac:dyDescent="0.3">
      <c r="A1291" t="s">
        <v>35</v>
      </c>
      <c r="B1291" t="s">
        <v>1629</v>
      </c>
      <c r="C1291">
        <v>4.5999999999999996</v>
      </c>
      <c r="D1291">
        <v>716</v>
      </c>
      <c r="E1291" s="2">
        <v>54493</v>
      </c>
      <c r="F1291" t="str">
        <f t="shared" si="80"/>
        <v>2023</v>
      </c>
      <c r="G1291" t="str">
        <f t="shared" si="81"/>
        <v>Non AMG</v>
      </c>
      <c r="H1291" s="3" t="str">
        <f t="shared" si="82"/>
        <v>GLC</v>
      </c>
      <c r="I1291" s="4">
        <f t="shared" si="83"/>
        <v>5191</v>
      </c>
    </row>
    <row r="1292" spans="1:9" x14ac:dyDescent="0.3">
      <c r="A1292" t="s">
        <v>246</v>
      </c>
      <c r="B1292" t="s">
        <v>1630</v>
      </c>
      <c r="C1292">
        <v>4.5999999999999996</v>
      </c>
      <c r="D1292">
        <v>828</v>
      </c>
      <c r="E1292" s="2">
        <v>42000</v>
      </c>
      <c r="F1292" t="str">
        <f t="shared" si="80"/>
        <v>2023</v>
      </c>
      <c r="G1292" t="str">
        <f t="shared" si="81"/>
        <v>Non AMG</v>
      </c>
      <c r="H1292" s="3" t="str">
        <f t="shared" si="82"/>
        <v>CLA</v>
      </c>
      <c r="I1292" s="4">
        <f t="shared" si="83"/>
        <v>4383</v>
      </c>
    </row>
    <row r="1293" spans="1:9" x14ac:dyDescent="0.3">
      <c r="A1293" t="s">
        <v>425</v>
      </c>
      <c r="B1293" t="s">
        <v>1631</v>
      </c>
      <c r="C1293">
        <v>4.8</v>
      </c>
      <c r="D1293">
        <v>752</v>
      </c>
      <c r="E1293" s="2">
        <v>47988</v>
      </c>
      <c r="F1293" t="str">
        <f t="shared" si="80"/>
        <v>2021</v>
      </c>
      <c r="G1293" t="str">
        <f t="shared" si="81"/>
        <v>Non AMG</v>
      </c>
      <c r="H1293" s="3" t="str">
        <f t="shared" si="82"/>
        <v>GLE</v>
      </c>
      <c r="I1293" s="4">
        <f t="shared" si="83"/>
        <v>29489</v>
      </c>
    </row>
    <row r="1294" spans="1:9" x14ac:dyDescent="0.3">
      <c r="A1294" t="s">
        <v>873</v>
      </c>
      <c r="B1294" t="s">
        <v>1632</v>
      </c>
      <c r="C1294">
        <v>4.8</v>
      </c>
      <c r="D1294">
        <v>639</v>
      </c>
      <c r="E1294" s="2">
        <v>41990</v>
      </c>
      <c r="F1294" t="str">
        <f t="shared" si="80"/>
        <v>2020</v>
      </c>
      <c r="G1294" t="str">
        <f t="shared" si="81"/>
        <v>Non AMG</v>
      </c>
      <c r="H1294" s="3" t="str">
        <f t="shared" si="82"/>
        <v>GLE</v>
      </c>
      <c r="I1294" s="4">
        <f t="shared" si="83"/>
        <v>38205</v>
      </c>
    </row>
    <row r="1295" spans="1:9" x14ac:dyDescent="0.3">
      <c r="A1295" t="s">
        <v>35</v>
      </c>
      <c r="B1295" t="s">
        <v>1633</v>
      </c>
      <c r="C1295">
        <v>4.8</v>
      </c>
      <c r="D1295" s="1">
        <v>1018</v>
      </c>
      <c r="E1295" s="2">
        <v>46000</v>
      </c>
      <c r="F1295" t="str">
        <f t="shared" si="80"/>
        <v>2023</v>
      </c>
      <c r="G1295" t="str">
        <f t="shared" si="81"/>
        <v>Non AMG</v>
      </c>
      <c r="H1295" s="3" t="str">
        <f t="shared" si="82"/>
        <v>GLC</v>
      </c>
      <c r="I1295" s="4">
        <f t="shared" si="83"/>
        <v>11666</v>
      </c>
    </row>
    <row r="1296" spans="1:9" x14ac:dyDescent="0.3">
      <c r="A1296" t="s">
        <v>35</v>
      </c>
      <c r="B1296" t="s">
        <v>1634</v>
      </c>
      <c r="C1296">
        <v>5</v>
      </c>
      <c r="D1296" s="1">
        <v>5929</v>
      </c>
      <c r="E1296" s="2">
        <v>56997</v>
      </c>
      <c r="F1296" t="str">
        <f t="shared" si="80"/>
        <v>2023</v>
      </c>
      <c r="G1296" t="str">
        <f t="shared" si="81"/>
        <v>Non AMG</v>
      </c>
      <c r="H1296" s="3" t="str">
        <f t="shared" si="82"/>
        <v>GLC</v>
      </c>
      <c r="I1296" s="4">
        <f t="shared" si="83"/>
        <v>12002</v>
      </c>
    </row>
    <row r="1297" spans="1:9" x14ac:dyDescent="0.3">
      <c r="A1297" t="s">
        <v>321</v>
      </c>
      <c r="B1297" t="s">
        <v>960</v>
      </c>
      <c r="C1297">
        <v>4.5</v>
      </c>
      <c r="D1297">
        <v>843</v>
      </c>
      <c r="E1297" s="2">
        <v>53555</v>
      </c>
      <c r="F1297" t="str">
        <f t="shared" si="80"/>
        <v>2024</v>
      </c>
      <c r="G1297" t="str">
        <f t="shared" si="81"/>
        <v>Non AMG</v>
      </c>
      <c r="H1297" s="3" t="str">
        <f t="shared" si="82"/>
        <v>GLC</v>
      </c>
      <c r="I1297" s="4">
        <f t="shared" si="83"/>
        <v>4727</v>
      </c>
    </row>
    <row r="1298" spans="1:9" x14ac:dyDescent="0.3">
      <c r="A1298" t="s">
        <v>431</v>
      </c>
      <c r="B1298" t="s">
        <v>1635</v>
      </c>
      <c r="C1298">
        <v>4.7</v>
      </c>
      <c r="D1298">
        <v>192</v>
      </c>
      <c r="E1298" s="2">
        <v>46908</v>
      </c>
      <c r="F1298" t="str">
        <f t="shared" si="80"/>
        <v>2023</v>
      </c>
      <c r="G1298" t="str">
        <f t="shared" si="81"/>
        <v>Non AMG</v>
      </c>
      <c r="H1298" s="3" t="str">
        <f t="shared" si="82"/>
        <v>C-Class</v>
      </c>
      <c r="I1298" s="4">
        <f t="shared" si="83"/>
        <v>8603</v>
      </c>
    </row>
    <row r="1299" spans="1:9" x14ac:dyDescent="0.3">
      <c r="A1299" t="s">
        <v>838</v>
      </c>
      <c r="B1299" t="s">
        <v>1636</v>
      </c>
      <c r="C1299">
        <v>4.5999999999999996</v>
      </c>
      <c r="D1299" s="1">
        <v>1246</v>
      </c>
      <c r="E1299" s="2">
        <v>33795</v>
      </c>
      <c r="F1299" t="str">
        <f t="shared" si="80"/>
        <v>2021</v>
      </c>
      <c r="G1299" t="str">
        <f t="shared" si="81"/>
        <v>Non AMG</v>
      </c>
      <c r="H1299" s="3" t="str">
        <f t="shared" si="82"/>
        <v>C-Class</v>
      </c>
      <c r="I1299" s="4">
        <f t="shared" si="83"/>
        <v>14721</v>
      </c>
    </row>
    <row r="1300" spans="1:9" x14ac:dyDescent="0.3">
      <c r="A1300" t="s">
        <v>1637</v>
      </c>
      <c r="B1300" t="s">
        <v>1638</v>
      </c>
      <c r="C1300">
        <v>4.9000000000000004</v>
      </c>
      <c r="D1300" s="1">
        <v>2783</v>
      </c>
      <c r="E1300" s="2">
        <v>54954</v>
      </c>
      <c r="F1300" t="str">
        <f t="shared" si="80"/>
        <v>2020</v>
      </c>
      <c r="G1300" t="str">
        <f t="shared" si="81"/>
        <v>Non AMG</v>
      </c>
      <c r="H1300" s="3" t="str">
        <f t="shared" si="82"/>
        <v>S-Class</v>
      </c>
      <c r="I1300" s="4">
        <f t="shared" si="83"/>
        <v>38609</v>
      </c>
    </row>
    <row r="1301" spans="1:9" x14ac:dyDescent="0.3">
      <c r="A1301" t="s">
        <v>58</v>
      </c>
      <c r="B1301" t="s">
        <v>1639</v>
      </c>
      <c r="C1301">
        <v>4.7</v>
      </c>
      <c r="D1301" s="1">
        <v>2879</v>
      </c>
      <c r="E1301" s="2">
        <v>73890</v>
      </c>
      <c r="F1301" t="str">
        <f t="shared" si="80"/>
        <v>2024</v>
      </c>
      <c r="G1301" t="str">
        <f t="shared" si="81"/>
        <v>Non AMG</v>
      </c>
      <c r="H1301" s="3" t="str">
        <f t="shared" si="82"/>
        <v>GLE</v>
      </c>
      <c r="I1301" s="4">
        <f t="shared" si="83"/>
        <v>3962</v>
      </c>
    </row>
    <row r="1302" spans="1:9" x14ac:dyDescent="0.3">
      <c r="A1302" t="s">
        <v>514</v>
      </c>
      <c r="B1302" t="s">
        <v>22</v>
      </c>
      <c r="C1302">
        <v>4.3</v>
      </c>
      <c r="D1302" s="1">
        <v>1491</v>
      </c>
      <c r="E1302" s="2">
        <v>56444</v>
      </c>
      <c r="F1302" t="str">
        <f t="shared" si="80"/>
        <v>2023</v>
      </c>
      <c r="G1302" t="str">
        <f t="shared" si="81"/>
        <v>Non AMG</v>
      </c>
      <c r="H1302" s="3" t="str">
        <f t="shared" si="82"/>
        <v>EQB</v>
      </c>
      <c r="I1302" s="4">
        <f t="shared" si="83"/>
        <v>2910</v>
      </c>
    </row>
    <row r="1303" spans="1:9" x14ac:dyDescent="0.3">
      <c r="A1303" t="s">
        <v>237</v>
      </c>
      <c r="B1303" t="s">
        <v>1640</v>
      </c>
      <c r="C1303">
        <v>4</v>
      </c>
      <c r="D1303" s="1">
        <v>3563</v>
      </c>
      <c r="E1303" s="2">
        <v>57990</v>
      </c>
      <c r="F1303" t="str">
        <f t="shared" si="80"/>
        <v>2023</v>
      </c>
      <c r="G1303" t="str">
        <f t="shared" si="81"/>
        <v>Non AMG</v>
      </c>
      <c r="H1303" s="3" t="str">
        <f t="shared" si="82"/>
        <v>EQB</v>
      </c>
      <c r="I1303" s="4">
        <f t="shared" si="83"/>
        <v>1887</v>
      </c>
    </row>
    <row r="1304" spans="1:9" x14ac:dyDescent="0.3">
      <c r="A1304" t="s">
        <v>260</v>
      </c>
      <c r="B1304" t="s">
        <v>1641</v>
      </c>
      <c r="C1304">
        <v>4.5</v>
      </c>
      <c r="D1304">
        <v>843</v>
      </c>
      <c r="E1304" s="2">
        <v>51555</v>
      </c>
      <c r="F1304" t="str">
        <f t="shared" si="80"/>
        <v>2024</v>
      </c>
      <c r="G1304" t="str">
        <f t="shared" si="81"/>
        <v>Non AMG</v>
      </c>
      <c r="H1304" s="3" t="str">
        <f t="shared" si="82"/>
        <v>C-Class</v>
      </c>
      <c r="I1304" s="4">
        <f t="shared" si="83"/>
        <v>4979</v>
      </c>
    </row>
    <row r="1305" spans="1:9" x14ac:dyDescent="0.3">
      <c r="A1305" t="s">
        <v>113</v>
      </c>
      <c r="B1305" t="s">
        <v>1642</v>
      </c>
      <c r="D1305">
        <v>150</v>
      </c>
      <c r="E1305" s="2">
        <v>169999</v>
      </c>
      <c r="F1305" t="str">
        <f t="shared" si="80"/>
        <v>2023</v>
      </c>
      <c r="G1305" t="str">
        <f t="shared" si="81"/>
        <v>Non AMG</v>
      </c>
      <c r="H1305" s="3" t="str">
        <f t="shared" si="82"/>
        <v>G-Class</v>
      </c>
      <c r="I1305" s="4">
        <f t="shared" si="83"/>
        <v>4892</v>
      </c>
    </row>
    <row r="1306" spans="1:9" x14ac:dyDescent="0.3">
      <c r="A1306" t="s">
        <v>521</v>
      </c>
      <c r="B1306" t="s">
        <v>1643</v>
      </c>
      <c r="C1306">
        <v>4.3</v>
      </c>
      <c r="D1306" s="1">
        <v>1491</v>
      </c>
      <c r="E1306" s="2">
        <v>30999</v>
      </c>
      <c r="F1306" t="str">
        <f t="shared" si="80"/>
        <v>2021</v>
      </c>
      <c r="G1306" t="str">
        <f t="shared" si="81"/>
        <v>Non AMG</v>
      </c>
      <c r="H1306" s="3" t="str">
        <f t="shared" si="82"/>
        <v>CLA</v>
      </c>
      <c r="I1306" s="4">
        <f t="shared" si="83"/>
        <v>60383</v>
      </c>
    </row>
    <row r="1307" spans="1:9" x14ac:dyDescent="0.3">
      <c r="A1307" t="s">
        <v>751</v>
      </c>
      <c r="B1307" t="s">
        <v>1644</v>
      </c>
      <c r="D1307">
        <v>79</v>
      </c>
      <c r="E1307" s="2">
        <v>44480</v>
      </c>
      <c r="F1307" t="str">
        <f t="shared" si="80"/>
        <v>2021</v>
      </c>
      <c r="G1307" t="str">
        <f t="shared" si="81"/>
        <v>Non AMG</v>
      </c>
      <c r="H1307" s="3" t="str">
        <f t="shared" si="82"/>
        <v>E-Class</v>
      </c>
      <c r="I1307" s="4">
        <f t="shared" si="83"/>
        <v>11991</v>
      </c>
    </row>
    <row r="1308" spans="1:9" x14ac:dyDescent="0.3">
      <c r="A1308" t="s">
        <v>800</v>
      </c>
      <c r="B1308" t="s">
        <v>1645</v>
      </c>
      <c r="C1308">
        <v>4.4000000000000004</v>
      </c>
      <c r="D1308" s="1">
        <v>1231</v>
      </c>
      <c r="E1308" s="2">
        <v>74999</v>
      </c>
      <c r="F1308" t="str">
        <f t="shared" si="80"/>
        <v>2023</v>
      </c>
      <c r="G1308" t="str">
        <f t="shared" si="81"/>
        <v>Non AMG</v>
      </c>
      <c r="H1308" s="3" t="str">
        <f t="shared" si="82"/>
        <v>EQS</v>
      </c>
      <c r="I1308" s="4">
        <f t="shared" si="83"/>
        <v>1729</v>
      </c>
    </row>
    <row r="1309" spans="1:9" x14ac:dyDescent="0.3">
      <c r="A1309" t="s">
        <v>423</v>
      </c>
      <c r="B1309" t="s">
        <v>1646</v>
      </c>
      <c r="C1309">
        <v>4.3</v>
      </c>
      <c r="D1309" s="1">
        <v>1491</v>
      </c>
      <c r="E1309" s="2">
        <v>53840</v>
      </c>
      <c r="F1309" t="str">
        <f t="shared" si="80"/>
        <v>2022</v>
      </c>
      <c r="G1309" t="str">
        <f t="shared" si="81"/>
        <v>Non AMG</v>
      </c>
      <c r="H1309" s="3" t="str">
        <f t="shared" si="82"/>
        <v>GLE</v>
      </c>
      <c r="I1309" s="4">
        <f t="shared" si="83"/>
        <v>13770</v>
      </c>
    </row>
    <row r="1310" spans="1:9" x14ac:dyDescent="0.3">
      <c r="A1310" t="s">
        <v>58</v>
      </c>
      <c r="B1310" t="s">
        <v>1647</v>
      </c>
      <c r="C1310">
        <v>4.5</v>
      </c>
      <c r="D1310" s="1">
        <v>1926</v>
      </c>
      <c r="E1310" s="2">
        <v>61777</v>
      </c>
      <c r="F1310" t="str">
        <f t="shared" si="80"/>
        <v>2024</v>
      </c>
      <c r="G1310" t="str">
        <f t="shared" si="81"/>
        <v>Non AMG</v>
      </c>
      <c r="H1310" s="3" t="str">
        <f t="shared" si="82"/>
        <v>GLE</v>
      </c>
      <c r="I1310" s="4">
        <f t="shared" si="83"/>
        <v>6202</v>
      </c>
    </row>
    <row r="1311" spans="1:9" x14ac:dyDescent="0.3">
      <c r="A1311" t="s">
        <v>1009</v>
      </c>
      <c r="B1311" t="s">
        <v>1648</v>
      </c>
      <c r="C1311">
        <v>4.5</v>
      </c>
      <c r="D1311">
        <v>919</v>
      </c>
      <c r="E1311" s="2">
        <v>94001</v>
      </c>
      <c r="F1311" t="str">
        <f t="shared" si="80"/>
        <v>2024</v>
      </c>
      <c r="G1311" t="str">
        <f t="shared" si="81"/>
        <v>Non AMG</v>
      </c>
      <c r="H1311" s="3" t="str">
        <f t="shared" si="82"/>
        <v>GLS</v>
      </c>
      <c r="I1311" s="4">
        <f t="shared" si="83"/>
        <v>3226</v>
      </c>
    </row>
    <row r="1312" spans="1:9" x14ac:dyDescent="0.3">
      <c r="A1312" t="s">
        <v>514</v>
      </c>
      <c r="B1312" t="s">
        <v>1649</v>
      </c>
      <c r="C1312">
        <v>4.3</v>
      </c>
      <c r="D1312" s="1">
        <v>1491</v>
      </c>
      <c r="E1312" s="2">
        <v>55212</v>
      </c>
      <c r="F1312" t="str">
        <f t="shared" si="80"/>
        <v>2023</v>
      </c>
      <c r="G1312" t="str">
        <f t="shared" si="81"/>
        <v>Non AMG</v>
      </c>
      <c r="H1312" s="3" t="str">
        <f t="shared" si="82"/>
        <v>EQB</v>
      </c>
      <c r="I1312" s="4">
        <f t="shared" si="83"/>
        <v>3563</v>
      </c>
    </row>
    <row r="1313" spans="1:9" x14ac:dyDescent="0.3">
      <c r="A1313" t="s">
        <v>873</v>
      </c>
      <c r="B1313" t="s">
        <v>1650</v>
      </c>
      <c r="C1313">
        <v>4.8</v>
      </c>
      <c r="D1313">
        <v>902</v>
      </c>
      <c r="E1313" s="2">
        <v>39874</v>
      </c>
      <c r="F1313" t="str">
        <f t="shared" si="80"/>
        <v>2020</v>
      </c>
      <c r="G1313" t="str">
        <f t="shared" si="81"/>
        <v>Non AMG</v>
      </c>
      <c r="H1313" s="3" t="str">
        <f t="shared" si="82"/>
        <v>GLE</v>
      </c>
      <c r="I1313" s="4">
        <f t="shared" si="83"/>
        <v>43089</v>
      </c>
    </row>
    <row r="1314" spans="1:9" x14ac:dyDescent="0.3">
      <c r="A1314" t="s">
        <v>970</v>
      </c>
      <c r="B1314" t="s">
        <v>1651</v>
      </c>
      <c r="C1314">
        <v>4.8</v>
      </c>
      <c r="D1314">
        <v>329</v>
      </c>
      <c r="E1314" s="2">
        <v>43440</v>
      </c>
      <c r="F1314" t="str">
        <f t="shared" si="80"/>
        <v>2019</v>
      </c>
      <c r="G1314" t="str">
        <f t="shared" si="81"/>
        <v>AMG</v>
      </c>
      <c r="H1314" s="3" t="str">
        <f t="shared" si="82"/>
        <v>AMG</v>
      </c>
      <c r="I1314" s="4">
        <f t="shared" si="83"/>
        <v>20339</v>
      </c>
    </row>
    <row r="1315" spans="1:9" x14ac:dyDescent="0.3">
      <c r="A1315" t="s">
        <v>380</v>
      </c>
      <c r="B1315" t="s">
        <v>1652</v>
      </c>
      <c r="C1315">
        <v>4.5</v>
      </c>
      <c r="D1315" s="1">
        <v>2204</v>
      </c>
      <c r="E1315" s="2">
        <v>78820</v>
      </c>
      <c r="F1315" t="str">
        <f t="shared" si="80"/>
        <v>2023</v>
      </c>
      <c r="G1315" t="str">
        <f t="shared" si="81"/>
        <v>Non AMG</v>
      </c>
      <c r="H1315" s="3" t="str">
        <f t="shared" si="82"/>
        <v>EQE</v>
      </c>
      <c r="I1315" s="4">
        <f t="shared" si="83"/>
        <v>1975</v>
      </c>
    </row>
    <row r="1316" spans="1:9" x14ac:dyDescent="0.3">
      <c r="A1316" t="s">
        <v>369</v>
      </c>
      <c r="B1316" t="s">
        <v>1653</v>
      </c>
      <c r="E1316" s="2">
        <v>119995</v>
      </c>
      <c r="F1316" t="str">
        <f t="shared" si="80"/>
        <v>2023</v>
      </c>
      <c r="G1316" t="str">
        <f t="shared" si="81"/>
        <v>AMG</v>
      </c>
      <c r="H1316" s="3" t="str">
        <f t="shared" si="82"/>
        <v>AMG</v>
      </c>
      <c r="I1316" s="4">
        <f t="shared" si="83"/>
        <v>11472</v>
      </c>
    </row>
    <row r="1317" spans="1:9" x14ac:dyDescent="0.3">
      <c r="A1317" t="s">
        <v>58</v>
      </c>
      <c r="B1317" t="s">
        <v>1654</v>
      </c>
      <c r="D1317">
        <v>599</v>
      </c>
      <c r="E1317" s="2">
        <v>71988</v>
      </c>
      <c r="F1317" t="str">
        <f t="shared" si="80"/>
        <v>2024</v>
      </c>
      <c r="G1317" t="str">
        <f t="shared" si="81"/>
        <v>Non AMG</v>
      </c>
      <c r="H1317" s="3" t="str">
        <f t="shared" si="82"/>
        <v>GLE</v>
      </c>
      <c r="I1317" s="4">
        <f t="shared" si="83"/>
        <v>1771</v>
      </c>
    </row>
    <row r="1318" spans="1:9" x14ac:dyDescent="0.3">
      <c r="A1318" t="s">
        <v>423</v>
      </c>
      <c r="B1318" t="s">
        <v>1655</v>
      </c>
      <c r="C1318">
        <v>4.3</v>
      </c>
      <c r="D1318">
        <v>112</v>
      </c>
      <c r="E1318" s="2">
        <v>51696</v>
      </c>
      <c r="F1318" t="str">
        <f t="shared" si="80"/>
        <v>2022</v>
      </c>
      <c r="G1318" t="str">
        <f t="shared" si="81"/>
        <v>Non AMG</v>
      </c>
      <c r="H1318" s="3" t="str">
        <f t="shared" si="82"/>
        <v>GLE</v>
      </c>
      <c r="I1318" s="4">
        <f t="shared" si="83"/>
        <v>20371</v>
      </c>
    </row>
    <row r="1319" spans="1:9" x14ac:dyDescent="0.3">
      <c r="A1319" t="s">
        <v>514</v>
      </c>
      <c r="B1319" t="s">
        <v>1656</v>
      </c>
      <c r="C1319">
        <v>4.3</v>
      </c>
      <c r="D1319" s="1">
        <v>1491</v>
      </c>
      <c r="E1319" s="2">
        <v>52473</v>
      </c>
      <c r="F1319" t="str">
        <f t="shared" si="80"/>
        <v>2023</v>
      </c>
      <c r="G1319" t="str">
        <f t="shared" si="81"/>
        <v>Non AMG</v>
      </c>
      <c r="H1319" s="3" t="str">
        <f t="shared" si="82"/>
        <v>EQB</v>
      </c>
      <c r="I1319" s="4">
        <f t="shared" si="83"/>
        <v>3660</v>
      </c>
    </row>
    <row r="1320" spans="1:9" x14ac:dyDescent="0.3">
      <c r="A1320" t="s">
        <v>1657</v>
      </c>
      <c r="B1320" t="s">
        <v>1658</v>
      </c>
      <c r="C1320">
        <v>4.3</v>
      </c>
      <c r="D1320" s="1">
        <v>1491</v>
      </c>
      <c r="E1320" s="2">
        <v>29527</v>
      </c>
      <c r="F1320" t="str">
        <f t="shared" si="80"/>
        <v>2019</v>
      </c>
      <c r="G1320" t="str">
        <f t="shared" si="81"/>
        <v>Non AMG</v>
      </c>
      <c r="H1320" s="3" t="str">
        <f t="shared" si="82"/>
        <v>CLA</v>
      </c>
      <c r="I1320" s="4">
        <f t="shared" si="83"/>
        <v>39332</v>
      </c>
    </row>
    <row r="1321" spans="1:9" x14ac:dyDescent="0.3">
      <c r="A1321" t="s">
        <v>164</v>
      </c>
      <c r="B1321" t="s">
        <v>1659</v>
      </c>
      <c r="D1321">
        <v>1</v>
      </c>
      <c r="E1321" s="2">
        <v>69991</v>
      </c>
      <c r="F1321" t="str">
        <f t="shared" si="80"/>
        <v>2021</v>
      </c>
      <c r="G1321" t="str">
        <f t="shared" si="81"/>
        <v>Non AMG</v>
      </c>
      <c r="H1321" s="3" t="str">
        <f t="shared" si="82"/>
        <v>GLS</v>
      </c>
      <c r="I1321" s="4">
        <f t="shared" si="83"/>
        <v>64230</v>
      </c>
    </row>
    <row r="1322" spans="1:9" x14ac:dyDescent="0.3">
      <c r="A1322" t="s">
        <v>119</v>
      </c>
      <c r="B1322" t="s">
        <v>1660</v>
      </c>
      <c r="C1322">
        <v>5</v>
      </c>
      <c r="D1322" s="1">
        <v>2881</v>
      </c>
      <c r="E1322" s="2">
        <v>44998</v>
      </c>
      <c r="F1322" t="str">
        <f t="shared" si="80"/>
        <v>2023</v>
      </c>
      <c r="G1322" t="str">
        <f t="shared" si="81"/>
        <v>Non AMG</v>
      </c>
      <c r="H1322" s="3" t="str">
        <f t="shared" si="82"/>
        <v>Metris</v>
      </c>
      <c r="I1322" s="4">
        <f t="shared" si="83"/>
        <v>11613</v>
      </c>
    </row>
    <row r="1323" spans="1:9" x14ac:dyDescent="0.3">
      <c r="A1323" t="s">
        <v>94</v>
      </c>
      <c r="B1323" t="s">
        <v>1661</v>
      </c>
      <c r="C1323">
        <v>4.2</v>
      </c>
      <c r="D1323" s="1">
        <v>2867</v>
      </c>
      <c r="E1323" s="2">
        <v>68204</v>
      </c>
      <c r="F1323" t="str">
        <f t="shared" si="80"/>
        <v>2023</v>
      </c>
      <c r="G1323" t="str">
        <f t="shared" si="81"/>
        <v>Non AMG</v>
      </c>
      <c r="H1323" s="3" t="str">
        <f t="shared" si="82"/>
        <v>GLE</v>
      </c>
      <c r="I1323" s="4">
        <f t="shared" si="83"/>
        <v>9202</v>
      </c>
    </row>
    <row r="1324" spans="1:9" x14ac:dyDescent="0.3">
      <c r="A1324" t="s">
        <v>1662</v>
      </c>
      <c r="B1324" t="s">
        <v>1663</v>
      </c>
      <c r="C1324">
        <v>4.9000000000000004</v>
      </c>
      <c r="D1324" s="1">
        <v>2501</v>
      </c>
      <c r="E1324" s="2">
        <v>30994</v>
      </c>
      <c r="F1324" t="str">
        <f t="shared" si="80"/>
        <v>2019</v>
      </c>
      <c r="G1324" t="str">
        <f t="shared" si="81"/>
        <v>Non AMG</v>
      </c>
      <c r="H1324" s="3" t="str">
        <f t="shared" si="82"/>
        <v>GLC</v>
      </c>
      <c r="I1324" s="4">
        <f t="shared" si="83"/>
        <v>18813</v>
      </c>
    </row>
    <row r="1325" spans="1:9" x14ac:dyDescent="0.3">
      <c r="A1325" t="s">
        <v>1426</v>
      </c>
      <c r="B1325" t="s">
        <v>1664</v>
      </c>
      <c r="D1325">
        <v>11</v>
      </c>
      <c r="E1325" s="2">
        <v>38999</v>
      </c>
      <c r="F1325" t="str">
        <f t="shared" si="80"/>
        <v>2021</v>
      </c>
      <c r="G1325" t="str">
        <f t="shared" si="81"/>
        <v>Non AMG</v>
      </c>
      <c r="H1325" s="3" t="str">
        <f t="shared" si="82"/>
        <v>GLC</v>
      </c>
      <c r="I1325" s="4">
        <f t="shared" si="83"/>
        <v>22300</v>
      </c>
    </row>
    <row r="1326" spans="1:9" x14ac:dyDescent="0.3">
      <c r="A1326" t="s">
        <v>838</v>
      </c>
      <c r="B1326" t="s">
        <v>1665</v>
      </c>
      <c r="C1326">
        <v>4</v>
      </c>
      <c r="D1326" s="1">
        <v>1054</v>
      </c>
      <c r="E1326" s="2">
        <v>34410</v>
      </c>
      <c r="F1326" t="str">
        <f t="shared" si="80"/>
        <v>2021</v>
      </c>
      <c r="G1326" t="str">
        <f t="shared" si="81"/>
        <v>Non AMG</v>
      </c>
      <c r="H1326" s="3" t="str">
        <f t="shared" si="82"/>
        <v>C-Class</v>
      </c>
      <c r="I1326" s="4">
        <f t="shared" si="83"/>
        <v>12092</v>
      </c>
    </row>
    <row r="1327" spans="1:9" x14ac:dyDescent="0.3">
      <c r="A1327" t="s">
        <v>184</v>
      </c>
      <c r="B1327" t="s">
        <v>1666</v>
      </c>
      <c r="C1327">
        <v>4.7</v>
      </c>
      <c r="D1327">
        <v>611</v>
      </c>
      <c r="E1327" s="2">
        <v>38893</v>
      </c>
      <c r="F1327" t="str">
        <f t="shared" si="80"/>
        <v>2020</v>
      </c>
      <c r="G1327" t="str">
        <f t="shared" si="81"/>
        <v>Non AMG</v>
      </c>
      <c r="H1327" s="3" t="str">
        <f t="shared" si="82"/>
        <v>E-Class</v>
      </c>
      <c r="I1327" s="4">
        <f t="shared" si="83"/>
        <v>37583</v>
      </c>
    </row>
    <row r="1328" spans="1:9" x14ac:dyDescent="0.3">
      <c r="A1328" t="s">
        <v>246</v>
      </c>
      <c r="B1328" t="s">
        <v>1667</v>
      </c>
      <c r="C1328">
        <v>4.5</v>
      </c>
      <c r="D1328">
        <v>843</v>
      </c>
      <c r="E1328" s="2">
        <v>43555</v>
      </c>
      <c r="F1328" t="str">
        <f t="shared" si="80"/>
        <v>2023</v>
      </c>
      <c r="G1328" t="str">
        <f t="shared" si="81"/>
        <v>Non AMG</v>
      </c>
      <c r="H1328" s="3" t="str">
        <f t="shared" si="82"/>
        <v>CLA</v>
      </c>
      <c r="I1328" s="4">
        <f t="shared" si="83"/>
        <v>1750</v>
      </c>
    </row>
    <row r="1329" spans="1:9" x14ac:dyDescent="0.3">
      <c r="A1329" t="s">
        <v>289</v>
      </c>
      <c r="B1329" t="s">
        <v>1668</v>
      </c>
      <c r="C1329">
        <v>4.8</v>
      </c>
      <c r="D1329" s="1">
        <v>2059</v>
      </c>
      <c r="E1329" s="2">
        <v>85883</v>
      </c>
      <c r="F1329" t="str">
        <f t="shared" si="80"/>
        <v>2023</v>
      </c>
      <c r="G1329" t="str">
        <f t="shared" si="81"/>
        <v>Non AMG</v>
      </c>
      <c r="H1329" s="3" t="str">
        <f t="shared" si="82"/>
        <v>GLS</v>
      </c>
      <c r="I1329" s="4">
        <f t="shared" si="83"/>
        <v>10900</v>
      </c>
    </row>
    <row r="1330" spans="1:9" x14ac:dyDescent="0.3">
      <c r="A1330" t="s">
        <v>425</v>
      </c>
      <c r="B1330" t="s">
        <v>1669</v>
      </c>
      <c r="C1330">
        <v>4.9000000000000004</v>
      </c>
      <c r="D1330">
        <v>294</v>
      </c>
      <c r="E1330" s="2">
        <v>41000</v>
      </c>
      <c r="F1330" t="str">
        <f t="shared" si="80"/>
        <v>2021</v>
      </c>
      <c r="G1330" t="str">
        <f t="shared" si="81"/>
        <v>Non AMG</v>
      </c>
      <c r="H1330" s="3" t="str">
        <f t="shared" si="82"/>
        <v>GLE</v>
      </c>
      <c r="I1330" s="4">
        <f t="shared" si="83"/>
        <v>46840</v>
      </c>
    </row>
    <row r="1331" spans="1:9" x14ac:dyDescent="0.3">
      <c r="A1331" t="s">
        <v>332</v>
      </c>
      <c r="B1331" t="s">
        <v>1670</v>
      </c>
      <c r="C1331">
        <v>4.9000000000000004</v>
      </c>
      <c r="D1331">
        <v>322</v>
      </c>
      <c r="E1331" s="2">
        <v>29990</v>
      </c>
      <c r="F1331" t="str">
        <f t="shared" si="80"/>
        <v>2021</v>
      </c>
      <c r="G1331" t="str">
        <f t="shared" si="81"/>
        <v>Non AMG</v>
      </c>
      <c r="H1331" s="3" t="str">
        <f t="shared" si="82"/>
        <v>GLB</v>
      </c>
      <c r="I1331" s="4">
        <f t="shared" si="83"/>
        <v>36926</v>
      </c>
    </row>
    <row r="1332" spans="1:9" x14ac:dyDescent="0.3">
      <c r="A1332" t="s">
        <v>1671</v>
      </c>
      <c r="B1332" t="s">
        <v>1672</v>
      </c>
      <c r="C1332">
        <v>4.8</v>
      </c>
      <c r="D1332">
        <v>899</v>
      </c>
      <c r="E1332" s="2">
        <v>94983</v>
      </c>
      <c r="F1332" t="str">
        <f t="shared" si="80"/>
        <v>2022</v>
      </c>
      <c r="G1332" t="str">
        <f t="shared" si="81"/>
        <v>Non AMG</v>
      </c>
      <c r="H1332" s="3" t="str">
        <f t="shared" si="82"/>
        <v>S-Class</v>
      </c>
      <c r="I1332" s="4">
        <f t="shared" si="83"/>
        <v>21887</v>
      </c>
    </row>
    <row r="1333" spans="1:9" x14ac:dyDescent="0.3">
      <c r="A1333" t="s">
        <v>94</v>
      </c>
      <c r="B1333" t="s">
        <v>1673</v>
      </c>
      <c r="C1333">
        <v>4.8</v>
      </c>
      <c r="D1333" s="1">
        <v>2195</v>
      </c>
      <c r="E1333" s="2">
        <v>69846</v>
      </c>
      <c r="F1333" t="str">
        <f t="shared" si="80"/>
        <v>2023</v>
      </c>
      <c r="G1333" t="str">
        <f t="shared" si="81"/>
        <v>Non AMG</v>
      </c>
      <c r="H1333" s="3" t="str">
        <f t="shared" si="82"/>
        <v>GLE</v>
      </c>
      <c r="I1333" s="4">
        <f t="shared" si="83"/>
        <v>12320</v>
      </c>
    </row>
    <row r="1334" spans="1:9" x14ac:dyDescent="0.3">
      <c r="A1334" t="s">
        <v>474</v>
      </c>
      <c r="B1334" t="s">
        <v>1674</v>
      </c>
      <c r="C1334">
        <v>4.7</v>
      </c>
      <c r="D1334" s="1">
        <v>2308</v>
      </c>
      <c r="E1334" s="2">
        <v>45777</v>
      </c>
      <c r="F1334" t="str">
        <f t="shared" si="80"/>
        <v>2024</v>
      </c>
      <c r="G1334" t="str">
        <f t="shared" si="81"/>
        <v>Non AMG</v>
      </c>
      <c r="H1334" s="3" t="str">
        <f t="shared" si="82"/>
        <v>C-Class</v>
      </c>
      <c r="I1334" s="4">
        <f t="shared" si="83"/>
        <v>5321</v>
      </c>
    </row>
    <row r="1335" spans="1:9" x14ac:dyDescent="0.3">
      <c r="A1335" t="s">
        <v>615</v>
      </c>
      <c r="B1335" t="s">
        <v>1675</v>
      </c>
      <c r="C1335">
        <v>4.8</v>
      </c>
      <c r="D1335">
        <v>752</v>
      </c>
      <c r="E1335" s="2">
        <v>43987</v>
      </c>
      <c r="F1335" t="str">
        <f t="shared" si="80"/>
        <v>2020</v>
      </c>
      <c r="G1335" t="str">
        <f t="shared" si="81"/>
        <v>Non AMG</v>
      </c>
      <c r="H1335" s="3" t="str">
        <f t="shared" si="82"/>
        <v>E-Class</v>
      </c>
      <c r="I1335" s="4">
        <f t="shared" si="83"/>
        <v>36592</v>
      </c>
    </row>
    <row r="1336" spans="1:9" x14ac:dyDescent="0.3">
      <c r="A1336" t="s">
        <v>350</v>
      </c>
      <c r="B1336" t="s">
        <v>1676</v>
      </c>
      <c r="C1336">
        <v>3.6</v>
      </c>
      <c r="D1336">
        <v>376</v>
      </c>
      <c r="E1336" s="2">
        <v>31987</v>
      </c>
      <c r="F1336" t="str">
        <f t="shared" si="80"/>
        <v>2022</v>
      </c>
      <c r="G1336" t="str">
        <f t="shared" si="81"/>
        <v>Non AMG</v>
      </c>
      <c r="H1336" s="3" t="str">
        <f t="shared" si="82"/>
        <v>GLB</v>
      </c>
      <c r="I1336" s="4">
        <f t="shared" si="83"/>
        <v>24234</v>
      </c>
    </row>
    <row r="1337" spans="1:9" x14ac:dyDescent="0.3">
      <c r="A1337" t="s">
        <v>87</v>
      </c>
      <c r="B1337" t="s">
        <v>1677</v>
      </c>
      <c r="C1337">
        <v>4.9000000000000004</v>
      </c>
      <c r="D1337" s="1">
        <v>4585</v>
      </c>
      <c r="E1337" s="2">
        <v>77000</v>
      </c>
      <c r="F1337" t="str">
        <f t="shared" si="80"/>
        <v>2021</v>
      </c>
      <c r="G1337" t="str">
        <f t="shared" si="81"/>
        <v>AMG</v>
      </c>
      <c r="H1337" s="3" t="str">
        <f t="shared" si="82"/>
        <v>AMG</v>
      </c>
      <c r="I1337" s="4">
        <f t="shared" si="83"/>
        <v>22720</v>
      </c>
    </row>
    <row r="1338" spans="1:9" x14ac:dyDescent="0.3">
      <c r="A1338" t="s">
        <v>325</v>
      </c>
      <c r="B1338" t="s">
        <v>1678</v>
      </c>
      <c r="D1338">
        <v>0</v>
      </c>
      <c r="E1338" s="2">
        <v>34989</v>
      </c>
      <c r="F1338" t="str">
        <f t="shared" si="80"/>
        <v>2021</v>
      </c>
      <c r="G1338" t="str">
        <f t="shared" si="81"/>
        <v>Non AMG</v>
      </c>
      <c r="H1338" s="3" t="str">
        <f t="shared" si="82"/>
        <v>GLC</v>
      </c>
      <c r="I1338" s="4">
        <f t="shared" si="83"/>
        <v>43853</v>
      </c>
    </row>
    <row r="1339" spans="1:9" x14ac:dyDescent="0.3">
      <c r="A1339" t="s">
        <v>1281</v>
      </c>
      <c r="B1339" t="s">
        <v>1679</v>
      </c>
      <c r="D1339">
        <v>418</v>
      </c>
      <c r="E1339" s="2">
        <v>36400</v>
      </c>
      <c r="F1339" t="str">
        <f t="shared" si="80"/>
        <v>2022</v>
      </c>
      <c r="G1339" t="str">
        <f t="shared" si="81"/>
        <v>Non AMG</v>
      </c>
      <c r="H1339" s="3" t="str">
        <f t="shared" si="82"/>
        <v>GLC</v>
      </c>
      <c r="I1339" s="4">
        <f t="shared" si="83"/>
        <v>21668</v>
      </c>
    </row>
    <row r="1340" spans="1:9" x14ac:dyDescent="0.3">
      <c r="A1340" t="s">
        <v>1508</v>
      </c>
      <c r="B1340" t="s">
        <v>1680</v>
      </c>
      <c r="C1340">
        <v>4.3</v>
      </c>
      <c r="D1340" s="1">
        <v>1491</v>
      </c>
      <c r="E1340" s="2">
        <v>32817</v>
      </c>
      <c r="F1340" t="str">
        <f t="shared" si="80"/>
        <v>2021</v>
      </c>
      <c r="G1340" t="str">
        <f t="shared" si="81"/>
        <v>Non AMG</v>
      </c>
      <c r="H1340" s="3" t="str">
        <f t="shared" si="82"/>
        <v>GLA</v>
      </c>
      <c r="I1340" s="4">
        <f t="shared" si="83"/>
        <v>21300</v>
      </c>
    </row>
    <row r="1341" spans="1:9" x14ac:dyDescent="0.3">
      <c r="A1341" t="s">
        <v>423</v>
      </c>
      <c r="B1341" t="s">
        <v>1681</v>
      </c>
      <c r="C1341">
        <v>4.9000000000000004</v>
      </c>
      <c r="D1341">
        <v>294</v>
      </c>
      <c r="E1341" s="2">
        <v>58000</v>
      </c>
      <c r="F1341" t="str">
        <f t="shared" si="80"/>
        <v>2022</v>
      </c>
      <c r="G1341" t="str">
        <f t="shared" si="81"/>
        <v>Non AMG</v>
      </c>
      <c r="H1341" s="3" t="str">
        <f t="shared" si="82"/>
        <v>GLE</v>
      </c>
      <c r="I1341" s="4">
        <f t="shared" si="83"/>
        <v>8981</v>
      </c>
    </row>
    <row r="1342" spans="1:9" x14ac:dyDescent="0.3">
      <c r="A1342" t="s">
        <v>1682</v>
      </c>
      <c r="B1342" t="s">
        <v>1683</v>
      </c>
      <c r="D1342">
        <v>9</v>
      </c>
      <c r="E1342" s="2">
        <v>32995</v>
      </c>
      <c r="F1342" t="str">
        <f t="shared" si="80"/>
        <v>2021</v>
      </c>
      <c r="G1342" t="str">
        <f t="shared" si="81"/>
        <v>Non AMG</v>
      </c>
      <c r="H1342" s="3" t="str">
        <f t="shared" si="82"/>
        <v>GLA</v>
      </c>
      <c r="I1342" s="4">
        <f t="shared" si="83"/>
        <v>45054</v>
      </c>
    </row>
    <row r="1343" spans="1:9" x14ac:dyDescent="0.3">
      <c r="A1343" t="s">
        <v>744</v>
      </c>
      <c r="B1343" t="s">
        <v>1441</v>
      </c>
      <c r="D1343">
        <v>47</v>
      </c>
      <c r="E1343" s="2">
        <v>52399</v>
      </c>
      <c r="F1343" t="str">
        <f t="shared" si="80"/>
        <v>2023</v>
      </c>
      <c r="G1343" t="str">
        <f t="shared" si="81"/>
        <v>Non AMG</v>
      </c>
      <c r="H1343" s="3" t="str">
        <f t="shared" si="82"/>
        <v>E-Class</v>
      </c>
      <c r="I1343" s="4">
        <f t="shared" si="83"/>
        <v>6465</v>
      </c>
    </row>
    <row r="1344" spans="1:9" x14ac:dyDescent="0.3">
      <c r="A1344" t="s">
        <v>751</v>
      </c>
      <c r="B1344" t="s">
        <v>1684</v>
      </c>
      <c r="C1344">
        <v>4.8</v>
      </c>
      <c r="D1344">
        <v>752</v>
      </c>
      <c r="E1344" s="2">
        <v>39988</v>
      </c>
      <c r="F1344" t="str">
        <f t="shared" si="80"/>
        <v>2021</v>
      </c>
      <c r="G1344" t="str">
        <f t="shared" si="81"/>
        <v>Non AMG</v>
      </c>
      <c r="H1344" s="3" t="str">
        <f t="shared" si="82"/>
        <v>E-Class</v>
      </c>
      <c r="I1344" s="4">
        <f t="shared" si="83"/>
        <v>44144</v>
      </c>
    </row>
    <row r="1345" spans="1:9" x14ac:dyDescent="0.3">
      <c r="A1345" t="s">
        <v>1134</v>
      </c>
      <c r="B1345" t="s">
        <v>1685</v>
      </c>
      <c r="C1345">
        <v>4.7</v>
      </c>
      <c r="D1345" s="1">
        <v>1372</v>
      </c>
      <c r="E1345" s="2">
        <v>33950</v>
      </c>
      <c r="F1345" t="str">
        <f t="shared" si="80"/>
        <v>2020</v>
      </c>
      <c r="G1345" t="str">
        <f t="shared" si="81"/>
        <v>Non AMG</v>
      </c>
      <c r="H1345" s="3" t="str">
        <f t="shared" si="82"/>
        <v>E-Class</v>
      </c>
      <c r="I1345" s="4">
        <f t="shared" si="83"/>
        <v>34391</v>
      </c>
    </row>
    <row r="1346" spans="1:9" x14ac:dyDescent="0.3">
      <c r="A1346" t="s">
        <v>514</v>
      </c>
      <c r="B1346" t="s">
        <v>1686</v>
      </c>
      <c r="C1346">
        <v>4.3</v>
      </c>
      <c r="D1346" s="1">
        <v>1491</v>
      </c>
      <c r="E1346" s="2">
        <v>55521</v>
      </c>
      <c r="F1346" t="str">
        <f t="shared" si="80"/>
        <v>2023</v>
      </c>
      <c r="G1346" t="str">
        <f t="shared" si="81"/>
        <v>Non AMG</v>
      </c>
      <c r="H1346" s="3" t="str">
        <f t="shared" si="82"/>
        <v>EQB</v>
      </c>
      <c r="I1346" s="4">
        <f t="shared" si="83"/>
        <v>4800</v>
      </c>
    </row>
    <row r="1347" spans="1:9" x14ac:dyDescent="0.3">
      <c r="A1347" t="s">
        <v>1268</v>
      </c>
      <c r="B1347" t="s">
        <v>1687</v>
      </c>
      <c r="C1347">
        <v>4.7</v>
      </c>
      <c r="D1347">
        <v>662</v>
      </c>
      <c r="E1347" s="2">
        <v>36742</v>
      </c>
      <c r="F1347" t="str">
        <f t="shared" ref="F1347:F1410" si="84">LEFT(A1347, 4)</f>
        <v>2021</v>
      </c>
      <c r="G1347" t="str">
        <f t="shared" ref="G1347:G1410" si="85">IF(ISNUMBER(SEARCH("AMG", A1347)), "AMG", IF(ISNUMBER(SEARCH("Maybach", A1347)), "Maybach", "Non AMG"))</f>
        <v>Non AMG</v>
      </c>
      <c r="H1347" s="3" t="str">
        <f t="shared" ref="H1347:H1410" si="86">TRIM(MID(A1347, FIND("#", SUBSTITUTE(A1347, " ", "#", 2)) + 1, FIND("#", SUBSTITUTE(A1347, " ", "#", 3)) - FIND("#", SUBSTITUTE(A1347, " ", "#", 2)) - 1))</f>
        <v>C-Class</v>
      </c>
      <c r="I1347" s="4">
        <f t="shared" ref="I1347:I1410" si="87">VALUE(SUBSTITUTE(B1347, " mi.", ""))</f>
        <v>8401</v>
      </c>
    </row>
    <row r="1348" spans="1:9" x14ac:dyDescent="0.3">
      <c r="A1348" t="s">
        <v>260</v>
      </c>
      <c r="B1348" t="s">
        <v>1688</v>
      </c>
      <c r="C1348">
        <v>4.7</v>
      </c>
      <c r="D1348" s="1">
        <v>2879</v>
      </c>
      <c r="E1348" s="2">
        <v>46295</v>
      </c>
      <c r="F1348" t="str">
        <f t="shared" si="84"/>
        <v>2024</v>
      </c>
      <c r="G1348" t="str">
        <f t="shared" si="85"/>
        <v>Non AMG</v>
      </c>
      <c r="H1348" s="3" t="str">
        <f t="shared" si="86"/>
        <v>C-Class</v>
      </c>
      <c r="I1348" s="4">
        <f t="shared" si="87"/>
        <v>2750</v>
      </c>
    </row>
    <row r="1349" spans="1:9" x14ac:dyDescent="0.3">
      <c r="A1349" t="s">
        <v>257</v>
      </c>
      <c r="B1349" t="s">
        <v>1689</v>
      </c>
      <c r="C1349">
        <v>3.9</v>
      </c>
      <c r="D1349" s="1">
        <v>1800</v>
      </c>
      <c r="E1349" s="2">
        <v>51860</v>
      </c>
      <c r="F1349" t="str">
        <f t="shared" si="84"/>
        <v>2023</v>
      </c>
      <c r="G1349" t="str">
        <f t="shared" si="85"/>
        <v>Non AMG</v>
      </c>
      <c r="H1349" s="3" t="str">
        <f t="shared" si="86"/>
        <v>GLB</v>
      </c>
      <c r="I1349" s="4">
        <f t="shared" si="87"/>
        <v>3425</v>
      </c>
    </row>
    <row r="1350" spans="1:9" x14ac:dyDescent="0.3">
      <c r="A1350" t="s">
        <v>332</v>
      </c>
      <c r="B1350" t="s">
        <v>1690</v>
      </c>
      <c r="C1350">
        <v>4.5999999999999996</v>
      </c>
      <c r="D1350">
        <v>981</v>
      </c>
      <c r="E1350" s="2">
        <v>28496</v>
      </c>
      <c r="F1350" t="str">
        <f t="shared" si="84"/>
        <v>2021</v>
      </c>
      <c r="G1350" t="str">
        <f t="shared" si="85"/>
        <v>Non AMG</v>
      </c>
      <c r="H1350" s="3" t="str">
        <f t="shared" si="86"/>
        <v>GLB</v>
      </c>
      <c r="I1350" s="4">
        <f t="shared" si="87"/>
        <v>29021</v>
      </c>
    </row>
    <row r="1351" spans="1:9" x14ac:dyDescent="0.3">
      <c r="A1351" t="s">
        <v>260</v>
      </c>
      <c r="B1351" t="s">
        <v>1691</v>
      </c>
      <c r="C1351">
        <v>4.7</v>
      </c>
      <c r="D1351" s="1">
        <v>1239</v>
      </c>
      <c r="E1351" s="2">
        <v>49999</v>
      </c>
      <c r="F1351" t="str">
        <f t="shared" si="84"/>
        <v>2024</v>
      </c>
      <c r="G1351" t="str">
        <f t="shared" si="85"/>
        <v>Non AMG</v>
      </c>
      <c r="H1351" s="3" t="str">
        <f t="shared" si="86"/>
        <v>C-Class</v>
      </c>
      <c r="I1351" s="4">
        <f t="shared" si="87"/>
        <v>5640</v>
      </c>
    </row>
    <row r="1352" spans="1:9" x14ac:dyDescent="0.3">
      <c r="A1352" t="s">
        <v>751</v>
      </c>
      <c r="B1352" t="s">
        <v>1692</v>
      </c>
      <c r="C1352">
        <v>4.8</v>
      </c>
      <c r="D1352">
        <v>752</v>
      </c>
      <c r="E1352" s="2">
        <v>42988</v>
      </c>
      <c r="F1352" t="str">
        <f t="shared" si="84"/>
        <v>2021</v>
      </c>
      <c r="G1352" t="str">
        <f t="shared" si="85"/>
        <v>Non AMG</v>
      </c>
      <c r="H1352" s="3" t="str">
        <f t="shared" si="86"/>
        <v>E-Class</v>
      </c>
      <c r="I1352" s="4">
        <f t="shared" si="87"/>
        <v>23019</v>
      </c>
    </row>
    <row r="1353" spans="1:9" x14ac:dyDescent="0.3">
      <c r="A1353" t="s">
        <v>514</v>
      </c>
      <c r="B1353" t="s">
        <v>1693</v>
      </c>
      <c r="C1353">
        <v>4.3</v>
      </c>
      <c r="D1353" s="1">
        <v>1491</v>
      </c>
      <c r="E1353" s="2">
        <v>55414</v>
      </c>
      <c r="F1353" t="str">
        <f t="shared" si="84"/>
        <v>2023</v>
      </c>
      <c r="G1353" t="str">
        <f t="shared" si="85"/>
        <v>Non AMG</v>
      </c>
      <c r="H1353" s="3" t="str">
        <f t="shared" si="86"/>
        <v>EQB</v>
      </c>
      <c r="I1353" s="4">
        <f t="shared" si="87"/>
        <v>1440</v>
      </c>
    </row>
    <row r="1354" spans="1:9" x14ac:dyDescent="0.3">
      <c r="A1354" t="s">
        <v>1022</v>
      </c>
      <c r="B1354" t="s">
        <v>1694</v>
      </c>
      <c r="D1354">
        <v>2</v>
      </c>
      <c r="E1354" s="2">
        <v>82994</v>
      </c>
      <c r="F1354" t="str">
        <f t="shared" si="84"/>
        <v>2021</v>
      </c>
      <c r="G1354" t="str">
        <f t="shared" si="85"/>
        <v>AMG</v>
      </c>
      <c r="H1354" s="3" t="str">
        <f t="shared" si="86"/>
        <v>AMG</v>
      </c>
      <c r="I1354" s="4">
        <f t="shared" si="87"/>
        <v>32982</v>
      </c>
    </row>
    <row r="1355" spans="1:9" x14ac:dyDescent="0.3">
      <c r="A1355" t="s">
        <v>1281</v>
      </c>
      <c r="B1355" t="s">
        <v>1695</v>
      </c>
      <c r="C1355">
        <v>4.8</v>
      </c>
      <c r="D1355" s="1">
        <v>2059</v>
      </c>
      <c r="E1355" s="2">
        <v>41884</v>
      </c>
      <c r="F1355" t="str">
        <f t="shared" si="84"/>
        <v>2022</v>
      </c>
      <c r="G1355" t="str">
        <f t="shared" si="85"/>
        <v>Non AMG</v>
      </c>
      <c r="H1355" s="3" t="str">
        <f t="shared" si="86"/>
        <v>GLC</v>
      </c>
      <c r="I1355" s="4">
        <f t="shared" si="87"/>
        <v>6783</v>
      </c>
    </row>
    <row r="1356" spans="1:9" x14ac:dyDescent="0.3">
      <c r="A1356" t="s">
        <v>241</v>
      </c>
      <c r="B1356" t="s">
        <v>1696</v>
      </c>
      <c r="C1356">
        <v>4.4000000000000004</v>
      </c>
      <c r="D1356" s="1">
        <v>2339</v>
      </c>
      <c r="E1356" s="2">
        <v>45998</v>
      </c>
      <c r="F1356" t="str">
        <f t="shared" si="84"/>
        <v>2023</v>
      </c>
      <c r="G1356" t="str">
        <f t="shared" si="85"/>
        <v>Non AMG</v>
      </c>
      <c r="H1356" s="3" t="str">
        <f t="shared" si="86"/>
        <v>C-Class</v>
      </c>
      <c r="I1356" s="4">
        <f t="shared" si="87"/>
        <v>4016</v>
      </c>
    </row>
    <row r="1357" spans="1:9" x14ac:dyDescent="0.3">
      <c r="A1357" t="s">
        <v>704</v>
      </c>
      <c r="B1357" t="s">
        <v>1697</v>
      </c>
      <c r="C1357">
        <v>4.5999999999999996</v>
      </c>
      <c r="D1357" s="1">
        <v>1915</v>
      </c>
      <c r="E1357" s="2">
        <v>29695</v>
      </c>
      <c r="F1357" t="str">
        <f t="shared" si="84"/>
        <v>2020</v>
      </c>
      <c r="G1357" t="str">
        <f t="shared" si="85"/>
        <v>Non AMG</v>
      </c>
      <c r="H1357" s="3" t="str">
        <f t="shared" si="86"/>
        <v>E-Class</v>
      </c>
      <c r="I1357" s="4">
        <f t="shared" si="87"/>
        <v>69941</v>
      </c>
    </row>
    <row r="1358" spans="1:9" x14ac:dyDescent="0.3">
      <c r="A1358" t="s">
        <v>327</v>
      </c>
      <c r="B1358" t="s">
        <v>1698</v>
      </c>
      <c r="C1358">
        <v>4.5</v>
      </c>
      <c r="D1358">
        <v>627</v>
      </c>
      <c r="E1358" s="2">
        <v>41432</v>
      </c>
      <c r="F1358" t="str">
        <f t="shared" si="84"/>
        <v>2023</v>
      </c>
      <c r="G1358" t="str">
        <f t="shared" si="85"/>
        <v>Non AMG</v>
      </c>
      <c r="H1358" s="3" t="str">
        <f t="shared" si="86"/>
        <v>GLA</v>
      </c>
      <c r="I1358" s="4">
        <f t="shared" si="87"/>
        <v>3641</v>
      </c>
    </row>
    <row r="1359" spans="1:9" x14ac:dyDescent="0.3">
      <c r="A1359" t="s">
        <v>1334</v>
      </c>
      <c r="B1359" t="s">
        <v>1699</v>
      </c>
      <c r="C1359">
        <v>5</v>
      </c>
      <c r="D1359">
        <v>365</v>
      </c>
      <c r="E1359" s="2">
        <v>28999</v>
      </c>
      <c r="F1359" t="str">
        <f t="shared" si="84"/>
        <v>2019</v>
      </c>
      <c r="G1359" t="str">
        <f t="shared" si="85"/>
        <v>Non AMG</v>
      </c>
      <c r="H1359" s="3" t="str">
        <f t="shared" si="86"/>
        <v>C-Class</v>
      </c>
      <c r="I1359" s="4">
        <f t="shared" si="87"/>
        <v>38107</v>
      </c>
    </row>
    <row r="1360" spans="1:9" x14ac:dyDescent="0.3">
      <c r="A1360" t="s">
        <v>423</v>
      </c>
      <c r="B1360" t="s">
        <v>1700</v>
      </c>
      <c r="C1360">
        <v>3.8</v>
      </c>
      <c r="D1360">
        <v>32</v>
      </c>
      <c r="E1360" s="2">
        <v>52466</v>
      </c>
      <c r="F1360" t="str">
        <f t="shared" si="84"/>
        <v>2022</v>
      </c>
      <c r="G1360" t="str">
        <f t="shared" si="85"/>
        <v>Non AMG</v>
      </c>
      <c r="H1360" s="3" t="str">
        <f t="shared" si="86"/>
        <v>GLE</v>
      </c>
      <c r="I1360" s="4">
        <f t="shared" si="87"/>
        <v>21332</v>
      </c>
    </row>
    <row r="1361" spans="1:9" x14ac:dyDescent="0.3">
      <c r="A1361" t="s">
        <v>132</v>
      </c>
      <c r="B1361" t="s">
        <v>1701</v>
      </c>
      <c r="C1361">
        <v>3.8</v>
      </c>
      <c r="D1361">
        <v>32</v>
      </c>
      <c r="E1361" s="2">
        <v>47735</v>
      </c>
      <c r="F1361" t="str">
        <f t="shared" si="84"/>
        <v>2022</v>
      </c>
      <c r="G1361" t="str">
        <f t="shared" si="85"/>
        <v>Non AMG</v>
      </c>
      <c r="H1361" s="3" t="str">
        <f t="shared" si="86"/>
        <v>GLE</v>
      </c>
      <c r="I1361" s="4">
        <f t="shared" si="87"/>
        <v>37125</v>
      </c>
    </row>
    <row r="1362" spans="1:9" x14ac:dyDescent="0.3">
      <c r="A1362" t="s">
        <v>132</v>
      </c>
      <c r="B1362" t="s">
        <v>1702</v>
      </c>
      <c r="D1362">
        <v>67</v>
      </c>
      <c r="E1362" s="2">
        <v>42986</v>
      </c>
      <c r="F1362" t="str">
        <f t="shared" si="84"/>
        <v>2022</v>
      </c>
      <c r="G1362" t="str">
        <f t="shared" si="85"/>
        <v>Non AMG</v>
      </c>
      <c r="H1362" s="3" t="str">
        <f t="shared" si="86"/>
        <v>GLE</v>
      </c>
      <c r="I1362" s="4">
        <f t="shared" si="87"/>
        <v>32441</v>
      </c>
    </row>
    <row r="1363" spans="1:9" x14ac:dyDescent="0.3">
      <c r="A1363" t="s">
        <v>1703</v>
      </c>
      <c r="B1363" t="s">
        <v>1704</v>
      </c>
      <c r="E1363" s="2">
        <v>67994</v>
      </c>
      <c r="F1363" t="str">
        <f t="shared" si="84"/>
        <v>2024</v>
      </c>
      <c r="G1363" t="str">
        <f t="shared" si="85"/>
        <v>Non AMG</v>
      </c>
      <c r="H1363" s="3" t="str">
        <f t="shared" si="86"/>
        <v>GLE</v>
      </c>
      <c r="I1363" s="4">
        <f t="shared" si="87"/>
        <v>2440</v>
      </c>
    </row>
    <row r="1364" spans="1:9" x14ac:dyDescent="0.3">
      <c r="A1364" t="s">
        <v>327</v>
      </c>
      <c r="B1364" t="s">
        <v>1705</v>
      </c>
      <c r="C1364">
        <v>4.5</v>
      </c>
      <c r="D1364">
        <v>627</v>
      </c>
      <c r="E1364" s="2">
        <v>41973</v>
      </c>
      <c r="F1364" t="str">
        <f t="shared" si="84"/>
        <v>2023</v>
      </c>
      <c r="G1364" t="str">
        <f t="shared" si="85"/>
        <v>Non AMG</v>
      </c>
      <c r="H1364" s="3" t="str">
        <f t="shared" si="86"/>
        <v>GLA</v>
      </c>
      <c r="I1364" s="4">
        <f t="shared" si="87"/>
        <v>6171</v>
      </c>
    </row>
    <row r="1365" spans="1:9" x14ac:dyDescent="0.3">
      <c r="A1365" t="s">
        <v>241</v>
      </c>
      <c r="B1365" t="s">
        <v>1706</v>
      </c>
      <c r="C1365">
        <v>4.4000000000000004</v>
      </c>
      <c r="D1365" s="1">
        <v>2963</v>
      </c>
      <c r="E1365" s="2">
        <v>43988</v>
      </c>
      <c r="F1365" t="str">
        <f t="shared" si="84"/>
        <v>2023</v>
      </c>
      <c r="G1365" t="str">
        <f t="shared" si="85"/>
        <v>Non AMG</v>
      </c>
      <c r="H1365" s="3" t="str">
        <f t="shared" si="86"/>
        <v>C-Class</v>
      </c>
      <c r="I1365" s="4">
        <f t="shared" si="87"/>
        <v>1629</v>
      </c>
    </row>
    <row r="1366" spans="1:9" x14ac:dyDescent="0.3">
      <c r="A1366" t="s">
        <v>85</v>
      </c>
      <c r="B1366" t="s">
        <v>1707</v>
      </c>
      <c r="C1366">
        <v>4.5999999999999996</v>
      </c>
      <c r="D1366">
        <v>417</v>
      </c>
      <c r="E1366" s="2">
        <v>30500</v>
      </c>
      <c r="F1366" t="str">
        <f t="shared" si="84"/>
        <v>2020</v>
      </c>
      <c r="G1366" t="str">
        <f t="shared" si="85"/>
        <v>Non AMG</v>
      </c>
      <c r="H1366" s="3" t="str">
        <f t="shared" si="86"/>
        <v>GLE</v>
      </c>
      <c r="I1366" s="4">
        <f t="shared" si="87"/>
        <v>65654</v>
      </c>
    </row>
    <row r="1367" spans="1:9" x14ac:dyDescent="0.3">
      <c r="A1367" t="s">
        <v>425</v>
      </c>
      <c r="B1367" t="s">
        <v>1708</v>
      </c>
      <c r="C1367">
        <v>4</v>
      </c>
      <c r="D1367" s="1">
        <v>3563</v>
      </c>
      <c r="E1367" s="2">
        <v>47695</v>
      </c>
      <c r="F1367" t="str">
        <f t="shared" si="84"/>
        <v>2021</v>
      </c>
      <c r="G1367" t="str">
        <f t="shared" si="85"/>
        <v>Non AMG</v>
      </c>
      <c r="H1367" s="3" t="str">
        <f t="shared" si="86"/>
        <v>GLE</v>
      </c>
      <c r="I1367" s="4">
        <f t="shared" si="87"/>
        <v>21065</v>
      </c>
    </row>
    <row r="1368" spans="1:9" x14ac:dyDescent="0.3">
      <c r="A1368" t="s">
        <v>441</v>
      </c>
      <c r="B1368" t="s">
        <v>1709</v>
      </c>
      <c r="C1368">
        <v>4.8</v>
      </c>
      <c r="D1368">
        <v>788</v>
      </c>
      <c r="E1368" s="2">
        <v>79799</v>
      </c>
      <c r="F1368" t="str">
        <f t="shared" si="84"/>
        <v>2018</v>
      </c>
      <c r="G1368" t="str">
        <f t="shared" si="85"/>
        <v>AMG</v>
      </c>
      <c r="H1368" s="3" t="str">
        <f t="shared" si="86"/>
        <v>AMG</v>
      </c>
      <c r="I1368" s="4">
        <f t="shared" si="87"/>
        <v>21600</v>
      </c>
    </row>
    <row r="1369" spans="1:9" x14ac:dyDescent="0.3">
      <c r="A1369" t="s">
        <v>804</v>
      </c>
      <c r="B1369" t="s">
        <v>1710</v>
      </c>
      <c r="D1369">
        <v>418</v>
      </c>
      <c r="E1369" s="2">
        <v>33833</v>
      </c>
      <c r="F1369" t="str">
        <f t="shared" si="84"/>
        <v>2021</v>
      </c>
      <c r="G1369" t="str">
        <f t="shared" si="85"/>
        <v>Non AMG</v>
      </c>
      <c r="H1369" s="3" t="str">
        <f t="shared" si="86"/>
        <v>GLC</v>
      </c>
      <c r="I1369" s="4">
        <f t="shared" si="87"/>
        <v>34986</v>
      </c>
    </row>
    <row r="1370" spans="1:9" x14ac:dyDescent="0.3">
      <c r="A1370" t="s">
        <v>128</v>
      </c>
      <c r="B1370" t="s">
        <v>1711</v>
      </c>
      <c r="C1370">
        <v>4.3</v>
      </c>
      <c r="D1370" s="1">
        <v>1647</v>
      </c>
      <c r="E1370" s="2">
        <v>31773</v>
      </c>
      <c r="F1370" t="str">
        <f t="shared" si="84"/>
        <v>2021</v>
      </c>
      <c r="G1370" t="str">
        <f t="shared" si="85"/>
        <v>Non AMG</v>
      </c>
      <c r="H1370" s="3" t="str">
        <f t="shared" si="86"/>
        <v>GLA</v>
      </c>
      <c r="I1370" s="4">
        <f t="shared" si="87"/>
        <v>20975</v>
      </c>
    </row>
    <row r="1371" spans="1:9" x14ac:dyDescent="0.3">
      <c r="A1371" t="s">
        <v>1712</v>
      </c>
      <c r="B1371" t="s">
        <v>1713</v>
      </c>
      <c r="C1371">
        <v>4.5</v>
      </c>
      <c r="D1371">
        <v>996</v>
      </c>
      <c r="E1371" s="2">
        <v>29883</v>
      </c>
      <c r="F1371" t="str">
        <f t="shared" si="84"/>
        <v>2017</v>
      </c>
      <c r="G1371" t="str">
        <f t="shared" si="85"/>
        <v>AMG</v>
      </c>
      <c r="H1371" s="3" t="str">
        <f t="shared" si="86"/>
        <v>AMG</v>
      </c>
      <c r="I1371" s="4">
        <f t="shared" si="87"/>
        <v>67516</v>
      </c>
    </row>
    <row r="1372" spans="1:9" x14ac:dyDescent="0.3">
      <c r="A1372" t="s">
        <v>246</v>
      </c>
      <c r="B1372" t="s">
        <v>1714</v>
      </c>
      <c r="C1372">
        <v>4.8</v>
      </c>
      <c r="D1372" s="1">
        <v>1291</v>
      </c>
      <c r="E1372" s="2">
        <v>40900</v>
      </c>
      <c r="F1372" t="str">
        <f t="shared" si="84"/>
        <v>2023</v>
      </c>
      <c r="G1372" t="str">
        <f t="shared" si="85"/>
        <v>Non AMG</v>
      </c>
      <c r="H1372" s="3" t="str">
        <f t="shared" si="86"/>
        <v>CLA</v>
      </c>
      <c r="I1372" s="4">
        <f t="shared" si="87"/>
        <v>9363</v>
      </c>
    </row>
    <row r="1373" spans="1:9" x14ac:dyDescent="0.3">
      <c r="A1373" t="s">
        <v>977</v>
      </c>
      <c r="B1373" t="s">
        <v>1715</v>
      </c>
      <c r="C1373">
        <v>4.4000000000000004</v>
      </c>
      <c r="D1373" s="1">
        <v>1038</v>
      </c>
      <c r="E1373" s="2">
        <v>63874</v>
      </c>
      <c r="F1373" t="str">
        <f t="shared" si="84"/>
        <v>2019</v>
      </c>
      <c r="G1373" t="str">
        <f t="shared" si="85"/>
        <v>Non AMG</v>
      </c>
      <c r="H1373" s="3" t="str">
        <f t="shared" si="86"/>
        <v>SL</v>
      </c>
      <c r="I1373" s="4">
        <f t="shared" si="87"/>
        <v>23042</v>
      </c>
    </row>
    <row r="1374" spans="1:9" x14ac:dyDescent="0.3">
      <c r="A1374" t="s">
        <v>99</v>
      </c>
      <c r="B1374" t="s">
        <v>1716</v>
      </c>
      <c r="D1374">
        <v>64</v>
      </c>
      <c r="E1374" s="2">
        <v>56481</v>
      </c>
      <c r="F1374" t="str">
        <f t="shared" si="84"/>
        <v>2021</v>
      </c>
      <c r="G1374" t="str">
        <f t="shared" si="85"/>
        <v>Non AMG</v>
      </c>
      <c r="H1374" s="3" t="str">
        <f t="shared" si="86"/>
        <v>GLS</v>
      </c>
      <c r="I1374" s="4">
        <f t="shared" si="87"/>
        <v>36882</v>
      </c>
    </row>
    <row r="1375" spans="1:9" x14ac:dyDescent="0.3">
      <c r="A1375" t="s">
        <v>1158</v>
      </c>
      <c r="B1375" t="s">
        <v>1717</v>
      </c>
      <c r="C1375">
        <v>4.9000000000000004</v>
      </c>
      <c r="D1375">
        <v>911</v>
      </c>
      <c r="E1375" s="2">
        <v>55963</v>
      </c>
      <c r="F1375" t="str">
        <f t="shared" si="84"/>
        <v>2023</v>
      </c>
      <c r="G1375" t="str">
        <f t="shared" si="85"/>
        <v>Non AMG</v>
      </c>
      <c r="H1375" s="3" t="str">
        <f t="shared" si="86"/>
        <v>EQE</v>
      </c>
      <c r="I1375" s="4">
        <f t="shared" si="87"/>
        <v>12827</v>
      </c>
    </row>
    <row r="1376" spans="1:9" x14ac:dyDescent="0.3">
      <c r="A1376" t="s">
        <v>170</v>
      </c>
      <c r="B1376" t="s">
        <v>418</v>
      </c>
      <c r="C1376">
        <v>4.5</v>
      </c>
      <c r="D1376">
        <v>401</v>
      </c>
      <c r="E1376" s="2">
        <v>41985</v>
      </c>
      <c r="F1376" t="str">
        <f t="shared" si="84"/>
        <v>2023</v>
      </c>
      <c r="G1376" t="str">
        <f t="shared" si="85"/>
        <v>Non AMG</v>
      </c>
      <c r="H1376" s="3" t="str">
        <f t="shared" si="86"/>
        <v>CLA</v>
      </c>
      <c r="I1376" s="4">
        <f t="shared" si="87"/>
        <v>8400</v>
      </c>
    </row>
    <row r="1377" spans="1:9" x14ac:dyDescent="0.3">
      <c r="A1377" t="s">
        <v>154</v>
      </c>
      <c r="B1377" t="s">
        <v>1718</v>
      </c>
      <c r="C1377">
        <v>4.3</v>
      </c>
      <c r="D1377">
        <v>419</v>
      </c>
      <c r="E1377" s="2">
        <v>29997</v>
      </c>
      <c r="F1377" t="str">
        <f t="shared" si="84"/>
        <v>2020</v>
      </c>
      <c r="G1377" t="str">
        <f t="shared" si="85"/>
        <v>Non AMG</v>
      </c>
      <c r="H1377" s="3" t="str">
        <f t="shared" si="86"/>
        <v>GLC</v>
      </c>
      <c r="I1377" s="4">
        <f t="shared" si="87"/>
        <v>31745</v>
      </c>
    </row>
    <row r="1378" spans="1:9" x14ac:dyDescent="0.3">
      <c r="A1378" t="s">
        <v>423</v>
      </c>
      <c r="B1378" t="s">
        <v>1719</v>
      </c>
      <c r="C1378">
        <v>3.9</v>
      </c>
      <c r="D1378" s="1">
        <v>1800</v>
      </c>
      <c r="E1378" s="2">
        <v>55900</v>
      </c>
      <c r="F1378" t="str">
        <f t="shared" si="84"/>
        <v>2022</v>
      </c>
      <c r="G1378" t="str">
        <f t="shared" si="85"/>
        <v>Non AMG</v>
      </c>
      <c r="H1378" s="3" t="str">
        <f t="shared" si="86"/>
        <v>GLE</v>
      </c>
      <c r="I1378" s="4">
        <f t="shared" si="87"/>
        <v>18940</v>
      </c>
    </row>
    <row r="1379" spans="1:9" x14ac:dyDescent="0.3">
      <c r="A1379" t="s">
        <v>1281</v>
      </c>
      <c r="B1379" t="s">
        <v>1720</v>
      </c>
      <c r="D1379">
        <v>64</v>
      </c>
      <c r="E1379" s="2">
        <v>38597</v>
      </c>
      <c r="F1379" t="str">
        <f t="shared" si="84"/>
        <v>2022</v>
      </c>
      <c r="G1379" t="str">
        <f t="shared" si="85"/>
        <v>Non AMG</v>
      </c>
      <c r="H1379" s="3" t="str">
        <f t="shared" si="86"/>
        <v>GLC</v>
      </c>
      <c r="I1379" s="4">
        <f t="shared" si="87"/>
        <v>20379</v>
      </c>
    </row>
    <row r="1380" spans="1:9" x14ac:dyDescent="0.3">
      <c r="A1380" t="s">
        <v>541</v>
      </c>
      <c r="B1380" t="s">
        <v>1721</v>
      </c>
      <c r="C1380">
        <v>4.7</v>
      </c>
      <c r="D1380" s="1">
        <v>2879</v>
      </c>
      <c r="E1380" s="2">
        <v>72765</v>
      </c>
      <c r="F1380" t="str">
        <f t="shared" si="84"/>
        <v>2024</v>
      </c>
      <c r="G1380" t="str">
        <f t="shared" si="85"/>
        <v>Non AMG</v>
      </c>
      <c r="H1380" s="3" t="str">
        <f t="shared" si="86"/>
        <v>GLE</v>
      </c>
      <c r="I1380" s="4">
        <f t="shared" si="87"/>
        <v>2370</v>
      </c>
    </row>
    <row r="1381" spans="1:9" x14ac:dyDescent="0.3">
      <c r="A1381" t="s">
        <v>697</v>
      </c>
      <c r="B1381" t="s">
        <v>1722</v>
      </c>
      <c r="C1381">
        <v>4.4000000000000004</v>
      </c>
      <c r="D1381" s="1">
        <v>1838</v>
      </c>
      <c r="E1381" s="2">
        <v>24899</v>
      </c>
      <c r="F1381" t="str">
        <f t="shared" si="84"/>
        <v>2019</v>
      </c>
      <c r="G1381" t="str">
        <f t="shared" si="85"/>
        <v>Non AMG</v>
      </c>
      <c r="H1381" s="3" t="str">
        <f t="shared" si="86"/>
        <v>A-Class</v>
      </c>
      <c r="I1381" s="4">
        <f t="shared" si="87"/>
        <v>45368</v>
      </c>
    </row>
    <row r="1382" spans="1:9" x14ac:dyDescent="0.3">
      <c r="A1382" t="s">
        <v>423</v>
      </c>
      <c r="B1382" t="s">
        <v>1723</v>
      </c>
      <c r="C1382">
        <v>4.4000000000000004</v>
      </c>
      <c r="D1382">
        <v>925</v>
      </c>
      <c r="E1382" s="2">
        <v>53441</v>
      </c>
      <c r="F1382" t="str">
        <f t="shared" si="84"/>
        <v>2022</v>
      </c>
      <c r="G1382" t="str">
        <f t="shared" si="85"/>
        <v>Non AMG</v>
      </c>
      <c r="H1382" s="3" t="str">
        <f t="shared" si="86"/>
        <v>GLE</v>
      </c>
      <c r="I1382" s="4">
        <f t="shared" si="87"/>
        <v>20270</v>
      </c>
    </row>
    <row r="1383" spans="1:9" x14ac:dyDescent="0.3">
      <c r="A1383" t="s">
        <v>1110</v>
      </c>
      <c r="B1383" t="s">
        <v>1724</v>
      </c>
      <c r="C1383">
        <v>4.3</v>
      </c>
      <c r="D1383" s="1">
        <v>1491</v>
      </c>
      <c r="E1383" s="2">
        <v>29999</v>
      </c>
      <c r="F1383" t="str">
        <f t="shared" si="84"/>
        <v>2019</v>
      </c>
      <c r="G1383" t="str">
        <f t="shared" si="85"/>
        <v>Non AMG</v>
      </c>
      <c r="H1383" s="3" t="str">
        <f t="shared" si="86"/>
        <v>A-Class</v>
      </c>
      <c r="I1383" s="4">
        <f t="shared" si="87"/>
        <v>36083</v>
      </c>
    </row>
    <row r="1384" spans="1:9" x14ac:dyDescent="0.3">
      <c r="A1384" t="s">
        <v>309</v>
      </c>
      <c r="B1384" t="s">
        <v>1725</v>
      </c>
      <c r="C1384">
        <v>4.9000000000000004</v>
      </c>
      <c r="D1384">
        <v>274</v>
      </c>
      <c r="E1384" s="2">
        <v>55995</v>
      </c>
      <c r="F1384" t="str">
        <f t="shared" si="84"/>
        <v>2021</v>
      </c>
      <c r="G1384" t="str">
        <f t="shared" si="85"/>
        <v>Non AMG</v>
      </c>
      <c r="H1384" s="3" t="str">
        <f t="shared" si="86"/>
        <v>E-Class</v>
      </c>
      <c r="I1384" s="4">
        <f t="shared" si="87"/>
        <v>35155</v>
      </c>
    </row>
    <row r="1385" spans="1:9" x14ac:dyDescent="0.3">
      <c r="A1385" t="s">
        <v>751</v>
      </c>
      <c r="B1385" t="s">
        <v>1726</v>
      </c>
      <c r="C1385">
        <v>4.7</v>
      </c>
      <c r="D1385" s="1">
        <v>1014</v>
      </c>
      <c r="E1385" s="2">
        <v>38692</v>
      </c>
      <c r="F1385" t="str">
        <f t="shared" si="84"/>
        <v>2021</v>
      </c>
      <c r="G1385" t="str">
        <f t="shared" si="85"/>
        <v>Non AMG</v>
      </c>
      <c r="H1385" s="3" t="str">
        <f t="shared" si="86"/>
        <v>E-Class</v>
      </c>
      <c r="I1385" s="4">
        <f t="shared" si="87"/>
        <v>29149</v>
      </c>
    </row>
    <row r="1386" spans="1:9" x14ac:dyDescent="0.3">
      <c r="A1386" t="s">
        <v>241</v>
      </c>
      <c r="B1386" t="s">
        <v>1727</v>
      </c>
      <c r="C1386">
        <v>4.4000000000000004</v>
      </c>
      <c r="D1386">
        <v>295</v>
      </c>
      <c r="E1386" s="2">
        <v>46398</v>
      </c>
      <c r="F1386" t="str">
        <f t="shared" si="84"/>
        <v>2023</v>
      </c>
      <c r="G1386" t="str">
        <f t="shared" si="85"/>
        <v>Non AMG</v>
      </c>
      <c r="H1386" s="3" t="str">
        <f t="shared" si="86"/>
        <v>C-Class</v>
      </c>
      <c r="I1386" s="4">
        <f t="shared" si="87"/>
        <v>3949</v>
      </c>
    </row>
    <row r="1387" spans="1:9" x14ac:dyDescent="0.3">
      <c r="A1387" t="s">
        <v>1728</v>
      </c>
      <c r="B1387" t="s">
        <v>1729</v>
      </c>
      <c r="C1387">
        <v>4.7</v>
      </c>
      <c r="D1387">
        <v>197</v>
      </c>
      <c r="E1387" s="2">
        <v>21360</v>
      </c>
      <c r="F1387" t="str">
        <f t="shared" si="84"/>
        <v>2018</v>
      </c>
      <c r="G1387" t="str">
        <f t="shared" si="85"/>
        <v>Non AMG</v>
      </c>
      <c r="H1387" s="3" t="str">
        <f t="shared" si="86"/>
        <v>GLA</v>
      </c>
      <c r="I1387" s="4">
        <f t="shared" si="87"/>
        <v>53587</v>
      </c>
    </row>
    <row r="1388" spans="1:9" x14ac:dyDescent="0.3">
      <c r="A1388" t="s">
        <v>289</v>
      </c>
      <c r="B1388" t="s">
        <v>1730</v>
      </c>
      <c r="C1388">
        <v>4.9000000000000004</v>
      </c>
      <c r="D1388" s="1">
        <v>7140</v>
      </c>
      <c r="E1388" s="2">
        <v>79700</v>
      </c>
      <c r="F1388" t="str">
        <f t="shared" si="84"/>
        <v>2023</v>
      </c>
      <c r="G1388" t="str">
        <f t="shared" si="85"/>
        <v>Non AMG</v>
      </c>
      <c r="H1388" s="3" t="str">
        <f t="shared" si="86"/>
        <v>GLS</v>
      </c>
      <c r="I1388" s="4">
        <f t="shared" si="87"/>
        <v>15027</v>
      </c>
    </row>
    <row r="1389" spans="1:9" x14ac:dyDescent="0.3">
      <c r="A1389" t="s">
        <v>132</v>
      </c>
      <c r="B1389" t="s">
        <v>1731</v>
      </c>
      <c r="C1389">
        <v>4.8</v>
      </c>
      <c r="D1389" s="1">
        <v>5398</v>
      </c>
      <c r="E1389" s="2">
        <v>52894</v>
      </c>
      <c r="F1389" t="str">
        <f t="shared" si="84"/>
        <v>2022</v>
      </c>
      <c r="G1389" t="str">
        <f t="shared" si="85"/>
        <v>Non AMG</v>
      </c>
      <c r="H1389" s="3" t="str">
        <f t="shared" si="86"/>
        <v>GLE</v>
      </c>
      <c r="I1389" s="4">
        <f t="shared" si="87"/>
        <v>13942</v>
      </c>
    </row>
    <row r="1390" spans="1:9" x14ac:dyDescent="0.3">
      <c r="A1390" t="s">
        <v>756</v>
      </c>
      <c r="B1390" t="s">
        <v>1732</v>
      </c>
      <c r="C1390">
        <v>3.2</v>
      </c>
      <c r="D1390">
        <v>157</v>
      </c>
      <c r="E1390" s="2">
        <v>27981</v>
      </c>
      <c r="F1390" t="str">
        <f t="shared" si="84"/>
        <v>2020</v>
      </c>
      <c r="G1390" t="str">
        <f t="shared" si="85"/>
        <v>Non AMG</v>
      </c>
      <c r="H1390" s="3" t="str">
        <f t="shared" si="86"/>
        <v>C-Class</v>
      </c>
      <c r="I1390" s="4">
        <f t="shared" si="87"/>
        <v>31481</v>
      </c>
    </row>
    <row r="1391" spans="1:9" x14ac:dyDescent="0.3">
      <c r="A1391" t="s">
        <v>344</v>
      </c>
      <c r="B1391" t="s">
        <v>1733</v>
      </c>
      <c r="C1391">
        <v>4.7</v>
      </c>
      <c r="D1391">
        <v>316</v>
      </c>
      <c r="E1391" s="2">
        <v>33890</v>
      </c>
      <c r="F1391" t="str">
        <f t="shared" si="84"/>
        <v>2022</v>
      </c>
      <c r="G1391" t="str">
        <f t="shared" si="85"/>
        <v>Non AMG</v>
      </c>
      <c r="H1391" s="3" t="str">
        <f t="shared" si="86"/>
        <v>CLA</v>
      </c>
      <c r="I1391" s="4">
        <f t="shared" si="87"/>
        <v>12074</v>
      </c>
    </row>
    <row r="1392" spans="1:9" x14ac:dyDescent="0.3">
      <c r="A1392" t="s">
        <v>170</v>
      </c>
      <c r="B1392" t="s">
        <v>1734</v>
      </c>
      <c r="C1392">
        <v>5</v>
      </c>
      <c r="D1392" s="1">
        <v>1502</v>
      </c>
      <c r="E1392" s="2">
        <v>41990</v>
      </c>
      <c r="F1392" t="str">
        <f t="shared" si="84"/>
        <v>2023</v>
      </c>
      <c r="G1392" t="str">
        <f t="shared" si="85"/>
        <v>Non AMG</v>
      </c>
      <c r="H1392" s="3" t="str">
        <f t="shared" si="86"/>
        <v>CLA</v>
      </c>
      <c r="I1392" s="4">
        <f t="shared" si="87"/>
        <v>9169</v>
      </c>
    </row>
    <row r="1393" spans="1:9" x14ac:dyDescent="0.3">
      <c r="A1393" t="s">
        <v>645</v>
      </c>
      <c r="B1393" t="s">
        <v>1735</v>
      </c>
      <c r="C1393">
        <v>4.7</v>
      </c>
      <c r="D1393" s="1">
        <v>2931</v>
      </c>
      <c r="E1393" s="2">
        <v>43777</v>
      </c>
      <c r="F1393" t="str">
        <f t="shared" si="84"/>
        <v>2023</v>
      </c>
      <c r="G1393" t="str">
        <f t="shared" si="85"/>
        <v>Non AMG</v>
      </c>
      <c r="H1393" s="3" t="str">
        <f t="shared" si="86"/>
        <v>C-Class</v>
      </c>
      <c r="I1393" s="4">
        <f t="shared" si="87"/>
        <v>3686</v>
      </c>
    </row>
    <row r="1394" spans="1:9" x14ac:dyDescent="0.3">
      <c r="A1394" t="s">
        <v>1736</v>
      </c>
      <c r="B1394" t="s">
        <v>1737</v>
      </c>
      <c r="C1394">
        <v>4.9000000000000004</v>
      </c>
      <c r="D1394" s="1">
        <v>2043</v>
      </c>
      <c r="E1394" s="2">
        <v>25632</v>
      </c>
      <c r="F1394" t="str">
        <f t="shared" si="84"/>
        <v>2019</v>
      </c>
      <c r="G1394" t="str">
        <f t="shared" si="85"/>
        <v>Non AMG</v>
      </c>
      <c r="H1394" s="3" t="str">
        <f t="shared" si="86"/>
        <v>GLA</v>
      </c>
      <c r="I1394" s="4">
        <f t="shared" si="87"/>
        <v>47183</v>
      </c>
    </row>
    <row r="1395" spans="1:9" x14ac:dyDescent="0.3">
      <c r="A1395" t="s">
        <v>1738</v>
      </c>
      <c r="B1395" t="s">
        <v>1739</v>
      </c>
      <c r="D1395">
        <v>9</v>
      </c>
      <c r="E1395" s="2">
        <v>48000</v>
      </c>
      <c r="F1395" t="str">
        <f t="shared" si="84"/>
        <v>2020</v>
      </c>
      <c r="G1395" t="str">
        <f t="shared" si="85"/>
        <v>Non AMG</v>
      </c>
      <c r="H1395" s="3" t="str">
        <f t="shared" si="86"/>
        <v>GLE</v>
      </c>
      <c r="I1395" s="4">
        <f t="shared" si="87"/>
        <v>49865</v>
      </c>
    </row>
    <row r="1396" spans="1:9" x14ac:dyDescent="0.3">
      <c r="A1396" t="s">
        <v>35</v>
      </c>
      <c r="B1396" t="s">
        <v>1740</v>
      </c>
      <c r="C1396">
        <v>4.7</v>
      </c>
      <c r="D1396">
        <v>192</v>
      </c>
      <c r="E1396" s="2">
        <v>55349</v>
      </c>
      <c r="F1396" t="str">
        <f t="shared" si="84"/>
        <v>2023</v>
      </c>
      <c r="G1396" t="str">
        <f t="shared" si="85"/>
        <v>Non AMG</v>
      </c>
      <c r="H1396" s="3" t="str">
        <f t="shared" si="86"/>
        <v>GLC</v>
      </c>
      <c r="I1396" s="4">
        <f t="shared" si="87"/>
        <v>4801</v>
      </c>
    </row>
    <row r="1397" spans="1:9" x14ac:dyDescent="0.3">
      <c r="A1397" t="s">
        <v>70</v>
      </c>
      <c r="B1397" t="s">
        <v>1741</v>
      </c>
      <c r="C1397">
        <v>4.8</v>
      </c>
      <c r="D1397">
        <v>160</v>
      </c>
      <c r="E1397" s="2">
        <v>41492</v>
      </c>
      <c r="F1397" t="str">
        <f t="shared" si="84"/>
        <v>2023</v>
      </c>
      <c r="G1397" t="str">
        <f t="shared" si="85"/>
        <v>Non AMG</v>
      </c>
      <c r="H1397" s="3" t="str">
        <f t="shared" si="86"/>
        <v>GLB</v>
      </c>
      <c r="I1397" s="4">
        <f t="shared" si="87"/>
        <v>14204</v>
      </c>
    </row>
    <row r="1398" spans="1:9" x14ac:dyDescent="0.3">
      <c r="A1398" t="s">
        <v>147</v>
      </c>
      <c r="B1398" t="s">
        <v>1742</v>
      </c>
      <c r="C1398">
        <v>4.8</v>
      </c>
      <c r="D1398" s="1">
        <v>2195</v>
      </c>
      <c r="E1398" s="2">
        <v>37616</v>
      </c>
      <c r="F1398" t="str">
        <f t="shared" si="84"/>
        <v>2023</v>
      </c>
      <c r="G1398" t="str">
        <f t="shared" si="85"/>
        <v>Non AMG</v>
      </c>
      <c r="H1398" s="3" t="str">
        <f t="shared" si="86"/>
        <v>GLA</v>
      </c>
      <c r="I1398" s="4">
        <f t="shared" si="87"/>
        <v>14064</v>
      </c>
    </row>
    <row r="1399" spans="1:9" x14ac:dyDescent="0.3">
      <c r="A1399" t="s">
        <v>260</v>
      </c>
      <c r="B1399" t="s">
        <v>1743</v>
      </c>
      <c r="C1399">
        <v>4.7</v>
      </c>
      <c r="D1399" s="1">
        <v>2308</v>
      </c>
      <c r="E1399" s="2">
        <v>48777</v>
      </c>
      <c r="F1399" t="str">
        <f t="shared" si="84"/>
        <v>2024</v>
      </c>
      <c r="G1399" t="str">
        <f t="shared" si="85"/>
        <v>Non AMG</v>
      </c>
      <c r="H1399" s="3" t="str">
        <f t="shared" si="86"/>
        <v>C-Class</v>
      </c>
      <c r="I1399" s="4">
        <f t="shared" si="87"/>
        <v>389</v>
      </c>
    </row>
    <row r="1400" spans="1:9" x14ac:dyDescent="0.3">
      <c r="A1400" t="s">
        <v>1508</v>
      </c>
      <c r="B1400" t="s">
        <v>1744</v>
      </c>
      <c r="C1400">
        <v>4.8</v>
      </c>
      <c r="D1400">
        <v>558</v>
      </c>
      <c r="E1400" s="2">
        <v>31925</v>
      </c>
      <c r="F1400" t="str">
        <f t="shared" si="84"/>
        <v>2021</v>
      </c>
      <c r="G1400" t="str">
        <f t="shared" si="85"/>
        <v>Non AMG</v>
      </c>
      <c r="H1400" s="3" t="str">
        <f t="shared" si="86"/>
        <v>GLA</v>
      </c>
      <c r="I1400" s="4">
        <f t="shared" si="87"/>
        <v>13600</v>
      </c>
    </row>
    <row r="1401" spans="1:9" x14ac:dyDescent="0.3">
      <c r="A1401" t="s">
        <v>525</v>
      </c>
      <c r="B1401" t="s">
        <v>1745</v>
      </c>
      <c r="D1401">
        <v>60</v>
      </c>
      <c r="E1401" s="2">
        <v>38494</v>
      </c>
      <c r="F1401" t="str">
        <f t="shared" si="84"/>
        <v>2022</v>
      </c>
      <c r="G1401" t="str">
        <f t="shared" si="85"/>
        <v>Non AMG</v>
      </c>
      <c r="H1401" s="3" t="str">
        <f t="shared" si="86"/>
        <v>GLC</v>
      </c>
      <c r="I1401" s="4">
        <f t="shared" si="87"/>
        <v>16960</v>
      </c>
    </row>
    <row r="1402" spans="1:9" x14ac:dyDescent="0.3">
      <c r="A1402" t="s">
        <v>756</v>
      </c>
      <c r="B1402" t="s">
        <v>1746</v>
      </c>
      <c r="D1402">
        <v>64</v>
      </c>
      <c r="E1402" s="2">
        <v>29890</v>
      </c>
      <c r="F1402" t="str">
        <f t="shared" si="84"/>
        <v>2020</v>
      </c>
      <c r="G1402" t="str">
        <f t="shared" si="85"/>
        <v>Non AMG</v>
      </c>
      <c r="H1402" s="3" t="str">
        <f t="shared" si="86"/>
        <v>C-Class</v>
      </c>
      <c r="I1402" s="4">
        <f t="shared" si="87"/>
        <v>25839</v>
      </c>
    </row>
    <row r="1403" spans="1:9" x14ac:dyDescent="0.3">
      <c r="A1403" t="s">
        <v>327</v>
      </c>
      <c r="B1403" t="s">
        <v>1747</v>
      </c>
      <c r="C1403">
        <v>4.4000000000000004</v>
      </c>
      <c r="D1403" s="1">
        <v>1231</v>
      </c>
      <c r="E1403" s="2">
        <v>43777</v>
      </c>
      <c r="F1403" t="str">
        <f t="shared" si="84"/>
        <v>2023</v>
      </c>
      <c r="G1403" t="str">
        <f t="shared" si="85"/>
        <v>Non AMG</v>
      </c>
      <c r="H1403" s="3" t="str">
        <f t="shared" si="86"/>
        <v>GLA</v>
      </c>
      <c r="I1403" s="4">
        <f t="shared" si="87"/>
        <v>8765</v>
      </c>
    </row>
    <row r="1404" spans="1:9" x14ac:dyDescent="0.3">
      <c r="A1404" t="s">
        <v>70</v>
      </c>
      <c r="B1404" t="s">
        <v>1748</v>
      </c>
      <c r="C1404">
        <v>4.8</v>
      </c>
      <c r="D1404" s="1">
        <v>2059</v>
      </c>
      <c r="E1404" s="2">
        <v>43983</v>
      </c>
      <c r="F1404" t="str">
        <f t="shared" si="84"/>
        <v>2023</v>
      </c>
      <c r="G1404" t="str">
        <f t="shared" si="85"/>
        <v>Non AMG</v>
      </c>
      <c r="H1404" s="3" t="str">
        <f t="shared" si="86"/>
        <v>GLB</v>
      </c>
      <c r="I1404" s="4">
        <f t="shared" si="87"/>
        <v>9111</v>
      </c>
    </row>
    <row r="1405" spans="1:9" x14ac:dyDescent="0.3">
      <c r="A1405" t="s">
        <v>25</v>
      </c>
      <c r="B1405" t="s">
        <v>1630</v>
      </c>
      <c r="C1405">
        <v>4.5</v>
      </c>
      <c r="D1405">
        <v>344</v>
      </c>
      <c r="E1405" s="2">
        <v>51788</v>
      </c>
      <c r="F1405" t="str">
        <f t="shared" si="84"/>
        <v>2023</v>
      </c>
      <c r="G1405" t="str">
        <f t="shared" si="85"/>
        <v>Non AMG</v>
      </c>
      <c r="H1405" s="3" t="str">
        <f t="shared" si="86"/>
        <v>EQB</v>
      </c>
      <c r="I1405" s="4">
        <f t="shared" si="87"/>
        <v>4383</v>
      </c>
    </row>
    <row r="1406" spans="1:9" x14ac:dyDescent="0.3">
      <c r="A1406" t="s">
        <v>70</v>
      </c>
      <c r="B1406" t="s">
        <v>1749</v>
      </c>
      <c r="C1406">
        <v>4.8</v>
      </c>
      <c r="D1406" s="1">
        <v>2059</v>
      </c>
      <c r="E1406" s="2">
        <v>41883</v>
      </c>
      <c r="F1406" t="str">
        <f t="shared" si="84"/>
        <v>2023</v>
      </c>
      <c r="G1406" t="str">
        <f t="shared" si="85"/>
        <v>Non AMG</v>
      </c>
      <c r="H1406" s="3" t="str">
        <f t="shared" si="86"/>
        <v>GLB</v>
      </c>
      <c r="I1406" s="4">
        <f t="shared" si="87"/>
        <v>8003</v>
      </c>
    </row>
    <row r="1407" spans="1:9" x14ac:dyDescent="0.3">
      <c r="A1407" t="s">
        <v>1750</v>
      </c>
      <c r="B1407" t="s">
        <v>1751</v>
      </c>
      <c r="C1407">
        <v>4.8</v>
      </c>
      <c r="D1407" s="1">
        <v>1729</v>
      </c>
      <c r="E1407" s="2">
        <v>32999</v>
      </c>
      <c r="F1407" t="str">
        <f t="shared" si="84"/>
        <v>2018</v>
      </c>
      <c r="G1407" t="str">
        <f t="shared" si="85"/>
        <v>AMG</v>
      </c>
      <c r="H1407" s="3" t="str">
        <f t="shared" si="86"/>
        <v>AMG</v>
      </c>
      <c r="I1407" s="4">
        <f t="shared" si="87"/>
        <v>61693</v>
      </c>
    </row>
    <row r="1408" spans="1:9" x14ac:dyDescent="0.3">
      <c r="A1408" t="s">
        <v>332</v>
      </c>
      <c r="B1408" t="s">
        <v>1752</v>
      </c>
      <c r="C1408">
        <v>4.8</v>
      </c>
      <c r="D1408" s="1">
        <v>2002</v>
      </c>
      <c r="E1408" s="2">
        <v>30933</v>
      </c>
      <c r="F1408" t="str">
        <f t="shared" si="84"/>
        <v>2021</v>
      </c>
      <c r="G1408" t="str">
        <f t="shared" si="85"/>
        <v>Non AMG</v>
      </c>
      <c r="H1408" s="3" t="str">
        <f t="shared" si="86"/>
        <v>GLB</v>
      </c>
      <c r="I1408" s="4">
        <f t="shared" si="87"/>
        <v>33249</v>
      </c>
    </row>
    <row r="1409" spans="1:9" x14ac:dyDescent="0.3">
      <c r="A1409" t="s">
        <v>425</v>
      </c>
      <c r="B1409" t="s">
        <v>1753</v>
      </c>
      <c r="C1409">
        <v>4.2</v>
      </c>
      <c r="D1409">
        <v>344</v>
      </c>
      <c r="E1409" s="2">
        <v>45998</v>
      </c>
      <c r="F1409" t="str">
        <f t="shared" si="84"/>
        <v>2021</v>
      </c>
      <c r="G1409" t="str">
        <f t="shared" si="85"/>
        <v>Non AMG</v>
      </c>
      <c r="H1409" s="3" t="str">
        <f t="shared" si="86"/>
        <v>GLE</v>
      </c>
      <c r="I1409" s="4">
        <f t="shared" si="87"/>
        <v>33352</v>
      </c>
    </row>
    <row r="1410" spans="1:9" x14ac:dyDescent="0.3">
      <c r="A1410" t="s">
        <v>1754</v>
      </c>
      <c r="B1410" t="s">
        <v>1755</v>
      </c>
      <c r="E1410" s="2">
        <v>38995</v>
      </c>
      <c r="F1410" t="str">
        <f t="shared" si="84"/>
        <v>2021</v>
      </c>
      <c r="G1410" t="str">
        <f t="shared" si="85"/>
        <v>AMG</v>
      </c>
      <c r="H1410" s="3" t="str">
        <f t="shared" si="86"/>
        <v>AMG</v>
      </c>
      <c r="I1410" s="4">
        <f t="shared" si="87"/>
        <v>37151</v>
      </c>
    </row>
    <row r="1411" spans="1:9" x14ac:dyDescent="0.3">
      <c r="A1411" t="s">
        <v>968</v>
      </c>
      <c r="B1411" t="s">
        <v>1756</v>
      </c>
      <c r="D1411">
        <v>543</v>
      </c>
      <c r="E1411" s="2">
        <v>35991</v>
      </c>
      <c r="F1411" t="str">
        <f t="shared" ref="F1411:F1474" si="88">LEFT(A1411, 4)</f>
        <v>2021</v>
      </c>
      <c r="G1411" t="str">
        <f t="shared" ref="G1411:G1474" si="89">IF(ISNUMBER(SEARCH("AMG", A1411)), "AMG", IF(ISNUMBER(SEARCH("Maybach", A1411)), "Maybach", "Non AMG"))</f>
        <v>Non AMG</v>
      </c>
      <c r="H1411" s="3" t="str">
        <f t="shared" ref="H1411:H1474" si="90">TRIM(MID(A1411, FIND("#", SUBSTITUTE(A1411, " ", "#", 2)) + 1, FIND("#", SUBSTITUTE(A1411, " ", "#", 3)) - FIND("#", SUBSTITUTE(A1411, " ", "#", 2)) - 1))</f>
        <v>C-Class</v>
      </c>
      <c r="I1411" s="4">
        <f t="shared" ref="I1411:I1474" si="91">VALUE(SUBSTITUTE(B1411, " mi.", ""))</f>
        <v>18664</v>
      </c>
    </row>
    <row r="1412" spans="1:9" x14ac:dyDescent="0.3">
      <c r="A1412" t="s">
        <v>804</v>
      </c>
      <c r="B1412" t="s">
        <v>1757</v>
      </c>
      <c r="C1412">
        <v>4.8</v>
      </c>
      <c r="D1412" s="1">
        <v>2059</v>
      </c>
      <c r="E1412" s="2">
        <v>36884</v>
      </c>
      <c r="F1412" t="str">
        <f t="shared" si="88"/>
        <v>2021</v>
      </c>
      <c r="G1412" t="str">
        <f t="shared" si="89"/>
        <v>Non AMG</v>
      </c>
      <c r="H1412" s="3" t="str">
        <f t="shared" si="90"/>
        <v>GLC</v>
      </c>
      <c r="I1412" s="4">
        <f t="shared" si="91"/>
        <v>32083</v>
      </c>
    </row>
    <row r="1413" spans="1:9" x14ac:dyDescent="0.3">
      <c r="A1413" t="s">
        <v>427</v>
      </c>
      <c r="B1413" t="s">
        <v>1758</v>
      </c>
      <c r="C1413">
        <v>4.8</v>
      </c>
      <c r="D1413" s="1">
        <v>2059</v>
      </c>
      <c r="E1413" s="2">
        <v>98482</v>
      </c>
      <c r="F1413" t="str">
        <f t="shared" si="88"/>
        <v>2023</v>
      </c>
      <c r="G1413" t="str">
        <f t="shared" si="89"/>
        <v>Non AMG</v>
      </c>
      <c r="H1413" s="3" t="str">
        <f t="shared" si="90"/>
        <v>GLS</v>
      </c>
      <c r="I1413" s="4">
        <f t="shared" si="91"/>
        <v>990</v>
      </c>
    </row>
    <row r="1414" spans="1:9" x14ac:dyDescent="0.3">
      <c r="A1414" t="s">
        <v>871</v>
      </c>
      <c r="B1414" t="s">
        <v>1759</v>
      </c>
      <c r="C1414">
        <v>4.5999999999999996</v>
      </c>
      <c r="D1414">
        <v>827</v>
      </c>
      <c r="E1414" s="2">
        <v>46692</v>
      </c>
      <c r="F1414" t="str">
        <f t="shared" si="88"/>
        <v>2022</v>
      </c>
      <c r="G1414" t="str">
        <f t="shared" si="89"/>
        <v>Non AMG</v>
      </c>
      <c r="H1414" s="3" t="str">
        <f t="shared" si="90"/>
        <v>C-Class</v>
      </c>
      <c r="I1414" s="4">
        <f t="shared" si="91"/>
        <v>19987</v>
      </c>
    </row>
    <row r="1415" spans="1:9" x14ac:dyDescent="0.3">
      <c r="A1415" t="s">
        <v>1127</v>
      </c>
      <c r="B1415" t="s">
        <v>1760</v>
      </c>
      <c r="C1415">
        <v>4.5</v>
      </c>
      <c r="D1415">
        <v>819</v>
      </c>
      <c r="E1415" s="2">
        <v>24998</v>
      </c>
      <c r="F1415" t="str">
        <f t="shared" si="88"/>
        <v>2017</v>
      </c>
      <c r="G1415" t="str">
        <f t="shared" si="89"/>
        <v>Non AMG</v>
      </c>
      <c r="H1415" s="3" t="str">
        <f t="shared" si="90"/>
        <v>GLS</v>
      </c>
      <c r="I1415" s="4">
        <f t="shared" si="91"/>
        <v>73222</v>
      </c>
    </row>
    <row r="1416" spans="1:9" x14ac:dyDescent="0.3">
      <c r="A1416" t="s">
        <v>382</v>
      </c>
      <c r="B1416" t="s">
        <v>1761</v>
      </c>
      <c r="D1416">
        <v>23</v>
      </c>
      <c r="E1416" s="2">
        <v>39800</v>
      </c>
      <c r="F1416" t="str">
        <f t="shared" si="88"/>
        <v>2023</v>
      </c>
      <c r="G1416" t="str">
        <f t="shared" si="89"/>
        <v>Non AMG</v>
      </c>
      <c r="H1416" s="3" t="str">
        <f t="shared" si="90"/>
        <v>GLB</v>
      </c>
      <c r="I1416" s="4">
        <f t="shared" si="91"/>
        <v>13162</v>
      </c>
    </row>
    <row r="1417" spans="1:9" x14ac:dyDescent="0.3">
      <c r="A1417" t="s">
        <v>1115</v>
      </c>
      <c r="B1417" t="s">
        <v>1762</v>
      </c>
      <c r="C1417">
        <v>4.5</v>
      </c>
      <c r="D1417">
        <v>501</v>
      </c>
      <c r="E1417" s="2">
        <v>128991</v>
      </c>
      <c r="F1417" t="str">
        <f t="shared" si="88"/>
        <v>2024</v>
      </c>
      <c r="G1417" t="str">
        <f t="shared" si="89"/>
        <v>Non AMG</v>
      </c>
      <c r="H1417" s="3" t="str">
        <f t="shared" si="90"/>
        <v>S-Class</v>
      </c>
      <c r="I1417" s="4">
        <f t="shared" si="91"/>
        <v>3516</v>
      </c>
    </row>
    <row r="1418" spans="1:9" x14ac:dyDescent="0.3">
      <c r="A1418" t="s">
        <v>645</v>
      </c>
      <c r="B1418" t="s">
        <v>1763</v>
      </c>
      <c r="C1418">
        <v>4.5</v>
      </c>
      <c r="D1418" s="1">
        <v>2465</v>
      </c>
      <c r="E1418" s="2">
        <v>39988</v>
      </c>
      <c r="F1418" t="str">
        <f t="shared" si="88"/>
        <v>2023</v>
      </c>
      <c r="G1418" t="str">
        <f t="shared" si="89"/>
        <v>Non AMG</v>
      </c>
      <c r="H1418" s="3" t="str">
        <f t="shared" si="90"/>
        <v>C-Class</v>
      </c>
      <c r="I1418" s="4">
        <f t="shared" si="91"/>
        <v>10152</v>
      </c>
    </row>
    <row r="1419" spans="1:9" x14ac:dyDescent="0.3">
      <c r="A1419" t="s">
        <v>756</v>
      </c>
      <c r="B1419" t="s">
        <v>1764</v>
      </c>
      <c r="D1419">
        <v>28</v>
      </c>
      <c r="E1419" s="2">
        <v>27598</v>
      </c>
      <c r="F1419" t="str">
        <f t="shared" si="88"/>
        <v>2020</v>
      </c>
      <c r="G1419" t="str">
        <f t="shared" si="89"/>
        <v>Non AMG</v>
      </c>
      <c r="H1419" s="3" t="str">
        <f t="shared" si="90"/>
        <v>C-Class</v>
      </c>
      <c r="I1419" s="4">
        <f t="shared" si="91"/>
        <v>54670</v>
      </c>
    </row>
    <row r="1420" spans="1:9" x14ac:dyDescent="0.3">
      <c r="A1420" t="s">
        <v>72</v>
      </c>
      <c r="B1420" t="s">
        <v>1765</v>
      </c>
      <c r="C1420">
        <v>4.3</v>
      </c>
      <c r="D1420" s="1">
        <v>1491</v>
      </c>
      <c r="E1420" s="2">
        <v>53332</v>
      </c>
      <c r="F1420" t="str">
        <f t="shared" si="88"/>
        <v>2020</v>
      </c>
      <c r="G1420" t="str">
        <f t="shared" si="89"/>
        <v>Non AMG</v>
      </c>
      <c r="H1420" s="3" t="str">
        <f t="shared" si="90"/>
        <v>GLS</v>
      </c>
      <c r="I1420" s="4">
        <f t="shared" si="91"/>
        <v>40497</v>
      </c>
    </row>
    <row r="1421" spans="1:9" x14ac:dyDescent="0.3">
      <c r="A1421" t="s">
        <v>408</v>
      </c>
      <c r="B1421" t="s">
        <v>1766</v>
      </c>
      <c r="C1421">
        <v>4.4000000000000004</v>
      </c>
      <c r="D1421" s="1">
        <v>1038</v>
      </c>
      <c r="E1421" s="2">
        <v>51901</v>
      </c>
      <c r="F1421" t="str">
        <f t="shared" si="88"/>
        <v>2021</v>
      </c>
      <c r="G1421" t="str">
        <f t="shared" si="89"/>
        <v>Non AMG</v>
      </c>
      <c r="H1421" s="3" t="str">
        <f t="shared" si="90"/>
        <v>GLE</v>
      </c>
      <c r="I1421" s="4">
        <f t="shared" si="91"/>
        <v>34702</v>
      </c>
    </row>
    <row r="1422" spans="1:9" x14ac:dyDescent="0.3">
      <c r="A1422" t="s">
        <v>1767</v>
      </c>
      <c r="B1422" t="s">
        <v>1768</v>
      </c>
      <c r="C1422">
        <v>2.5</v>
      </c>
      <c r="D1422">
        <v>452</v>
      </c>
      <c r="E1422" s="2">
        <v>46098</v>
      </c>
      <c r="F1422" t="str">
        <f t="shared" si="88"/>
        <v>2022</v>
      </c>
      <c r="G1422" t="str">
        <f t="shared" si="89"/>
        <v>AMG</v>
      </c>
      <c r="H1422" s="3" t="str">
        <f t="shared" si="90"/>
        <v>AMG</v>
      </c>
      <c r="I1422" s="4">
        <f t="shared" si="91"/>
        <v>5448</v>
      </c>
    </row>
    <row r="1423" spans="1:9" x14ac:dyDescent="0.3">
      <c r="A1423" t="s">
        <v>1769</v>
      </c>
      <c r="B1423" t="s">
        <v>1770</v>
      </c>
      <c r="C1423">
        <v>4.3</v>
      </c>
      <c r="D1423">
        <v>133</v>
      </c>
      <c r="E1423" s="2">
        <v>83890</v>
      </c>
      <c r="F1423" t="str">
        <f t="shared" si="88"/>
        <v>2022</v>
      </c>
      <c r="G1423" t="str">
        <f t="shared" si="89"/>
        <v>Non AMG</v>
      </c>
      <c r="H1423" s="3" t="str">
        <f t="shared" si="90"/>
        <v>S-Class</v>
      </c>
      <c r="I1423" s="4">
        <f t="shared" si="91"/>
        <v>25118</v>
      </c>
    </row>
    <row r="1424" spans="1:9" x14ac:dyDescent="0.3">
      <c r="A1424" t="s">
        <v>267</v>
      </c>
      <c r="B1424" t="s">
        <v>1771</v>
      </c>
      <c r="C1424">
        <v>4.9000000000000004</v>
      </c>
      <c r="D1424">
        <v>848</v>
      </c>
      <c r="E1424" s="2">
        <v>68853</v>
      </c>
      <c r="F1424" t="str">
        <f t="shared" si="88"/>
        <v>2023</v>
      </c>
      <c r="G1424" t="str">
        <f t="shared" si="89"/>
        <v>Non AMG</v>
      </c>
      <c r="H1424" s="3" t="str">
        <f t="shared" si="90"/>
        <v>EQE</v>
      </c>
      <c r="I1424" s="4">
        <f t="shared" si="91"/>
        <v>1502</v>
      </c>
    </row>
    <row r="1425" spans="1:9" x14ac:dyDescent="0.3">
      <c r="A1425" t="s">
        <v>800</v>
      </c>
      <c r="B1425" t="s">
        <v>1772</v>
      </c>
      <c r="C1425">
        <v>4.9000000000000004</v>
      </c>
      <c r="D1425" s="1">
        <v>2166</v>
      </c>
      <c r="E1425" s="2">
        <v>81004</v>
      </c>
      <c r="F1425" t="str">
        <f t="shared" si="88"/>
        <v>2023</v>
      </c>
      <c r="G1425" t="str">
        <f t="shared" si="89"/>
        <v>Non AMG</v>
      </c>
      <c r="H1425" s="3" t="str">
        <f t="shared" si="90"/>
        <v>EQS</v>
      </c>
      <c r="I1425" s="4">
        <f t="shared" si="91"/>
        <v>22116</v>
      </c>
    </row>
    <row r="1426" spans="1:9" x14ac:dyDescent="0.3">
      <c r="A1426" t="s">
        <v>534</v>
      </c>
      <c r="B1426" t="s">
        <v>1773</v>
      </c>
      <c r="C1426">
        <v>4.3</v>
      </c>
      <c r="D1426" s="1">
        <v>1491</v>
      </c>
      <c r="E1426" s="2">
        <v>75007</v>
      </c>
      <c r="F1426" t="str">
        <f t="shared" si="88"/>
        <v>2023</v>
      </c>
      <c r="G1426" t="str">
        <f t="shared" si="89"/>
        <v>Non AMG</v>
      </c>
      <c r="H1426" s="3" t="str">
        <f t="shared" si="90"/>
        <v>EQE</v>
      </c>
      <c r="I1426" s="4">
        <f t="shared" si="91"/>
        <v>3211</v>
      </c>
    </row>
    <row r="1427" spans="1:9" x14ac:dyDescent="0.3">
      <c r="A1427" t="s">
        <v>344</v>
      </c>
      <c r="B1427" t="s">
        <v>1774</v>
      </c>
      <c r="C1427">
        <v>4.4000000000000004</v>
      </c>
      <c r="D1427" s="1">
        <v>1231</v>
      </c>
      <c r="E1427" s="2">
        <v>34354</v>
      </c>
      <c r="F1427" t="str">
        <f t="shared" si="88"/>
        <v>2022</v>
      </c>
      <c r="G1427" t="str">
        <f t="shared" si="89"/>
        <v>Non AMG</v>
      </c>
      <c r="H1427" s="3" t="str">
        <f t="shared" si="90"/>
        <v>CLA</v>
      </c>
      <c r="I1427" s="4">
        <f t="shared" si="91"/>
        <v>22443</v>
      </c>
    </row>
    <row r="1428" spans="1:9" x14ac:dyDescent="0.3">
      <c r="A1428" t="s">
        <v>800</v>
      </c>
      <c r="B1428" t="s">
        <v>1775</v>
      </c>
      <c r="C1428">
        <v>4.5999999999999996</v>
      </c>
      <c r="D1428">
        <v>483</v>
      </c>
      <c r="E1428" s="2">
        <v>79991</v>
      </c>
      <c r="F1428" t="str">
        <f t="shared" si="88"/>
        <v>2023</v>
      </c>
      <c r="G1428" t="str">
        <f t="shared" si="89"/>
        <v>Non AMG</v>
      </c>
      <c r="H1428" s="3" t="str">
        <f t="shared" si="90"/>
        <v>EQS</v>
      </c>
      <c r="I1428" s="4">
        <f t="shared" si="91"/>
        <v>8408</v>
      </c>
    </row>
    <row r="1429" spans="1:9" x14ac:dyDescent="0.3">
      <c r="A1429" t="s">
        <v>35</v>
      </c>
      <c r="B1429" t="s">
        <v>1776</v>
      </c>
      <c r="C1429">
        <v>4.5</v>
      </c>
      <c r="D1429">
        <v>344</v>
      </c>
      <c r="E1429" s="2">
        <v>51991</v>
      </c>
      <c r="F1429" t="str">
        <f t="shared" si="88"/>
        <v>2023</v>
      </c>
      <c r="G1429" t="str">
        <f t="shared" si="89"/>
        <v>Non AMG</v>
      </c>
      <c r="H1429" s="3" t="str">
        <f t="shared" si="90"/>
        <v>GLC</v>
      </c>
      <c r="I1429" s="4">
        <f t="shared" si="91"/>
        <v>6251</v>
      </c>
    </row>
    <row r="1430" spans="1:9" x14ac:dyDescent="0.3">
      <c r="A1430" t="s">
        <v>1777</v>
      </c>
      <c r="B1430" t="s">
        <v>1778</v>
      </c>
      <c r="C1430">
        <v>4.5</v>
      </c>
      <c r="D1430" s="1">
        <v>1334</v>
      </c>
      <c r="E1430" s="2">
        <v>198888</v>
      </c>
      <c r="F1430" t="str">
        <f t="shared" si="88"/>
        <v>2023</v>
      </c>
      <c r="G1430" t="str">
        <f t="shared" si="89"/>
        <v>Maybach</v>
      </c>
      <c r="H1430" s="3" t="str">
        <f t="shared" si="90"/>
        <v>Maybach</v>
      </c>
      <c r="I1430" s="4">
        <f t="shared" si="91"/>
        <v>302</v>
      </c>
    </row>
    <row r="1431" spans="1:9" x14ac:dyDescent="0.3">
      <c r="A1431" t="s">
        <v>72</v>
      </c>
      <c r="B1431" t="s">
        <v>1779</v>
      </c>
      <c r="C1431">
        <v>4.5999999999999996</v>
      </c>
      <c r="D1431">
        <v>87</v>
      </c>
      <c r="E1431" s="2">
        <v>55888</v>
      </c>
      <c r="F1431" t="str">
        <f t="shared" si="88"/>
        <v>2020</v>
      </c>
      <c r="G1431" t="str">
        <f t="shared" si="89"/>
        <v>Non AMG</v>
      </c>
      <c r="H1431" s="3" t="str">
        <f t="shared" si="90"/>
        <v>GLS</v>
      </c>
      <c r="I1431" s="4">
        <f t="shared" si="91"/>
        <v>24609</v>
      </c>
    </row>
    <row r="1432" spans="1:9" x14ac:dyDescent="0.3">
      <c r="A1432" t="s">
        <v>85</v>
      </c>
      <c r="B1432" t="s">
        <v>1780</v>
      </c>
      <c r="C1432">
        <v>3.8</v>
      </c>
      <c r="D1432">
        <v>146</v>
      </c>
      <c r="E1432" s="2">
        <v>37295</v>
      </c>
      <c r="F1432" t="str">
        <f t="shared" si="88"/>
        <v>2020</v>
      </c>
      <c r="G1432" t="str">
        <f t="shared" si="89"/>
        <v>Non AMG</v>
      </c>
      <c r="H1432" s="3" t="str">
        <f t="shared" si="90"/>
        <v>GLE</v>
      </c>
      <c r="I1432" s="4">
        <f t="shared" si="91"/>
        <v>43683</v>
      </c>
    </row>
    <row r="1433" spans="1:9" x14ac:dyDescent="0.3">
      <c r="A1433" t="s">
        <v>70</v>
      </c>
      <c r="B1433" t="s">
        <v>1781</v>
      </c>
      <c r="C1433">
        <v>4.8</v>
      </c>
      <c r="D1433" s="1">
        <v>2059</v>
      </c>
      <c r="E1433" s="2">
        <v>43883</v>
      </c>
      <c r="F1433" t="str">
        <f t="shared" si="88"/>
        <v>2023</v>
      </c>
      <c r="G1433" t="str">
        <f t="shared" si="89"/>
        <v>Non AMG</v>
      </c>
      <c r="H1433" s="3" t="str">
        <f t="shared" si="90"/>
        <v>GLB</v>
      </c>
      <c r="I1433" s="4">
        <f t="shared" si="91"/>
        <v>8720</v>
      </c>
    </row>
    <row r="1434" spans="1:9" x14ac:dyDescent="0.3">
      <c r="A1434" t="s">
        <v>751</v>
      </c>
      <c r="B1434" t="s">
        <v>1782</v>
      </c>
      <c r="C1434">
        <v>4.5999999999999996</v>
      </c>
      <c r="D1434" s="1">
        <v>1018</v>
      </c>
      <c r="E1434" s="2">
        <v>42588</v>
      </c>
      <c r="F1434" t="str">
        <f t="shared" si="88"/>
        <v>2021</v>
      </c>
      <c r="G1434" t="str">
        <f t="shared" si="89"/>
        <v>Non AMG</v>
      </c>
      <c r="H1434" s="3" t="str">
        <f t="shared" si="90"/>
        <v>E-Class</v>
      </c>
      <c r="I1434" s="4">
        <f t="shared" si="91"/>
        <v>42949</v>
      </c>
    </row>
    <row r="1435" spans="1:9" x14ac:dyDescent="0.3">
      <c r="A1435" t="s">
        <v>1783</v>
      </c>
      <c r="B1435" t="s">
        <v>1784</v>
      </c>
      <c r="C1435">
        <v>4.5</v>
      </c>
      <c r="D1435">
        <v>97</v>
      </c>
      <c r="E1435" s="2">
        <v>64991</v>
      </c>
      <c r="F1435" t="str">
        <f t="shared" si="88"/>
        <v>2022</v>
      </c>
      <c r="G1435" t="str">
        <f t="shared" si="89"/>
        <v>Non AMG</v>
      </c>
      <c r="H1435" s="3" t="str">
        <f t="shared" si="90"/>
        <v>CLS</v>
      </c>
      <c r="I1435" s="4">
        <f t="shared" si="91"/>
        <v>20214</v>
      </c>
    </row>
    <row r="1436" spans="1:9" x14ac:dyDescent="0.3">
      <c r="A1436" t="s">
        <v>1785</v>
      </c>
      <c r="B1436" t="s">
        <v>1786</v>
      </c>
      <c r="C1436">
        <v>4.2</v>
      </c>
      <c r="D1436">
        <v>568</v>
      </c>
      <c r="E1436" s="2">
        <v>33989</v>
      </c>
      <c r="F1436" t="str">
        <f t="shared" si="88"/>
        <v>2020</v>
      </c>
      <c r="G1436" t="str">
        <f t="shared" si="89"/>
        <v>Non AMG</v>
      </c>
      <c r="H1436" s="3" t="str">
        <f t="shared" si="90"/>
        <v>CLA</v>
      </c>
      <c r="I1436" s="4">
        <f t="shared" si="91"/>
        <v>26909</v>
      </c>
    </row>
    <row r="1437" spans="1:9" x14ac:dyDescent="0.3">
      <c r="A1437" t="s">
        <v>506</v>
      </c>
      <c r="B1437" t="s">
        <v>1787</v>
      </c>
      <c r="C1437">
        <v>4.5</v>
      </c>
      <c r="D1437" s="1">
        <v>2465</v>
      </c>
      <c r="E1437" s="2">
        <v>48988</v>
      </c>
      <c r="F1437" t="str">
        <f t="shared" si="88"/>
        <v>2023</v>
      </c>
      <c r="G1437" t="str">
        <f t="shared" si="89"/>
        <v>Non AMG</v>
      </c>
      <c r="H1437" s="3" t="str">
        <f t="shared" si="90"/>
        <v>GLC</v>
      </c>
      <c r="I1437" s="4">
        <f t="shared" si="91"/>
        <v>9553</v>
      </c>
    </row>
    <row r="1438" spans="1:9" x14ac:dyDescent="0.3">
      <c r="A1438" t="s">
        <v>25</v>
      </c>
      <c r="B1438" t="s">
        <v>1788</v>
      </c>
      <c r="C1438">
        <v>4.9000000000000004</v>
      </c>
      <c r="D1438" s="1">
        <v>4322</v>
      </c>
      <c r="E1438" s="2">
        <v>45000</v>
      </c>
      <c r="F1438" t="str">
        <f t="shared" si="88"/>
        <v>2023</v>
      </c>
      <c r="G1438" t="str">
        <f t="shared" si="89"/>
        <v>Non AMG</v>
      </c>
      <c r="H1438" s="3" t="str">
        <f t="shared" si="90"/>
        <v>EQB</v>
      </c>
      <c r="I1438" s="4">
        <f t="shared" si="91"/>
        <v>1460</v>
      </c>
    </row>
    <row r="1439" spans="1:9" x14ac:dyDescent="0.3">
      <c r="A1439" t="s">
        <v>1210</v>
      </c>
      <c r="B1439" t="s">
        <v>1789</v>
      </c>
      <c r="C1439">
        <v>4.5999999999999996</v>
      </c>
      <c r="D1439" s="1">
        <v>5510</v>
      </c>
      <c r="E1439" s="2">
        <v>43573</v>
      </c>
      <c r="F1439" t="str">
        <f t="shared" si="88"/>
        <v>2021</v>
      </c>
      <c r="G1439" t="str">
        <f t="shared" si="89"/>
        <v>Non AMG</v>
      </c>
      <c r="H1439" s="3" t="str">
        <f t="shared" si="90"/>
        <v>GLC</v>
      </c>
      <c r="I1439" s="4">
        <f t="shared" si="91"/>
        <v>36005</v>
      </c>
    </row>
    <row r="1440" spans="1:9" x14ac:dyDescent="0.3">
      <c r="A1440" t="s">
        <v>645</v>
      </c>
      <c r="B1440" t="s">
        <v>1790</v>
      </c>
      <c r="C1440">
        <v>4.4000000000000004</v>
      </c>
      <c r="D1440" s="1">
        <v>1038</v>
      </c>
      <c r="E1440" s="2">
        <v>56894</v>
      </c>
      <c r="F1440" t="str">
        <f t="shared" si="88"/>
        <v>2023</v>
      </c>
      <c r="G1440" t="str">
        <f t="shared" si="89"/>
        <v>Non AMG</v>
      </c>
      <c r="H1440" s="3" t="str">
        <f t="shared" si="90"/>
        <v>C-Class</v>
      </c>
      <c r="I1440" s="4">
        <f t="shared" si="91"/>
        <v>11213</v>
      </c>
    </row>
    <row r="1441" spans="1:9" x14ac:dyDescent="0.3">
      <c r="A1441" t="s">
        <v>17</v>
      </c>
      <c r="B1441" t="s">
        <v>1791</v>
      </c>
      <c r="C1441">
        <v>4.5</v>
      </c>
      <c r="D1441" s="1">
        <v>2465</v>
      </c>
      <c r="E1441" s="2">
        <v>65030</v>
      </c>
      <c r="F1441" t="str">
        <f t="shared" si="88"/>
        <v>2023</v>
      </c>
      <c r="G1441" t="str">
        <f t="shared" si="89"/>
        <v>Non AMG</v>
      </c>
      <c r="H1441" s="3" t="str">
        <f t="shared" si="90"/>
        <v>GLE</v>
      </c>
      <c r="I1441" s="4">
        <f t="shared" si="91"/>
        <v>5466</v>
      </c>
    </row>
    <row r="1442" spans="1:9" x14ac:dyDescent="0.3">
      <c r="A1442" t="s">
        <v>241</v>
      </c>
      <c r="B1442" t="s">
        <v>1792</v>
      </c>
      <c r="C1442">
        <v>4.8</v>
      </c>
      <c r="D1442" s="1">
        <v>1354</v>
      </c>
      <c r="E1442" s="2">
        <v>49983</v>
      </c>
      <c r="F1442" t="str">
        <f t="shared" si="88"/>
        <v>2023</v>
      </c>
      <c r="G1442" t="str">
        <f t="shared" si="89"/>
        <v>Non AMG</v>
      </c>
      <c r="H1442" s="3" t="str">
        <f t="shared" si="90"/>
        <v>C-Class</v>
      </c>
      <c r="I1442" s="4">
        <f t="shared" si="91"/>
        <v>4669</v>
      </c>
    </row>
    <row r="1443" spans="1:9" x14ac:dyDescent="0.3">
      <c r="A1443" t="s">
        <v>122</v>
      </c>
      <c r="B1443" t="s">
        <v>1793</v>
      </c>
      <c r="C1443">
        <v>3.6</v>
      </c>
      <c r="D1443" s="1">
        <v>1405</v>
      </c>
      <c r="E1443" s="2">
        <v>38991</v>
      </c>
      <c r="F1443" t="str">
        <f t="shared" si="88"/>
        <v>2021</v>
      </c>
      <c r="G1443" t="str">
        <f t="shared" si="89"/>
        <v>AMG</v>
      </c>
      <c r="H1443" s="3" t="str">
        <f t="shared" si="90"/>
        <v>AMG</v>
      </c>
      <c r="I1443" s="4">
        <f t="shared" si="91"/>
        <v>30789</v>
      </c>
    </row>
    <row r="1444" spans="1:9" x14ac:dyDescent="0.3">
      <c r="A1444" t="s">
        <v>474</v>
      </c>
      <c r="B1444" t="s">
        <v>1794</v>
      </c>
      <c r="C1444">
        <v>4</v>
      </c>
      <c r="D1444" s="1">
        <v>3563</v>
      </c>
      <c r="E1444" s="2">
        <v>49145</v>
      </c>
      <c r="F1444" t="str">
        <f t="shared" si="88"/>
        <v>2024</v>
      </c>
      <c r="G1444" t="str">
        <f t="shared" si="89"/>
        <v>Non AMG</v>
      </c>
      <c r="H1444" s="3" t="str">
        <f t="shared" si="90"/>
        <v>C-Class</v>
      </c>
      <c r="I1444" s="4">
        <f t="shared" si="91"/>
        <v>4211</v>
      </c>
    </row>
    <row r="1445" spans="1:9" x14ac:dyDescent="0.3">
      <c r="A1445" t="s">
        <v>70</v>
      </c>
      <c r="B1445" t="s">
        <v>948</v>
      </c>
      <c r="C1445">
        <v>4.8</v>
      </c>
      <c r="D1445" s="1">
        <v>2468</v>
      </c>
      <c r="E1445" s="2">
        <v>46235</v>
      </c>
      <c r="F1445" t="str">
        <f t="shared" si="88"/>
        <v>2023</v>
      </c>
      <c r="G1445" t="str">
        <f t="shared" si="89"/>
        <v>Non AMG</v>
      </c>
      <c r="H1445" s="3" t="str">
        <f t="shared" si="90"/>
        <v>GLB</v>
      </c>
      <c r="I1445" s="4">
        <f t="shared" si="91"/>
        <v>9080</v>
      </c>
    </row>
    <row r="1446" spans="1:9" x14ac:dyDescent="0.3">
      <c r="A1446" t="s">
        <v>816</v>
      </c>
      <c r="B1446" t="s">
        <v>1795</v>
      </c>
      <c r="C1446">
        <v>5</v>
      </c>
      <c r="D1446" s="1">
        <v>1502</v>
      </c>
      <c r="E1446" s="2">
        <v>59990</v>
      </c>
      <c r="F1446" t="str">
        <f t="shared" si="88"/>
        <v>2023</v>
      </c>
      <c r="G1446" t="str">
        <f t="shared" si="89"/>
        <v>Non AMG</v>
      </c>
      <c r="H1446" s="3" t="str">
        <f t="shared" si="90"/>
        <v>E-Class</v>
      </c>
      <c r="I1446" s="4">
        <f t="shared" si="91"/>
        <v>7339</v>
      </c>
    </row>
    <row r="1447" spans="1:9" x14ac:dyDescent="0.3">
      <c r="A1447" t="s">
        <v>429</v>
      </c>
      <c r="B1447" t="s">
        <v>1796</v>
      </c>
      <c r="C1447">
        <v>4.8</v>
      </c>
      <c r="D1447" s="1">
        <v>1354</v>
      </c>
      <c r="E1447" s="2">
        <v>31994</v>
      </c>
      <c r="F1447" t="str">
        <f t="shared" si="88"/>
        <v>2020</v>
      </c>
      <c r="G1447" t="str">
        <f t="shared" si="89"/>
        <v>Non AMG</v>
      </c>
      <c r="H1447" s="3" t="str">
        <f t="shared" si="90"/>
        <v>C-Class</v>
      </c>
      <c r="I1447" s="4">
        <f t="shared" si="91"/>
        <v>35442</v>
      </c>
    </row>
    <row r="1448" spans="1:9" x14ac:dyDescent="0.3">
      <c r="A1448" t="s">
        <v>1007</v>
      </c>
      <c r="B1448" t="s">
        <v>1797</v>
      </c>
      <c r="C1448">
        <v>4.5999999999999996</v>
      </c>
      <c r="D1448" s="1">
        <v>3258</v>
      </c>
      <c r="E1448" s="2">
        <v>32309</v>
      </c>
      <c r="F1448" t="str">
        <f t="shared" si="88"/>
        <v>2020</v>
      </c>
      <c r="G1448" t="str">
        <f t="shared" si="89"/>
        <v>Non AMG</v>
      </c>
      <c r="H1448" s="3" t="str">
        <f t="shared" si="90"/>
        <v>C-Class</v>
      </c>
      <c r="I1448" s="4">
        <f t="shared" si="91"/>
        <v>12434</v>
      </c>
    </row>
    <row r="1449" spans="1:9" x14ac:dyDescent="0.3">
      <c r="A1449" t="s">
        <v>811</v>
      </c>
      <c r="B1449" t="s">
        <v>1798</v>
      </c>
      <c r="C1449">
        <v>4.5999999999999996</v>
      </c>
      <c r="D1449" s="1">
        <v>1847</v>
      </c>
      <c r="E1449" s="2">
        <v>32000</v>
      </c>
      <c r="F1449" t="str">
        <f t="shared" si="88"/>
        <v>2020</v>
      </c>
      <c r="G1449" t="str">
        <f t="shared" si="89"/>
        <v>Non AMG</v>
      </c>
      <c r="H1449" s="3" t="str">
        <f t="shared" si="90"/>
        <v>GLC</v>
      </c>
      <c r="I1449" s="4">
        <f t="shared" si="91"/>
        <v>45330</v>
      </c>
    </row>
    <row r="1450" spans="1:9" x14ac:dyDescent="0.3">
      <c r="A1450" t="s">
        <v>441</v>
      </c>
      <c r="B1450" t="s">
        <v>1799</v>
      </c>
      <c r="C1450">
        <v>2.1</v>
      </c>
      <c r="D1450">
        <v>238</v>
      </c>
      <c r="E1450" s="2">
        <v>79990</v>
      </c>
      <c r="F1450" t="str">
        <f t="shared" si="88"/>
        <v>2018</v>
      </c>
      <c r="G1450" t="str">
        <f t="shared" si="89"/>
        <v>AMG</v>
      </c>
      <c r="H1450" s="3" t="str">
        <f t="shared" si="90"/>
        <v>AMG</v>
      </c>
      <c r="I1450" s="4">
        <f t="shared" si="91"/>
        <v>37143</v>
      </c>
    </row>
    <row r="1451" spans="1:9" x14ac:dyDescent="0.3">
      <c r="A1451" t="s">
        <v>1467</v>
      </c>
      <c r="B1451" t="s">
        <v>1800</v>
      </c>
      <c r="C1451">
        <v>4.8</v>
      </c>
      <c r="D1451" s="1">
        <v>1905</v>
      </c>
      <c r="E1451" s="2">
        <v>42496</v>
      </c>
      <c r="F1451" t="str">
        <f t="shared" si="88"/>
        <v>2020</v>
      </c>
      <c r="G1451" t="str">
        <f t="shared" si="89"/>
        <v>AMG</v>
      </c>
      <c r="H1451" s="3" t="str">
        <f t="shared" si="90"/>
        <v>AMG</v>
      </c>
      <c r="I1451" s="4">
        <f t="shared" si="91"/>
        <v>32428</v>
      </c>
    </row>
    <row r="1452" spans="1:9" x14ac:dyDescent="0.3">
      <c r="A1452" t="s">
        <v>1171</v>
      </c>
      <c r="B1452" t="s">
        <v>1801</v>
      </c>
      <c r="D1452">
        <v>12</v>
      </c>
      <c r="E1452" s="2">
        <v>56775</v>
      </c>
      <c r="F1452" t="str">
        <f t="shared" si="88"/>
        <v>2022</v>
      </c>
      <c r="G1452" t="str">
        <f t="shared" si="89"/>
        <v>Non AMG</v>
      </c>
      <c r="H1452" s="3" t="str">
        <f t="shared" si="90"/>
        <v>GLE</v>
      </c>
      <c r="I1452" s="4">
        <f t="shared" si="91"/>
        <v>33183</v>
      </c>
    </row>
    <row r="1453" spans="1:9" x14ac:dyDescent="0.3">
      <c r="A1453" t="s">
        <v>241</v>
      </c>
      <c r="B1453" t="s">
        <v>1802</v>
      </c>
      <c r="C1453">
        <v>4.4000000000000004</v>
      </c>
      <c r="D1453">
        <v>295</v>
      </c>
      <c r="E1453" s="2">
        <v>45996</v>
      </c>
      <c r="F1453" t="str">
        <f t="shared" si="88"/>
        <v>2023</v>
      </c>
      <c r="G1453" t="str">
        <f t="shared" si="89"/>
        <v>Non AMG</v>
      </c>
      <c r="H1453" s="3" t="str">
        <f t="shared" si="90"/>
        <v>C-Class</v>
      </c>
      <c r="I1453" s="4">
        <f t="shared" si="91"/>
        <v>4753</v>
      </c>
    </row>
    <row r="1454" spans="1:9" x14ac:dyDescent="0.3">
      <c r="A1454" t="s">
        <v>241</v>
      </c>
      <c r="B1454" t="s">
        <v>1803</v>
      </c>
      <c r="C1454">
        <v>4.8</v>
      </c>
      <c r="D1454" s="1">
        <v>1291</v>
      </c>
      <c r="E1454" s="2">
        <v>43600</v>
      </c>
      <c r="F1454" t="str">
        <f t="shared" si="88"/>
        <v>2023</v>
      </c>
      <c r="G1454" t="str">
        <f t="shared" si="89"/>
        <v>Non AMG</v>
      </c>
      <c r="H1454" s="3" t="str">
        <f t="shared" si="90"/>
        <v>C-Class</v>
      </c>
      <c r="I1454" s="4">
        <f t="shared" si="91"/>
        <v>5136</v>
      </c>
    </row>
    <row r="1455" spans="1:9" x14ac:dyDescent="0.3">
      <c r="A1455" t="s">
        <v>514</v>
      </c>
      <c r="B1455" t="s">
        <v>1804</v>
      </c>
      <c r="C1455">
        <v>4.3</v>
      </c>
      <c r="D1455">
        <v>419</v>
      </c>
      <c r="E1455" s="2">
        <v>45997</v>
      </c>
      <c r="F1455" t="str">
        <f t="shared" si="88"/>
        <v>2023</v>
      </c>
      <c r="G1455" t="str">
        <f t="shared" si="89"/>
        <v>Non AMG</v>
      </c>
      <c r="H1455" s="3" t="str">
        <f t="shared" si="90"/>
        <v>EQB</v>
      </c>
      <c r="I1455" s="4">
        <f t="shared" si="91"/>
        <v>1077</v>
      </c>
    </row>
    <row r="1456" spans="1:9" x14ac:dyDescent="0.3">
      <c r="A1456" t="s">
        <v>128</v>
      </c>
      <c r="B1456" t="s">
        <v>1805</v>
      </c>
      <c r="C1456">
        <v>4.8</v>
      </c>
      <c r="D1456">
        <v>752</v>
      </c>
      <c r="E1456" s="2">
        <v>30988</v>
      </c>
      <c r="F1456" t="str">
        <f t="shared" si="88"/>
        <v>2021</v>
      </c>
      <c r="G1456" t="str">
        <f t="shared" si="89"/>
        <v>Non AMG</v>
      </c>
      <c r="H1456" s="3" t="str">
        <f t="shared" si="90"/>
        <v>GLA</v>
      </c>
      <c r="I1456" s="4">
        <f t="shared" si="91"/>
        <v>39253</v>
      </c>
    </row>
    <row r="1457" spans="1:9" x14ac:dyDescent="0.3">
      <c r="A1457" t="s">
        <v>425</v>
      </c>
      <c r="B1457" t="s">
        <v>1806</v>
      </c>
      <c r="C1457">
        <v>4.9000000000000004</v>
      </c>
      <c r="D1457" s="1">
        <v>1411</v>
      </c>
      <c r="E1457" s="2">
        <v>45992</v>
      </c>
      <c r="F1457" t="str">
        <f t="shared" si="88"/>
        <v>2021</v>
      </c>
      <c r="G1457" t="str">
        <f t="shared" si="89"/>
        <v>Non AMG</v>
      </c>
      <c r="H1457" s="3" t="str">
        <f t="shared" si="90"/>
        <v>GLE</v>
      </c>
      <c r="I1457" s="4">
        <f t="shared" si="91"/>
        <v>57746</v>
      </c>
    </row>
    <row r="1458" spans="1:9" x14ac:dyDescent="0.3">
      <c r="A1458" t="s">
        <v>1807</v>
      </c>
      <c r="B1458" t="s">
        <v>1808</v>
      </c>
      <c r="C1458">
        <v>4.7</v>
      </c>
      <c r="D1458" s="1">
        <v>2931</v>
      </c>
      <c r="E1458" s="2">
        <v>187987</v>
      </c>
      <c r="F1458" t="str">
        <f t="shared" si="88"/>
        <v>2023</v>
      </c>
      <c r="G1458" t="str">
        <f t="shared" si="89"/>
        <v>AMG</v>
      </c>
      <c r="H1458" s="3" t="str">
        <f t="shared" si="90"/>
        <v>AMG</v>
      </c>
      <c r="I1458" s="4">
        <f t="shared" si="91"/>
        <v>2204</v>
      </c>
    </row>
    <row r="1459" spans="1:9" x14ac:dyDescent="0.3">
      <c r="A1459" t="s">
        <v>303</v>
      </c>
      <c r="B1459" t="s">
        <v>1809</v>
      </c>
      <c r="C1459">
        <v>4.9000000000000004</v>
      </c>
      <c r="D1459" s="1">
        <v>4322</v>
      </c>
      <c r="E1459" s="2">
        <v>176988</v>
      </c>
      <c r="F1459" t="str">
        <f t="shared" si="88"/>
        <v>2021</v>
      </c>
      <c r="G1459" t="str">
        <f t="shared" si="89"/>
        <v>AMG</v>
      </c>
      <c r="H1459" s="3" t="str">
        <f t="shared" si="90"/>
        <v>AMG</v>
      </c>
      <c r="I1459" s="4">
        <f t="shared" si="91"/>
        <v>17593</v>
      </c>
    </row>
    <row r="1460" spans="1:9" x14ac:dyDescent="0.3">
      <c r="A1460" t="s">
        <v>1508</v>
      </c>
      <c r="B1460" t="s">
        <v>1810</v>
      </c>
      <c r="C1460">
        <v>4.8</v>
      </c>
      <c r="D1460" s="1">
        <v>5398</v>
      </c>
      <c r="E1460" s="2">
        <v>29893</v>
      </c>
      <c r="F1460" t="str">
        <f t="shared" si="88"/>
        <v>2021</v>
      </c>
      <c r="G1460" t="str">
        <f t="shared" si="89"/>
        <v>Non AMG</v>
      </c>
      <c r="H1460" s="3" t="str">
        <f t="shared" si="90"/>
        <v>GLA</v>
      </c>
      <c r="I1460" s="4">
        <f t="shared" si="91"/>
        <v>25430</v>
      </c>
    </row>
    <row r="1461" spans="1:9" x14ac:dyDescent="0.3">
      <c r="A1461" t="s">
        <v>1134</v>
      </c>
      <c r="B1461" t="s">
        <v>1811</v>
      </c>
      <c r="C1461">
        <v>4.8</v>
      </c>
      <c r="D1461" s="1">
        <v>2059</v>
      </c>
      <c r="E1461" s="2">
        <v>34683</v>
      </c>
      <c r="F1461" t="str">
        <f t="shared" si="88"/>
        <v>2020</v>
      </c>
      <c r="G1461" t="str">
        <f t="shared" si="89"/>
        <v>Non AMG</v>
      </c>
      <c r="H1461" s="3" t="str">
        <f t="shared" si="90"/>
        <v>E-Class</v>
      </c>
      <c r="I1461" s="4">
        <f t="shared" si="91"/>
        <v>39903</v>
      </c>
    </row>
    <row r="1462" spans="1:9" x14ac:dyDescent="0.3">
      <c r="A1462" t="s">
        <v>260</v>
      </c>
      <c r="B1462" t="s">
        <v>288</v>
      </c>
      <c r="C1462">
        <v>4.9000000000000004</v>
      </c>
      <c r="D1462" s="1">
        <v>4585</v>
      </c>
      <c r="E1462" s="2">
        <v>50000</v>
      </c>
      <c r="F1462" t="str">
        <f t="shared" si="88"/>
        <v>2024</v>
      </c>
      <c r="G1462" t="str">
        <f t="shared" si="89"/>
        <v>Non AMG</v>
      </c>
      <c r="H1462" s="3" t="str">
        <f t="shared" si="90"/>
        <v>C-Class</v>
      </c>
      <c r="I1462" s="4">
        <f t="shared" si="91"/>
        <v>5146</v>
      </c>
    </row>
    <row r="1463" spans="1:9" x14ac:dyDescent="0.3">
      <c r="A1463" t="s">
        <v>751</v>
      </c>
      <c r="B1463" t="s">
        <v>1812</v>
      </c>
      <c r="C1463">
        <v>4.5</v>
      </c>
      <c r="D1463" s="1">
        <v>1926</v>
      </c>
      <c r="E1463" s="2">
        <v>31890</v>
      </c>
      <c r="F1463" t="str">
        <f t="shared" si="88"/>
        <v>2021</v>
      </c>
      <c r="G1463" t="str">
        <f t="shared" si="89"/>
        <v>Non AMG</v>
      </c>
      <c r="H1463" s="3" t="str">
        <f t="shared" si="90"/>
        <v>E-Class</v>
      </c>
      <c r="I1463" s="4">
        <f t="shared" si="91"/>
        <v>64725</v>
      </c>
    </row>
    <row r="1464" spans="1:9" x14ac:dyDescent="0.3">
      <c r="A1464" t="s">
        <v>425</v>
      </c>
      <c r="B1464" t="s">
        <v>1813</v>
      </c>
      <c r="C1464">
        <v>4.8</v>
      </c>
      <c r="D1464">
        <v>527</v>
      </c>
      <c r="E1464" s="2">
        <v>44800</v>
      </c>
      <c r="F1464" t="str">
        <f t="shared" si="88"/>
        <v>2021</v>
      </c>
      <c r="G1464" t="str">
        <f t="shared" si="89"/>
        <v>Non AMG</v>
      </c>
      <c r="H1464" s="3" t="str">
        <f t="shared" si="90"/>
        <v>GLE</v>
      </c>
      <c r="I1464" s="4">
        <f t="shared" si="91"/>
        <v>45647</v>
      </c>
    </row>
    <row r="1465" spans="1:9" x14ac:dyDescent="0.3">
      <c r="A1465" t="s">
        <v>521</v>
      </c>
      <c r="B1465" t="s">
        <v>1814</v>
      </c>
      <c r="C1465">
        <v>4.8</v>
      </c>
      <c r="D1465" s="1">
        <v>1729</v>
      </c>
      <c r="E1465" s="2">
        <v>29888</v>
      </c>
      <c r="F1465" t="str">
        <f t="shared" si="88"/>
        <v>2021</v>
      </c>
      <c r="G1465" t="str">
        <f t="shared" si="89"/>
        <v>Non AMG</v>
      </c>
      <c r="H1465" s="3" t="str">
        <f t="shared" si="90"/>
        <v>CLA</v>
      </c>
      <c r="I1465" s="4">
        <f t="shared" si="91"/>
        <v>32975</v>
      </c>
    </row>
    <row r="1466" spans="1:9" x14ac:dyDescent="0.3">
      <c r="A1466" t="s">
        <v>968</v>
      </c>
      <c r="B1466" t="s">
        <v>1815</v>
      </c>
      <c r="C1466">
        <v>4.5999999999999996</v>
      </c>
      <c r="D1466">
        <v>827</v>
      </c>
      <c r="E1466" s="2">
        <v>36789</v>
      </c>
      <c r="F1466" t="str">
        <f t="shared" si="88"/>
        <v>2021</v>
      </c>
      <c r="G1466" t="str">
        <f t="shared" si="89"/>
        <v>Non AMG</v>
      </c>
      <c r="H1466" s="3" t="str">
        <f t="shared" si="90"/>
        <v>C-Class</v>
      </c>
      <c r="I1466" s="4">
        <f t="shared" si="91"/>
        <v>27256</v>
      </c>
    </row>
    <row r="1467" spans="1:9" x14ac:dyDescent="0.3">
      <c r="A1467" t="s">
        <v>70</v>
      </c>
      <c r="B1467" t="s">
        <v>1816</v>
      </c>
      <c r="C1467">
        <v>4.8</v>
      </c>
      <c r="D1467" s="1">
        <v>2002</v>
      </c>
      <c r="E1467" s="2">
        <v>34995</v>
      </c>
      <c r="F1467" t="str">
        <f t="shared" si="88"/>
        <v>2023</v>
      </c>
      <c r="G1467" t="str">
        <f t="shared" si="89"/>
        <v>Non AMG</v>
      </c>
      <c r="H1467" s="3" t="str">
        <f t="shared" si="90"/>
        <v>GLB</v>
      </c>
      <c r="I1467" s="4">
        <f t="shared" si="91"/>
        <v>15203</v>
      </c>
    </row>
    <row r="1468" spans="1:9" x14ac:dyDescent="0.3">
      <c r="A1468" t="s">
        <v>425</v>
      </c>
      <c r="B1468" t="s">
        <v>1817</v>
      </c>
      <c r="D1468">
        <v>236</v>
      </c>
      <c r="E1468" s="2">
        <v>43990</v>
      </c>
      <c r="F1468" t="str">
        <f t="shared" si="88"/>
        <v>2021</v>
      </c>
      <c r="G1468" t="str">
        <f t="shared" si="89"/>
        <v>Non AMG</v>
      </c>
      <c r="H1468" s="3" t="str">
        <f t="shared" si="90"/>
        <v>GLE</v>
      </c>
      <c r="I1468" s="4">
        <f t="shared" si="91"/>
        <v>50170</v>
      </c>
    </row>
    <row r="1469" spans="1:9" x14ac:dyDescent="0.3">
      <c r="A1469" t="s">
        <v>257</v>
      </c>
      <c r="B1469" t="s">
        <v>1818</v>
      </c>
      <c r="C1469">
        <v>4.4000000000000004</v>
      </c>
      <c r="D1469" s="1">
        <v>2963</v>
      </c>
      <c r="E1469" s="2">
        <v>42763</v>
      </c>
      <c r="F1469" t="str">
        <f t="shared" si="88"/>
        <v>2023</v>
      </c>
      <c r="G1469" t="str">
        <f t="shared" si="89"/>
        <v>Non AMG</v>
      </c>
      <c r="H1469" s="3" t="str">
        <f t="shared" si="90"/>
        <v>GLB</v>
      </c>
      <c r="I1469" s="4">
        <f t="shared" si="91"/>
        <v>4111</v>
      </c>
    </row>
    <row r="1470" spans="1:9" x14ac:dyDescent="0.3">
      <c r="A1470" t="s">
        <v>257</v>
      </c>
      <c r="B1470" t="s">
        <v>1819</v>
      </c>
      <c r="C1470">
        <v>4.5</v>
      </c>
      <c r="D1470">
        <v>991</v>
      </c>
      <c r="E1470" s="2">
        <v>42775</v>
      </c>
      <c r="F1470" t="str">
        <f t="shared" si="88"/>
        <v>2023</v>
      </c>
      <c r="G1470" t="str">
        <f t="shared" si="89"/>
        <v>Non AMG</v>
      </c>
      <c r="H1470" s="3" t="str">
        <f t="shared" si="90"/>
        <v>GLB</v>
      </c>
      <c r="I1470" s="4">
        <f t="shared" si="91"/>
        <v>9196</v>
      </c>
    </row>
    <row r="1471" spans="1:9" x14ac:dyDescent="0.3">
      <c r="A1471" t="s">
        <v>718</v>
      </c>
      <c r="B1471" t="s">
        <v>1820</v>
      </c>
      <c r="C1471">
        <v>4.7</v>
      </c>
      <c r="D1471" s="1">
        <v>1594</v>
      </c>
      <c r="E1471" s="2">
        <v>114895</v>
      </c>
      <c r="F1471" t="str">
        <f t="shared" si="88"/>
        <v>2023</v>
      </c>
      <c r="G1471" t="str">
        <f t="shared" si="89"/>
        <v>Non AMG</v>
      </c>
      <c r="H1471" s="3" t="str">
        <f t="shared" si="90"/>
        <v>S-Class</v>
      </c>
      <c r="I1471" s="4">
        <f t="shared" si="91"/>
        <v>12721</v>
      </c>
    </row>
    <row r="1472" spans="1:9" x14ac:dyDescent="0.3">
      <c r="A1472" t="s">
        <v>1508</v>
      </c>
      <c r="B1472" t="s">
        <v>1821</v>
      </c>
      <c r="C1472">
        <v>4.8</v>
      </c>
      <c r="D1472" s="1">
        <v>1735</v>
      </c>
      <c r="E1472" s="2">
        <v>25983</v>
      </c>
      <c r="F1472" t="str">
        <f t="shared" si="88"/>
        <v>2021</v>
      </c>
      <c r="G1472" t="str">
        <f t="shared" si="89"/>
        <v>Non AMG</v>
      </c>
      <c r="H1472" s="3" t="str">
        <f t="shared" si="90"/>
        <v>GLA</v>
      </c>
      <c r="I1472" s="4">
        <f t="shared" si="91"/>
        <v>64114</v>
      </c>
    </row>
    <row r="1473" spans="1:9" x14ac:dyDescent="0.3">
      <c r="A1473" t="s">
        <v>303</v>
      </c>
      <c r="B1473" t="s">
        <v>1822</v>
      </c>
      <c r="C1473">
        <v>4.9000000000000004</v>
      </c>
      <c r="D1473" s="1">
        <v>2501</v>
      </c>
      <c r="E1473" s="2">
        <v>182975</v>
      </c>
      <c r="F1473" t="str">
        <f t="shared" si="88"/>
        <v>2021</v>
      </c>
      <c r="G1473" t="str">
        <f t="shared" si="89"/>
        <v>AMG</v>
      </c>
      <c r="H1473" s="3" t="str">
        <f t="shared" si="90"/>
        <v>AMG</v>
      </c>
      <c r="I1473" s="4">
        <f t="shared" si="91"/>
        <v>19980</v>
      </c>
    </row>
    <row r="1474" spans="1:9" x14ac:dyDescent="0.3">
      <c r="A1474" t="s">
        <v>1112</v>
      </c>
      <c r="B1474" t="s">
        <v>1823</v>
      </c>
      <c r="C1474">
        <v>4.7</v>
      </c>
      <c r="D1474">
        <v>449</v>
      </c>
      <c r="E1474" s="2">
        <v>50000</v>
      </c>
      <c r="F1474" t="str">
        <f t="shared" si="88"/>
        <v>2022</v>
      </c>
      <c r="G1474" t="str">
        <f t="shared" si="89"/>
        <v>AMG</v>
      </c>
      <c r="H1474" s="3" t="str">
        <f t="shared" si="90"/>
        <v>AMG</v>
      </c>
      <c r="I1474" s="4">
        <f t="shared" si="91"/>
        <v>16418</v>
      </c>
    </row>
    <row r="1475" spans="1:9" x14ac:dyDescent="0.3">
      <c r="A1475" t="s">
        <v>1210</v>
      </c>
      <c r="B1475" t="s">
        <v>1824</v>
      </c>
      <c r="C1475">
        <v>4.4000000000000004</v>
      </c>
      <c r="D1475">
        <v>654</v>
      </c>
      <c r="E1475" s="2">
        <v>44157</v>
      </c>
      <c r="F1475" t="str">
        <f t="shared" ref="F1475:F1538" si="92">LEFT(A1475, 4)</f>
        <v>2021</v>
      </c>
      <c r="G1475" t="str">
        <f t="shared" ref="G1475:G1538" si="93">IF(ISNUMBER(SEARCH("AMG", A1475)), "AMG", IF(ISNUMBER(SEARCH("Maybach", A1475)), "Maybach", "Non AMG"))</f>
        <v>Non AMG</v>
      </c>
      <c r="H1475" s="3" t="str">
        <f t="shared" ref="H1475:H1538" si="94">TRIM(MID(A1475, FIND("#", SUBSTITUTE(A1475, " ", "#", 2)) + 1, FIND("#", SUBSTITUTE(A1475, " ", "#", 3)) - FIND("#", SUBSTITUTE(A1475, " ", "#", 2)) - 1))</f>
        <v>GLC</v>
      </c>
      <c r="I1475" s="4">
        <f t="shared" ref="I1475:I1538" si="95">VALUE(SUBSTITUTE(B1475, " mi.", ""))</f>
        <v>22481</v>
      </c>
    </row>
    <row r="1476" spans="1:9" x14ac:dyDescent="0.3">
      <c r="A1476" t="s">
        <v>1281</v>
      </c>
      <c r="B1476" t="s">
        <v>1825</v>
      </c>
      <c r="C1476">
        <v>4.8</v>
      </c>
      <c r="D1476" s="1">
        <v>2195</v>
      </c>
      <c r="E1476" s="2">
        <v>37700</v>
      </c>
      <c r="F1476" t="str">
        <f t="shared" si="92"/>
        <v>2022</v>
      </c>
      <c r="G1476" t="str">
        <f t="shared" si="93"/>
        <v>Non AMG</v>
      </c>
      <c r="H1476" s="3" t="str">
        <f t="shared" si="94"/>
        <v>GLC</v>
      </c>
      <c r="I1476" s="4">
        <f t="shared" si="95"/>
        <v>24790</v>
      </c>
    </row>
    <row r="1477" spans="1:9" x14ac:dyDescent="0.3">
      <c r="A1477" t="s">
        <v>871</v>
      </c>
      <c r="B1477" t="s">
        <v>1826</v>
      </c>
      <c r="C1477">
        <v>4.8</v>
      </c>
      <c r="D1477" s="1">
        <v>1354</v>
      </c>
      <c r="E1477" s="2">
        <v>42793</v>
      </c>
      <c r="F1477" t="str">
        <f t="shared" si="92"/>
        <v>2022</v>
      </c>
      <c r="G1477" t="str">
        <f t="shared" si="93"/>
        <v>Non AMG</v>
      </c>
      <c r="H1477" s="3" t="str">
        <f t="shared" si="94"/>
        <v>C-Class</v>
      </c>
      <c r="I1477" s="4">
        <f t="shared" si="95"/>
        <v>11082</v>
      </c>
    </row>
    <row r="1478" spans="1:9" x14ac:dyDescent="0.3">
      <c r="A1478" t="s">
        <v>152</v>
      </c>
      <c r="B1478" t="s">
        <v>1827</v>
      </c>
      <c r="C1478">
        <v>3.7</v>
      </c>
      <c r="D1478">
        <v>113</v>
      </c>
      <c r="E1478" s="2">
        <v>26880</v>
      </c>
      <c r="F1478" t="str">
        <f t="shared" si="92"/>
        <v>2020</v>
      </c>
      <c r="G1478" t="str">
        <f t="shared" si="93"/>
        <v>Non AMG</v>
      </c>
      <c r="H1478" s="3" t="str">
        <f t="shared" si="94"/>
        <v>A-Class</v>
      </c>
      <c r="I1478" s="4">
        <f t="shared" si="95"/>
        <v>38959</v>
      </c>
    </row>
    <row r="1479" spans="1:9" x14ac:dyDescent="0.3">
      <c r="A1479" t="s">
        <v>873</v>
      </c>
      <c r="B1479" t="s">
        <v>1828</v>
      </c>
      <c r="C1479">
        <v>4.7</v>
      </c>
      <c r="D1479" s="1">
        <v>2931</v>
      </c>
      <c r="E1479" s="2">
        <v>39562</v>
      </c>
      <c r="F1479" t="str">
        <f t="shared" si="92"/>
        <v>2020</v>
      </c>
      <c r="G1479" t="str">
        <f t="shared" si="93"/>
        <v>Non AMG</v>
      </c>
      <c r="H1479" s="3" t="str">
        <f t="shared" si="94"/>
        <v>GLE</v>
      </c>
      <c r="I1479" s="4">
        <f t="shared" si="95"/>
        <v>41533</v>
      </c>
    </row>
    <row r="1480" spans="1:9" x14ac:dyDescent="0.3">
      <c r="A1480" t="s">
        <v>525</v>
      </c>
      <c r="B1480" t="s">
        <v>1829</v>
      </c>
      <c r="C1480">
        <v>4.7</v>
      </c>
      <c r="D1480">
        <v>197</v>
      </c>
      <c r="E1480" s="2">
        <v>37259</v>
      </c>
      <c r="F1480" t="str">
        <f t="shared" si="92"/>
        <v>2022</v>
      </c>
      <c r="G1480" t="str">
        <f t="shared" si="93"/>
        <v>Non AMG</v>
      </c>
      <c r="H1480" s="3" t="str">
        <f t="shared" si="94"/>
        <v>GLC</v>
      </c>
      <c r="I1480" s="4">
        <f t="shared" si="95"/>
        <v>30001</v>
      </c>
    </row>
    <row r="1481" spans="1:9" x14ac:dyDescent="0.3">
      <c r="A1481" t="s">
        <v>873</v>
      </c>
      <c r="B1481" t="s">
        <v>1830</v>
      </c>
      <c r="D1481">
        <v>236</v>
      </c>
      <c r="E1481" s="2">
        <v>36990</v>
      </c>
      <c r="F1481" t="str">
        <f t="shared" si="92"/>
        <v>2020</v>
      </c>
      <c r="G1481" t="str">
        <f t="shared" si="93"/>
        <v>Non AMG</v>
      </c>
      <c r="H1481" s="3" t="str">
        <f t="shared" si="94"/>
        <v>GLE</v>
      </c>
      <c r="I1481" s="4">
        <f t="shared" si="95"/>
        <v>49095</v>
      </c>
    </row>
    <row r="1482" spans="1:9" x14ac:dyDescent="0.3">
      <c r="A1482" t="s">
        <v>1112</v>
      </c>
      <c r="B1482" t="s">
        <v>1831</v>
      </c>
      <c r="C1482">
        <v>4.4000000000000004</v>
      </c>
      <c r="D1482" s="1">
        <v>2339</v>
      </c>
      <c r="E1482" s="2">
        <v>47998</v>
      </c>
      <c r="F1482" t="str">
        <f t="shared" si="92"/>
        <v>2022</v>
      </c>
      <c r="G1482" t="str">
        <f t="shared" si="93"/>
        <v>AMG</v>
      </c>
      <c r="H1482" s="3" t="str">
        <f t="shared" si="94"/>
        <v>AMG</v>
      </c>
      <c r="I1482" s="4">
        <f t="shared" si="95"/>
        <v>22930</v>
      </c>
    </row>
    <row r="1483" spans="1:9" x14ac:dyDescent="0.3">
      <c r="A1483" t="s">
        <v>615</v>
      </c>
      <c r="B1483" t="s">
        <v>1832</v>
      </c>
      <c r="C1483">
        <v>4.9000000000000004</v>
      </c>
      <c r="D1483" s="1">
        <v>1405</v>
      </c>
      <c r="E1483" s="2">
        <v>35250</v>
      </c>
      <c r="F1483" t="str">
        <f t="shared" si="92"/>
        <v>2020</v>
      </c>
      <c r="G1483" t="str">
        <f t="shared" si="93"/>
        <v>Non AMG</v>
      </c>
      <c r="H1483" s="3" t="str">
        <f t="shared" si="94"/>
        <v>E-Class</v>
      </c>
      <c r="I1483" s="4">
        <f t="shared" si="95"/>
        <v>54832</v>
      </c>
    </row>
    <row r="1484" spans="1:9" x14ac:dyDescent="0.3">
      <c r="A1484" t="s">
        <v>968</v>
      </c>
      <c r="B1484" t="s">
        <v>1833</v>
      </c>
      <c r="C1484">
        <v>4.3</v>
      </c>
      <c r="D1484">
        <v>419</v>
      </c>
      <c r="E1484" s="2">
        <v>34597</v>
      </c>
      <c r="F1484" t="str">
        <f t="shared" si="92"/>
        <v>2021</v>
      </c>
      <c r="G1484" t="str">
        <f t="shared" si="93"/>
        <v>Non AMG</v>
      </c>
      <c r="H1484" s="3" t="str">
        <f t="shared" si="94"/>
        <v>C-Class</v>
      </c>
      <c r="I1484" s="4">
        <f t="shared" si="95"/>
        <v>6894</v>
      </c>
    </row>
    <row r="1485" spans="1:9" x14ac:dyDescent="0.3">
      <c r="A1485" t="s">
        <v>423</v>
      </c>
      <c r="B1485" t="s">
        <v>1834</v>
      </c>
      <c r="D1485">
        <v>599</v>
      </c>
      <c r="E1485" s="2">
        <v>48888</v>
      </c>
      <c r="F1485" t="str">
        <f t="shared" si="92"/>
        <v>2022</v>
      </c>
      <c r="G1485" t="str">
        <f t="shared" si="93"/>
        <v>Non AMG</v>
      </c>
      <c r="H1485" s="3" t="str">
        <f t="shared" si="94"/>
        <v>GLE</v>
      </c>
      <c r="I1485" s="4">
        <f t="shared" si="95"/>
        <v>39450</v>
      </c>
    </row>
    <row r="1486" spans="1:9" x14ac:dyDescent="0.3">
      <c r="A1486" t="s">
        <v>1281</v>
      </c>
      <c r="B1486" t="s">
        <v>1835</v>
      </c>
      <c r="C1486">
        <v>4.3</v>
      </c>
      <c r="D1486" s="1">
        <v>1491</v>
      </c>
      <c r="E1486" s="2">
        <v>40039</v>
      </c>
      <c r="F1486" t="str">
        <f t="shared" si="92"/>
        <v>2022</v>
      </c>
      <c r="G1486" t="str">
        <f t="shared" si="93"/>
        <v>Non AMG</v>
      </c>
      <c r="H1486" s="3" t="str">
        <f t="shared" si="94"/>
        <v>GLC</v>
      </c>
      <c r="I1486" s="4">
        <f t="shared" si="95"/>
        <v>10702</v>
      </c>
    </row>
    <row r="1487" spans="1:9" x14ac:dyDescent="0.3">
      <c r="A1487" t="s">
        <v>147</v>
      </c>
      <c r="B1487" t="s">
        <v>1836</v>
      </c>
      <c r="C1487">
        <v>4.4000000000000004</v>
      </c>
      <c r="D1487" s="1">
        <v>1231</v>
      </c>
      <c r="E1487" s="2">
        <v>41777</v>
      </c>
      <c r="F1487" t="str">
        <f t="shared" si="92"/>
        <v>2023</v>
      </c>
      <c r="G1487" t="str">
        <f t="shared" si="93"/>
        <v>Non AMG</v>
      </c>
      <c r="H1487" s="3" t="str">
        <f t="shared" si="94"/>
        <v>GLA</v>
      </c>
      <c r="I1487" s="4">
        <f t="shared" si="95"/>
        <v>9723</v>
      </c>
    </row>
    <row r="1488" spans="1:9" x14ac:dyDescent="0.3">
      <c r="A1488" t="s">
        <v>1329</v>
      </c>
      <c r="B1488" t="s">
        <v>1837</v>
      </c>
      <c r="D1488">
        <v>23</v>
      </c>
      <c r="E1488" s="2">
        <v>38761</v>
      </c>
      <c r="F1488" t="str">
        <f t="shared" si="92"/>
        <v>2023</v>
      </c>
      <c r="G1488" t="str">
        <f t="shared" si="93"/>
        <v>Non AMG</v>
      </c>
      <c r="H1488" s="3" t="str">
        <f t="shared" si="94"/>
        <v>GLA</v>
      </c>
      <c r="I1488" s="4">
        <f t="shared" si="95"/>
        <v>851</v>
      </c>
    </row>
    <row r="1489" spans="1:9" x14ac:dyDescent="0.3">
      <c r="A1489" t="s">
        <v>332</v>
      </c>
      <c r="B1489" t="s">
        <v>1838</v>
      </c>
      <c r="C1489">
        <v>4.2</v>
      </c>
      <c r="D1489">
        <v>568</v>
      </c>
      <c r="E1489" s="2">
        <v>30989</v>
      </c>
      <c r="F1489" t="str">
        <f t="shared" si="92"/>
        <v>2021</v>
      </c>
      <c r="G1489" t="str">
        <f t="shared" si="93"/>
        <v>Non AMG</v>
      </c>
      <c r="H1489" s="3" t="str">
        <f t="shared" si="94"/>
        <v>GLB</v>
      </c>
      <c r="I1489" s="4">
        <f t="shared" si="95"/>
        <v>38493</v>
      </c>
    </row>
    <row r="1490" spans="1:9" x14ac:dyDescent="0.3">
      <c r="A1490" t="s">
        <v>241</v>
      </c>
      <c r="B1490" t="s">
        <v>1839</v>
      </c>
      <c r="C1490">
        <v>4.8</v>
      </c>
      <c r="D1490" s="1">
        <v>1354</v>
      </c>
      <c r="E1490" s="2">
        <v>53983</v>
      </c>
      <c r="F1490" t="str">
        <f t="shared" si="92"/>
        <v>2023</v>
      </c>
      <c r="G1490" t="str">
        <f t="shared" si="93"/>
        <v>Non AMG</v>
      </c>
      <c r="H1490" s="3" t="str">
        <f t="shared" si="94"/>
        <v>C-Class</v>
      </c>
      <c r="I1490" s="4">
        <f t="shared" si="95"/>
        <v>3299</v>
      </c>
    </row>
    <row r="1491" spans="1:9" x14ac:dyDescent="0.3">
      <c r="A1491" t="s">
        <v>246</v>
      </c>
      <c r="B1491" t="s">
        <v>1840</v>
      </c>
      <c r="C1491">
        <v>4.7</v>
      </c>
      <c r="D1491" s="1">
        <v>1014</v>
      </c>
      <c r="E1491" s="2">
        <v>47840</v>
      </c>
      <c r="F1491" t="str">
        <f t="shared" si="92"/>
        <v>2023</v>
      </c>
      <c r="G1491" t="str">
        <f t="shared" si="93"/>
        <v>Non AMG</v>
      </c>
      <c r="H1491" s="3" t="str">
        <f t="shared" si="94"/>
        <v>CLA</v>
      </c>
      <c r="I1491" s="4">
        <f t="shared" si="95"/>
        <v>3984</v>
      </c>
    </row>
    <row r="1492" spans="1:9" x14ac:dyDescent="0.3">
      <c r="A1492" t="s">
        <v>1841</v>
      </c>
      <c r="B1492" t="s">
        <v>1842</v>
      </c>
      <c r="C1492">
        <v>4.5</v>
      </c>
      <c r="D1492" s="1">
        <v>1684</v>
      </c>
      <c r="E1492" s="2">
        <v>39699</v>
      </c>
      <c r="F1492" t="str">
        <f t="shared" si="92"/>
        <v>2020</v>
      </c>
      <c r="G1492" t="str">
        <f t="shared" si="93"/>
        <v>Non AMG</v>
      </c>
      <c r="H1492" s="3" t="str">
        <f t="shared" si="94"/>
        <v>GLC</v>
      </c>
      <c r="I1492" s="4">
        <f t="shared" si="95"/>
        <v>62102</v>
      </c>
    </row>
    <row r="1493" spans="1:9" x14ac:dyDescent="0.3">
      <c r="A1493" t="s">
        <v>260</v>
      </c>
      <c r="B1493" t="s">
        <v>1843</v>
      </c>
      <c r="C1493">
        <v>4.7</v>
      </c>
      <c r="D1493" s="1">
        <v>2879</v>
      </c>
      <c r="E1493" s="2">
        <v>48250</v>
      </c>
      <c r="F1493" t="str">
        <f t="shared" si="92"/>
        <v>2024</v>
      </c>
      <c r="G1493" t="str">
        <f t="shared" si="93"/>
        <v>Non AMG</v>
      </c>
      <c r="H1493" s="3" t="str">
        <f t="shared" si="94"/>
        <v>C-Class</v>
      </c>
      <c r="I1493" s="4">
        <f t="shared" si="95"/>
        <v>3145</v>
      </c>
    </row>
    <row r="1494" spans="1:9" x14ac:dyDescent="0.3">
      <c r="A1494" t="s">
        <v>1844</v>
      </c>
      <c r="B1494" t="s">
        <v>1845</v>
      </c>
      <c r="C1494">
        <v>4.5</v>
      </c>
      <c r="D1494" s="1">
        <v>1334</v>
      </c>
      <c r="E1494" s="2">
        <v>45699</v>
      </c>
      <c r="F1494" t="str">
        <f t="shared" si="92"/>
        <v>2021</v>
      </c>
      <c r="G1494" t="str">
        <f t="shared" si="93"/>
        <v>Non AMG</v>
      </c>
      <c r="H1494" s="3" t="str">
        <f t="shared" si="94"/>
        <v>CLS</v>
      </c>
      <c r="I1494" s="4">
        <f t="shared" si="95"/>
        <v>48823</v>
      </c>
    </row>
    <row r="1495" spans="1:9" x14ac:dyDescent="0.3">
      <c r="A1495" t="s">
        <v>321</v>
      </c>
      <c r="B1495" t="s">
        <v>1846</v>
      </c>
      <c r="C1495">
        <v>4.5</v>
      </c>
      <c r="D1495" s="1">
        <v>1684</v>
      </c>
      <c r="E1495" s="2">
        <v>52777</v>
      </c>
      <c r="F1495" t="str">
        <f t="shared" si="92"/>
        <v>2024</v>
      </c>
      <c r="G1495" t="str">
        <f t="shared" si="93"/>
        <v>Non AMG</v>
      </c>
      <c r="H1495" s="3" t="str">
        <f t="shared" si="94"/>
        <v>GLC</v>
      </c>
      <c r="I1495" s="4">
        <f t="shared" si="95"/>
        <v>2673</v>
      </c>
    </row>
    <row r="1496" spans="1:9" x14ac:dyDescent="0.3">
      <c r="A1496" t="s">
        <v>816</v>
      </c>
      <c r="B1496" t="s">
        <v>1847</v>
      </c>
      <c r="C1496">
        <v>4.9000000000000004</v>
      </c>
      <c r="D1496" s="1">
        <v>2166</v>
      </c>
      <c r="E1496" s="2">
        <v>55004</v>
      </c>
      <c r="F1496" t="str">
        <f t="shared" si="92"/>
        <v>2023</v>
      </c>
      <c r="G1496" t="str">
        <f t="shared" si="93"/>
        <v>Non AMG</v>
      </c>
      <c r="H1496" s="3" t="str">
        <f t="shared" si="94"/>
        <v>E-Class</v>
      </c>
      <c r="I1496" s="4">
        <f t="shared" si="95"/>
        <v>7332</v>
      </c>
    </row>
    <row r="1497" spans="1:9" x14ac:dyDescent="0.3">
      <c r="A1497" t="s">
        <v>1281</v>
      </c>
      <c r="B1497" t="s">
        <v>1531</v>
      </c>
      <c r="C1497">
        <v>4.4000000000000004</v>
      </c>
      <c r="D1497" s="1">
        <v>1038</v>
      </c>
      <c r="E1497" s="2">
        <v>42916</v>
      </c>
      <c r="F1497" t="str">
        <f t="shared" si="92"/>
        <v>2022</v>
      </c>
      <c r="G1497" t="str">
        <f t="shared" si="93"/>
        <v>Non AMG</v>
      </c>
      <c r="H1497" s="3" t="str">
        <f t="shared" si="94"/>
        <v>GLC</v>
      </c>
      <c r="I1497" s="4">
        <f t="shared" si="95"/>
        <v>28841</v>
      </c>
    </row>
    <row r="1498" spans="1:9" x14ac:dyDescent="0.3">
      <c r="A1498" t="s">
        <v>246</v>
      </c>
      <c r="B1498" t="s">
        <v>1848</v>
      </c>
      <c r="C1498">
        <v>4.5</v>
      </c>
      <c r="D1498">
        <v>627</v>
      </c>
      <c r="E1498" s="2">
        <v>39495</v>
      </c>
      <c r="F1498" t="str">
        <f t="shared" si="92"/>
        <v>2023</v>
      </c>
      <c r="G1498" t="str">
        <f t="shared" si="93"/>
        <v>Non AMG</v>
      </c>
      <c r="H1498" s="3" t="str">
        <f t="shared" si="94"/>
        <v>CLA</v>
      </c>
      <c r="I1498" s="4">
        <f t="shared" si="95"/>
        <v>5797</v>
      </c>
    </row>
    <row r="1499" spans="1:9" x14ac:dyDescent="0.3">
      <c r="A1499" t="s">
        <v>968</v>
      </c>
      <c r="B1499" t="s">
        <v>1849</v>
      </c>
      <c r="D1499">
        <v>38</v>
      </c>
      <c r="E1499" s="2">
        <v>32900</v>
      </c>
      <c r="F1499" t="str">
        <f t="shared" si="92"/>
        <v>2021</v>
      </c>
      <c r="G1499" t="str">
        <f t="shared" si="93"/>
        <v>Non AMG</v>
      </c>
      <c r="H1499" s="3" t="str">
        <f t="shared" si="94"/>
        <v>C-Class</v>
      </c>
      <c r="I1499" s="4">
        <f t="shared" si="95"/>
        <v>17216</v>
      </c>
    </row>
    <row r="1500" spans="1:9" x14ac:dyDescent="0.3">
      <c r="A1500" t="s">
        <v>303</v>
      </c>
      <c r="B1500" t="s">
        <v>1850</v>
      </c>
      <c r="C1500">
        <v>4.8</v>
      </c>
      <c r="D1500" s="1">
        <v>2059</v>
      </c>
      <c r="E1500" s="2">
        <v>170882</v>
      </c>
      <c r="F1500" t="str">
        <f t="shared" si="92"/>
        <v>2021</v>
      </c>
      <c r="G1500" t="str">
        <f t="shared" si="93"/>
        <v>AMG</v>
      </c>
      <c r="H1500" s="3" t="str">
        <f t="shared" si="94"/>
        <v>AMG</v>
      </c>
      <c r="I1500" s="4">
        <f t="shared" si="95"/>
        <v>27929</v>
      </c>
    </row>
    <row r="1501" spans="1:9" x14ac:dyDescent="0.3">
      <c r="A1501" t="s">
        <v>128</v>
      </c>
      <c r="B1501" t="s">
        <v>1851</v>
      </c>
      <c r="C1501">
        <v>4.5</v>
      </c>
      <c r="D1501" s="1">
        <v>1492</v>
      </c>
      <c r="E1501" s="2">
        <v>30295</v>
      </c>
      <c r="F1501" t="str">
        <f t="shared" si="92"/>
        <v>2021</v>
      </c>
      <c r="G1501" t="str">
        <f t="shared" si="93"/>
        <v>Non AMG</v>
      </c>
      <c r="H1501" s="3" t="str">
        <f t="shared" si="94"/>
        <v>GLA</v>
      </c>
      <c r="I1501" s="4">
        <f t="shared" si="95"/>
        <v>30169</v>
      </c>
    </row>
    <row r="1502" spans="1:9" x14ac:dyDescent="0.3">
      <c r="A1502" t="s">
        <v>174</v>
      </c>
      <c r="B1502" t="s">
        <v>1852</v>
      </c>
      <c r="C1502">
        <v>4.5999999999999996</v>
      </c>
      <c r="D1502">
        <v>827</v>
      </c>
      <c r="E1502" s="2">
        <v>45768</v>
      </c>
      <c r="F1502" t="str">
        <f t="shared" si="92"/>
        <v>2022</v>
      </c>
      <c r="G1502" t="str">
        <f t="shared" si="93"/>
        <v>Non AMG</v>
      </c>
      <c r="H1502" s="3" t="str">
        <f t="shared" si="94"/>
        <v>E-Class</v>
      </c>
      <c r="I1502" s="4">
        <f t="shared" si="95"/>
        <v>37309</v>
      </c>
    </row>
    <row r="1503" spans="1:9" x14ac:dyDescent="0.3">
      <c r="A1503" t="s">
        <v>241</v>
      </c>
      <c r="B1503" t="s">
        <v>1853</v>
      </c>
      <c r="C1503">
        <v>4.5999999999999996</v>
      </c>
      <c r="D1503">
        <v>76</v>
      </c>
      <c r="E1503" s="2">
        <v>41990</v>
      </c>
      <c r="F1503" t="str">
        <f t="shared" si="92"/>
        <v>2023</v>
      </c>
      <c r="G1503" t="str">
        <f t="shared" si="93"/>
        <v>Non AMG</v>
      </c>
      <c r="H1503" s="3" t="str">
        <f t="shared" si="94"/>
        <v>C-Class</v>
      </c>
      <c r="I1503" s="4">
        <f t="shared" si="95"/>
        <v>14621</v>
      </c>
    </row>
    <row r="1504" spans="1:9" x14ac:dyDescent="0.3">
      <c r="A1504" t="s">
        <v>260</v>
      </c>
      <c r="B1504" t="s">
        <v>1854</v>
      </c>
      <c r="C1504">
        <v>4.4000000000000004</v>
      </c>
      <c r="D1504">
        <v>295</v>
      </c>
      <c r="E1504" s="2">
        <v>55498</v>
      </c>
      <c r="F1504" t="str">
        <f t="shared" si="92"/>
        <v>2024</v>
      </c>
      <c r="G1504" t="str">
        <f t="shared" si="93"/>
        <v>Non AMG</v>
      </c>
      <c r="H1504" s="3" t="str">
        <f t="shared" si="94"/>
        <v>C-Class</v>
      </c>
      <c r="I1504" s="4">
        <f t="shared" si="95"/>
        <v>4193</v>
      </c>
    </row>
    <row r="1505" spans="1:9" x14ac:dyDescent="0.3">
      <c r="A1505" t="s">
        <v>552</v>
      </c>
      <c r="B1505" t="s">
        <v>1855</v>
      </c>
      <c r="C1505">
        <v>4.8</v>
      </c>
      <c r="D1505">
        <v>823</v>
      </c>
      <c r="E1505" s="2">
        <v>98900</v>
      </c>
      <c r="F1505" t="str">
        <f t="shared" si="92"/>
        <v>2023</v>
      </c>
      <c r="G1505" t="str">
        <f t="shared" si="93"/>
        <v>Non AMG</v>
      </c>
      <c r="H1505" s="3" t="str">
        <f t="shared" si="94"/>
        <v>S-Class</v>
      </c>
      <c r="I1505" s="4">
        <f t="shared" si="95"/>
        <v>19341</v>
      </c>
    </row>
    <row r="1506" spans="1:9" x14ac:dyDescent="0.3">
      <c r="A1506" t="s">
        <v>220</v>
      </c>
      <c r="B1506" t="s">
        <v>1856</v>
      </c>
      <c r="C1506">
        <v>4.5999999999999996</v>
      </c>
      <c r="D1506">
        <v>348</v>
      </c>
      <c r="E1506" s="2">
        <v>70990</v>
      </c>
      <c r="F1506" t="str">
        <f t="shared" si="92"/>
        <v>2024</v>
      </c>
      <c r="G1506" t="str">
        <f t="shared" si="93"/>
        <v>Non AMG</v>
      </c>
      <c r="H1506" s="3" t="str">
        <f t="shared" si="94"/>
        <v>GLE</v>
      </c>
      <c r="I1506" s="4">
        <f t="shared" si="95"/>
        <v>2552</v>
      </c>
    </row>
    <row r="1507" spans="1:9" x14ac:dyDescent="0.3">
      <c r="A1507" t="s">
        <v>367</v>
      </c>
      <c r="B1507" t="s">
        <v>1857</v>
      </c>
      <c r="C1507">
        <v>4.8</v>
      </c>
      <c r="D1507" s="1">
        <v>2195</v>
      </c>
      <c r="E1507" s="2">
        <v>53476</v>
      </c>
      <c r="F1507" t="str">
        <f t="shared" si="92"/>
        <v>2023</v>
      </c>
      <c r="G1507" t="str">
        <f t="shared" si="93"/>
        <v>AMG</v>
      </c>
      <c r="H1507" s="3" t="str">
        <f t="shared" si="94"/>
        <v>AMG</v>
      </c>
      <c r="I1507" s="4">
        <f t="shared" si="95"/>
        <v>7646</v>
      </c>
    </row>
    <row r="1508" spans="1:9" x14ac:dyDescent="0.3">
      <c r="A1508" t="s">
        <v>5</v>
      </c>
      <c r="B1508" t="s">
        <v>1858</v>
      </c>
      <c r="C1508">
        <v>4.5999999999999996</v>
      </c>
      <c r="D1508" s="1">
        <v>1915</v>
      </c>
      <c r="E1508" s="2">
        <v>30337</v>
      </c>
      <c r="F1508" t="str">
        <f t="shared" si="92"/>
        <v>2021</v>
      </c>
      <c r="G1508" t="str">
        <f t="shared" si="93"/>
        <v>Non AMG</v>
      </c>
      <c r="H1508" s="3" t="str">
        <f t="shared" si="94"/>
        <v>A-Class</v>
      </c>
      <c r="I1508" s="4">
        <f t="shared" si="95"/>
        <v>17101</v>
      </c>
    </row>
    <row r="1509" spans="1:9" x14ac:dyDescent="0.3">
      <c r="A1509" t="s">
        <v>421</v>
      </c>
      <c r="B1509" t="s">
        <v>1859</v>
      </c>
      <c r="C1509">
        <v>4.5999999999999996</v>
      </c>
      <c r="D1509" s="1">
        <v>3258</v>
      </c>
      <c r="E1509" s="2">
        <v>32204</v>
      </c>
      <c r="F1509" t="str">
        <f t="shared" si="92"/>
        <v>2020</v>
      </c>
      <c r="G1509" t="str">
        <f t="shared" si="93"/>
        <v>Non AMG</v>
      </c>
      <c r="H1509" s="3" t="str">
        <f t="shared" si="94"/>
        <v>GLB</v>
      </c>
      <c r="I1509" s="4">
        <f t="shared" si="95"/>
        <v>26589</v>
      </c>
    </row>
    <row r="1510" spans="1:9" x14ac:dyDescent="0.3">
      <c r="A1510" t="s">
        <v>645</v>
      </c>
      <c r="B1510" t="s">
        <v>1860</v>
      </c>
      <c r="C1510">
        <v>4.5999999999999996</v>
      </c>
      <c r="D1510">
        <v>76</v>
      </c>
      <c r="E1510" s="2">
        <v>45990</v>
      </c>
      <c r="F1510" t="str">
        <f t="shared" si="92"/>
        <v>2023</v>
      </c>
      <c r="G1510" t="str">
        <f t="shared" si="93"/>
        <v>Non AMG</v>
      </c>
      <c r="H1510" s="3" t="str">
        <f t="shared" si="94"/>
        <v>C-Class</v>
      </c>
      <c r="I1510" s="4">
        <f t="shared" si="95"/>
        <v>10773</v>
      </c>
    </row>
    <row r="1511" spans="1:9" x14ac:dyDescent="0.3">
      <c r="A1511" t="s">
        <v>58</v>
      </c>
      <c r="B1511" t="s">
        <v>1861</v>
      </c>
      <c r="D1511">
        <v>599</v>
      </c>
      <c r="E1511" s="2">
        <v>72488</v>
      </c>
      <c r="F1511" t="str">
        <f t="shared" si="92"/>
        <v>2024</v>
      </c>
      <c r="G1511" t="str">
        <f t="shared" si="93"/>
        <v>Non AMG</v>
      </c>
      <c r="H1511" s="3" t="str">
        <f t="shared" si="94"/>
        <v>GLE</v>
      </c>
      <c r="I1511" s="4">
        <f t="shared" si="95"/>
        <v>2014</v>
      </c>
    </row>
    <row r="1512" spans="1:9" x14ac:dyDescent="0.3">
      <c r="A1512" t="s">
        <v>1508</v>
      </c>
      <c r="B1512" t="s">
        <v>1862</v>
      </c>
      <c r="C1512">
        <v>4.8</v>
      </c>
      <c r="D1512" s="1">
        <v>5398</v>
      </c>
      <c r="E1512" s="2">
        <v>29894</v>
      </c>
      <c r="F1512" t="str">
        <f t="shared" si="92"/>
        <v>2021</v>
      </c>
      <c r="G1512" t="str">
        <f t="shared" si="93"/>
        <v>Non AMG</v>
      </c>
      <c r="H1512" s="3" t="str">
        <f t="shared" si="94"/>
        <v>GLA</v>
      </c>
      <c r="I1512" s="4">
        <f t="shared" si="95"/>
        <v>35735</v>
      </c>
    </row>
    <row r="1513" spans="1:9" x14ac:dyDescent="0.3">
      <c r="A1513" t="s">
        <v>816</v>
      </c>
      <c r="B1513" t="s">
        <v>1863</v>
      </c>
      <c r="C1513">
        <v>4.5999999999999996</v>
      </c>
      <c r="D1513">
        <v>827</v>
      </c>
      <c r="E1513" s="2">
        <v>52997</v>
      </c>
      <c r="F1513" t="str">
        <f t="shared" si="92"/>
        <v>2023</v>
      </c>
      <c r="G1513" t="str">
        <f t="shared" si="93"/>
        <v>Non AMG</v>
      </c>
      <c r="H1513" s="3" t="str">
        <f t="shared" si="94"/>
        <v>E-Class</v>
      </c>
      <c r="I1513" s="4">
        <f t="shared" si="95"/>
        <v>15216</v>
      </c>
    </row>
    <row r="1514" spans="1:9" x14ac:dyDescent="0.3">
      <c r="A1514" t="s">
        <v>257</v>
      </c>
      <c r="B1514" t="s">
        <v>1864</v>
      </c>
      <c r="C1514">
        <v>4.7</v>
      </c>
      <c r="D1514">
        <v>733</v>
      </c>
      <c r="E1514" s="2">
        <v>50435</v>
      </c>
      <c r="F1514" t="str">
        <f t="shared" si="92"/>
        <v>2023</v>
      </c>
      <c r="G1514" t="str">
        <f t="shared" si="93"/>
        <v>Non AMG</v>
      </c>
      <c r="H1514" s="3" t="str">
        <f t="shared" si="94"/>
        <v>GLB</v>
      </c>
      <c r="I1514" s="4">
        <f t="shared" si="95"/>
        <v>6629</v>
      </c>
    </row>
    <row r="1515" spans="1:9" x14ac:dyDescent="0.3">
      <c r="A1515" t="s">
        <v>164</v>
      </c>
      <c r="B1515" t="s">
        <v>1865</v>
      </c>
      <c r="C1515">
        <v>4.7</v>
      </c>
      <c r="D1515" s="1">
        <v>2931</v>
      </c>
      <c r="E1515" s="2">
        <v>69963</v>
      </c>
      <c r="F1515" t="str">
        <f t="shared" si="92"/>
        <v>2021</v>
      </c>
      <c r="G1515" t="str">
        <f t="shared" si="93"/>
        <v>Non AMG</v>
      </c>
      <c r="H1515" s="3" t="str">
        <f t="shared" si="94"/>
        <v>GLS</v>
      </c>
      <c r="I1515" s="4">
        <f t="shared" si="95"/>
        <v>33129</v>
      </c>
    </row>
    <row r="1516" spans="1:9" x14ac:dyDescent="0.3">
      <c r="A1516" t="s">
        <v>246</v>
      </c>
      <c r="B1516" t="s">
        <v>1866</v>
      </c>
      <c r="C1516">
        <v>4.9000000000000004</v>
      </c>
      <c r="D1516" s="1">
        <v>3222</v>
      </c>
      <c r="E1516" s="2">
        <v>41991</v>
      </c>
      <c r="F1516" t="str">
        <f t="shared" si="92"/>
        <v>2023</v>
      </c>
      <c r="G1516" t="str">
        <f t="shared" si="93"/>
        <v>Non AMG</v>
      </c>
      <c r="H1516" s="3" t="str">
        <f t="shared" si="94"/>
        <v>CLA</v>
      </c>
      <c r="I1516" s="4">
        <f t="shared" si="95"/>
        <v>4764</v>
      </c>
    </row>
    <row r="1517" spans="1:9" x14ac:dyDescent="0.3">
      <c r="A1517" t="s">
        <v>1160</v>
      </c>
      <c r="B1517" t="s">
        <v>1867</v>
      </c>
      <c r="C1517">
        <v>4.2</v>
      </c>
      <c r="D1517" s="1">
        <v>2867</v>
      </c>
      <c r="E1517" s="2">
        <v>28989</v>
      </c>
      <c r="F1517" t="str">
        <f t="shared" si="92"/>
        <v>2021</v>
      </c>
      <c r="G1517" t="str">
        <f t="shared" si="93"/>
        <v>Non AMG</v>
      </c>
      <c r="H1517" s="3" t="str">
        <f t="shared" si="94"/>
        <v>GLB</v>
      </c>
      <c r="I1517" s="4">
        <f t="shared" si="95"/>
        <v>61898</v>
      </c>
    </row>
    <row r="1518" spans="1:9" x14ac:dyDescent="0.3">
      <c r="A1518" t="s">
        <v>12</v>
      </c>
      <c r="B1518" t="s">
        <v>1868</v>
      </c>
      <c r="C1518">
        <v>5</v>
      </c>
      <c r="D1518" s="1">
        <v>1782</v>
      </c>
      <c r="E1518" s="2">
        <v>97999</v>
      </c>
      <c r="F1518" t="str">
        <f t="shared" si="92"/>
        <v>2021</v>
      </c>
      <c r="G1518" t="str">
        <f t="shared" si="93"/>
        <v>AMG</v>
      </c>
      <c r="H1518" s="3" t="str">
        <f t="shared" si="94"/>
        <v>AMG</v>
      </c>
      <c r="I1518" s="4">
        <f t="shared" si="95"/>
        <v>25954</v>
      </c>
    </row>
    <row r="1519" spans="1:9" x14ac:dyDescent="0.3">
      <c r="A1519" t="s">
        <v>1017</v>
      </c>
      <c r="B1519" t="s">
        <v>1869</v>
      </c>
      <c r="C1519">
        <v>4.3</v>
      </c>
      <c r="D1519" s="1">
        <v>1491</v>
      </c>
      <c r="E1519" s="2">
        <v>29128</v>
      </c>
      <c r="F1519" t="str">
        <f t="shared" si="92"/>
        <v>2020</v>
      </c>
      <c r="G1519" t="str">
        <f t="shared" si="93"/>
        <v>Non AMG</v>
      </c>
      <c r="H1519" s="3" t="str">
        <f t="shared" si="94"/>
        <v>GLA</v>
      </c>
      <c r="I1519" s="4">
        <f t="shared" si="95"/>
        <v>21374</v>
      </c>
    </row>
    <row r="1520" spans="1:9" x14ac:dyDescent="0.3">
      <c r="A1520" t="s">
        <v>72</v>
      </c>
      <c r="B1520" t="s">
        <v>1870</v>
      </c>
      <c r="C1520">
        <v>4.9000000000000004</v>
      </c>
      <c r="D1520" s="1">
        <v>1405</v>
      </c>
      <c r="E1520" s="2">
        <v>48700</v>
      </c>
      <c r="F1520" t="str">
        <f t="shared" si="92"/>
        <v>2020</v>
      </c>
      <c r="G1520" t="str">
        <f t="shared" si="93"/>
        <v>Non AMG</v>
      </c>
      <c r="H1520" s="3" t="str">
        <f t="shared" si="94"/>
        <v>GLS</v>
      </c>
      <c r="I1520" s="4">
        <f t="shared" si="95"/>
        <v>40403</v>
      </c>
    </row>
    <row r="1521" spans="1:9" x14ac:dyDescent="0.3">
      <c r="A1521" t="s">
        <v>149</v>
      </c>
      <c r="B1521" t="s">
        <v>1871</v>
      </c>
      <c r="C1521">
        <v>4.5999999999999996</v>
      </c>
      <c r="D1521">
        <v>827</v>
      </c>
      <c r="E1521" s="2">
        <v>53637</v>
      </c>
      <c r="F1521" t="str">
        <f t="shared" si="92"/>
        <v>2023</v>
      </c>
      <c r="G1521" t="str">
        <f t="shared" si="93"/>
        <v>Non AMG</v>
      </c>
      <c r="H1521" s="3" t="str">
        <f t="shared" si="94"/>
        <v>E-Class</v>
      </c>
      <c r="I1521" s="4">
        <f t="shared" si="95"/>
        <v>14955</v>
      </c>
    </row>
    <row r="1522" spans="1:9" x14ac:dyDescent="0.3">
      <c r="A1522" t="s">
        <v>1323</v>
      </c>
      <c r="B1522" t="s">
        <v>1872</v>
      </c>
      <c r="C1522">
        <v>4.7</v>
      </c>
      <c r="D1522" s="1">
        <v>1424</v>
      </c>
      <c r="E1522" s="2">
        <v>109977</v>
      </c>
      <c r="F1522" t="str">
        <f t="shared" si="92"/>
        <v>2022</v>
      </c>
      <c r="G1522" t="str">
        <f t="shared" si="93"/>
        <v>AMG</v>
      </c>
      <c r="H1522" s="3" t="str">
        <f t="shared" si="94"/>
        <v>AMG</v>
      </c>
      <c r="I1522" s="4">
        <f t="shared" si="95"/>
        <v>12083</v>
      </c>
    </row>
    <row r="1523" spans="1:9" x14ac:dyDescent="0.3">
      <c r="A1523" t="s">
        <v>241</v>
      </c>
      <c r="B1523" t="s">
        <v>1873</v>
      </c>
      <c r="C1523">
        <v>4.7</v>
      </c>
      <c r="D1523" s="1">
        <v>1014</v>
      </c>
      <c r="E1523" s="2">
        <v>43892</v>
      </c>
      <c r="F1523" t="str">
        <f t="shared" si="92"/>
        <v>2023</v>
      </c>
      <c r="G1523" t="str">
        <f t="shared" si="93"/>
        <v>Non AMG</v>
      </c>
      <c r="H1523" s="3" t="str">
        <f t="shared" si="94"/>
        <v>C-Class</v>
      </c>
      <c r="I1523" s="4">
        <f t="shared" si="95"/>
        <v>5019</v>
      </c>
    </row>
    <row r="1524" spans="1:9" x14ac:dyDescent="0.3">
      <c r="A1524" t="s">
        <v>1874</v>
      </c>
      <c r="B1524" t="s">
        <v>1875</v>
      </c>
      <c r="C1524">
        <v>4.5999999999999996</v>
      </c>
      <c r="D1524" s="1">
        <v>3258</v>
      </c>
      <c r="E1524" s="2">
        <v>36866</v>
      </c>
      <c r="F1524" t="str">
        <f t="shared" si="92"/>
        <v>2019</v>
      </c>
      <c r="G1524" t="str">
        <f t="shared" si="93"/>
        <v>Non AMG</v>
      </c>
      <c r="H1524" s="3" t="str">
        <f t="shared" si="94"/>
        <v>GLC</v>
      </c>
      <c r="I1524" s="4">
        <f t="shared" si="95"/>
        <v>33169</v>
      </c>
    </row>
    <row r="1525" spans="1:9" x14ac:dyDescent="0.3">
      <c r="A1525" t="s">
        <v>70</v>
      </c>
      <c r="B1525" t="s">
        <v>1876</v>
      </c>
      <c r="C1525">
        <v>4.8</v>
      </c>
      <c r="D1525" s="1">
        <v>5398</v>
      </c>
      <c r="E1525" s="2">
        <v>39894</v>
      </c>
      <c r="F1525" t="str">
        <f t="shared" si="92"/>
        <v>2023</v>
      </c>
      <c r="G1525" t="str">
        <f t="shared" si="93"/>
        <v>Non AMG</v>
      </c>
      <c r="H1525" s="3" t="str">
        <f t="shared" si="94"/>
        <v>GLB</v>
      </c>
      <c r="I1525" s="4">
        <f t="shared" si="95"/>
        <v>20033</v>
      </c>
    </row>
    <row r="1526" spans="1:9" x14ac:dyDescent="0.3">
      <c r="A1526" t="s">
        <v>968</v>
      </c>
      <c r="B1526" t="s">
        <v>1877</v>
      </c>
      <c r="C1526">
        <v>4.8</v>
      </c>
      <c r="D1526" s="1">
        <v>5398</v>
      </c>
      <c r="E1526" s="2">
        <v>31894</v>
      </c>
      <c r="F1526" t="str">
        <f t="shared" si="92"/>
        <v>2021</v>
      </c>
      <c r="G1526" t="str">
        <f t="shared" si="93"/>
        <v>Non AMG</v>
      </c>
      <c r="H1526" s="3" t="str">
        <f t="shared" si="94"/>
        <v>C-Class</v>
      </c>
      <c r="I1526" s="4">
        <f t="shared" si="95"/>
        <v>24028</v>
      </c>
    </row>
    <row r="1527" spans="1:9" x14ac:dyDescent="0.3">
      <c r="A1527" t="s">
        <v>17</v>
      </c>
      <c r="B1527" t="s">
        <v>1878</v>
      </c>
      <c r="C1527">
        <v>4.9000000000000004</v>
      </c>
      <c r="D1527" s="1">
        <v>2501</v>
      </c>
      <c r="E1527" s="2">
        <v>63486</v>
      </c>
      <c r="F1527" t="str">
        <f t="shared" si="92"/>
        <v>2023</v>
      </c>
      <c r="G1527" t="str">
        <f t="shared" si="93"/>
        <v>Non AMG</v>
      </c>
      <c r="H1527" s="3" t="str">
        <f t="shared" si="94"/>
        <v>GLE</v>
      </c>
      <c r="I1527" s="4">
        <f t="shared" si="95"/>
        <v>13269</v>
      </c>
    </row>
    <row r="1528" spans="1:9" x14ac:dyDescent="0.3">
      <c r="A1528" t="s">
        <v>303</v>
      </c>
      <c r="B1528" t="s">
        <v>1879</v>
      </c>
      <c r="C1528">
        <v>4.8</v>
      </c>
      <c r="D1528" s="1">
        <v>2002</v>
      </c>
      <c r="E1528" s="2">
        <v>199860</v>
      </c>
      <c r="F1528" t="str">
        <f t="shared" si="92"/>
        <v>2021</v>
      </c>
      <c r="G1528" t="str">
        <f t="shared" si="93"/>
        <v>AMG</v>
      </c>
      <c r="H1528" s="3" t="str">
        <f t="shared" si="94"/>
        <v>AMG</v>
      </c>
      <c r="I1528" s="4">
        <f t="shared" si="95"/>
        <v>14589</v>
      </c>
    </row>
    <row r="1529" spans="1:9" x14ac:dyDescent="0.3">
      <c r="A1529" t="s">
        <v>1880</v>
      </c>
      <c r="B1529" t="s">
        <v>1881</v>
      </c>
      <c r="C1529">
        <v>4.8</v>
      </c>
      <c r="D1529">
        <v>823</v>
      </c>
      <c r="E1529" s="2">
        <v>77900</v>
      </c>
      <c r="F1529" t="str">
        <f t="shared" si="92"/>
        <v>2022</v>
      </c>
      <c r="G1529" t="str">
        <f t="shared" si="93"/>
        <v>Non AMG</v>
      </c>
      <c r="H1529" s="3" t="str">
        <f t="shared" si="94"/>
        <v>GLE</v>
      </c>
      <c r="I1529" s="4">
        <f t="shared" si="95"/>
        <v>11491</v>
      </c>
    </row>
    <row r="1530" spans="1:9" x14ac:dyDescent="0.3">
      <c r="A1530" t="s">
        <v>58</v>
      </c>
      <c r="B1530" t="s">
        <v>1882</v>
      </c>
      <c r="C1530">
        <v>4.5</v>
      </c>
      <c r="D1530" s="1">
        <v>2465</v>
      </c>
      <c r="E1530" s="2">
        <v>62988</v>
      </c>
      <c r="F1530" t="str">
        <f t="shared" si="92"/>
        <v>2024</v>
      </c>
      <c r="G1530" t="str">
        <f t="shared" si="93"/>
        <v>Non AMG</v>
      </c>
      <c r="H1530" s="3" t="str">
        <f t="shared" si="94"/>
        <v>GLE</v>
      </c>
      <c r="I1530" s="4">
        <f t="shared" si="95"/>
        <v>9841</v>
      </c>
    </row>
    <row r="1531" spans="1:9" x14ac:dyDescent="0.3">
      <c r="A1531" t="s">
        <v>241</v>
      </c>
      <c r="B1531" t="s">
        <v>1883</v>
      </c>
      <c r="C1531">
        <v>4.8</v>
      </c>
      <c r="D1531" s="1">
        <v>1354</v>
      </c>
      <c r="E1531" s="2">
        <v>49983</v>
      </c>
      <c r="F1531" t="str">
        <f t="shared" si="92"/>
        <v>2023</v>
      </c>
      <c r="G1531" t="str">
        <f t="shared" si="93"/>
        <v>Non AMG</v>
      </c>
      <c r="H1531" s="3" t="str">
        <f t="shared" si="94"/>
        <v>C-Class</v>
      </c>
      <c r="I1531" s="4">
        <f t="shared" si="95"/>
        <v>3298</v>
      </c>
    </row>
    <row r="1532" spans="1:9" x14ac:dyDescent="0.3">
      <c r="A1532" t="s">
        <v>149</v>
      </c>
      <c r="B1532" t="s">
        <v>1884</v>
      </c>
      <c r="C1532">
        <v>4.9000000000000004</v>
      </c>
      <c r="D1532">
        <v>274</v>
      </c>
      <c r="E1532" s="2">
        <v>54995</v>
      </c>
      <c r="F1532" t="str">
        <f t="shared" si="92"/>
        <v>2023</v>
      </c>
      <c r="G1532" t="str">
        <f t="shared" si="93"/>
        <v>Non AMG</v>
      </c>
      <c r="H1532" s="3" t="str">
        <f t="shared" si="94"/>
        <v>E-Class</v>
      </c>
      <c r="I1532" s="4">
        <f t="shared" si="95"/>
        <v>428</v>
      </c>
    </row>
    <row r="1533" spans="1:9" x14ac:dyDescent="0.3">
      <c r="A1533" t="s">
        <v>85</v>
      </c>
      <c r="B1533" t="s">
        <v>1885</v>
      </c>
      <c r="D1533">
        <v>64</v>
      </c>
      <c r="E1533" s="2">
        <v>39997</v>
      </c>
      <c r="F1533" t="str">
        <f t="shared" si="92"/>
        <v>2020</v>
      </c>
      <c r="G1533" t="str">
        <f t="shared" si="93"/>
        <v>Non AMG</v>
      </c>
      <c r="H1533" s="3" t="str">
        <f t="shared" si="94"/>
        <v>GLE</v>
      </c>
      <c r="I1533" s="4">
        <f t="shared" si="95"/>
        <v>42812</v>
      </c>
    </row>
    <row r="1534" spans="1:9" x14ac:dyDescent="0.3">
      <c r="A1534" t="s">
        <v>408</v>
      </c>
      <c r="B1534" t="s">
        <v>1886</v>
      </c>
      <c r="C1534">
        <v>4.8</v>
      </c>
      <c r="D1534" s="1">
        <v>2059</v>
      </c>
      <c r="E1534" s="2">
        <v>42880</v>
      </c>
      <c r="F1534" t="str">
        <f t="shared" si="92"/>
        <v>2021</v>
      </c>
      <c r="G1534" t="str">
        <f t="shared" si="93"/>
        <v>Non AMG</v>
      </c>
      <c r="H1534" s="3" t="str">
        <f t="shared" si="94"/>
        <v>GLE</v>
      </c>
      <c r="I1534" s="4">
        <f t="shared" si="95"/>
        <v>23644</v>
      </c>
    </row>
    <row r="1535" spans="1:9" x14ac:dyDescent="0.3">
      <c r="A1535" t="s">
        <v>70</v>
      </c>
      <c r="B1535" t="s">
        <v>1887</v>
      </c>
      <c r="C1535">
        <v>4.8</v>
      </c>
      <c r="D1535" s="1">
        <v>1094</v>
      </c>
      <c r="E1535" s="2">
        <v>40996</v>
      </c>
      <c r="F1535" t="str">
        <f t="shared" si="92"/>
        <v>2023</v>
      </c>
      <c r="G1535" t="str">
        <f t="shared" si="93"/>
        <v>Non AMG</v>
      </c>
      <c r="H1535" s="3" t="str">
        <f t="shared" si="94"/>
        <v>GLB</v>
      </c>
      <c r="I1535" s="4">
        <f t="shared" si="95"/>
        <v>6663</v>
      </c>
    </row>
    <row r="1536" spans="1:9" x14ac:dyDescent="0.3">
      <c r="A1536" t="s">
        <v>704</v>
      </c>
      <c r="B1536" t="s">
        <v>1888</v>
      </c>
      <c r="D1536">
        <v>2</v>
      </c>
      <c r="E1536" s="2">
        <v>41100</v>
      </c>
      <c r="F1536" t="str">
        <f t="shared" si="92"/>
        <v>2020</v>
      </c>
      <c r="G1536" t="str">
        <f t="shared" si="93"/>
        <v>Non AMG</v>
      </c>
      <c r="H1536" s="3" t="str">
        <f t="shared" si="94"/>
        <v>E-Class</v>
      </c>
      <c r="I1536" s="4">
        <f t="shared" si="95"/>
        <v>42075</v>
      </c>
    </row>
    <row r="1537" spans="1:9" x14ac:dyDescent="0.3">
      <c r="A1537" t="s">
        <v>241</v>
      </c>
      <c r="B1537" t="s">
        <v>1010</v>
      </c>
      <c r="C1537">
        <v>4.4000000000000004</v>
      </c>
      <c r="D1537" s="1">
        <v>2339</v>
      </c>
      <c r="E1537" s="2">
        <v>44998</v>
      </c>
      <c r="F1537" t="str">
        <f t="shared" si="92"/>
        <v>2023</v>
      </c>
      <c r="G1537" t="str">
        <f t="shared" si="93"/>
        <v>Non AMG</v>
      </c>
      <c r="H1537" s="3" t="str">
        <f t="shared" si="94"/>
        <v>C-Class</v>
      </c>
      <c r="I1537" s="4">
        <f t="shared" si="95"/>
        <v>4162</v>
      </c>
    </row>
    <row r="1538" spans="1:9" x14ac:dyDescent="0.3">
      <c r="A1538" t="s">
        <v>1889</v>
      </c>
      <c r="B1538" t="s">
        <v>1890</v>
      </c>
      <c r="C1538">
        <v>4.5</v>
      </c>
      <c r="D1538" s="1">
        <v>1926</v>
      </c>
      <c r="E1538" s="2">
        <v>21260</v>
      </c>
      <c r="F1538" t="str">
        <f t="shared" si="92"/>
        <v>2018</v>
      </c>
      <c r="G1538" t="str">
        <f t="shared" si="93"/>
        <v>Non AMG</v>
      </c>
      <c r="H1538" s="3" t="str">
        <f t="shared" si="94"/>
        <v>GLE</v>
      </c>
      <c r="I1538" s="4">
        <f t="shared" si="95"/>
        <v>98205</v>
      </c>
    </row>
    <row r="1539" spans="1:9" x14ac:dyDescent="0.3">
      <c r="A1539" t="s">
        <v>804</v>
      </c>
      <c r="B1539" t="s">
        <v>1891</v>
      </c>
      <c r="C1539">
        <v>4.5999999999999996</v>
      </c>
      <c r="D1539" s="1">
        <v>5510</v>
      </c>
      <c r="E1539" s="2">
        <v>35500</v>
      </c>
      <c r="F1539" t="str">
        <f t="shared" ref="F1539:F1602" si="96">LEFT(A1539, 4)</f>
        <v>2021</v>
      </c>
      <c r="G1539" t="str">
        <f t="shared" ref="G1539:G1602" si="97">IF(ISNUMBER(SEARCH("AMG", A1539)), "AMG", IF(ISNUMBER(SEARCH("Maybach", A1539)), "Maybach", "Non AMG"))</f>
        <v>Non AMG</v>
      </c>
      <c r="H1539" s="3" t="str">
        <f t="shared" ref="H1539:H1602" si="98">TRIM(MID(A1539, FIND("#", SUBSTITUTE(A1539, " ", "#", 2)) + 1, FIND("#", SUBSTITUTE(A1539, " ", "#", 3)) - FIND("#", SUBSTITUTE(A1539, " ", "#", 2)) - 1))</f>
        <v>GLC</v>
      </c>
      <c r="I1539" s="4">
        <f t="shared" ref="I1539:I1602" si="99">VALUE(SUBSTITUTE(B1539, " mi.", ""))</f>
        <v>28998</v>
      </c>
    </row>
    <row r="1540" spans="1:9" x14ac:dyDescent="0.3">
      <c r="A1540" t="s">
        <v>525</v>
      </c>
      <c r="B1540" t="s">
        <v>1892</v>
      </c>
      <c r="D1540">
        <v>60</v>
      </c>
      <c r="E1540" s="2">
        <v>38494</v>
      </c>
      <c r="F1540" t="str">
        <f t="shared" si="96"/>
        <v>2022</v>
      </c>
      <c r="G1540" t="str">
        <f t="shared" si="97"/>
        <v>Non AMG</v>
      </c>
      <c r="H1540" s="3" t="str">
        <f t="shared" si="98"/>
        <v>GLC</v>
      </c>
      <c r="I1540" s="4">
        <f t="shared" si="99"/>
        <v>23235</v>
      </c>
    </row>
    <row r="1541" spans="1:9" x14ac:dyDescent="0.3">
      <c r="A1541" t="s">
        <v>735</v>
      </c>
      <c r="B1541" t="s">
        <v>1893</v>
      </c>
      <c r="C1541">
        <v>4.5999999999999996</v>
      </c>
      <c r="D1541">
        <v>66</v>
      </c>
      <c r="E1541" s="2">
        <v>36999</v>
      </c>
      <c r="F1541" t="str">
        <f t="shared" si="96"/>
        <v>2022</v>
      </c>
      <c r="G1541" t="str">
        <f t="shared" si="97"/>
        <v>Non AMG</v>
      </c>
      <c r="H1541" s="3" t="str">
        <f t="shared" si="98"/>
        <v>GLC</v>
      </c>
      <c r="I1541" s="4">
        <f t="shared" si="99"/>
        <v>24320</v>
      </c>
    </row>
    <row r="1542" spans="1:9" x14ac:dyDescent="0.3">
      <c r="A1542" t="s">
        <v>986</v>
      </c>
      <c r="B1542" t="s">
        <v>1894</v>
      </c>
      <c r="C1542">
        <v>4.8</v>
      </c>
      <c r="D1542" s="1">
        <v>2468</v>
      </c>
      <c r="E1542" s="2">
        <v>95984</v>
      </c>
      <c r="F1542" t="str">
        <f t="shared" si="96"/>
        <v>2022</v>
      </c>
      <c r="G1542" t="str">
        <f t="shared" si="97"/>
        <v>Non AMG</v>
      </c>
      <c r="H1542" s="3" t="str">
        <f t="shared" si="98"/>
        <v>S-Class</v>
      </c>
      <c r="I1542" s="4">
        <f t="shared" si="99"/>
        <v>18406</v>
      </c>
    </row>
    <row r="1543" spans="1:9" x14ac:dyDescent="0.3">
      <c r="A1543" t="s">
        <v>1895</v>
      </c>
      <c r="B1543" t="s">
        <v>1896</v>
      </c>
      <c r="C1543">
        <v>4.8</v>
      </c>
      <c r="D1543" s="1">
        <v>1354</v>
      </c>
      <c r="E1543" s="2">
        <v>87993</v>
      </c>
      <c r="F1543" t="str">
        <f t="shared" si="96"/>
        <v>2023</v>
      </c>
      <c r="G1543" t="str">
        <f t="shared" si="97"/>
        <v>Non AMG</v>
      </c>
      <c r="H1543" s="3" t="str">
        <f t="shared" si="98"/>
        <v>GLE</v>
      </c>
      <c r="I1543" s="4">
        <f t="shared" si="99"/>
        <v>12769</v>
      </c>
    </row>
    <row r="1544" spans="1:9" x14ac:dyDescent="0.3">
      <c r="A1544" t="s">
        <v>408</v>
      </c>
      <c r="B1544" t="s">
        <v>1897</v>
      </c>
      <c r="C1544">
        <v>4.5</v>
      </c>
      <c r="D1544" s="1">
        <v>1926</v>
      </c>
      <c r="E1544" s="2">
        <v>47845</v>
      </c>
      <c r="F1544" t="str">
        <f t="shared" si="96"/>
        <v>2021</v>
      </c>
      <c r="G1544" t="str">
        <f t="shared" si="97"/>
        <v>Non AMG</v>
      </c>
      <c r="H1544" s="3" t="str">
        <f t="shared" si="98"/>
        <v>GLE</v>
      </c>
      <c r="I1544" s="4">
        <f t="shared" si="99"/>
        <v>22243</v>
      </c>
    </row>
    <row r="1545" spans="1:9" x14ac:dyDescent="0.3">
      <c r="A1545" t="s">
        <v>1426</v>
      </c>
      <c r="B1545" t="s">
        <v>1898</v>
      </c>
      <c r="C1545">
        <v>4.2</v>
      </c>
      <c r="D1545">
        <v>7</v>
      </c>
      <c r="E1545" s="2">
        <v>39981</v>
      </c>
      <c r="F1545" t="str">
        <f t="shared" si="96"/>
        <v>2021</v>
      </c>
      <c r="G1545" t="str">
        <f t="shared" si="97"/>
        <v>Non AMG</v>
      </c>
      <c r="H1545" s="3" t="str">
        <f t="shared" si="98"/>
        <v>GLC</v>
      </c>
      <c r="I1545" s="4">
        <f t="shared" si="99"/>
        <v>21296</v>
      </c>
    </row>
    <row r="1546" spans="1:9" x14ac:dyDescent="0.3">
      <c r="A1546" t="s">
        <v>101</v>
      </c>
      <c r="B1546" t="s">
        <v>1899</v>
      </c>
      <c r="C1546">
        <v>4.7</v>
      </c>
      <c r="D1546" s="1">
        <v>1171</v>
      </c>
      <c r="E1546" s="2">
        <v>159990</v>
      </c>
      <c r="F1546" t="str">
        <f t="shared" si="96"/>
        <v>2021</v>
      </c>
      <c r="G1546" t="str">
        <f t="shared" si="97"/>
        <v>Non AMG</v>
      </c>
      <c r="H1546" s="3" t="str">
        <f t="shared" si="98"/>
        <v>G-Class</v>
      </c>
      <c r="I1546" s="4">
        <f t="shared" si="99"/>
        <v>14975</v>
      </c>
    </row>
    <row r="1547" spans="1:9" x14ac:dyDescent="0.3">
      <c r="A1547" t="s">
        <v>58</v>
      </c>
      <c r="B1547" t="s">
        <v>1900</v>
      </c>
      <c r="C1547">
        <v>4.5</v>
      </c>
      <c r="D1547" s="1">
        <v>1926</v>
      </c>
      <c r="E1547" s="2">
        <v>60777</v>
      </c>
      <c r="F1547" t="str">
        <f t="shared" si="96"/>
        <v>2024</v>
      </c>
      <c r="G1547" t="str">
        <f t="shared" si="97"/>
        <v>Non AMG</v>
      </c>
      <c r="H1547" s="3" t="str">
        <f t="shared" si="98"/>
        <v>GLE</v>
      </c>
      <c r="I1547" s="4">
        <f t="shared" si="99"/>
        <v>7459</v>
      </c>
    </row>
    <row r="1548" spans="1:9" x14ac:dyDescent="0.3">
      <c r="A1548" t="s">
        <v>1901</v>
      </c>
      <c r="B1548" t="s">
        <v>1902</v>
      </c>
      <c r="E1548" s="2">
        <v>75445</v>
      </c>
      <c r="F1548" t="str">
        <f t="shared" si="96"/>
        <v>2024</v>
      </c>
      <c r="G1548" t="str">
        <f t="shared" si="97"/>
        <v>Non AMG</v>
      </c>
      <c r="H1548" s="3" t="str">
        <f t="shared" si="98"/>
        <v>GLE</v>
      </c>
      <c r="I1548" s="4">
        <f t="shared" si="99"/>
        <v>2292</v>
      </c>
    </row>
    <row r="1549" spans="1:9" x14ac:dyDescent="0.3">
      <c r="A1549" t="s">
        <v>58</v>
      </c>
      <c r="B1549" t="s">
        <v>1903</v>
      </c>
      <c r="C1549">
        <v>4.5</v>
      </c>
      <c r="D1549" s="1">
        <v>1926</v>
      </c>
      <c r="E1549" s="2">
        <v>67960</v>
      </c>
      <c r="F1549" t="str">
        <f t="shared" si="96"/>
        <v>2024</v>
      </c>
      <c r="G1549" t="str">
        <f t="shared" si="97"/>
        <v>Non AMG</v>
      </c>
      <c r="H1549" s="3" t="str">
        <f t="shared" si="98"/>
        <v>GLE</v>
      </c>
      <c r="I1549" s="4">
        <f t="shared" si="99"/>
        <v>5572</v>
      </c>
    </row>
    <row r="1550" spans="1:9" x14ac:dyDescent="0.3">
      <c r="A1550" t="s">
        <v>188</v>
      </c>
      <c r="B1550" t="s">
        <v>1904</v>
      </c>
      <c r="C1550">
        <v>4.5999999999999996</v>
      </c>
      <c r="D1550">
        <v>266</v>
      </c>
      <c r="E1550" s="2">
        <v>73980</v>
      </c>
      <c r="F1550" t="str">
        <f t="shared" si="96"/>
        <v>2023</v>
      </c>
      <c r="G1550" t="str">
        <f t="shared" si="97"/>
        <v>AMG</v>
      </c>
      <c r="H1550" s="3" t="str">
        <f t="shared" si="98"/>
        <v>AMG</v>
      </c>
      <c r="I1550" s="4">
        <f t="shared" si="99"/>
        <v>11932</v>
      </c>
    </row>
    <row r="1551" spans="1:9" x14ac:dyDescent="0.3">
      <c r="A1551" t="s">
        <v>756</v>
      </c>
      <c r="B1551" t="s">
        <v>1905</v>
      </c>
      <c r="C1551">
        <v>4.5999999999999996</v>
      </c>
      <c r="D1551">
        <v>827</v>
      </c>
      <c r="E1551" s="2">
        <v>35678</v>
      </c>
      <c r="F1551" t="str">
        <f t="shared" si="96"/>
        <v>2020</v>
      </c>
      <c r="G1551" t="str">
        <f t="shared" si="97"/>
        <v>Non AMG</v>
      </c>
      <c r="H1551" s="3" t="str">
        <f t="shared" si="98"/>
        <v>C-Class</v>
      </c>
      <c r="I1551" s="4">
        <f t="shared" si="99"/>
        <v>51007</v>
      </c>
    </row>
    <row r="1552" spans="1:9" x14ac:dyDescent="0.3">
      <c r="A1552" t="s">
        <v>788</v>
      </c>
      <c r="B1552" t="s">
        <v>1906</v>
      </c>
      <c r="C1552">
        <v>4.8</v>
      </c>
      <c r="D1552">
        <v>752</v>
      </c>
      <c r="E1552" s="2">
        <v>44988</v>
      </c>
      <c r="F1552" t="str">
        <f t="shared" si="96"/>
        <v>2021</v>
      </c>
      <c r="G1552" t="str">
        <f t="shared" si="97"/>
        <v>Non AMG</v>
      </c>
      <c r="H1552" s="3" t="str">
        <f t="shared" si="98"/>
        <v>GLE</v>
      </c>
      <c r="I1552" s="4">
        <f t="shared" si="99"/>
        <v>60585</v>
      </c>
    </row>
    <row r="1553" spans="1:9" x14ac:dyDescent="0.3">
      <c r="A1553" t="s">
        <v>154</v>
      </c>
      <c r="B1553" t="s">
        <v>1907</v>
      </c>
      <c r="C1553">
        <v>4.8</v>
      </c>
      <c r="D1553" s="1">
        <v>1094</v>
      </c>
      <c r="E1553" s="2">
        <v>28886</v>
      </c>
      <c r="F1553" t="str">
        <f t="shared" si="96"/>
        <v>2020</v>
      </c>
      <c r="G1553" t="str">
        <f t="shared" si="97"/>
        <v>Non AMG</v>
      </c>
      <c r="H1553" s="3" t="str">
        <f t="shared" si="98"/>
        <v>GLC</v>
      </c>
      <c r="I1553" s="4">
        <f t="shared" si="99"/>
        <v>32455</v>
      </c>
    </row>
    <row r="1554" spans="1:9" x14ac:dyDescent="0.3">
      <c r="A1554" t="s">
        <v>1908</v>
      </c>
      <c r="B1554" t="s">
        <v>1909</v>
      </c>
      <c r="C1554">
        <v>4.5</v>
      </c>
      <c r="D1554" s="1">
        <v>1334</v>
      </c>
      <c r="E1554" s="2">
        <v>169999</v>
      </c>
      <c r="F1554" t="str">
        <f t="shared" si="96"/>
        <v>2020</v>
      </c>
      <c r="G1554" t="str">
        <f t="shared" si="97"/>
        <v>AMG</v>
      </c>
      <c r="H1554" s="3" t="str">
        <f t="shared" si="98"/>
        <v>AMG</v>
      </c>
      <c r="I1554" s="4">
        <f t="shared" si="99"/>
        <v>29469</v>
      </c>
    </row>
    <row r="1555" spans="1:9" x14ac:dyDescent="0.3">
      <c r="A1555" t="s">
        <v>241</v>
      </c>
      <c r="B1555" t="s">
        <v>1910</v>
      </c>
      <c r="C1555">
        <v>3.2</v>
      </c>
      <c r="D1555">
        <v>157</v>
      </c>
      <c r="E1555" s="2">
        <v>47261</v>
      </c>
      <c r="F1555" t="str">
        <f t="shared" si="96"/>
        <v>2023</v>
      </c>
      <c r="G1555" t="str">
        <f t="shared" si="97"/>
        <v>Non AMG</v>
      </c>
      <c r="H1555" s="3" t="str">
        <f t="shared" si="98"/>
        <v>C-Class</v>
      </c>
      <c r="I1555" s="4">
        <f t="shared" si="99"/>
        <v>8330</v>
      </c>
    </row>
    <row r="1556" spans="1:9" x14ac:dyDescent="0.3">
      <c r="A1556" t="s">
        <v>255</v>
      </c>
      <c r="B1556" t="s">
        <v>775</v>
      </c>
      <c r="C1556">
        <v>4.5</v>
      </c>
      <c r="D1556" s="1">
        <v>2465</v>
      </c>
      <c r="E1556" s="2">
        <v>44995</v>
      </c>
      <c r="F1556" t="str">
        <f t="shared" si="96"/>
        <v>2023</v>
      </c>
      <c r="G1556" t="str">
        <f t="shared" si="97"/>
        <v>AMG</v>
      </c>
      <c r="H1556" s="3" t="str">
        <f t="shared" si="98"/>
        <v>AMG</v>
      </c>
      <c r="I1556" s="4">
        <f t="shared" si="99"/>
        <v>8440</v>
      </c>
    </row>
    <row r="1557" spans="1:9" x14ac:dyDescent="0.3">
      <c r="A1557" t="s">
        <v>1508</v>
      </c>
      <c r="B1557" t="s">
        <v>1911</v>
      </c>
      <c r="C1557">
        <v>4.5999999999999996</v>
      </c>
      <c r="D1557" s="1">
        <v>1018</v>
      </c>
      <c r="E1557" s="2">
        <v>29999</v>
      </c>
      <c r="F1557" t="str">
        <f t="shared" si="96"/>
        <v>2021</v>
      </c>
      <c r="G1557" t="str">
        <f t="shared" si="97"/>
        <v>Non AMG</v>
      </c>
      <c r="H1557" s="3" t="str">
        <f t="shared" si="98"/>
        <v>GLA</v>
      </c>
      <c r="I1557" s="4">
        <f t="shared" si="99"/>
        <v>25120</v>
      </c>
    </row>
    <row r="1558" spans="1:9" x14ac:dyDescent="0.3">
      <c r="A1558" t="s">
        <v>893</v>
      </c>
      <c r="B1558" t="s">
        <v>1912</v>
      </c>
      <c r="D1558">
        <v>386</v>
      </c>
      <c r="E1558" s="2">
        <v>39948</v>
      </c>
      <c r="F1558" t="str">
        <f t="shared" si="96"/>
        <v>2022</v>
      </c>
      <c r="G1558" t="str">
        <f t="shared" si="97"/>
        <v>Non AMG</v>
      </c>
      <c r="H1558" s="3" t="str">
        <f t="shared" si="98"/>
        <v>C-Class</v>
      </c>
      <c r="I1558" s="4">
        <f t="shared" si="99"/>
        <v>15630</v>
      </c>
    </row>
    <row r="1559" spans="1:9" x14ac:dyDescent="0.3">
      <c r="A1559" t="s">
        <v>804</v>
      </c>
      <c r="B1559" t="s">
        <v>1913</v>
      </c>
      <c r="C1559">
        <v>4.7</v>
      </c>
      <c r="D1559">
        <v>192</v>
      </c>
      <c r="E1559" s="2">
        <v>36221</v>
      </c>
      <c r="F1559" t="str">
        <f t="shared" si="96"/>
        <v>2021</v>
      </c>
      <c r="G1559" t="str">
        <f t="shared" si="97"/>
        <v>Non AMG</v>
      </c>
      <c r="H1559" s="3" t="str">
        <f t="shared" si="98"/>
        <v>GLC</v>
      </c>
      <c r="I1559" s="4">
        <f t="shared" si="99"/>
        <v>21283</v>
      </c>
    </row>
    <row r="1560" spans="1:9" x14ac:dyDescent="0.3">
      <c r="A1560" t="s">
        <v>25</v>
      </c>
      <c r="B1560" t="s">
        <v>1914</v>
      </c>
      <c r="C1560">
        <v>4.8</v>
      </c>
      <c r="D1560" s="1">
        <v>2002</v>
      </c>
      <c r="E1560" s="2">
        <v>43995</v>
      </c>
      <c r="F1560" t="str">
        <f t="shared" si="96"/>
        <v>2023</v>
      </c>
      <c r="G1560" t="str">
        <f t="shared" si="97"/>
        <v>Non AMG</v>
      </c>
      <c r="H1560" s="3" t="str">
        <f t="shared" si="98"/>
        <v>EQB</v>
      </c>
      <c r="I1560" s="4">
        <f t="shared" si="99"/>
        <v>7211</v>
      </c>
    </row>
    <row r="1561" spans="1:9" x14ac:dyDescent="0.3">
      <c r="A1561" t="s">
        <v>1022</v>
      </c>
      <c r="B1561" t="s">
        <v>1915</v>
      </c>
      <c r="C1561">
        <v>4.7</v>
      </c>
      <c r="D1561" s="1">
        <v>1948</v>
      </c>
      <c r="E1561" s="2">
        <v>84950</v>
      </c>
      <c r="F1561" t="str">
        <f t="shared" si="96"/>
        <v>2021</v>
      </c>
      <c r="G1561" t="str">
        <f t="shared" si="97"/>
        <v>AMG</v>
      </c>
      <c r="H1561" s="3" t="str">
        <f t="shared" si="98"/>
        <v>AMG</v>
      </c>
      <c r="I1561" s="4">
        <f t="shared" si="99"/>
        <v>39805</v>
      </c>
    </row>
    <row r="1562" spans="1:9" x14ac:dyDescent="0.3">
      <c r="A1562" t="s">
        <v>241</v>
      </c>
      <c r="B1562" t="s">
        <v>1916</v>
      </c>
      <c r="C1562">
        <v>4.8</v>
      </c>
      <c r="D1562" s="1">
        <v>1018</v>
      </c>
      <c r="E1562" s="2">
        <v>45000</v>
      </c>
      <c r="F1562" t="str">
        <f t="shared" si="96"/>
        <v>2023</v>
      </c>
      <c r="G1562" t="str">
        <f t="shared" si="97"/>
        <v>Non AMG</v>
      </c>
      <c r="H1562" s="3" t="str">
        <f t="shared" si="98"/>
        <v>C-Class</v>
      </c>
      <c r="I1562" s="4">
        <f t="shared" si="99"/>
        <v>5877</v>
      </c>
    </row>
    <row r="1563" spans="1:9" x14ac:dyDescent="0.3">
      <c r="A1563" t="s">
        <v>472</v>
      </c>
      <c r="B1563" t="s">
        <v>1917</v>
      </c>
      <c r="C1563">
        <v>4.5999999999999996</v>
      </c>
      <c r="D1563" s="1">
        <v>1915</v>
      </c>
      <c r="E1563" s="2">
        <v>29946</v>
      </c>
      <c r="F1563" t="str">
        <f t="shared" si="96"/>
        <v>2019</v>
      </c>
      <c r="G1563" t="str">
        <f t="shared" si="97"/>
        <v>Non AMG</v>
      </c>
      <c r="H1563" s="3" t="str">
        <f t="shared" si="98"/>
        <v>E-Class</v>
      </c>
      <c r="I1563" s="4">
        <f t="shared" si="99"/>
        <v>27657</v>
      </c>
    </row>
    <row r="1564" spans="1:9" x14ac:dyDescent="0.3">
      <c r="A1564" t="s">
        <v>514</v>
      </c>
      <c r="B1564" t="s">
        <v>1918</v>
      </c>
      <c r="C1564">
        <v>4.3</v>
      </c>
      <c r="D1564" s="1">
        <v>1491</v>
      </c>
      <c r="E1564" s="2">
        <v>53484</v>
      </c>
      <c r="F1564" t="str">
        <f t="shared" si="96"/>
        <v>2023</v>
      </c>
      <c r="G1564" t="str">
        <f t="shared" si="97"/>
        <v>Non AMG</v>
      </c>
      <c r="H1564" s="3" t="str">
        <f t="shared" si="98"/>
        <v>EQB</v>
      </c>
      <c r="I1564" s="4">
        <f t="shared" si="99"/>
        <v>2881</v>
      </c>
    </row>
    <row r="1565" spans="1:9" x14ac:dyDescent="0.3">
      <c r="A1565" t="s">
        <v>587</v>
      </c>
      <c r="B1565" t="s">
        <v>1919</v>
      </c>
      <c r="C1565">
        <v>4.8</v>
      </c>
      <c r="D1565" s="1">
        <v>4576</v>
      </c>
      <c r="E1565" s="2">
        <v>69888</v>
      </c>
      <c r="F1565" t="str">
        <f t="shared" si="96"/>
        <v>2022</v>
      </c>
      <c r="G1565" t="str">
        <f t="shared" si="97"/>
        <v>Non AMG</v>
      </c>
      <c r="H1565" s="3" t="str">
        <f t="shared" si="98"/>
        <v>GLS</v>
      </c>
      <c r="I1565" s="4">
        <f t="shared" si="99"/>
        <v>34596</v>
      </c>
    </row>
    <row r="1566" spans="1:9" x14ac:dyDescent="0.3">
      <c r="A1566" t="s">
        <v>408</v>
      </c>
      <c r="B1566" t="s">
        <v>1920</v>
      </c>
      <c r="C1566">
        <v>4.2</v>
      </c>
      <c r="D1566">
        <v>568</v>
      </c>
      <c r="E1566" s="2">
        <v>51989</v>
      </c>
      <c r="F1566" t="str">
        <f t="shared" si="96"/>
        <v>2021</v>
      </c>
      <c r="G1566" t="str">
        <f t="shared" si="97"/>
        <v>Non AMG</v>
      </c>
      <c r="H1566" s="3" t="str">
        <f t="shared" si="98"/>
        <v>GLE</v>
      </c>
      <c r="I1566" s="4">
        <f t="shared" si="99"/>
        <v>34629</v>
      </c>
    </row>
    <row r="1567" spans="1:9" x14ac:dyDescent="0.3">
      <c r="A1567" t="s">
        <v>648</v>
      </c>
      <c r="B1567" t="s">
        <v>1921</v>
      </c>
      <c r="D1567">
        <v>150</v>
      </c>
      <c r="E1567" s="2">
        <v>46307</v>
      </c>
      <c r="F1567" t="str">
        <f t="shared" si="96"/>
        <v>2022</v>
      </c>
      <c r="G1567" t="str">
        <f t="shared" si="97"/>
        <v>AMG</v>
      </c>
      <c r="H1567" s="3" t="str">
        <f t="shared" si="98"/>
        <v>AMG</v>
      </c>
      <c r="I1567" s="4">
        <f t="shared" si="99"/>
        <v>5993</v>
      </c>
    </row>
    <row r="1568" spans="1:9" x14ac:dyDescent="0.3">
      <c r="A1568" t="s">
        <v>423</v>
      </c>
      <c r="B1568" t="s">
        <v>1922</v>
      </c>
      <c r="C1568">
        <v>4.8</v>
      </c>
      <c r="D1568">
        <v>899</v>
      </c>
      <c r="E1568" s="2">
        <v>47983</v>
      </c>
      <c r="F1568" t="str">
        <f t="shared" si="96"/>
        <v>2022</v>
      </c>
      <c r="G1568" t="str">
        <f t="shared" si="97"/>
        <v>Non AMG</v>
      </c>
      <c r="H1568" s="3" t="str">
        <f t="shared" si="98"/>
        <v>GLE</v>
      </c>
      <c r="I1568" s="4">
        <f t="shared" si="99"/>
        <v>45959</v>
      </c>
    </row>
    <row r="1569" spans="1:9" x14ac:dyDescent="0.3">
      <c r="A1569" t="s">
        <v>968</v>
      </c>
      <c r="B1569" t="s">
        <v>1923</v>
      </c>
      <c r="D1569">
        <v>418</v>
      </c>
      <c r="E1569" s="2">
        <v>35233</v>
      </c>
      <c r="F1569" t="str">
        <f t="shared" si="96"/>
        <v>2021</v>
      </c>
      <c r="G1569" t="str">
        <f t="shared" si="97"/>
        <v>Non AMG</v>
      </c>
      <c r="H1569" s="3" t="str">
        <f t="shared" si="98"/>
        <v>C-Class</v>
      </c>
      <c r="I1569" s="4">
        <f t="shared" si="99"/>
        <v>12353</v>
      </c>
    </row>
    <row r="1570" spans="1:9" x14ac:dyDescent="0.3">
      <c r="A1570" t="s">
        <v>382</v>
      </c>
      <c r="B1570" t="s">
        <v>1924</v>
      </c>
      <c r="C1570">
        <v>2.9</v>
      </c>
      <c r="D1570">
        <v>607</v>
      </c>
      <c r="E1570" s="2">
        <v>46000</v>
      </c>
      <c r="F1570" t="str">
        <f t="shared" si="96"/>
        <v>2023</v>
      </c>
      <c r="G1570" t="str">
        <f t="shared" si="97"/>
        <v>Non AMG</v>
      </c>
      <c r="H1570" s="3" t="str">
        <f t="shared" si="98"/>
        <v>GLB</v>
      </c>
      <c r="I1570" s="4">
        <f t="shared" si="99"/>
        <v>5814</v>
      </c>
    </row>
    <row r="1571" spans="1:9" x14ac:dyDescent="0.3">
      <c r="A1571" t="s">
        <v>893</v>
      </c>
      <c r="B1571" t="s">
        <v>1925</v>
      </c>
      <c r="C1571">
        <v>4.9000000000000004</v>
      </c>
      <c r="D1571" s="1">
        <v>1411</v>
      </c>
      <c r="E1571" s="2">
        <v>42595</v>
      </c>
      <c r="F1571" t="str">
        <f t="shared" si="96"/>
        <v>2022</v>
      </c>
      <c r="G1571" t="str">
        <f t="shared" si="97"/>
        <v>Non AMG</v>
      </c>
      <c r="H1571" s="3" t="str">
        <f t="shared" si="98"/>
        <v>C-Class</v>
      </c>
      <c r="I1571" s="4">
        <f t="shared" si="99"/>
        <v>9583</v>
      </c>
    </row>
    <row r="1572" spans="1:9" x14ac:dyDescent="0.3">
      <c r="A1572" t="s">
        <v>1926</v>
      </c>
      <c r="B1572" t="s">
        <v>1927</v>
      </c>
      <c r="C1572">
        <v>4.3</v>
      </c>
      <c r="D1572">
        <v>159</v>
      </c>
      <c r="E1572" s="2">
        <v>24586</v>
      </c>
      <c r="F1572" t="str">
        <f t="shared" si="96"/>
        <v>2018</v>
      </c>
      <c r="G1572" t="str">
        <f t="shared" si="97"/>
        <v>Non AMG</v>
      </c>
      <c r="H1572" s="3" t="str">
        <f t="shared" si="98"/>
        <v>GLC</v>
      </c>
      <c r="I1572" s="4">
        <f t="shared" si="99"/>
        <v>52285</v>
      </c>
    </row>
    <row r="1573" spans="1:9" x14ac:dyDescent="0.3">
      <c r="A1573" t="s">
        <v>124</v>
      </c>
      <c r="B1573" t="s">
        <v>1928</v>
      </c>
      <c r="C1573">
        <v>4.8</v>
      </c>
      <c r="D1573">
        <v>295</v>
      </c>
      <c r="E1573" s="2">
        <v>84444</v>
      </c>
      <c r="F1573" t="str">
        <f t="shared" si="96"/>
        <v>2023</v>
      </c>
      <c r="G1573" t="str">
        <f t="shared" si="97"/>
        <v>Non AMG</v>
      </c>
      <c r="H1573" s="3" t="str">
        <f t="shared" si="98"/>
        <v>EQS</v>
      </c>
      <c r="I1573" s="4">
        <f t="shared" si="99"/>
        <v>6813</v>
      </c>
    </row>
    <row r="1574" spans="1:9" x14ac:dyDescent="0.3">
      <c r="A1574" t="s">
        <v>315</v>
      </c>
      <c r="B1574" t="s">
        <v>1929</v>
      </c>
      <c r="C1574">
        <v>4.9000000000000004</v>
      </c>
      <c r="D1574" s="1">
        <v>2501</v>
      </c>
      <c r="E1574" s="2">
        <v>165966</v>
      </c>
      <c r="F1574" t="str">
        <f t="shared" si="96"/>
        <v>2020</v>
      </c>
      <c r="G1574" t="str">
        <f t="shared" si="97"/>
        <v>AMG</v>
      </c>
      <c r="H1574" s="3" t="str">
        <f t="shared" si="98"/>
        <v>AMG</v>
      </c>
      <c r="I1574" s="4">
        <f t="shared" si="99"/>
        <v>40404</v>
      </c>
    </row>
    <row r="1575" spans="1:9" x14ac:dyDescent="0.3">
      <c r="A1575" t="s">
        <v>307</v>
      </c>
      <c r="B1575" t="s">
        <v>1930</v>
      </c>
      <c r="C1575">
        <v>4.5999999999999996</v>
      </c>
      <c r="D1575" s="1">
        <v>1276</v>
      </c>
      <c r="E1575" s="2">
        <v>55997</v>
      </c>
      <c r="F1575" t="str">
        <f t="shared" si="96"/>
        <v>2021</v>
      </c>
      <c r="G1575" t="str">
        <f t="shared" si="97"/>
        <v>AMG</v>
      </c>
      <c r="H1575" s="3" t="str">
        <f t="shared" si="98"/>
        <v>AMG</v>
      </c>
      <c r="I1575" s="4">
        <f t="shared" si="99"/>
        <v>10842</v>
      </c>
    </row>
    <row r="1576" spans="1:9" x14ac:dyDescent="0.3">
      <c r="A1576" t="s">
        <v>81</v>
      </c>
      <c r="B1576" t="s">
        <v>1931</v>
      </c>
      <c r="C1576">
        <v>4.2</v>
      </c>
      <c r="D1576" s="1">
        <v>2867</v>
      </c>
      <c r="E1576" s="2">
        <v>63899</v>
      </c>
      <c r="F1576" t="str">
        <f t="shared" si="96"/>
        <v>2019</v>
      </c>
      <c r="G1576" t="str">
        <f t="shared" si="97"/>
        <v>AMG</v>
      </c>
      <c r="H1576" s="3" t="str">
        <f t="shared" si="98"/>
        <v>AMG</v>
      </c>
      <c r="I1576" s="4">
        <f t="shared" si="99"/>
        <v>23903</v>
      </c>
    </row>
    <row r="1577" spans="1:9" x14ac:dyDescent="0.3">
      <c r="A1577" t="s">
        <v>72</v>
      </c>
      <c r="B1577" t="s">
        <v>1932</v>
      </c>
      <c r="C1577">
        <v>4.9000000000000004</v>
      </c>
      <c r="D1577">
        <v>199</v>
      </c>
      <c r="E1577" s="2">
        <v>47800</v>
      </c>
      <c r="F1577" t="str">
        <f t="shared" si="96"/>
        <v>2020</v>
      </c>
      <c r="G1577" t="str">
        <f t="shared" si="97"/>
        <v>Non AMG</v>
      </c>
      <c r="H1577" s="3" t="str">
        <f t="shared" si="98"/>
        <v>GLS</v>
      </c>
      <c r="I1577" s="4">
        <f t="shared" si="99"/>
        <v>45050</v>
      </c>
    </row>
    <row r="1578" spans="1:9" x14ac:dyDescent="0.3">
      <c r="A1578" t="s">
        <v>1017</v>
      </c>
      <c r="B1578" t="s">
        <v>1933</v>
      </c>
      <c r="C1578">
        <v>4.8</v>
      </c>
      <c r="D1578" s="1">
        <v>1729</v>
      </c>
      <c r="E1578" s="2">
        <v>26999</v>
      </c>
      <c r="F1578" t="str">
        <f t="shared" si="96"/>
        <v>2020</v>
      </c>
      <c r="G1578" t="str">
        <f t="shared" si="97"/>
        <v>Non AMG</v>
      </c>
      <c r="H1578" s="3" t="str">
        <f t="shared" si="98"/>
        <v>GLA</v>
      </c>
      <c r="I1578" s="4">
        <f t="shared" si="99"/>
        <v>30532</v>
      </c>
    </row>
    <row r="1579" spans="1:9" x14ac:dyDescent="0.3">
      <c r="A1579" t="s">
        <v>1388</v>
      </c>
      <c r="B1579" t="s">
        <v>1934</v>
      </c>
      <c r="C1579">
        <v>4.3</v>
      </c>
      <c r="D1579" s="1">
        <v>1491</v>
      </c>
      <c r="E1579" s="2">
        <v>26140</v>
      </c>
      <c r="F1579" t="str">
        <f t="shared" si="96"/>
        <v>2019</v>
      </c>
      <c r="G1579" t="str">
        <f t="shared" si="97"/>
        <v>Non AMG</v>
      </c>
      <c r="H1579" s="3" t="str">
        <f t="shared" si="98"/>
        <v>GLA</v>
      </c>
      <c r="I1579" s="4">
        <f t="shared" si="99"/>
        <v>24897</v>
      </c>
    </row>
    <row r="1580" spans="1:9" x14ac:dyDescent="0.3">
      <c r="A1580" t="s">
        <v>1508</v>
      </c>
      <c r="B1580" t="s">
        <v>1935</v>
      </c>
      <c r="C1580">
        <v>4.7</v>
      </c>
      <c r="D1580">
        <v>911</v>
      </c>
      <c r="E1580" s="2">
        <v>25994</v>
      </c>
      <c r="F1580" t="str">
        <f t="shared" si="96"/>
        <v>2021</v>
      </c>
      <c r="G1580" t="str">
        <f t="shared" si="97"/>
        <v>Non AMG</v>
      </c>
      <c r="H1580" s="3" t="str">
        <f t="shared" si="98"/>
        <v>GLA</v>
      </c>
      <c r="I1580" s="4">
        <f t="shared" si="99"/>
        <v>50302</v>
      </c>
    </row>
    <row r="1581" spans="1:9" x14ac:dyDescent="0.3">
      <c r="A1581" t="s">
        <v>154</v>
      </c>
      <c r="B1581" t="s">
        <v>1936</v>
      </c>
      <c r="C1581">
        <v>4.9000000000000004</v>
      </c>
      <c r="D1581">
        <v>977</v>
      </c>
      <c r="E1581" s="2">
        <v>37900</v>
      </c>
      <c r="F1581" t="str">
        <f t="shared" si="96"/>
        <v>2020</v>
      </c>
      <c r="G1581" t="str">
        <f t="shared" si="97"/>
        <v>Non AMG</v>
      </c>
      <c r="H1581" s="3" t="str">
        <f t="shared" si="98"/>
        <v>GLC</v>
      </c>
      <c r="I1581" s="4">
        <f t="shared" si="99"/>
        <v>37104</v>
      </c>
    </row>
    <row r="1582" spans="1:9" x14ac:dyDescent="0.3">
      <c r="A1582" t="s">
        <v>132</v>
      </c>
      <c r="B1582" t="s">
        <v>1937</v>
      </c>
      <c r="C1582">
        <v>4.9000000000000004</v>
      </c>
      <c r="D1582" s="1">
        <v>1405</v>
      </c>
      <c r="E1582" s="2">
        <v>51200</v>
      </c>
      <c r="F1582" t="str">
        <f t="shared" si="96"/>
        <v>2022</v>
      </c>
      <c r="G1582" t="str">
        <f t="shared" si="97"/>
        <v>Non AMG</v>
      </c>
      <c r="H1582" s="3" t="str">
        <f t="shared" si="98"/>
        <v>GLE</v>
      </c>
      <c r="I1582" s="4">
        <f t="shared" si="99"/>
        <v>26365</v>
      </c>
    </row>
    <row r="1583" spans="1:9" x14ac:dyDescent="0.3">
      <c r="A1583" t="s">
        <v>257</v>
      </c>
      <c r="B1583" t="s">
        <v>1077</v>
      </c>
      <c r="D1583">
        <v>37</v>
      </c>
      <c r="E1583" s="2">
        <v>41000</v>
      </c>
      <c r="F1583" t="str">
        <f t="shared" si="96"/>
        <v>2023</v>
      </c>
      <c r="G1583" t="str">
        <f t="shared" si="97"/>
        <v>Non AMG</v>
      </c>
      <c r="H1583" s="3" t="str">
        <f t="shared" si="98"/>
        <v>GLB</v>
      </c>
      <c r="I1583" s="4">
        <f t="shared" si="99"/>
        <v>10632</v>
      </c>
    </row>
    <row r="1584" spans="1:9" x14ac:dyDescent="0.3">
      <c r="A1584" t="s">
        <v>241</v>
      </c>
      <c r="B1584" t="s">
        <v>1938</v>
      </c>
      <c r="C1584">
        <v>4.8</v>
      </c>
      <c r="D1584" s="1">
        <v>1354</v>
      </c>
      <c r="E1584" s="2">
        <v>47983</v>
      </c>
      <c r="F1584" t="str">
        <f t="shared" si="96"/>
        <v>2023</v>
      </c>
      <c r="G1584" t="str">
        <f t="shared" si="97"/>
        <v>Non AMG</v>
      </c>
      <c r="H1584" s="3" t="str">
        <f t="shared" si="98"/>
        <v>C-Class</v>
      </c>
      <c r="I1584" s="4">
        <f t="shared" si="99"/>
        <v>3251</v>
      </c>
    </row>
    <row r="1585" spans="1:9" x14ac:dyDescent="0.3">
      <c r="A1585" t="s">
        <v>229</v>
      </c>
      <c r="B1585" t="s">
        <v>1939</v>
      </c>
      <c r="C1585">
        <v>4.5</v>
      </c>
      <c r="D1585" s="1">
        <v>1050</v>
      </c>
      <c r="E1585" s="2">
        <v>27998</v>
      </c>
      <c r="F1585" t="str">
        <f t="shared" si="96"/>
        <v>2020</v>
      </c>
      <c r="G1585" t="str">
        <f t="shared" si="97"/>
        <v>Non AMG</v>
      </c>
      <c r="H1585" s="3" t="str">
        <f t="shared" si="98"/>
        <v>CLA</v>
      </c>
      <c r="I1585" s="4">
        <f t="shared" si="99"/>
        <v>29616</v>
      </c>
    </row>
    <row r="1586" spans="1:9" x14ac:dyDescent="0.3">
      <c r="A1586" t="s">
        <v>525</v>
      </c>
      <c r="B1586" t="s">
        <v>1940</v>
      </c>
      <c r="D1586">
        <v>236</v>
      </c>
      <c r="E1586" s="2">
        <v>41990</v>
      </c>
      <c r="F1586" t="str">
        <f t="shared" si="96"/>
        <v>2022</v>
      </c>
      <c r="G1586" t="str">
        <f t="shared" si="97"/>
        <v>Non AMG</v>
      </c>
      <c r="H1586" s="3" t="str">
        <f t="shared" si="98"/>
        <v>GLC</v>
      </c>
      <c r="I1586" s="4">
        <f t="shared" si="99"/>
        <v>16535</v>
      </c>
    </row>
    <row r="1587" spans="1:9" x14ac:dyDescent="0.3">
      <c r="A1587" t="s">
        <v>1022</v>
      </c>
      <c r="B1587" t="s">
        <v>1941</v>
      </c>
      <c r="C1587">
        <v>4.9000000000000004</v>
      </c>
      <c r="D1587" s="1">
        <v>7140</v>
      </c>
      <c r="E1587" s="2">
        <v>87770</v>
      </c>
      <c r="F1587" t="str">
        <f t="shared" si="96"/>
        <v>2021</v>
      </c>
      <c r="G1587" t="str">
        <f t="shared" si="97"/>
        <v>AMG</v>
      </c>
      <c r="H1587" s="3" t="str">
        <f t="shared" si="98"/>
        <v>AMG</v>
      </c>
      <c r="I1587" s="4">
        <f t="shared" si="99"/>
        <v>14427</v>
      </c>
    </row>
    <row r="1588" spans="1:9" x14ac:dyDescent="0.3">
      <c r="A1588" t="s">
        <v>1942</v>
      </c>
      <c r="B1588" t="s">
        <v>1943</v>
      </c>
      <c r="C1588">
        <v>4.5999999999999996</v>
      </c>
      <c r="D1588">
        <v>66</v>
      </c>
      <c r="E1588" s="2">
        <v>51499</v>
      </c>
      <c r="F1588" t="str">
        <f t="shared" si="96"/>
        <v>2023</v>
      </c>
      <c r="G1588" t="str">
        <f t="shared" si="97"/>
        <v>Non AMG</v>
      </c>
      <c r="H1588" s="3" t="str">
        <f t="shared" si="98"/>
        <v>EQB</v>
      </c>
      <c r="I1588" s="4">
        <f t="shared" si="99"/>
        <v>461</v>
      </c>
    </row>
    <row r="1589" spans="1:9" x14ac:dyDescent="0.3">
      <c r="A1589" t="s">
        <v>246</v>
      </c>
      <c r="B1589" t="s">
        <v>1944</v>
      </c>
      <c r="C1589">
        <v>3.9</v>
      </c>
      <c r="D1589" s="1">
        <v>1800</v>
      </c>
      <c r="E1589" s="2">
        <v>40900</v>
      </c>
      <c r="F1589" t="str">
        <f t="shared" si="96"/>
        <v>2023</v>
      </c>
      <c r="G1589" t="str">
        <f t="shared" si="97"/>
        <v>Non AMG</v>
      </c>
      <c r="H1589" s="3" t="str">
        <f t="shared" si="98"/>
        <v>CLA</v>
      </c>
      <c r="I1589" s="4">
        <f t="shared" si="99"/>
        <v>4698</v>
      </c>
    </row>
    <row r="1590" spans="1:9" x14ac:dyDescent="0.3">
      <c r="A1590" t="s">
        <v>241</v>
      </c>
      <c r="B1590" t="s">
        <v>1945</v>
      </c>
      <c r="C1590">
        <v>4.8</v>
      </c>
      <c r="D1590" s="1">
        <v>1354</v>
      </c>
      <c r="E1590" s="2">
        <v>49983</v>
      </c>
      <c r="F1590" t="str">
        <f t="shared" si="96"/>
        <v>2023</v>
      </c>
      <c r="G1590" t="str">
        <f t="shared" si="97"/>
        <v>Non AMG</v>
      </c>
      <c r="H1590" s="3" t="str">
        <f t="shared" si="98"/>
        <v>C-Class</v>
      </c>
      <c r="I1590" s="4">
        <f t="shared" si="99"/>
        <v>4561</v>
      </c>
    </row>
    <row r="1591" spans="1:9" x14ac:dyDescent="0.3">
      <c r="A1591" t="s">
        <v>58</v>
      </c>
      <c r="B1591" t="s">
        <v>1463</v>
      </c>
      <c r="C1591">
        <v>4.8</v>
      </c>
      <c r="D1591">
        <v>899</v>
      </c>
      <c r="E1591" s="2">
        <v>67984</v>
      </c>
      <c r="F1591" t="str">
        <f t="shared" si="96"/>
        <v>2024</v>
      </c>
      <c r="G1591" t="str">
        <f t="shared" si="97"/>
        <v>Non AMG</v>
      </c>
      <c r="H1591" s="3" t="str">
        <f t="shared" si="98"/>
        <v>GLE</v>
      </c>
      <c r="I1591" s="4">
        <f t="shared" si="99"/>
        <v>13704</v>
      </c>
    </row>
    <row r="1592" spans="1:9" x14ac:dyDescent="0.3">
      <c r="A1592" t="s">
        <v>246</v>
      </c>
      <c r="B1592" t="s">
        <v>1946</v>
      </c>
      <c r="C1592">
        <v>4.5</v>
      </c>
      <c r="D1592">
        <v>919</v>
      </c>
      <c r="E1592" s="2">
        <v>40501</v>
      </c>
      <c r="F1592" t="str">
        <f t="shared" si="96"/>
        <v>2023</v>
      </c>
      <c r="G1592" t="str">
        <f t="shared" si="97"/>
        <v>Non AMG</v>
      </c>
      <c r="H1592" s="3" t="str">
        <f t="shared" si="98"/>
        <v>CLA</v>
      </c>
      <c r="I1592" s="4">
        <f t="shared" si="99"/>
        <v>3000</v>
      </c>
    </row>
    <row r="1593" spans="1:9" x14ac:dyDescent="0.3">
      <c r="A1593" t="s">
        <v>58</v>
      </c>
      <c r="B1593" t="s">
        <v>1947</v>
      </c>
      <c r="C1593">
        <v>4.4000000000000004</v>
      </c>
      <c r="D1593" s="1">
        <v>1231</v>
      </c>
      <c r="E1593" s="2">
        <v>64484</v>
      </c>
      <c r="F1593" t="str">
        <f t="shared" si="96"/>
        <v>2024</v>
      </c>
      <c r="G1593" t="str">
        <f t="shared" si="97"/>
        <v>Non AMG</v>
      </c>
      <c r="H1593" s="3" t="str">
        <f t="shared" si="98"/>
        <v>GLE</v>
      </c>
      <c r="I1593" s="4">
        <f t="shared" si="99"/>
        <v>15535</v>
      </c>
    </row>
    <row r="1594" spans="1:9" x14ac:dyDescent="0.3">
      <c r="A1594" t="s">
        <v>1009</v>
      </c>
      <c r="B1594" t="s">
        <v>1948</v>
      </c>
      <c r="C1594">
        <v>4.8</v>
      </c>
      <c r="D1594" s="1">
        <v>2002</v>
      </c>
      <c r="E1594" s="2">
        <v>91433</v>
      </c>
      <c r="F1594" t="str">
        <f t="shared" si="96"/>
        <v>2024</v>
      </c>
      <c r="G1594" t="str">
        <f t="shared" si="97"/>
        <v>Non AMG</v>
      </c>
      <c r="H1594" s="3" t="str">
        <f t="shared" si="98"/>
        <v>GLS</v>
      </c>
      <c r="I1594" s="4">
        <f t="shared" si="99"/>
        <v>3413</v>
      </c>
    </row>
    <row r="1595" spans="1:9" x14ac:dyDescent="0.3">
      <c r="A1595" t="s">
        <v>128</v>
      </c>
      <c r="B1595" t="s">
        <v>1949</v>
      </c>
      <c r="D1595">
        <v>67</v>
      </c>
      <c r="E1595" s="2">
        <v>29886</v>
      </c>
      <c r="F1595" t="str">
        <f t="shared" si="96"/>
        <v>2021</v>
      </c>
      <c r="G1595" t="str">
        <f t="shared" si="97"/>
        <v>Non AMG</v>
      </c>
      <c r="H1595" s="3" t="str">
        <f t="shared" si="98"/>
        <v>GLA</v>
      </c>
      <c r="I1595" s="4">
        <f t="shared" si="99"/>
        <v>18209</v>
      </c>
    </row>
    <row r="1596" spans="1:9" x14ac:dyDescent="0.3">
      <c r="A1596" t="s">
        <v>1950</v>
      </c>
      <c r="B1596" t="s">
        <v>1951</v>
      </c>
      <c r="C1596">
        <v>4.3</v>
      </c>
      <c r="D1596">
        <v>112</v>
      </c>
      <c r="E1596" s="2">
        <v>19990</v>
      </c>
      <c r="F1596" t="str">
        <f t="shared" si="96"/>
        <v>2018</v>
      </c>
      <c r="G1596" t="str">
        <f t="shared" si="97"/>
        <v>Non AMG</v>
      </c>
      <c r="H1596" s="3" t="str">
        <f t="shared" si="98"/>
        <v>CLA</v>
      </c>
      <c r="I1596" s="4">
        <f t="shared" si="99"/>
        <v>66169</v>
      </c>
    </row>
    <row r="1597" spans="1:9" x14ac:dyDescent="0.3">
      <c r="A1597" t="s">
        <v>241</v>
      </c>
      <c r="B1597" t="s">
        <v>1952</v>
      </c>
      <c r="C1597">
        <v>4.5999999999999996</v>
      </c>
      <c r="D1597">
        <v>716</v>
      </c>
      <c r="E1597" s="2">
        <v>47131</v>
      </c>
      <c r="F1597" t="str">
        <f t="shared" si="96"/>
        <v>2023</v>
      </c>
      <c r="G1597" t="str">
        <f t="shared" si="97"/>
        <v>Non AMG</v>
      </c>
      <c r="H1597" s="3" t="str">
        <f t="shared" si="98"/>
        <v>C-Class</v>
      </c>
      <c r="I1597" s="4">
        <f t="shared" si="99"/>
        <v>7368</v>
      </c>
    </row>
    <row r="1598" spans="1:9" x14ac:dyDescent="0.3">
      <c r="A1598" t="s">
        <v>826</v>
      </c>
      <c r="B1598" t="s">
        <v>1953</v>
      </c>
      <c r="C1598">
        <v>4.5999999999999996</v>
      </c>
      <c r="D1598" s="1">
        <v>1847</v>
      </c>
      <c r="E1598" s="2">
        <v>27750</v>
      </c>
      <c r="F1598" t="str">
        <f t="shared" si="96"/>
        <v>2020</v>
      </c>
      <c r="G1598" t="str">
        <f t="shared" si="97"/>
        <v>Non AMG</v>
      </c>
      <c r="H1598" s="3" t="str">
        <f t="shared" si="98"/>
        <v>A-Class</v>
      </c>
      <c r="I1598" s="4">
        <f t="shared" si="99"/>
        <v>33636</v>
      </c>
    </row>
    <row r="1599" spans="1:9" x14ac:dyDescent="0.3">
      <c r="A1599" t="s">
        <v>1281</v>
      </c>
      <c r="B1599" t="s">
        <v>1954</v>
      </c>
      <c r="D1599">
        <v>64</v>
      </c>
      <c r="E1599" s="2">
        <v>37417</v>
      </c>
      <c r="F1599" t="str">
        <f t="shared" si="96"/>
        <v>2022</v>
      </c>
      <c r="G1599" t="str">
        <f t="shared" si="97"/>
        <v>Non AMG</v>
      </c>
      <c r="H1599" s="3" t="str">
        <f t="shared" si="98"/>
        <v>GLC</v>
      </c>
      <c r="I1599" s="4">
        <f t="shared" si="99"/>
        <v>22324</v>
      </c>
    </row>
    <row r="1600" spans="1:9" x14ac:dyDescent="0.3">
      <c r="A1600" t="s">
        <v>17</v>
      </c>
      <c r="B1600" t="s">
        <v>1955</v>
      </c>
      <c r="C1600">
        <v>4.7</v>
      </c>
      <c r="D1600">
        <v>911</v>
      </c>
      <c r="E1600" s="2">
        <v>58594</v>
      </c>
      <c r="F1600" t="str">
        <f t="shared" si="96"/>
        <v>2023</v>
      </c>
      <c r="G1600" t="str">
        <f t="shared" si="97"/>
        <v>Non AMG</v>
      </c>
      <c r="H1600" s="3" t="str">
        <f t="shared" si="98"/>
        <v>GLE</v>
      </c>
      <c r="I1600" s="4">
        <f t="shared" si="99"/>
        <v>12532</v>
      </c>
    </row>
    <row r="1601" spans="1:9" x14ac:dyDescent="0.3">
      <c r="A1601" t="s">
        <v>58</v>
      </c>
      <c r="B1601" t="s">
        <v>1956</v>
      </c>
      <c r="C1601">
        <v>4.5</v>
      </c>
      <c r="D1601" s="1">
        <v>2465</v>
      </c>
      <c r="E1601" s="2">
        <v>61988</v>
      </c>
      <c r="F1601" t="str">
        <f t="shared" si="96"/>
        <v>2024</v>
      </c>
      <c r="G1601" t="str">
        <f t="shared" si="97"/>
        <v>Non AMG</v>
      </c>
      <c r="H1601" s="3" t="str">
        <f t="shared" si="98"/>
        <v>GLE</v>
      </c>
      <c r="I1601" s="4">
        <f t="shared" si="99"/>
        <v>12135</v>
      </c>
    </row>
    <row r="1602" spans="1:9" x14ac:dyDescent="0.3">
      <c r="A1602" t="s">
        <v>325</v>
      </c>
      <c r="B1602" t="s">
        <v>1957</v>
      </c>
      <c r="C1602">
        <v>4.4000000000000004</v>
      </c>
      <c r="D1602">
        <v>311</v>
      </c>
      <c r="E1602" s="2">
        <v>36851</v>
      </c>
      <c r="F1602" t="str">
        <f t="shared" si="96"/>
        <v>2021</v>
      </c>
      <c r="G1602" t="str">
        <f t="shared" si="97"/>
        <v>Non AMG</v>
      </c>
      <c r="H1602" s="3" t="str">
        <f t="shared" si="98"/>
        <v>GLC</v>
      </c>
      <c r="I1602" s="4">
        <f t="shared" si="99"/>
        <v>31961</v>
      </c>
    </row>
    <row r="1603" spans="1:9" x14ac:dyDescent="0.3">
      <c r="A1603" t="s">
        <v>218</v>
      </c>
      <c r="B1603" t="s">
        <v>1958</v>
      </c>
      <c r="C1603">
        <v>4.8</v>
      </c>
      <c r="D1603" s="1">
        <v>4576</v>
      </c>
      <c r="E1603" s="2">
        <v>91888</v>
      </c>
      <c r="F1603" t="str">
        <f t="shared" ref="F1603:F1666" si="100">LEFT(A1603, 4)</f>
        <v>2022</v>
      </c>
      <c r="G1603" t="str">
        <f t="shared" ref="G1603:G1666" si="101">IF(ISNUMBER(SEARCH("AMG", A1603)), "AMG", IF(ISNUMBER(SEARCH("Maybach", A1603)), "Maybach", "Non AMG"))</f>
        <v>AMG</v>
      </c>
      <c r="H1603" s="3" t="str">
        <f t="shared" ref="H1603:H1666" si="102">TRIM(MID(A1603, FIND("#", SUBSTITUTE(A1603, " ", "#", 2)) + 1, FIND("#", SUBSTITUTE(A1603, " ", "#", 3)) - FIND("#", SUBSTITUTE(A1603, " ", "#", 2)) - 1))</f>
        <v>AMG</v>
      </c>
      <c r="I1603" s="4">
        <f t="shared" ref="I1603:I1666" si="103">VALUE(SUBSTITUTE(B1603, " mi.", ""))</f>
        <v>8361</v>
      </c>
    </row>
    <row r="1604" spans="1:9" x14ac:dyDescent="0.3">
      <c r="A1604" t="s">
        <v>514</v>
      </c>
      <c r="B1604" t="s">
        <v>1959</v>
      </c>
      <c r="C1604">
        <v>4.7</v>
      </c>
      <c r="D1604">
        <v>449</v>
      </c>
      <c r="E1604" s="2">
        <v>48500</v>
      </c>
      <c r="F1604" t="str">
        <f t="shared" si="100"/>
        <v>2023</v>
      </c>
      <c r="G1604" t="str">
        <f t="shared" si="101"/>
        <v>Non AMG</v>
      </c>
      <c r="H1604" s="3" t="str">
        <f t="shared" si="102"/>
        <v>EQB</v>
      </c>
      <c r="I1604" s="4">
        <f t="shared" si="103"/>
        <v>2272</v>
      </c>
    </row>
    <row r="1605" spans="1:9" x14ac:dyDescent="0.3">
      <c r="A1605" t="s">
        <v>161</v>
      </c>
      <c r="B1605" t="s">
        <v>1960</v>
      </c>
      <c r="C1605">
        <v>4.9000000000000004</v>
      </c>
      <c r="D1605">
        <v>848</v>
      </c>
      <c r="E1605" s="2">
        <v>133448</v>
      </c>
      <c r="F1605" t="str">
        <f t="shared" si="100"/>
        <v>2020</v>
      </c>
      <c r="G1605" t="str">
        <f t="shared" si="101"/>
        <v>Non AMG</v>
      </c>
      <c r="H1605" s="3" t="str">
        <f t="shared" si="102"/>
        <v>G-Class</v>
      </c>
      <c r="I1605" s="4">
        <f t="shared" si="103"/>
        <v>46226</v>
      </c>
    </row>
    <row r="1606" spans="1:9" x14ac:dyDescent="0.3">
      <c r="A1606" t="s">
        <v>309</v>
      </c>
      <c r="B1606" t="s">
        <v>1961</v>
      </c>
      <c r="C1606">
        <v>4.8</v>
      </c>
      <c r="D1606">
        <v>752</v>
      </c>
      <c r="E1606" s="2">
        <v>48787</v>
      </c>
      <c r="F1606" t="str">
        <f t="shared" si="100"/>
        <v>2021</v>
      </c>
      <c r="G1606" t="str">
        <f t="shared" si="101"/>
        <v>Non AMG</v>
      </c>
      <c r="H1606" s="3" t="str">
        <f t="shared" si="102"/>
        <v>E-Class</v>
      </c>
      <c r="I1606" s="4">
        <f t="shared" si="103"/>
        <v>24377</v>
      </c>
    </row>
    <row r="1607" spans="1:9" x14ac:dyDescent="0.3">
      <c r="A1607" t="s">
        <v>1210</v>
      </c>
      <c r="B1607" t="s">
        <v>1962</v>
      </c>
      <c r="C1607">
        <v>4.3</v>
      </c>
      <c r="D1607" s="1">
        <v>1152</v>
      </c>
      <c r="E1607" s="2">
        <v>42999</v>
      </c>
      <c r="F1607" t="str">
        <f t="shared" si="100"/>
        <v>2021</v>
      </c>
      <c r="G1607" t="str">
        <f t="shared" si="101"/>
        <v>Non AMG</v>
      </c>
      <c r="H1607" s="3" t="str">
        <f t="shared" si="102"/>
        <v>GLC</v>
      </c>
      <c r="I1607" s="4">
        <f t="shared" si="103"/>
        <v>24774</v>
      </c>
    </row>
    <row r="1608" spans="1:9" x14ac:dyDescent="0.3">
      <c r="A1608" t="s">
        <v>1017</v>
      </c>
      <c r="B1608" t="s">
        <v>1420</v>
      </c>
      <c r="C1608">
        <v>4.8</v>
      </c>
      <c r="D1608" s="1">
        <v>2059</v>
      </c>
      <c r="E1608" s="2">
        <v>27583</v>
      </c>
      <c r="F1608" t="str">
        <f t="shared" si="100"/>
        <v>2020</v>
      </c>
      <c r="G1608" t="str">
        <f t="shared" si="101"/>
        <v>Non AMG</v>
      </c>
      <c r="H1608" s="3" t="str">
        <f t="shared" si="102"/>
        <v>GLA</v>
      </c>
      <c r="I1608" s="4">
        <f t="shared" si="103"/>
        <v>36126</v>
      </c>
    </row>
    <row r="1609" spans="1:9" x14ac:dyDescent="0.3">
      <c r="A1609" t="s">
        <v>54</v>
      </c>
      <c r="B1609" t="s">
        <v>1963</v>
      </c>
      <c r="C1609">
        <v>4.5999999999999996</v>
      </c>
      <c r="D1609" s="1">
        <v>1171</v>
      </c>
      <c r="E1609" s="2">
        <v>54840</v>
      </c>
      <c r="F1609" t="str">
        <f t="shared" si="100"/>
        <v>2023</v>
      </c>
      <c r="G1609" t="str">
        <f t="shared" si="101"/>
        <v>AMG</v>
      </c>
      <c r="H1609" s="3" t="str">
        <f t="shared" si="102"/>
        <v>AMG</v>
      </c>
      <c r="I1609" s="4">
        <f t="shared" si="103"/>
        <v>5890</v>
      </c>
    </row>
    <row r="1610" spans="1:9" x14ac:dyDescent="0.3">
      <c r="A1610" t="s">
        <v>1964</v>
      </c>
      <c r="B1610" t="s">
        <v>1965</v>
      </c>
      <c r="E1610" s="2">
        <v>41998</v>
      </c>
      <c r="F1610" t="str">
        <f t="shared" si="100"/>
        <v>2024</v>
      </c>
      <c r="G1610" t="str">
        <f t="shared" si="101"/>
        <v>Non AMG</v>
      </c>
      <c r="H1610" s="3" t="str">
        <f t="shared" si="102"/>
        <v>GLA</v>
      </c>
      <c r="I1610" s="4">
        <f t="shared" si="103"/>
        <v>2077</v>
      </c>
    </row>
    <row r="1611" spans="1:9" x14ac:dyDescent="0.3">
      <c r="A1611" t="s">
        <v>670</v>
      </c>
      <c r="B1611" t="s">
        <v>1966</v>
      </c>
      <c r="C1611">
        <v>4.8</v>
      </c>
      <c r="D1611">
        <v>301</v>
      </c>
      <c r="E1611" s="2">
        <v>45994</v>
      </c>
      <c r="F1611" t="str">
        <f t="shared" si="100"/>
        <v>2023</v>
      </c>
      <c r="G1611" t="str">
        <f t="shared" si="101"/>
        <v>AMG</v>
      </c>
      <c r="H1611" s="3" t="str">
        <f t="shared" si="102"/>
        <v>AMG</v>
      </c>
      <c r="I1611" s="4">
        <f t="shared" si="103"/>
        <v>5906</v>
      </c>
    </row>
    <row r="1612" spans="1:9" x14ac:dyDescent="0.3">
      <c r="A1612" t="s">
        <v>58</v>
      </c>
      <c r="B1612" t="s">
        <v>1967</v>
      </c>
      <c r="C1612">
        <v>5</v>
      </c>
      <c r="D1612" s="1">
        <v>1502</v>
      </c>
      <c r="E1612" s="2">
        <v>66990</v>
      </c>
      <c r="F1612" t="str">
        <f t="shared" si="100"/>
        <v>2024</v>
      </c>
      <c r="G1612" t="str">
        <f t="shared" si="101"/>
        <v>Non AMG</v>
      </c>
      <c r="H1612" s="3" t="str">
        <f t="shared" si="102"/>
        <v>GLE</v>
      </c>
      <c r="I1612" s="4">
        <f t="shared" si="103"/>
        <v>7638</v>
      </c>
    </row>
    <row r="1613" spans="1:9" x14ac:dyDescent="0.3">
      <c r="A1613" t="s">
        <v>289</v>
      </c>
      <c r="B1613" t="s">
        <v>1968</v>
      </c>
      <c r="C1613">
        <v>4.5</v>
      </c>
      <c r="D1613" s="1">
        <v>1926</v>
      </c>
      <c r="E1613" s="2">
        <v>75450</v>
      </c>
      <c r="F1613" t="str">
        <f t="shared" si="100"/>
        <v>2023</v>
      </c>
      <c r="G1613" t="str">
        <f t="shared" si="101"/>
        <v>Non AMG</v>
      </c>
      <c r="H1613" s="3" t="str">
        <f t="shared" si="102"/>
        <v>GLS</v>
      </c>
      <c r="I1613" s="4">
        <f t="shared" si="103"/>
        <v>13863</v>
      </c>
    </row>
    <row r="1614" spans="1:9" x14ac:dyDescent="0.3">
      <c r="A1614" t="s">
        <v>408</v>
      </c>
      <c r="B1614" t="s">
        <v>1969</v>
      </c>
      <c r="C1614">
        <v>4.5999999999999996</v>
      </c>
      <c r="D1614" s="1">
        <v>1899</v>
      </c>
      <c r="E1614" s="2">
        <v>47851</v>
      </c>
      <c r="F1614" t="str">
        <f t="shared" si="100"/>
        <v>2021</v>
      </c>
      <c r="G1614" t="str">
        <f t="shared" si="101"/>
        <v>Non AMG</v>
      </c>
      <c r="H1614" s="3" t="str">
        <f t="shared" si="102"/>
        <v>GLE</v>
      </c>
      <c r="I1614" s="4">
        <f t="shared" si="103"/>
        <v>31953</v>
      </c>
    </row>
    <row r="1615" spans="1:9" x14ac:dyDescent="0.3">
      <c r="A1615" t="s">
        <v>149</v>
      </c>
      <c r="B1615" t="s">
        <v>1970</v>
      </c>
      <c r="C1615">
        <v>4.5</v>
      </c>
      <c r="D1615">
        <v>843</v>
      </c>
      <c r="E1615" s="2">
        <v>56555</v>
      </c>
      <c r="F1615" t="str">
        <f t="shared" si="100"/>
        <v>2023</v>
      </c>
      <c r="G1615" t="str">
        <f t="shared" si="101"/>
        <v>Non AMG</v>
      </c>
      <c r="H1615" s="3" t="str">
        <f t="shared" si="102"/>
        <v>E-Class</v>
      </c>
      <c r="I1615" s="4">
        <f t="shared" si="103"/>
        <v>4823</v>
      </c>
    </row>
    <row r="1616" spans="1:9" x14ac:dyDescent="0.3">
      <c r="A1616" t="s">
        <v>487</v>
      </c>
      <c r="B1616" t="s">
        <v>1971</v>
      </c>
      <c r="C1616">
        <v>4.8</v>
      </c>
      <c r="D1616">
        <v>823</v>
      </c>
      <c r="E1616" s="2">
        <v>99900</v>
      </c>
      <c r="F1616" t="str">
        <f t="shared" si="100"/>
        <v>2021</v>
      </c>
      <c r="G1616" t="str">
        <f t="shared" si="101"/>
        <v>Non AMG</v>
      </c>
      <c r="H1616" s="3" t="str">
        <f t="shared" si="102"/>
        <v>S-Class</v>
      </c>
      <c r="I1616" s="4">
        <f t="shared" si="103"/>
        <v>3165</v>
      </c>
    </row>
    <row r="1617" spans="1:9" x14ac:dyDescent="0.3">
      <c r="A1617" t="s">
        <v>154</v>
      </c>
      <c r="B1617" t="s">
        <v>1972</v>
      </c>
      <c r="C1617">
        <v>4.4000000000000004</v>
      </c>
      <c r="D1617">
        <v>311</v>
      </c>
      <c r="E1617" s="2">
        <v>32221</v>
      </c>
      <c r="F1617" t="str">
        <f t="shared" si="100"/>
        <v>2020</v>
      </c>
      <c r="G1617" t="str">
        <f t="shared" si="101"/>
        <v>Non AMG</v>
      </c>
      <c r="H1617" s="3" t="str">
        <f t="shared" si="102"/>
        <v>GLC</v>
      </c>
      <c r="I1617" s="4">
        <f t="shared" si="103"/>
        <v>42280</v>
      </c>
    </row>
    <row r="1618" spans="1:9" x14ac:dyDescent="0.3">
      <c r="A1618" t="s">
        <v>101</v>
      </c>
      <c r="B1618" t="s">
        <v>1973</v>
      </c>
      <c r="C1618">
        <v>4.9000000000000004</v>
      </c>
      <c r="D1618">
        <v>848</v>
      </c>
      <c r="E1618" s="2">
        <v>132228</v>
      </c>
      <c r="F1618" t="str">
        <f t="shared" si="100"/>
        <v>2021</v>
      </c>
      <c r="G1618" t="str">
        <f t="shared" si="101"/>
        <v>Non AMG</v>
      </c>
      <c r="H1618" s="3" t="str">
        <f t="shared" si="102"/>
        <v>G-Class</v>
      </c>
      <c r="I1618" s="4">
        <f t="shared" si="103"/>
        <v>49307</v>
      </c>
    </row>
    <row r="1619" spans="1:9" x14ac:dyDescent="0.3">
      <c r="A1619" t="s">
        <v>241</v>
      </c>
      <c r="B1619" t="s">
        <v>878</v>
      </c>
      <c r="C1619">
        <v>4.8</v>
      </c>
      <c r="D1619" s="1">
        <v>1018</v>
      </c>
      <c r="E1619" s="2">
        <v>48000</v>
      </c>
      <c r="F1619" t="str">
        <f t="shared" si="100"/>
        <v>2023</v>
      </c>
      <c r="G1619" t="str">
        <f t="shared" si="101"/>
        <v>Non AMG</v>
      </c>
      <c r="H1619" s="3" t="str">
        <f t="shared" si="102"/>
        <v>C-Class</v>
      </c>
      <c r="I1619" s="4">
        <f t="shared" si="103"/>
        <v>2974</v>
      </c>
    </row>
    <row r="1620" spans="1:9" x14ac:dyDescent="0.3">
      <c r="A1620" t="s">
        <v>968</v>
      </c>
      <c r="B1620" t="s">
        <v>1974</v>
      </c>
      <c r="C1620">
        <v>4.8</v>
      </c>
      <c r="D1620" s="1">
        <v>5398</v>
      </c>
      <c r="E1620" s="2">
        <v>37393</v>
      </c>
      <c r="F1620" t="str">
        <f t="shared" si="100"/>
        <v>2021</v>
      </c>
      <c r="G1620" t="str">
        <f t="shared" si="101"/>
        <v>Non AMG</v>
      </c>
      <c r="H1620" s="3" t="str">
        <f t="shared" si="102"/>
        <v>C-Class</v>
      </c>
      <c r="I1620" s="4">
        <f t="shared" si="103"/>
        <v>15426</v>
      </c>
    </row>
    <row r="1621" spans="1:9" x14ac:dyDescent="0.3">
      <c r="A1621" t="s">
        <v>164</v>
      </c>
      <c r="B1621" t="s">
        <v>1975</v>
      </c>
      <c r="C1621">
        <v>4.9000000000000004</v>
      </c>
      <c r="D1621" s="1">
        <v>1405</v>
      </c>
      <c r="E1621" s="2">
        <v>75008</v>
      </c>
      <c r="F1621" t="str">
        <f t="shared" si="100"/>
        <v>2021</v>
      </c>
      <c r="G1621" t="str">
        <f t="shared" si="101"/>
        <v>Non AMG</v>
      </c>
      <c r="H1621" s="3" t="str">
        <f t="shared" si="102"/>
        <v>GLS</v>
      </c>
      <c r="I1621" s="4">
        <f t="shared" si="103"/>
        <v>24688</v>
      </c>
    </row>
    <row r="1622" spans="1:9" x14ac:dyDescent="0.3">
      <c r="A1622" t="s">
        <v>147</v>
      </c>
      <c r="B1622" t="s">
        <v>1976</v>
      </c>
      <c r="D1622">
        <v>689</v>
      </c>
      <c r="E1622" s="2">
        <v>38991</v>
      </c>
      <c r="F1622" t="str">
        <f t="shared" si="100"/>
        <v>2023</v>
      </c>
      <c r="G1622" t="str">
        <f t="shared" si="101"/>
        <v>Non AMG</v>
      </c>
      <c r="H1622" s="3" t="str">
        <f t="shared" si="102"/>
        <v>GLA</v>
      </c>
      <c r="I1622" s="4">
        <f t="shared" si="103"/>
        <v>9146</v>
      </c>
    </row>
    <row r="1623" spans="1:9" x14ac:dyDescent="0.3">
      <c r="A1623" t="s">
        <v>246</v>
      </c>
      <c r="B1623" t="s">
        <v>1977</v>
      </c>
      <c r="C1623">
        <v>4.4000000000000004</v>
      </c>
      <c r="D1623">
        <v>925</v>
      </c>
      <c r="E1623" s="2">
        <v>36991</v>
      </c>
      <c r="F1623" t="str">
        <f t="shared" si="100"/>
        <v>2023</v>
      </c>
      <c r="G1623" t="str">
        <f t="shared" si="101"/>
        <v>Non AMG</v>
      </c>
      <c r="H1623" s="3" t="str">
        <f t="shared" si="102"/>
        <v>CLA</v>
      </c>
      <c r="I1623" s="4">
        <f t="shared" si="103"/>
        <v>8189</v>
      </c>
    </row>
    <row r="1624" spans="1:9" x14ac:dyDescent="0.3">
      <c r="A1624" t="s">
        <v>70</v>
      </c>
      <c r="B1624" t="s">
        <v>1978</v>
      </c>
      <c r="D1624">
        <v>15</v>
      </c>
      <c r="E1624" s="2">
        <v>40122</v>
      </c>
      <c r="F1624" t="str">
        <f t="shared" si="100"/>
        <v>2023</v>
      </c>
      <c r="G1624" t="str">
        <f t="shared" si="101"/>
        <v>Non AMG</v>
      </c>
      <c r="H1624" s="3" t="str">
        <f t="shared" si="102"/>
        <v>GLB</v>
      </c>
      <c r="I1624" s="4">
        <f t="shared" si="103"/>
        <v>14688</v>
      </c>
    </row>
    <row r="1625" spans="1:9" x14ac:dyDescent="0.3">
      <c r="A1625" t="s">
        <v>744</v>
      </c>
      <c r="B1625" t="s">
        <v>1979</v>
      </c>
      <c r="C1625">
        <v>4.7</v>
      </c>
      <c r="D1625" s="1">
        <v>1371</v>
      </c>
      <c r="E1625" s="2">
        <v>66690</v>
      </c>
      <c r="F1625" t="str">
        <f t="shared" si="100"/>
        <v>2023</v>
      </c>
      <c r="G1625" t="str">
        <f t="shared" si="101"/>
        <v>Non AMG</v>
      </c>
      <c r="H1625" s="3" t="str">
        <f t="shared" si="102"/>
        <v>E-Class</v>
      </c>
      <c r="I1625" s="4">
        <f t="shared" si="103"/>
        <v>15007</v>
      </c>
    </row>
    <row r="1626" spans="1:9" x14ac:dyDescent="0.3">
      <c r="A1626" t="s">
        <v>246</v>
      </c>
      <c r="B1626" t="s">
        <v>1980</v>
      </c>
      <c r="C1626">
        <v>3.9</v>
      </c>
      <c r="D1626" s="1">
        <v>1800</v>
      </c>
      <c r="E1626" s="2">
        <v>39900</v>
      </c>
      <c r="F1626" t="str">
        <f t="shared" si="100"/>
        <v>2023</v>
      </c>
      <c r="G1626" t="str">
        <f t="shared" si="101"/>
        <v>Non AMG</v>
      </c>
      <c r="H1626" s="3" t="str">
        <f t="shared" si="102"/>
        <v>CLA</v>
      </c>
      <c r="I1626" s="4">
        <f t="shared" si="103"/>
        <v>3292</v>
      </c>
    </row>
    <row r="1627" spans="1:9" x14ac:dyDescent="0.3">
      <c r="A1627" t="s">
        <v>58</v>
      </c>
      <c r="B1627" t="s">
        <v>1981</v>
      </c>
      <c r="C1627">
        <v>4.5</v>
      </c>
      <c r="D1627">
        <v>501</v>
      </c>
      <c r="E1627" s="2">
        <v>64991</v>
      </c>
      <c r="F1627" t="str">
        <f t="shared" si="100"/>
        <v>2024</v>
      </c>
      <c r="G1627" t="str">
        <f t="shared" si="101"/>
        <v>Non AMG</v>
      </c>
      <c r="H1627" s="3" t="str">
        <f t="shared" si="102"/>
        <v>GLE</v>
      </c>
      <c r="I1627" s="4">
        <f t="shared" si="103"/>
        <v>3452</v>
      </c>
    </row>
    <row r="1628" spans="1:9" x14ac:dyDescent="0.3">
      <c r="A1628" t="s">
        <v>58</v>
      </c>
      <c r="B1628" t="s">
        <v>1982</v>
      </c>
      <c r="C1628">
        <v>4.9000000000000004</v>
      </c>
      <c r="D1628" s="1">
        <v>1405</v>
      </c>
      <c r="E1628" s="2">
        <v>64900</v>
      </c>
      <c r="F1628" t="str">
        <f t="shared" si="100"/>
        <v>2024</v>
      </c>
      <c r="G1628" t="str">
        <f t="shared" si="101"/>
        <v>Non AMG</v>
      </c>
      <c r="H1628" s="3" t="str">
        <f t="shared" si="102"/>
        <v>GLE</v>
      </c>
      <c r="I1628" s="4">
        <f t="shared" si="103"/>
        <v>3987</v>
      </c>
    </row>
    <row r="1629" spans="1:9" x14ac:dyDescent="0.3">
      <c r="A1629" t="s">
        <v>1926</v>
      </c>
      <c r="B1629" t="s">
        <v>1983</v>
      </c>
      <c r="C1629">
        <v>4.7</v>
      </c>
      <c r="D1629">
        <v>192</v>
      </c>
      <c r="E1629" s="2">
        <v>27749</v>
      </c>
      <c r="F1629" t="str">
        <f t="shared" si="100"/>
        <v>2018</v>
      </c>
      <c r="G1629" t="str">
        <f t="shared" si="101"/>
        <v>Non AMG</v>
      </c>
      <c r="H1629" s="3" t="str">
        <f t="shared" si="102"/>
        <v>GLC</v>
      </c>
      <c r="I1629" s="4">
        <f t="shared" si="103"/>
        <v>49832</v>
      </c>
    </row>
    <row r="1630" spans="1:9" x14ac:dyDescent="0.3">
      <c r="A1630" t="s">
        <v>241</v>
      </c>
      <c r="B1630" t="s">
        <v>1984</v>
      </c>
      <c r="C1630">
        <v>4.5999999999999996</v>
      </c>
      <c r="D1630">
        <v>304</v>
      </c>
      <c r="E1630" s="2">
        <v>46800</v>
      </c>
      <c r="F1630" t="str">
        <f t="shared" si="100"/>
        <v>2023</v>
      </c>
      <c r="G1630" t="str">
        <f t="shared" si="101"/>
        <v>Non AMG</v>
      </c>
      <c r="H1630" s="3" t="str">
        <f t="shared" si="102"/>
        <v>C-Class</v>
      </c>
      <c r="I1630" s="4">
        <f t="shared" si="103"/>
        <v>7129</v>
      </c>
    </row>
    <row r="1631" spans="1:9" x14ac:dyDescent="0.3">
      <c r="A1631" t="s">
        <v>514</v>
      </c>
      <c r="B1631" t="s">
        <v>1985</v>
      </c>
      <c r="C1631">
        <v>4.7</v>
      </c>
      <c r="D1631">
        <v>449</v>
      </c>
      <c r="E1631" s="2">
        <v>49000</v>
      </c>
      <c r="F1631" t="str">
        <f t="shared" si="100"/>
        <v>2023</v>
      </c>
      <c r="G1631" t="str">
        <f t="shared" si="101"/>
        <v>Non AMG</v>
      </c>
      <c r="H1631" s="3" t="str">
        <f t="shared" si="102"/>
        <v>EQB</v>
      </c>
      <c r="I1631" s="4">
        <f t="shared" si="103"/>
        <v>1730</v>
      </c>
    </row>
    <row r="1632" spans="1:9" x14ac:dyDescent="0.3">
      <c r="A1632" t="s">
        <v>229</v>
      </c>
      <c r="B1632" t="s">
        <v>1986</v>
      </c>
      <c r="C1632">
        <v>4.2</v>
      </c>
      <c r="D1632">
        <v>568</v>
      </c>
      <c r="E1632" s="2">
        <v>29989</v>
      </c>
      <c r="F1632" t="str">
        <f t="shared" si="100"/>
        <v>2020</v>
      </c>
      <c r="G1632" t="str">
        <f t="shared" si="101"/>
        <v>Non AMG</v>
      </c>
      <c r="H1632" s="3" t="str">
        <f t="shared" si="102"/>
        <v>CLA</v>
      </c>
      <c r="I1632" s="4">
        <f t="shared" si="103"/>
        <v>53204</v>
      </c>
    </row>
    <row r="1633" spans="1:9" x14ac:dyDescent="0.3">
      <c r="A1633" t="s">
        <v>653</v>
      </c>
      <c r="B1633" t="s">
        <v>1987</v>
      </c>
      <c r="C1633">
        <v>4.4000000000000004</v>
      </c>
      <c r="D1633">
        <v>79</v>
      </c>
      <c r="E1633" s="2">
        <v>53988</v>
      </c>
      <c r="F1633" t="str">
        <f t="shared" si="100"/>
        <v>2020</v>
      </c>
      <c r="G1633" t="str">
        <f t="shared" si="101"/>
        <v>Non AMG</v>
      </c>
      <c r="H1633" s="3" t="str">
        <f t="shared" si="102"/>
        <v>GLS</v>
      </c>
      <c r="I1633" s="4">
        <f t="shared" si="103"/>
        <v>40517</v>
      </c>
    </row>
    <row r="1634" spans="1:9" x14ac:dyDescent="0.3">
      <c r="A1634" t="s">
        <v>246</v>
      </c>
      <c r="B1634" t="s">
        <v>1988</v>
      </c>
      <c r="D1634">
        <v>236</v>
      </c>
      <c r="E1634" s="2">
        <v>43545</v>
      </c>
      <c r="F1634" t="str">
        <f t="shared" si="100"/>
        <v>2023</v>
      </c>
      <c r="G1634" t="str">
        <f t="shared" si="101"/>
        <v>Non AMG</v>
      </c>
      <c r="H1634" s="3" t="str">
        <f t="shared" si="102"/>
        <v>CLA</v>
      </c>
      <c r="I1634" s="4">
        <f t="shared" si="103"/>
        <v>9768</v>
      </c>
    </row>
    <row r="1635" spans="1:9" x14ac:dyDescent="0.3">
      <c r="A1635" t="s">
        <v>174</v>
      </c>
      <c r="B1635" t="s">
        <v>1989</v>
      </c>
      <c r="C1635">
        <v>4.7</v>
      </c>
      <c r="D1635" s="1">
        <v>2931</v>
      </c>
      <c r="E1635" s="2">
        <v>44562</v>
      </c>
      <c r="F1635" t="str">
        <f t="shared" si="100"/>
        <v>2022</v>
      </c>
      <c r="G1635" t="str">
        <f t="shared" si="101"/>
        <v>Non AMG</v>
      </c>
      <c r="H1635" s="3" t="str">
        <f t="shared" si="102"/>
        <v>E-Class</v>
      </c>
      <c r="I1635" s="4">
        <f t="shared" si="103"/>
        <v>26653</v>
      </c>
    </row>
    <row r="1636" spans="1:9" x14ac:dyDescent="0.3">
      <c r="A1636" t="s">
        <v>994</v>
      </c>
      <c r="B1636" t="s">
        <v>1990</v>
      </c>
      <c r="C1636">
        <v>4.5999999999999996</v>
      </c>
      <c r="D1636" s="1">
        <v>1847</v>
      </c>
      <c r="E1636" s="2">
        <v>64000</v>
      </c>
      <c r="F1636" t="str">
        <f t="shared" si="100"/>
        <v>2020</v>
      </c>
      <c r="G1636" t="str">
        <f t="shared" si="101"/>
        <v>Non AMG</v>
      </c>
      <c r="H1636" s="3" t="str">
        <f t="shared" si="102"/>
        <v>S-Class</v>
      </c>
      <c r="I1636" s="4">
        <f t="shared" si="103"/>
        <v>29938</v>
      </c>
    </row>
    <row r="1637" spans="1:9" x14ac:dyDescent="0.3">
      <c r="A1637" t="s">
        <v>267</v>
      </c>
      <c r="B1637" t="s">
        <v>1991</v>
      </c>
      <c r="C1637">
        <v>4.8</v>
      </c>
      <c r="D1637" s="1">
        <v>2002</v>
      </c>
      <c r="E1637" s="2">
        <v>63933</v>
      </c>
      <c r="F1637" t="str">
        <f t="shared" si="100"/>
        <v>2023</v>
      </c>
      <c r="G1637" t="str">
        <f t="shared" si="101"/>
        <v>Non AMG</v>
      </c>
      <c r="H1637" s="3" t="str">
        <f t="shared" si="102"/>
        <v>EQE</v>
      </c>
      <c r="I1637" s="4">
        <f t="shared" si="103"/>
        <v>9138</v>
      </c>
    </row>
    <row r="1638" spans="1:9" x14ac:dyDescent="0.3">
      <c r="A1638" t="s">
        <v>474</v>
      </c>
      <c r="B1638" t="s">
        <v>1446</v>
      </c>
      <c r="C1638">
        <v>4.8</v>
      </c>
      <c r="D1638">
        <v>527</v>
      </c>
      <c r="E1638" s="2">
        <v>44000</v>
      </c>
      <c r="F1638" t="str">
        <f t="shared" si="100"/>
        <v>2024</v>
      </c>
      <c r="G1638" t="str">
        <f t="shared" si="101"/>
        <v>Non AMG</v>
      </c>
      <c r="H1638" s="3" t="str">
        <f t="shared" si="102"/>
        <v>C-Class</v>
      </c>
      <c r="I1638" s="4">
        <f t="shared" si="103"/>
        <v>895</v>
      </c>
    </row>
    <row r="1639" spans="1:9" x14ac:dyDescent="0.3">
      <c r="A1639" t="s">
        <v>382</v>
      </c>
      <c r="B1639" t="s">
        <v>1992</v>
      </c>
      <c r="D1639">
        <v>60</v>
      </c>
      <c r="E1639" s="2">
        <v>39894</v>
      </c>
      <c r="F1639" t="str">
        <f t="shared" si="100"/>
        <v>2023</v>
      </c>
      <c r="G1639" t="str">
        <f t="shared" si="101"/>
        <v>Non AMG</v>
      </c>
      <c r="H1639" s="3" t="str">
        <f t="shared" si="102"/>
        <v>GLB</v>
      </c>
      <c r="I1639" s="4">
        <f t="shared" si="103"/>
        <v>18820</v>
      </c>
    </row>
    <row r="1640" spans="1:9" x14ac:dyDescent="0.3">
      <c r="A1640" t="s">
        <v>873</v>
      </c>
      <c r="B1640" t="s">
        <v>1993</v>
      </c>
      <c r="C1640">
        <v>4.4000000000000004</v>
      </c>
      <c r="D1640" s="1">
        <v>1038</v>
      </c>
      <c r="E1640" s="2">
        <v>47618</v>
      </c>
      <c r="F1640" t="str">
        <f t="shared" si="100"/>
        <v>2020</v>
      </c>
      <c r="G1640" t="str">
        <f t="shared" si="101"/>
        <v>Non AMG</v>
      </c>
      <c r="H1640" s="3" t="str">
        <f t="shared" si="102"/>
        <v>GLE</v>
      </c>
      <c r="I1640" s="4">
        <f t="shared" si="103"/>
        <v>37445</v>
      </c>
    </row>
    <row r="1641" spans="1:9" x14ac:dyDescent="0.3">
      <c r="A1641" t="s">
        <v>58</v>
      </c>
      <c r="B1641" t="s">
        <v>1994</v>
      </c>
      <c r="C1641">
        <v>4.3</v>
      </c>
      <c r="D1641" s="1">
        <v>1491</v>
      </c>
      <c r="E1641" s="2">
        <v>81285</v>
      </c>
      <c r="F1641" t="str">
        <f t="shared" si="100"/>
        <v>2024</v>
      </c>
      <c r="G1641" t="str">
        <f t="shared" si="101"/>
        <v>Non AMG</v>
      </c>
      <c r="H1641" s="3" t="str">
        <f t="shared" si="102"/>
        <v>GLE</v>
      </c>
      <c r="I1641" s="4">
        <f t="shared" si="103"/>
        <v>9600</v>
      </c>
    </row>
    <row r="1642" spans="1:9" x14ac:dyDescent="0.3">
      <c r="A1642" t="s">
        <v>289</v>
      </c>
      <c r="B1642" t="s">
        <v>1995</v>
      </c>
      <c r="C1642">
        <v>4.7</v>
      </c>
      <c r="D1642" s="1">
        <v>1372</v>
      </c>
      <c r="E1642" s="2">
        <v>79900</v>
      </c>
      <c r="F1642" t="str">
        <f t="shared" si="100"/>
        <v>2023</v>
      </c>
      <c r="G1642" t="str">
        <f t="shared" si="101"/>
        <v>Non AMG</v>
      </c>
      <c r="H1642" s="3" t="str">
        <f t="shared" si="102"/>
        <v>GLS</v>
      </c>
      <c r="I1642" s="4">
        <f t="shared" si="103"/>
        <v>11064</v>
      </c>
    </row>
    <row r="1643" spans="1:9" x14ac:dyDescent="0.3">
      <c r="A1643" t="s">
        <v>1996</v>
      </c>
      <c r="B1643" t="s">
        <v>1997</v>
      </c>
      <c r="C1643">
        <v>4.3</v>
      </c>
      <c r="D1643" s="1">
        <v>1491</v>
      </c>
      <c r="E1643" s="2">
        <v>15888</v>
      </c>
      <c r="F1643" t="str">
        <f t="shared" si="100"/>
        <v>2017</v>
      </c>
      <c r="G1643" t="str">
        <f t="shared" si="101"/>
        <v>Non AMG</v>
      </c>
      <c r="H1643" s="3" t="str">
        <f t="shared" si="102"/>
        <v>GLA</v>
      </c>
      <c r="I1643" s="4">
        <f t="shared" si="103"/>
        <v>69244</v>
      </c>
    </row>
    <row r="1644" spans="1:9" x14ac:dyDescent="0.3">
      <c r="A1644" t="s">
        <v>257</v>
      </c>
      <c r="B1644" t="s">
        <v>1998</v>
      </c>
      <c r="D1644">
        <v>15</v>
      </c>
      <c r="E1644" s="2">
        <v>41403</v>
      </c>
      <c r="F1644" t="str">
        <f t="shared" si="100"/>
        <v>2023</v>
      </c>
      <c r="G1644" t="str">
        <f t="shared" si="101"/>
        <v>Non AMG</v>
      </c>
      <c r="H1644" s="3" t="str">
        <f t="shared" si="102"/>
        <v>GLB</v>
      </c>
      <c r="I1644" s="4">
        <f t="shared" si="103"/>
        <v>14268</v>
      </c>
    </row>
    <row r="1645" spans="1:9" x14ac:dyDescent="0.3">
      <c r="A1645" t="s">
        <v>83</v>
      </c>
      <c r="B1645" t="s">
        <v>1999</v>
      </c>
      <c r="C1645">
        <v>4.8</v>
      </c>
      <c r="D1645" s="1">
        <v>5398</v>
      </c>
      <c r="E1645" s="2">
        <v>212894</v>
      </c>
      <c r="F1645" t="str">
        <f t="shared" si="100"/>
        <v>2022</v>
      </c>
      <c r="G1645" t="str">
        <f t="shared" si="101"/>
        <v>AMG</v>
      </c>
      <c r="H1645" s="3" t="str">
        <f t="shared" si="102"/>
        <v>AMG</v>
      </c>
      <c r="I1645" s="4">
        <f t="shared" si="103"/>
        <v>11473</v>
      </c>
    </row>
    <row r="1646" spans="1:9" x14ac:dyDescent="0.3">
      <c r="A1646" t="s">
        <v>968</v>
      </c>
      <c r="B1646" t="s">
        <v>2000</v>
      </c>
      <c r="C1646">
        <v>4.5</v>
      </c>
      <c r="D1646">
        <v>996</v>
      </c>
      <c r="E1646" s="2">
        <v>31881</v>
      </c>
      <c r="F1646" t="str">
        <f t="shared" si="100"/>
        <v>2021</v>
      </c>
      <c r="G1646" t="str">
        <f t="shared" si="101"/>
        <v>Non AMG</v>
      </c>
      <c r="H1646" s="3" t="str">
        <f t="shared" si="102"/>
        <v>C-Class</v>
      </c>
      <c r="I1646" s="4">
        <f t="shared" si="103"/>
        <v>22841</v>
      </c>
    </row>
    <row r="1647" spans="1:9" x14ac:dyDescent="0.3">
      <c r="A1647" t="s">
        <v>85</v>
      </c>
      <c r="B1647" t="s">
        <v>2001</v>
      </c>
      <c r="C1647">
        <v>4.3</v>
      </c>
      <c r="D1647" s="1">
        <v>1491</v>
      </c>
      <c r="E1647" s="2">
        <v>49885</v>
      </c>
      <c r="F1647" t="str">
        <f t="shared" si="100"/>
        <v>2020</v>
      </c>
      <c r="G1647" t="str">
        <f t="shared" si="101"/>
        <v>Non AMG</v>
      </c>
      <c r="H1647" s="3" t="str">
        <f t="shared" si="102"/>
        <v>GLE</v>
      </c>
      <c r="I1647" s="4">
        <f t="shared" si="103"/>
        <v>35558</v>
      </c>
    </row>
    <row r="1648" spans="1:9" x14ac:dyDescent="0.3">
      <c r="A1648" t="s">
        <v>289</v>
      </c>
      <c r="B1648" t="s">
        <v>2002</v>
      </c>
      <c r="C1648">
        <v>4.8</v>
      </c>
      <c r="D1648" s="1">
        <v>5398</v>
      </c>
      <c r="E1648" s="2">
        <v>81894</v>
      </c>
      <c r="F1648" t="str">
        <f t="shared" si="100"/>
        <v>2023</v>
      </c>
      <c r="G1648" t="str">
        <f t="shared" si="101"/>
        <v>Non AMG</v>
      </c>
      <c r="H1648" s="3" t="str">
        <f t="shared" si="102"/>
        <v>GLS</v>
      </c>
      <c r="I1648" s="4">
        <f t="shared" si="103"/>
        <v>9309</v>
      </c>
    </row>
    <row r="1649" spans="1:9" x14ac:dyDescent="0.3">
      <c r="A1649" t="s">
        <v>332</v>
      </c>
      <c r="B1649" t="s">
        <v>2003</v>
      </c>
      <c r="C1649">
        <v>4.8</v>
      </c>
      <c r="D1649" s="1">
        <v>1001</v>
      </c>
      <c r="E1649" s="2">
        <v>30698</v>
      </c>
      <c r="F1649" t="str">
        <f t="shared" si="100"/>
        <v>2021</v>
      </c>
      <c r="G1649" t="str">
        <f t="shared" si="101"/>
        <v>Non AMG</v>
      </c>
      <c r="H1649" s="3" t="str">
        <f t="shared" si="102"/>
        <v>GLB</v>
      </c>
      <c r="I1649" s="4">
        <f t="shared" si="103"/>
        <v>22233</v>
      </c>
    </row>
    <row r="1650" spans="1:9" x14ac:dyDescent="0.3">
      <c r="A1650" t="s">
        <v>968</v>
      </c>
      <c r="B1650" t="s">
        <v>2004</v>
      </c>
      <c r="C1650">
        <v>4.7</v>
      </c>
      <c r="D1650" s="1">
        <v>2931</v>
      </c>
      <c r="E1650" s="2">
        <v>31986</v>
      </c>
      <c r="F1650" t="str">
        <f t="shared" si="100"/>
        <v>2021</v>
      </c>
      <c r="G1650" t="str">
        <f t="shared" si="101"/>
        <v>Non AMG</v>
      </c>
      <c r="H1650" s="3" t="str">
        <f t="shared" si="102"/>
        <v>C-Class</v>
      </c>
      <c r="I1650" s="4">
        <f t="shared" si="103"/>
        <v>10818</v>
      </c>
    </row>
    <row r="1651" spans="1:9" x14ac:dyDescent="0.3">
      <c r="A1651" t="s">
        <v>99</v>
      </c>
      <c r="B1651" t="s">
        <v>2005</v>
      </c>
      <c r="C1651">
        <v>4.8</v>
      </c>
      <c r="D1651" s="1">
        <v>1729</v>
      </c>
      <c r="E1651" s="2">
        <v>56999</v>
      </c>
      <c r="F1651" t="str">
        <f t="shared" si="100"/>
        <v>2021</v>
      </c>
      <c r="G1651" t="str">
        <f t="shared" si="101"/>
        <v>Non AMG</v>
      </c>
      <c r="H1651" s="3" t="str">
        <f t="shared" si="102"/>
        <v>GLS</v>
      </c>
      <c r="I1651" s="4">
        <f t="shared" si="103"/>
        <v>24901</v>
      </c>
    </row>
    <row r="1652" spans="1:9" x14ac:dyDescent="0.3">
      <c r="A1652" t="s">
        <v>534</v>
      </c>
      <c r="B1652" t="s">
        <v>2006</v>
      </c>
      <c r="C1652">
        <v>4.3</v>
      </c>
      <c r="D1652" s="1">
        <v>1491</v>
      </c>
      <c r="E1652" s="2">
        <v>73362</v>
      </c>
      <c r="F1652" t="str">
        <f t="shared" si="100"/>
        <v>2023</v>
      </c>
      <c r="G1652" t="str">
        <f t="shared" si="101"/>
        <v>Non AMG</v>
      </c>
      <c r="H1652" s="3" t="str">
        <f t="shared" si="102"/>
        <v>EQE</v>
      </c>
      <c r="I1652" s="4">
        <f t="shared" si="103"/>
        <v>3726</v>
      </c>
    </row>
    <row r="1653" spans="1:9" x14ac:dyDescent="0.3">
      <c r="A1653" t="s">
        <v>241</v>
      </c>
      <c r="B1653" t="s">
        <v>2007</v>
      </c>
      <c r="C1653">
        <v>4.8</v>
      </c>
      <c r="D1653" s="1">
        <v>1354</v>
      </c>
      <c r="E1653" s="2">
        <v>47983</v>
      </c>
      <c r="F1653" t="str">
        <f t="shared" si="100"/>
        <v>2023</v>
      </c>
      <c r="G1653" t="str">
        <f t="shared" si="101"/>
        <v>Non AMG</v>
      </c>
      <c r="H1653" s="3" t="str">
        <f t="shared" si="102"/>
        <v>C-Class</v>
      </c>
      <c r="I1653" s="4">
        <f t="shared" si="103"/>
        <v>3606</v>
      </c>
    </row>
    <row r="1654" spans="1:9" x14ac:dyDescent="0.3">
      <c r="A1654" t="s">
        <v>147</v>
      </c>
      <c r="B1654" t="s">
        <v>2008</v>
      </c>
      <c r="C1654">
        <v>4.8</v>
      </c>
      <c r="D1654" s="1">
        <v>2059</v>
      </c>
      <c r="E1654" s="2">
        <v>37882</v>
      </c>
      <c r="F1654" t="str">
        <f t="shared" si="100"/>
        <v>2023</v>
      </c>
      <c r="G1654" t="str">
        <f t="shared" si="101"/>
        <v>Non AMG</v>
      </c>
      <c r="H1654" s="3" t="str">
        <f t="shared" si="102"/>
        <v>GLA</v>
      </c>
      <c r="I1654" s="4">
        <f t="shared" si="103"/>
        <v>6399</v>
      </c>
    </row>
    <row r="1655" spans="1:9" x14ac:dyDescent="0.3">
      <c r="A1655" t="s">
        <v>1160</v>
      </c>
      <c r="B1655" t="s">
        <v>2009</v>
      </c>
      <c r="C1655">
        <v>4.5</v>
      </c>
      <c r="D1655">
        <v>97</v>
      </c>
      <c r="E1655" s="2">
        <v>36991</v>
      </c>
      <c r="F1655" t="str">
        <f t="shared" si="100"/>
        <v>2021</v>
      </c>
      <c r="G1655" t="str">
        <f t="shared" si="101"/>
        <v>Non AMG</v>
      </c>
      <c r="H1655" s="3" t="str">
        <f t="shared" si="102"/>
        <v>GLB</v>
      </c>
      <c r="I1655" s="4">
        <f t="shared" si="103"/>
        <v>28406</v>
      </c>
    </row>
    <row r="1656" spans="1:9" x14ac:dyDescent="0.3">
      <c r="A1656" t="s">
        <v>257</v>
      </c>
      <c r="B1656" t="s">
        <v>2010</v>
      </c>
      <c r="C1656">
        <v>4.7</v>
      </c>
      <c r="D1656" s="1">
        <v>1424</v>
      </c>
      <c r="E1656" s="2">
        <v>44977</v>
      </c>
      <c r="F1656" t="str">
        <f t="shared" si="100"/>
        <v>2023</v>
      </c>
      <c r="G1656" t="str">
        <f t="shared" si="101"/>
        <v>Non AMG</v>
      </c>
      <c r="H1656" s="3" t="str">
        <f t="shared" si="102"/>
        <v>GLB</v>
      </c>
      <c r="I1656" s="4">
        <f t="shared" si="103"/>
        <v>7790</v>
      </c>
    </row>
    <row r="1657" spans="1:9" x14ac:dyDescent="0.3">
      <c r="A1657" t="s">
        <v>159</v>
      </c>
      <c r="B1657" t="s">
        <v>2011</v>
      </c>
      <c r="C1657">
        <v>4.5</v>
      </c>
      <c r="D1657" s="1">
        <v>1926</v>
      </c>
      <c r="E1657" s="2">
        <v>118500</v>
      </c>
      <c r="F1657" t="str">
        <f t="shared" si="100"/>
        <v>2024</v>
      </c>
      <c r="G1657" t="str">
        <f t="shared" si="101"/>
        <v>AMG</v>
      </c>
      <c r="H1657" s="3" t="str">
        <f t="shared" si="102"/>
        <v>AMG</v>
      </c>
      <c r="I1657" s="4">
        <f t="shared" si="103"/>
        <v>2509</v>
      </c>
    </row>
    <row r="1658" spans="1:9" x14ac:dyDescent="0.3">
      <c r="A1658" t="s">
        <v>2012</v>
      </c>
      <c r="B1658" t="s">
        <v>2013</v>
      </c>
      <c r="C1658">
        <v>4.8</v>
      </c>
      <c r="D1658">
        <v>295</v>
      </c>
      <c r="E1658" s="2">
        <v>92676</v>
      </c>
      <c r="F1658" t="str">
        <f t="shared" si="100"/>
        <v>2024</v>
      </c>
      <c r="G1658" t="str">
        <f t="shared" si="101"/>
        <v>Non AMG</v>
      </c>
      <c r="H1658" s="3" t="str">
        <f t="shared" si="102"/>
        <v>GLE</v>
      </c>
      <c r="I1658" s="4">
        <f t="shared" si="103"/>
        <v>745</v>
      </c>
    </row>
    <row r="1659" spans="1:9" x14ac:dyDescent="0.3">
      <c r="A1659" t="s">
        <v>714</v>
      </c>
      <c r="B1659" t="s">
        <v>2014</v>
      </c>
      <c r="C1659">
        <v>4.5999999999999996</v>
      </c>
      <c r="D1659" s="1">
        <v>1276</v>
      </c>
      <c r="E1659" s="2">
        <v>27497</v>
      </c>
      <c r="F1659" t="str">
        <f t="shared" si="100"/>
        <v>2020</v>
      </c>
      <c r="G1659" t="str">
        <f t="shared" si="101"/>
        <v>Non AMG</v>
      </c>
      <c r="H1659" s="3" t="str">
        <f t="shared" si="102"/>
        <v>GLB</v>
      </c>
      <c r="I1659" s="4">
        <f t="shared" si="103"/>
        <v>40717</v>
      </c>
    </row>
    <row r="1660" spans="1:9" x14ac:dyDescent="0.3">
      <c r="A1660" t="s">
        <v>257</v>
      </c>
      <c r="B1660" t="s">
        <v>2015</v>
      </c>
      <c r="C1660">
        <v>2.9</v>
      </c>
      <c r="D1660">
        <v>607</v>
      </c>
      <c r="E1660" s="2">
        <v>42000</v>
      </c>
      <c r="F1660" t="str">
        <f t="shared" si="100"/>
        <v>2023</v>
      </c>
      <c r="G1660" t="str">
        <f t="shared" si="101"/>
        <v>Non AMG</v>
      </c>
      <c r="H1660" s="3" t="str">
        <f t="shared" si="102"/>
        <v>GLB</v>
      </c>
      <c r="I1660" s="4">
        <f t="shared" si="103"/>
        <v>9200</v>
      </c>
    </row>
    <row r="1661" spans="1:9" x14ac:dyDescent="0.3">
      <c r="A1661" t="s">
        <v>246</v>
      </c>
      <c r="B1661" t="s">
        <v>2016</v>
      </c>
      <c r="C1661">
        <v>3.9</v>
      </c>
      <c r="D1661" s="1">
        <v>1800</v>
      </c>
      <c r="E1661" s="2">
        <v>50490</v>
      </c>
      <c r="F1661" t="str">
        <f t="shared" si="100"/>
        <v>2023</v>
      </c>
      <c r="G1661" t="str">
        <f t="shared" si="101"/>
        <v>Non AMG</v>
      </c>
      <c r="H1661" s="3" t="str">
        <f t="shared" si="102"/>
        <v>CLA</v>
      </c>
      <c r="I1661" s="4">
        <f t="shared" si="103"/>
        <v>4646</v>
      </c>
    </row>
    <row r="1662" spans="1:9" x14ac:dyDescent="0.3">
      <c r="A1662" t="s">
        <v>113</v>
      </c>
      <c r="B1662" t="s">
        <v>2017</v>
      </c>
      <c r="C1662">
        <v>4.8</v>
      </c>
      <c r="D1662">
        <v>558</v>
      </c>
      <c r="E1662" s="2">
        <v>170388</v>
      </c>
      <c r="F1662" t="str">
        <f t="shared" si="100"/>
        <v>2023</v>
      </c>
      <c r="G1662" t="str">
        <f t="shared" si="101"/>
        <v>Non AMG</v>
      </c>
      <c r="H1662" s="3" t="str">
        <f t="shared" si="102"/>
        <v>G-Class</v>
      </c>
      <c r="I1662" s="4">
        <f t="shared" si="103"/>
        <v>4701</v>
      </c>
    </row>
    <row r="1663" spans="1:9" x14ac:dyDescent="0.3">
      <c r="A1663" t="s">
        <v>2018</v>
      </c>
      <c r="B1663" t="s">
        <v>2019</v>
      </c>
      <c r="C1663">
        <v>4.8</v>
      </c>
      <c r="D1663">
        <v>823</v>
      </c>
      <c r="E1663" s="2">
        <v>129900</v>
      </c>
      <c r="F1663" t="str">
        <f t="shared" si="100"/>
        <v>2023</v>
      </c>
      <c r="G1663" t="str">
        <f t="shared" si="101"/>
        <v>Non AMG</v>
      </c>
      <c r="H1663" s="3" t="str">
        <f t="shared" si="102"/>
        <v>S-Class</v>
      </c>
      <c r="I1663" s="4">
        <f t="shared" si="103"/>
        <v>5488</v>
      </c>
    </row>
    <row r="1664" spans="1:9" x14ac:dyDescent="0.3">
      <c r="A1664" t="s">
        <v>506</v>
      </c>
      <c r="B1664" t="s">
        <v>2020</v>
      </c>
      <c r="C1664">
        <v>4.8</v>
      </c>
      <c r="D1664">
        <v>823</v>
      </c>
      <c r="E1664" s="2">
        <v>53900</v>
      </c>
      <c r="F1664" t="str">
        <f t="shared" si="100"/>
        <v>2023</v>
      </c>
      <c r="G1664" t="str">
        <f t="shared" si="101"/>
        <v>Non AMG</v>
      </c>
      <c r="H1664" s="3" t="str">
        <f t="shared" si="102"/>
        <v>GLC</v>
      </c>
      <c r="I1664" s="4">
        <f t="shared" si="103"/>
        <v>16424</v>
      </c>
    </row>
    <row r="1665" spans="1:9" x14ac:dyDescent="0.3">
      <c r="A1665" t="s">
        <v>35</v>
      </c>
      <c r="B1665" t="s">
        <v>2021</v>
      </c>
      <c r="C1665">
        <v>4.5</v>
      </c>
      <c r="D1665">
        <v>991</v>
      </c>
      <c r="E1665" s="2">
        <v>47675</v>
      </c>
      <c r="F1665" t="str">
        <f t="shared" si="100"/>
        <v>2023</v>
      </c>
      <c r="G1665" t="str">
        <f t="shared" si="101"/>
        <v>Non AMG</v>
      </c>
      <c r="H1665" s="3" t="str">
        <f t="shared" si="102"/>
        <v>GLC</v>
      </c>
      <c r="I1665" s="4">
        <f t="shared" si="103"/>
        <v>9767</v>
      </c>
    </row>
    <row r="1666" spans="1:9" x14ac:dyDescent="0.3">
      <c r="A1666" t="s">
        <v>246</v>
      </c>
      <c r="B1666" t="s">
        <v>2022</v>
      </c>
      <c r="C1666">
        <v>4.4000000000000004</v>
      </c>
      <c r="D1666">
        <v>925</v>
      </c>
      <c r="E1666" s="2">
        <v>37894</v>
      </c>
      <c r="F1666" t="str">
        <f t="shared" si="100"/>
        <v>2023</v>
      </c>
      <c r="G1666" t="str">
        <f t="shared" si="101"/>
        <v>Non AMG</v>
      </c>
      <c r="H1666" s="3" t="str">
        <f t="shared" si="102"/>
        <v>CLA</v>
      </c>
      <c r="I1666" s="4">
        <f t="shared" si="103"/>
        <v>7281</v>
      </c>
    </row>
    <row r="1667" spans="1:9" x14ac:dyDescent="0.3">
      <c r="A1667" t="s">
        <v>246</v>
      </c>
      <c r="B1667" t="s">
        <v>2023</v>
      </c>
      <c r="C1667">
        <v>4.4000000000000004</v>
      </c>
      <c r="D1667">
        <v>925</v>
      </c>
      <c r="E1667" s="2">
        <v>37661</v>
      </c>
      <c r="F1667" t="str">
        <f t="shared" ref="F1667:F1730" si="104">LEFT(A1667, 4)</f>
        <v>2023</v>
      </c>
      <c r="G1667" t="str">
        <f t="shared" ref="G1667:G1730" si="105">IF(ISNUMBER(SEARCH("AMG", A1667)), "AMG", IF(ISNUMBER(SEARCH("Maybach", A1667)), "Maybach", "Non AMG"))</f>
        <v>Non AMG</v>
      </c>
      <c r="H1667" s="3" t="str">
        <f t="shared" ref="H1667:H1730" si="106">TRIM(MID(A1667, FIND("#", SUBSTITUTE(A1667, " ", "#", 2)) + 1, FIND("#", SUBSTITUTE(A1667, " ", "#", 3)) - FIND("#", SUBSTITUTE(A1667, " ", "#", 2)) - 1))</f>
        <v>CLA</v>
      </c>
      <c r="I1667" s="4">
        <f t="shared" ref="I1667:I1730" si="107">VALUE(SUBSTITUTE(B1667, " mi.", ""))</f>
        <v>7601</v>
      </c>
    </row>
    <row r="1668" spans="1:9" x14ac:dyDescent="0.3">
      <c r="A1668" t="s">
        <v>2024</v>
      </c>
      <c r="B1668" t="s">
        <v>2025</v>
      </c>
      <c r="C1668">
        <v>4.4000000000000004</v>
      </c>
      <c r="D1668" s="1">
        <v>1038</v>
      </c>
      <c r="E1668" s="2">
        <v>34984</v>
      </c>
      <c r="F1668" t="str">
        <f t="shared" si="104"/>
        <v>2022</v>
      </c>
      <c r="G1668" t="str">
        <f t="shared" si="105"/>
        <v>Non AMG</v>
      </c>
      <c r="H1668" s="3" t="str">
        <f t="shared" si="106"/>
        <v>GLA</v>
      </c>
      <c r="I1668" s="4">
        <f t="shared" si="107"/>
        <v>33875</v>
      </c>
    </row>
    <row r="1669" spans="1:9" x14ac:dyDescent="0.3">
      <c r="A1669" t="s">
        <v>83</v>
      </c>
      <c r="B1669" t="s">
        <v>2026</v>
      </c>
      <c r="C1669">
        <v>3.1</v>
      </c>
      <c r="D1669">
        <v>94</v>
      </c>
      <c r="E1669" s="2">
        <v>192997</v>
      </c>
      <c r="F1669" t="str">
        <f t="shared" si="104"/>
        <v>2022</v>
      </c>
      <c r="G1669" t="str">
        <f t="shared" si="105"/>
        <v>AMG</v>
      </c>
      <c r="H1669" s="3" t="str">
        <f t="shared" si="106"/>
        <v>AMG</v>
      </c>
      <c r="I1669" s="4">
        <f t="shared" si="107"/>
        <v>21160</v>
      </c>
    </row>
    <row r="1670" spans="1:9" x14ac:dyDescent="0.3">
      <c r="A1670" t="s">
        <v>38</v>
      </c>
      <c r="B1670" t="s">
        <v>2027</v>
      </c>
      <c r="C1670">
        <v>4.5</v>
      </c>
      <c r="D1670" s="1">
        <v>1334</v>
      </c>
      <c r="E1670" s="2">
        <v>43777</v>
      </c>
      <c r="F1670" t="str">
        <f t="shared" si="104"/>
        <v>2021</v>
      </c>
      <c r="G1670" t="str">
        <f t="shared" si="105"/>
        <v>AMG</v>
      </c>
      <c r="H1670" s="3" t="str">
        <f t="shared" si="106"/>
        <v>AMG</v>
      </c>
      <c r="I1670" s="4">
        <f t="shared" si="107"/>
        <v>73117</v>
      </c>
    </row>
    <row r="1671" spans="1:9" x14ac:dyDescent="0.3">
      <c r="A1671" t="s">
        <v>751</v>
      </c>
      <c r="B1671" t="s">
        <v>2028</v>
      </c>
      <c r="C1671">
        <v>3.9</v>
      </c>
      <c r="D1671" s="1">
        <v>1800</v>
      </c>
      <c r="E1671" s="2">
        <v>42900</v>
      </c>
      <c r="F1671" t="str">
        <f t="shared" si="104"/>
        <v>2021</v>
      </c>
      <c r="G1671" t="str">
        <f t="shared" si="105"/>
        <v>Non AMG</v>
      </c>
      <c r="H1671" s="3" t="str">
        <f t="shared" si="106"/>
        <v>E-Class</v>
      </c>
      <c r="I1671" s="4">
        <f t="shared" si="107"/>
        <v>28146</v>
      </c>
    </row>
    <row r="1672" spans="1:9" x14ac:dyDescent="0.3">
      <c r="A1672" t="s">
        <v>327</v>
      </c>
      <c r="B1672" t="s">
        <v>2029</v>
      </c>
      <c r="D1672">
        <v>236</v>
      </c>
      <c r="E1672" s="2">
        <v>41990</v>
      </c>
      <c r="F1672" t="str">
        <f t="shared" si="104"/>
        <v>2023</v>
      </c>
      <c r="G1672" t="str">
        <f t="shared" si="105"/>
        <v>Non AMG</v>
      </c>
      <c r="H1672" s="3" t="str">
        <f t="shared" si="106"/>
        <v>GLA</v>
      </c>
      <c r="I1672" s="4">
        <f t="shared" si="107"/>
        <v>11886</v>
      </c>
    </row>
    <row r="1673" spans="1:9" x14ac:dyDescent="0.3">
      <c r="A1673" t="s">
        <v>751</v>
      </c>
      <c r="B1673" t="s">
        <v>2030</v>
      </c>
      <c r="C1673">
        <v>4.5</v>
      </c>
      <c r="D1673">
        <v>991</v>
      </c>
      <c r="E1673" s="2">
        <v>39877</v>
      </c>
      <c r="F1673" t="str">
        <f t="shared" si="104"/>
        <v>2021</v>
      </c>
      <c r="G1673" t="str">
        <f t="shared" si="105"/>
        <v>Non AMG</v>
      </c>
      <c r="H1673" s="3" t="str">
        <f t="shared" si="106"/>
        <v>E-Class</v>
      </c>
      <c r="I1673" s="4">
        <f t="shared" si="107"/>
        <v>42091</v>
      </c>
    </row>
    <row r="1674" spans="1:9" x14ac:dyDescent="0.3">
      <c r="A1674" t="s">
        <v>525</v>
      </c>
      <c r="B1674" t="s">
        <v>2031</v>
      </c>
      <c r="D1674">
        <v>236</v>
      </c>
      <c r="E1674" s="2">
        <v>41939</v>
      </c>
      <c r="F1674" t="str">
        <f t="shared" si="104"/>
        <v>2022</v>
      </c>
      <c r="G1674" t="str">
        <f t="shared" si="105"/>
        <v>Non AMG</v>
      </c>
      <c r="H1674" s="3" t="str">
        <f t="shared" si="106"/>
        <v>GLC</v>
      </c>
      <c r="I1674" s="4">
        <f t="shared" si="107"/>
        <v>14059</v>
      </c>
    </row>
    <row r="1675" spans="1:9" x14ac:dyDescent="0.3">
      <c r="A1675" t="s">
        <v>147</v>
      </c>
      <c r="B1675" t="s">
        <v>2032</v>
      </c>
      <c r="C1675">
        <v>4.4000000000000004</v>
      </c>
      <c r="D1675" s="1">
        <v>1038</v>
      </c>
      <c r="E1675" s="2">
        <v>39984</v>
      </c>
      <c r="F1675" t="str">
        <f t="shared" si="104"/>
        <v>2023</v>
      </c>
      <c r="G1675" t="str">
        <f t="shared" si="105"/>
        <v>Non AMG</v>
      </c>
      <c r="H1675" s="3" t="str">
        <f t="shared" si="106"/>
        <v>GLA</v>
      </c>
      <c r="I1675" s="4">
        <f t="shared" si="107"/>
        <v>12625</v>
      </c>
    </row>
    <row r="1676" spans="1:9" x14ac:dyDescent="0.3">
      <c r="A1676" t="s">
        <v>154</v>
      </c>
      <c r="B1676" t="s">
        <v>2033</v>
      </c>
      <c r="C1676">
        <v>4.8</v>
      </c>
      <c r="D1676" s="1">
        <v>1018</v>
      </c>
      <c r="E1676" s="2">
        <v>31000</v>
      </c>
      <c r="F1676" t="str">
        <f t="shared" si="104"/>
        <v>2020</v>
      </c>
      <c r="G1676" t="str">
        <f t="shared" si="105"/>
        <v>Non AMG</v>
      </c>
      <c r="H1676" s="3" t="str">
        <f t="shared" si="106"/>
        <v>GLC</v>
      </c>
      <c r="I1676" s="4">
        <f t="shared" si="107"/>
        <v>42143</v>
      </c>
    </row>
    <row r="1677" spans="1:9" x14ac:dyDescent="0.3">
      <c r="A1677" t="s">
        <v>85</v>
      </c>
      <c r="B1677" t="s">
        <v>2034</v>
      </c>
      <c r="C1677">
        <v>4.9000000000000004</v>
      </c>
      <c r="D1677" s="1">
        <v>2783</v>
      </c>
      <c r="E1677" s="2">
        <v>42974</v>
      </c>
      <c r="F1677" t="str">
        <f t="shared" si="104"/>
        <v>2020</v>
      </c>
      <c r="G1677" t="str">
        <f t="shared" si="105"/>
        <v>Non AMG</v>
      </c>
      <c r="H1677" s="3" t="str">
        <f t="shared" si="106"/>
        <v>GLE</v>
      </c>
      <c r="I1677" s="4">
        <f t="shared" si="107"/>
        <v>33278</v>
      </c>
    </row>
    <row r="1678" spans="1:9" x14ac:dyDescent="0.3">
      <c r="A1678" t="s">
        <v>382</v>
      </c>
      <c r="B1678" t="s">
        <v>2035</v>
      </c>
      <c r="E1678" s="2">
        <v>43465</v>
      </c>
      <c r="F1678" t="str">
        <f t="shared" si="104"/>
        <v>2023</v>
      </c>
      <c r="G1678" t="str">
        <f t="shared" si="105"/>
        <v>Non AMG</v>
      </c>
      <c r="H1678" s="3" t="str">
        <f t="shared" si="106"/>
        <v>GLB</v>
      </c>
      <c r="I1678" s="4">
        <f t="shared" si="107"/>
        <v>6227</v>
      </c>
    </row>
    <row r="1679" spans="1:9" x14ac:dyDescent="0.3">
      <c r="A1679" t="s">
        <v>147</v>
      </c>
      <c r="B1679" t="s">
        <v>2036</v>
      </c>
      <c r="D1679">
        <v>67</v>
      </c>
      <c r="E1679" s="2">
        <v>38986</v>
      </c>
      <c r="F1679" t="str">
        <f t="shared" si="104"/>
        <v>2023</v>
      </c>
      <c r="G1679" t="str">
        <f t="shared" si="105"/>
        <v>Non AMG</v>
      </c>
      <c r="H1679" s="3" t="str">
        <f t="shared" si="106"/>
        <v>GLA</v>
      </c>
      <c r="I1679" s="4">
        <f t="shared" si="107"/>
        <v>7378</v>
      </c>
    </row>
    <row r="1680" spans="1:9" x14ac:dyDescent="0.3">
      <c r="A1680" t="s">
        <v>325</v>
      </c>
      <c r="B1680" t="s">
        <v>2037</v>
      </c>
      <c r="C1680">
        <v>4.5</v>
      </c>
      <c r="D1680" s="1">
        <v>1684</v>
      </c>
      <c r="E1680" s="2">
        <v>32998</v>
      </c>
      <c r="F1680" t="str">
        <f t="shared" si="104"/>
        <v>2021</v>
      </c>
      <c r="G1680" t="str">
        <f t="shared" si="105"/>
        <v>Non AMG</v>
      </c>
      <c r="H1680" s="3" t="str">
        <f t="shared" si="106"/>
        <v>GLC</v>
      </c>
      <c r="I1680" s="4">
        <f t="shared" si="107"/>
        <v>37820</v>
      </c>
    </row>
    <row r="1681" spans="1:9" x14ac:dyDescent="0.3">
      <c r="A1681" t="s">
        <v>425</v>
      </c>
      <c r="B1681" t="s">
        <v>2038</v>
      </c>
      <c r="C1681">
        <v>4.7</v>
      </c>
      <c r="D1681" s="1">
        <v>2931</v>
      </c>
      <c r="E1681" s="2">
        <v>45991</v>
      </c>
      <c r="F1681" t="str">
        <f t="shared" si="104"/>
        <v>2021</v>
      </c>
      <c r="G1681" t="str">
        <f t="shared" si="105"/>
        <v>Non AMG</v>
      </c>
      <c r="H1681" s="3" t="str">
        <f t="shared" si="106"/>
        <v>GLE</v>
      </c>
      <c r="I1681" s="4">
        <f t="shared" si="107"/>
        <v>35684</v>
      </c>
    </row>
    <row r="1682" spans="1:9" x14ac:dyDescent="0.3">
      <c r="A1682" t="s">
        <v>704</v>
      </c>
      <c r="B1682" t="s">
        <v>2039</v>
      </c>
      <c r="C1682">
        <v>4.5</v>
      </c>
      <c r="D1682">
        <v>991</v>
      </c>
      <c r="E1682" s="2">
        <v>38595</v>
      </c>
      <c r="F1682" t="str">
        <f t="shared" si="104"/>
        <v>2020</v>
      </c>
      <c r="G1682" t="str">
        <f t="shared" si="105"/>
        <v>Non AMG</v>
      </c>
      <c r="H1682" s="3" t="str">
        <f t="shared" si="106"/>
        <v>E-Class</v>
      </c>
      <c r="I1682" s="4">
        <f t="shared" si="107"/>
        <v>33653</v>
      </c>
    </row>
    <row r="1683" spans="1:9" x14ac:dyDescent="0.3">
      <c r="A1683" t="s">
        <v>262</v>
      </c>
      <c r="B1683" t="s">
        <v>2040</v>
      </c>
      <c r="C1683">
        <v>3.9</v>
      </c>
      <c r="D1683" s="1">
        <v>1800</v>
      </c>
      <c r="E1683" s="2">
        <v>32900</v>
      </c>
      <c r="F1683" t="str">
        <f t="shared" si="104"/>
        <v>2021</v>
      </c>
      <c r="G1683" t="str">
        <f t="shared" si="105"/>
        <v>Non AMG</v>
      </c>
      <c r="H1683" s="3" t="str">
        <f t="shared" si="106"/>
        <v>CLA</v>
      </c>
      <c r="I1683" s="4">
        <f t="shared" si="107"/>
        <v>30324</v>
      </c>
    </row>
    <row r="1684" spans="1:9" x14ac:dyDescent="0.3">
      <c r="A1684" t="s">
        <v>429</v>
      </c>
      <c r="B1684" t="s">
        <v>2041</v>
      </c>
      <c r="C1684">
        <v>4.9000000000000004</v>
      </c>
      <c r="D1684" s="1">
        <v>7140</v>
      </c>
      <c r="E1684" s="2">
        <v>29999</v>
      </c>
      <c r="F1684" t="str">
        <f t="shared" si="104"/>
        <v>2020</v>
      </c>
      <c r="G1684" t="str">
        <f t="shared" si="105"/>
        <v>Non AMG</v>
      </c>
      <c r="H1684" s="3" t="str">
        <f t="shared" si="106"/>
        <v>C-Class</v>
      </c>
      <c r="I1684" s="4">
        <f t="shared" si="107"/>
        <v>30278</v>
      </c>
    </row>
    <row r="1685" spans="1:9" x14ac:dyDescent="0.3">
      <c r="A1685" t="s">
        <v>87</v>
      </c>
      <c r="B1685" t="s">
        <v>2042</v>
      </c>
      <c r="C1685">
        <v>4.9000000000000004</v>
      </c>
      <c r="D1685" s="1">
        <v>2501</v>
      </c>
      <c r="E1685" s="2">
        <v>71356</v>
      </c>
      <c r="F1685" t="str">
        <f t="shared" si="104"/>
        <v>2021</v>
      </c>
      <c r="G1685" t="str">
        <f t="shared" si="105"/>
        <v>AMG</v>
      </c>
      <c r="H1685" s="3" t="str">
        <f t="shared" si="106"/>
        <v>AMG</v>
      </c>
      <c r="I1685" s="4">
        <f t="shared" si="107"/>
        <v>38675</v>
      </c>
    </row>
    <row r="1686" spans="1:9" x14ac:dyDescent="0.3">
      <c r="A1686" t="s">
        <v>260</v>
      </c>
      <c r="B1686" t="s">
        <v>2043</v>
      </c>
      <c r="C1686">
        <v>4.4000000000000004</v>
      </c>
      <c r="D1686">
        <v>295</v>
      </c>
      <c r="E1686" s="2">
        <v>56633</v>
      </c>
      <c r="F1686" t="str">
        <f t="shared" si="104"/>
        <v>2024</v>
      </c>
      <c r="G1686" t="str">
        <f t="shared" si="105"/>
        <v>Non AMG</v>
      </c>
      <c r="H1686" s="3" t="str">
        <f t="shared" si="106"/>
        <v>C-Class</v>
      </c>
      <c r="I1686" s="4">
        <f t="shared" si="107"/>
        <v>4826</v>
      </c>
    </row>
    <row r="1687" spans="1:9" x14ac:dyDescent="0.3">
      <c r="A1687" t="s">
        <v>425</v>
      </c>
      <c r="B1687" t="s">
        <v>2044</v>
      </c>
      <c r="C1687">
        <v>4.5</v>
      </c>
      <c r="D1687">
        <v>919</v>
      </c>
      <c r="E1687" s="2">
        <v>47307</v>
      </c>
      <c r="F1687" t="str">
        <f t="shared" si="104"/>
        <v>2021</v>
      </c>
      <c r="G1687" t="str">
        <f t="shared" si="105"/>
        <v>Non AMG</v>
      </c>
      <c r="H1687" s="3" t="str">
        <f t="shared" si="106"/>
        <v>GLE</v>
      </c>
      <c r="I1687" s="4">
        <f t="shared" si="107"/>
        <v>12880</v>
      </c>
    </row>
    <row r="1688" spans="1:9" x14ac:dyDescent="0.3">
      <c r="A1688" t="s">
        <v>58</v>
      </c>
      <c r="B1688" t="s">
        <v>2045</v>
      </c>
      <c r="C1688">
        <v>4.5</v>
      </c>
      <c r="D1688" s="1">
        <v>2465</v>
      </c>
      <c r="E1688" s="2">
        <v>61988</v>
      </c>
      <c r="F1688" t="str">
        <f t="shared" si="104"/>
        <v>2024</v>
      </c>
      <c r="G1688" t="str">
        <f t="shared" si="105"/>
        <v>Non AMG</v>
      </c>
      <c r="H1688" s="3" t="str">
        <f t="shared" si="106"/>
        <v>GLE</v>
      </c>
      <c r="I1688" s="4">
        <f t="shared" si="107"/>
        <v>12401</v>
      </c>
    </row>
    <row r="1689" spans="1:9" x14ac:dyDescent="0.3">
      <c r="A1689" t="s">
        <v>128</v>
      </c>
      <c r="B1689" t="s">
        <v>2046</v>
      </c>
      <c r="C1689">
        <v>4.9000000000000004</v>
      </c>
      <c r="D1689" s="1">
        <v>2516</v>
      </c>
      <c r="E1689" s="2">
        <v>32995</v>
      </c>
      <c r="F1689" t="str">
        <f t="shared" si="104"/>
        <v>2021</v>
      </c>
      <c r="G1689" t="str">
        <f t="shared" si="105"/>
        <v>Non AMG</v>
      </c>
      <c r="H1689" s="3" t="str">
        <f t="shared" si="106"/>
        <v>GLA</v>
      </c>
      <c r="I1689" s="4">
        <f t="shared" si="107"/>
        <v>27134</v>
      </c>
    </row>
    <row r="1690" spans="1:9" x14ac:dyDescent="0.3">
      <c r="A1690" t="s">
        <v>1327</v>
      </c>
      <c r="B1690" t="s">
        <v>2047</v>
      </c>
      <c r="C1690">
        <v>4.3</v>
      </c>
      <c r="D1690">
        <v>352</v>
      </c>
      <c r="E1690" s="2">
        <v>39459</v>
      </c>
      <c r="F1690" t="str">
        <f t="shared" si="104"/>
        <v>2022</v>
      </c>
      <c r="G1690" t="str">
        <f t="shared" si="105"/>
        <v>Non AMG</v>
      </c>
      <c r="H1690" s="3" t="str">
        <f t="shared" si="106"/>
        <v>Metris</v>
      </c>
      <c r="I1690" s="4">
        <f t="shared" si="107"/>
        <v>23199</v>
      </c>
    </row>
    <row r="1691" spans="1:9" x14ac:dyDescent="0.3">
      <c r="A1691" t="s">
        <v>246</v>
      </c>
      <c r="B1691" t="s">
        <v>2048</v>
      </c>
      <c r="C1691">
        <v>4.4000000000000004</v>
      </c>
      <c r="D1691">
        <v>925</v>
      </c>
      <c r="E1691" s="2">
        <v>38741</v>
      </c>
      <c r="F1691" t="str">
        <f t="shared" si="104"/>
        <v>2023</v>
      </c>
      <c r="G1691" t="str">
        <f t="shared" si="105"/>
        <v>Non AMG</v>
      </c>
      <c r="H1691" s="3" t="str">
        <f t="shared" si="106"/>
        <v>CLA</v>
      </c>
      <c r="I1691" s="4">
        <f t="shared" si="107"/>
        <v>6430</v>
      </c>
    </row>
    <row r="1692" spans="1:9" x14ac:dyDescent="0.3">
      <c r="A1692" t="s">
        <v>325</v>
      </c>
      <c r="B1692" t="s">
        <v>2049</v>
      </c>
      <c r="C1692">
        <v>4.5999999999999996</v>
      </c>
      <c r="D1692" s="1">
        <v>1018</v>
      </c>
      <c r="E1692" s="2">
        <v>31997</v>
      </c>
      <c r="F1692" t="str">
        <f t="shared" si="104"/>
        <v>2021</v>
      </c>
      <c r="G1692" t="str">
        <f t="shared" si="105"/>
        <v>Non AMG</v>
      </c>
      <c r="H1692" s="3" t="str">
        <f t="shared" si="106"/>
        <v>GLC</v>
      </c>
      <c r="I1692" s="4">
        <f t="shared" si="107"/>
        <v>41370</v>
      </c>
    </row>
    <row r="1693" spans="1:9" x14ac:dyDescent="0.3">
      <c r="A1693" t="s">
        <v>521</v>
      </c>
      <c r="B1693" t="s">
        <v>2050</v>
      </c>
      <c r="C1693">
        <v>4.5999999999999996</v>
      </c>
      <c r="D1693">
        <v>76</v>
      </c>
      <c r="E1693" s="2">
        <v>30990</v>
      </c>
      <c r="F1693" t="str">
        <f t="shared" si="104"/>
        <v>2021</v>
      </c>
      <c r="G1693" t="str">
        <f t="shared" si="105"/>
        <v>Non AMG</v>
      </c>
      <c r="H1693" s="3" t="str">
        <f t="shared" si="106"/>
        <v>CLA</v>
      </c>
      <c r="I1693" s="4">
        <f t="shared" si="107"/>
        <v>49855</v>
      </c>
    </row>
    <row r="1694" spans="1:9" x14ac:dyDescent="0.3">
      <c r="A1694" t="s">
        <v>2051</v>
      </c>
      <c r="B1694" t="s">
        <v>2052</v>
      </c>
      <c r="C1694">
        <v>4.5</v>
      </c>
      <c r="D1694">
        <v>949</v>
      </c>
      <c r="E1694" s="2">
        <v>71995</v>
      </c>
      <c r="F1694" t="str">
        <f t="shared" si="104"/>
        <v>2023</v>
      </c>
      <c r="G1694" t="str">
        <f t="shared" si="105"/>
        <v>AMG</v>
      </c>
      <c r="H1694" s="3" t="str">
        <f t="shared" si="106"/>
        <v>AMG</v>
      </c>
      <c r="I1694" s="4">
        <f t="shared" si="107"/>
        <v>42748</v>
      </c>
    </row>
    <row r="1695" spans="1:9" x14ac:dyDescent="0.3">
      <c r="A1695" t="s">
        <v>327</v>
      </c>
      <c r="B1695" t="s">
        <v>2053</v>
      </c>
      <c r="C1695">
        <v>4.4000000000000004</v>
      </c>
      <c r="D1695" s="1">
        <v>1038</v>
      </c>
      <c r="E1695" s="2">
        <v>41874</v>
      </c>
      <c r="F1695" t="str">
        <f t="shared" si="104"/>
        <v>2023</v>
      </c>
      <c r="G1695" t="str">
        <f t="shared" si="105"/>
        <v>Non AMG</v>
      </c>
      <c r="H1695" s="3" t="str">
        <f t="shared" si="106"/>
        <v>GLA</v>
      </c>
      <c r="I1695" s="4">
        <f t="shared" si="107"/>
        <v>6452</v>
      </c>
    </row>
    <row r="1696" spans="1:9" x14ac:dyDescent="0.3">
      <c r="A1696" t="s">
        <v>292</v>
      </c>
      <c r="B1696" t="s">
        <v>2054</v>
      </c>
      <c r="C1696">
        <v>4.7</v>
      </c>
      <c r="D1696" s="1">
        <v>1594</v>
      </c>
      <c r="E1696" s="2">
        <v>119255</v>
      </c>
      <c r="F1696" t="str">
        <f t="shared" si="104"/>
        <v>2019</v>
      </c>
      <c r="G1696" t="str">
        <f t="shared" si="105"/>
        <v>Non AMG</v>
      </c>
      <c r="H1696" s="3" t="str">
        <f t="shared" si="106"/>
        <v>G-Class</v>
      </c>
      <c r="I1696" s="4">
        <f t="shared" si="107"/>
        <v>29260</v>
      </c>
    </row>
    <row r="1697" spans="1:9" x14ac:dyDescent="0.3">
      <c r="A1697" t="s">
        <v>257</v>
      </c>
      <c r="B1697" t="s">
        <v>2055</v>
      </c>
      <c r="C1697">
        <v>4.5</v>
      </c>
      <c r="D1697">
        <v>344</v>
      </c>
      <c r="E1697" s="2">
        <v>43781</v>
      </c>
      <c r="F1697" t="str">
        <f t="shared" si="104"/>
        <v>2023</v>
      </c>
      <c r="G1697" t="str">
        <f t="shared" si="105"/>
        <v>Non AMG</v>
      </c>
      <c r="H1697" s="3" t="str">
        <f t="shared" si="106"/>
        <v>GLB</v>
      </c>
      <c r="I1697" s="4">
        <f t="shared" si="107"/>
        <v>12689</v>
      </c>
    </row>
    <row r="1698" spans="1:9" x14ac:dyDescent="0.3">
      <c r="A1698" t="s">
        <v>14</v>
      </c>
      <c r="B1698" t="s">
        <v>2056</v>
      </c>
      <c r="C1698">
        <v>4.3</v>
      </c>
      <c r="D1698" s="1">
        <v>1491</v>
      </c>
      <c r="E1698" s="2">
        <v>66164</v>
      </c>
      <c r="F1698" t="str">
        <f t="shared" si="104"/>
        <v>2022</v>
      </c>
      <c r="G1698" t="str">
        <f t="shared" si="105"/>
        <v>AMG</v>
      </c>
      <c r="H1698" s="3" t="str">
        <f t="shared" si="106"/>
        <v>AMG</v>
      </c>
      <c r="I1698" s="4">
        <f t="shared" si="107"/>
        <v>18567</v>
      </c>
    </row>
    <row r="1699" spans="1:9" x14ac:dyDescent="0.3">
      <c r="A1699" t="s">
        <v>164</v>
      </c>
      <c r="B1699" t="s">
        <v>2057</v>
      </c>
      <c r="C1699">
        <v>4.9000000000000004</v>
      </c>
      <c r="D1699" s="1">
        <v>2501</v>
      </c>
      <c r="E1699" s="2">
        <v>77933</v>
      </c>
      <c r="F1699" t="str">
        <f t="shared" si="104"/>
        <v>2021</v>
      </c>
      <c r="G1699" t="str">
        <f t="shared" si="105"/>
        <v>Non AMG</v>
      </c>
      <c r="H1699" s="3" t="str">
        <f t="shared" si="106"/>
        <v>GLS</v>
      </c>
      <c r="I1699" s="4">
        <f t="shared" si="107"/>
        <v>16289</v>
      </c>
    </row>
    <row r="1700" spans="1:9" x14ac:dyDescent="0.3">
      <c r="A1700" t="s">
        <v>788</v>
      </c>
      <c r="B1700" t="s">
        <v>2058</v>
      </c>
      <c r="C1700">
        <v>4.9000000000000004</v>
      </c>
      <c r="D1700" s="1">
        <v>4585</v>
      </c>
      <c r="E1700" s="2">
        <v>49900</v>
      </c>
      <c r="F1700" t="str">
        <f t="shared" si="104"/>
        <v>2021</v>
      </c>
      <c r="G1700" t="str">
        <f t="shared" si="105"/>
        <v>Non AMG</v>
      </c>
      <c r="H1700" s="3" t="str">
        <f t="shared" si="106"/>
        <v>GLE</v>
      </c>
      <c r="I1700" s="4">
        <f t="shared" si="107"/>
        <v>32458</v>
      </c>
    </row>
    <row r="1701" spans="1:9" x14ac:dyDescent="0.3">
      <c r="A1701" t="s">
        <v>460</v>
      </c>
      <c r="B1701" t="s">
        <v>2059</v>
      </c>
      <c r="D1701">
        <v>5</v>
      </c>
      <c r="E1701" s="2">
        <v>29862</v>
      </c>
      <c r="F1701" t="str">
        <f t="shared" si="104"/>
        <v>2020</v>
      </c>
      <c r="G1701" t="str">
        <f t="shared" si="105"/>
        <v>Non AMG</v>
      </c>
      <c r="H1701" s="3" t="str">
        <f t="shared" si="106"/>
        <v>GLC</v>
      </c>
      <c r="I1701" s="4">
        <f t="shared" si="107"/>
        <v>44156</v>
      </c>
    </row>
    <row r="1702" spans="1:9" x14ac:dyDescent="0.3">
      <c r="A1702" t="s">
        <v>321</v>
      </c>
      <c r="B1702" t="s">
        <v>2060</v>
      </c>
      <c r="D1702">
        <v>2</v>
      </c>
      <c r="E1702" s="2">
        <v>54800</v>
      </c>
      <c r="F1702" t="str">
        <f t="shared" si="104"/>
        <v>2024</v>
      </c>
      <c r="G1702" t="str">
        <f t="shared" si="105"/>
        <v>Non AMG</v>
      </c>
      <c r="H1702" s="3" t="str">
        <f t="shared" si="106"/>
        <v>GLC</v>
      </c>
      <c r="I1702" s="4">
        <f t="shared" si="107"/>
        <v>1156</v>
      </c>
    </row>
    <row r="1703" spans="1:9" x14ac:dyDescent="0.3">
      <c r="A1703" t="s">
        <v>756</v>
      </c>
      <c r="B1703" t="s">
        <v>2061</v>
      </c>
      <c r="C1703">
        <v>4.9000000000000004</v>
      </c>
      <c r="D1703" s="1">
        <v>1517</v>
      </c>
      <c r="E1703" s="2">
        <v>31654</v>
      </c>
      <c r="F1703" t="str">
        <f t="shared" si="104"/>
        <v>2020</v>
      </c>
      <c r="G1703" t="str">
        <f t="shared" si="105"/>
        <v>Non AMG</v>
      </c>
      <c r="H1703" s="3" t="str">
        <f t="shared" si="106"/>
        <v>C-Class</v>
      </c>
      <c r="I1703" s="4">
        <f t="shared" si="107"/>
        <v>17495</v>
      </c>
    </row>
    <row r="1704" spans="1:9" x14ac:dyDescent="0.3">
      <c r="A1704" t="s">
        <v>423</v>
      </c>
      <c r="B1704" t="s">
        <v>2062</v>
      </c>
      <c r="C1704">
        <v>4.3</v>
      </c>
      <c r="D1704">
        <v>443</v>
      </c>
      <c r="E1704" s="2">
        <v>50500</v>
      </c>
      <c r="F1704" t="str">
        <f t="shared" si="104"/>
        <v>2022</v>
      </c>
      <c r="G1704" t="str">
        <f t="shared" si="105"/>
        <v>Non AMG</v>
      </c>
      <c r="H1704" s="3" t="str">
        <f t="shared" si="106"/>
        <v>GLE</v>
      </c>
      <c r="I1704" s="4">
        <f t="shared" si="107"/>
        <v>12328</v>
      </c>
    </row>
    <row r="1705" spans="1:9" x14ac:dyDescent="0.3">
      <c r="A1705" t="s">
        <v>714</v>
      </c>
      <c r="B1705" t="s">
        <v>2063</v>
      </c>
      <c r="C1705">
        <v>4.9000000000000004</v>
      </c>
      <c r="D1705" s="1">
        <v>2783</v>
      </c>
      <c r="E1705" s="2">
        <v>26615</v>
      </c>
      <c r="F1705" t="str">
        <f t="shared" si="104"/>
        <v>2020</v>
      </c>
      <c r="G1705" t="str">
        <f t="shared" si="105"/>
        <v>Non AMG</v>
      </c>
      <c r="H1705" s="3" t="str">
        <f t="shared" si="106"/>
        <v>GLB</v>
      </c>
      <c r="I1705" s="4">
        <f t="shared" si="107"/>
        <v>42985</v>
      </c>
    </row>
    <row r="1706" spans="1:9" x14ac:dyDescent="0.3">
      <c r="A1706" t="s">
        <v>1009</v>
      </c>
      <c r="B1706" t="s">
        <v>2064</v>
      </c>
      <c r="C1706">
        <v>4.8</v>
      </c>
      <c r="D1706" s="1">
        <v>1291</v>
      </c>
      <c r="E1706" s="2">
        <v>93100</v>
      </c>
      <c r="F1706" t="str">
        <f t="shared" si="104"/>
        <v>2024</v>
      </c>
      <c r="G1706" t="str">
        <f t="shared" si="105"/>
        <v>Non AMG</v>
      </c>
      <c r="H1706" s="3" t="str">
        <f t="shared" si="106"/>
        <v>GLS</v>
      </c>
      <c r="I1706" s="4">
        <f t="shared" si="107"/>
        <v>455</v>
      </c>
    </row>
    <row r="1707" spans="1:9" x14ac:dyDescent="0.3">
      <c r="A1707" t="s">
        <v>218</v>
      </c>
      <c r="B1707" t="s">
        <v>2065</v>
      </c>
      <c r="C1707">
        <v>4.9000000000000004</v>
      </c>
      <c r="D1707">
        <v>848</v>
      </c>
      <c r="E1707" s="2">
        <v>91358</v>
      </c>
      <c r="F1707" t="str">
        <f t="shared" si="104"/>
        <v>2022</v>
      </c>
      <c r="G1707" t="str">
        <f t="shared" si="105"/>
        <v>AMG</v>
      </c>
      <c r="H1707" s="3" t="str">
        <f t="shared" si="106"/>
        <v>AMG</v>
      </c>
      <c r="I1707" s="4">
        <f t="shared" si="107"/>
        <v>11596</v>
      </c>
    </row>
    <row r="1708" spans="1:9" x14ac:dyDescent="0.3">
      <c r="A1708" t="s">
        <v>421</v>
      </c>
      <c r="B1708" t="s">
        <v>2066</v>
      </c>
      <c r="C1708">
        <v>4.9000000000000004</v>
      </c>
      <c r="D1708" s="1">
        <v>7140</v>
      </c>
      <c r="E1708" s="2">
        <v>29999</v>
      </c>
      <c r="F1708" t="str">
        <f t="shared" si="104"/>
        <v>2020</v>
      </c>
      <c r="G1708" t="str">
        <f t="shared" si="105"/>
        <v>Non AMG</v>
      </c>
      <c r="H1708" s="3" t="str">
        <f t="shared" si="106"/>
        <v>GLB</v>
      </c>
      <c r="I1708" s="4">
        <f t="shared" si="107"/>
        <v>13318</v>
      </c>
    </row>
    <row r="1709" spans="1:9" x14ac:dyDescent="0.3">
      <c r="A1709" t="s">
        <v>260</v>
      </c>
      <c r="B1709" t="s">
        <v>2067</v>
      </c>
      <c r="C1709">
        <v>4.7</v>
      </c>
      <c r="D1709" s="1">
        <v>1239</v>
      </c>
      <c r="E1709" s="2">
        <v>53999</v>
      </c>
      <c r="F1709" t="str">
        <f t="shared" si="104"/>
        <v>2024</v>
      </c>
      <c r="G1709" t="str">
        <f t="shared" si="105"/>
        <v>Non AMG</v>
      </c>
      <c r="H1709" s="3" t="str">
        <f t="shared" si="106"/>
        <v>C-Class</v>
      </c>
      <c r="I1709" s="4">
        <f t="shared" si="107"/>
        <v>2914</v>
      </c>
    </row>
    <row r="1710" spans="1:9" x14ac:dyDescent="0.3">
      <c r="A1710" t="s">
        <v>2068</v>
      </c>
      <c r="B1710" t="s">
        <v>2069</v>
      </c>
      <c r="D1710">
        <v>8</v>
      </c>
      <c r="E1710" s="2">
        <v>27990</v>
      </c>
      <c r="F1710" t="str">
        <f t="shared" si="104"/>
        <v>2020</v>
      </c>
      <c r="G1710" t="str">
        <f t="shared" si="105"/>
        <v>Non AMG</v>
      </c>
      <c r="H1710" s="3" t="str">
        <f t="shared" si="106"/>
        <v>C-Class</v>
      </c>
      <c r="I1710" s="4">
        <f t="shared" si="107"/>
        <v>36257</v>
      </c>
    </row>
    <row r="1711" spans="1:9" x14ac:dyDescent="0.3">
      <c r="A1711" t="s">
        <v>531</v>
      </c>
      <c r="B1711" t="s">
        <v>2070</v>
      </c>
      <c r="C1711">
        <v>5</v>
      </c>
      <c r="D1711" s="1">
        <v>1782</v>
      </c>
      <c r="E1711" s="2">
        <v>70497</v>
      </c>
      <c r="F1711" t="str">
        <f t="shared" si="104"/>
        <v>2021</v>
      </c>
      <c r="G1711" t="str">
        <f t="shared" si="105"/>
        <v>AMG</v>
      </c>
      <c r="H1711" s="3" t="str">
        <f t="shared" si="106"/>
        <v>AMG</v>
      </c>
      <c r="I1711" s="4">
        <f t="shared" si="107"/>
        <v>34125</v>
      </c>
    </row>
    <row r="1712" spans="1:9" x14ac:dyDescent="0.3">
      <c r="A1712" t="s">
        <v>788</v>
      </c>
      <c r="B1712" t="s">
        <v>2071</v>
      </c>
      <c r="C1712">
        <v>4.3</v>
      </c>
      <c r="D1712">
        <v>419</v>
      </c>
      <c r="E1712" s="2">
        <v>51997</v>
      </c>
      <c r="F1712" t="str">
        <f t="shared" si="104"/>
        <v>2021</v>
      </c>
      <c r="G1712" t="str">
        <f t="shared" si="105"/>
        <v>Non AMG</v>
      </c>
      <c r="H1712" s="3" t="str">
        <f t="shared" si="106"/>
        <v>GLE</v>
      </c>
      <c r="I1712" s="4">
        <f t="shared" si="107"/>
        <v>27768</v>
      </c>
    </row>
    <row r="1713" spans="1:9" x14ac:dyDescent="0.3">
      <c r="A1713" t="s">
        <v>128</v>
      </c>
      <c r="B1713" t="s">
        <v>2072</v>
      </c>
      <c r="C1713">
        <v>4.9000000000000004</v>
      </c>
      <c r="D1713" s="1">
        <v>1375</v>
      </c>
      <c r="E1713" s="2">
        <v>30998</v>
      </c>
      <c r="F1713" t="str">
        <f t="shared" si="104"/>
        <v>2021</v>
      </c>
      <c r="G1713" t="str">
        <f t="shared" si="105"/>
        <v>Non AMG</v>
      </c>
      <c r="H1713" s="3" t="str">
        <f t="shared" si="106"/>
        <v>GLA</v>
      </c>
      <c r="I1713" s="4">
        <f t="shared" si="107"/>
        <v>31829</v>
      </c>
    </row>
    <row r="1714" spans="1:9" x14ac:dyDescent="0.3">
      <c r="A1714" t="s">
        <v>2073</v>
      </c>
      <c r="B1714" t="s">
        <v>2074</v>
      </c>
      <c r="E1714" s="2">
        <v>37844</v>
      </c>
      <c r="F1714" t="str">
        <f t="shared" si="104"/>
        <v>2020</v>
      </c>
      <c r="G1714" t="str">
        <f t="shared" si="105"/>
        <v>Non AMG</v>
      </c>
      <c r="H1714" s="3" t="str">
        <f t="shared" si="106"/>
        <v>Metris</v>
      </c>
      <c r="I1714" s="4">
        <f t="shared" si="107"/>
        <v>1476</v>
      </c>
    </row>
    <row r="1715" spans="1:9" x14ac:dyDescent="0.3">
      <c r="A1715" t="s">
        <v>645</v>
      </c>
      <c r="B1715" t="s">
        <v>2075</v>
      </c>
      <c r="C1715">
        <v>5</v>
      </c>
      <c r="D1715" s="1">
        <v>1502</v>
      </c>
      <c r="E1715" s="2">
        <v>47990</v>
      </c>
      <c r="F1715" t="str">
        <f t="shared" si="104"/>
        <v>2023</v>
      </c>
      <c r="G1715" t="str">
        <f t="shared" si="105"/>
        <v>Non AMG</v>
      </c>
      <c r="H1715" s="3" t="str">
        <f t="shared" si="106"/>
        <v>C-Class</v>
      </c>
      <c r="I1715" s="4">
        <f t="shared" si="107"/>
        <v>5120</v>
      </c>
    </row>
    <row r="1716" spans="1:9" x14ac:dyDescent="0.3">
      <c r="A1716" t="s">
        <v>246</v>
      </c>
      <c r="B1716" t="s">
        <v>2076</v>
      </c>
      <c r="C1716">
        <v>4.4000000000000004</v>
      </c>
      <c r="D1716">
        <v>925</v>
      </c>
      <c r="E1716" s="2">
        <v>40441</v>
      </c>
      <c r="F1716" t="str">
        <f t="shared" si="104"/>
        <v>2023</v>
      </c>
      <c r="G1716" t="str">
        <f t="shared" si="105"/>
        <v>Non AMG</v>
      </c>
      <c r="H1716" s="3" t="str">
        <f t="shared" si="106"/>
        <v>CLA</v>
      </c>
      <c r="I1716" s="4">
        <f t="shared" si="107"/>
        <v>7397</v>
      </c>
    </row>
    <row r="1717" spans="1:9" x14ac:dyDescent="0.3">
      <c r="A1717" t="s">
        <v>70</v>
      </c>
      <c r="B1717" t="s">
        <v>2077</v>
      </c>
      <c r="C1717">
        <v>5</v>
      </c>
      <c r="D1717" s="1">
        <v>2881</v>
      </c>
      <c r="E1717" s="2">
        <v>44998</v>
      </c>
      <c r="F1717" t="str">
        <f t="shared" si="104"/>
        <v>2023</v>
      </c>
      <c r="G1717" t="str">
        <f t="shared" si="105"/>
        <v>Non AMG</v>
      </c>
      <c r="H1717" s="3" t="str">
        <f t="shared" si="106"/>
        <v>GLB</v>
      </c>
      <c r="I1717" s="4">
        <f t="shared" si="107"/>
        <v>10626</v>
      </c>
    </row>
    <row r="1718" spans="1:9" x14ac:dyDescent="0.3">
      <c r="A1718" t="s">
        <v>615</v>
      </c>
      <c r="B1718" t="s">
        <v>1576</v>
      </c>
      <c r="C1718">
        <v>4.5</v>
      </c>
      <c r="D1718" s="1">
        <v>1684</v>
      </c>
      <c r="E1718" s="2">
        <v>44995</v>
      </c>
      <c r="F1718" t="str">
        <f t="shared" si="104"/>
        <v>2020</v>
      </c>
      <c r="G1718" t="str">
        <f t="shared" si="105"/>
        <v>Non AMG</v>
      </c>
      <c r="H1718" s="3" t="str">
        <f t="shared" si="106"/>
        <v>E-Class</v>
      </c>
      <c r="I1718" s="4">
        <f t="shared" si="107"/>
        <v>44116</v>
      </c>
    </row>
    <row r="1719" spans="1:9" x14ac:dyDescent="0.3">
      <c r="A1719" t="s">
        <v>17</v>
      </c>
      <c r="B1719" t="s">
        <v>2078</v>
      </c>
      <c r="C1719">
        <v>4.5999999999999996</v>
      </c>
      <c r="D1719">
        <v>828</v>
      </c>
      <c r="E1719" s="2">
        <v>62500</v>
      </c>
      <c r="F1719" t="str">
        <f t="shared" si="104"/>
        <v>2023</v>
      </c>
      <c r="G1719" t="str">
        <f t="shared" si="105"/>
        <v>Non AMG</v>
      </c>
      <c r="H1719" s="3" t="str">
        <f t="shared" si="106"/>
        <v>GLE</v>
      </c>
      <c r="I1719" s="4">
        <f t="shared" si="107"/>
        <v>12114</v>
      </c>
    </row>
    <row r="1720" spans="1:9" x14ac:dyDescent="0.3">
      <c r="A1720" t="s">
        <v>199</v>
      </c>
      <c r="B1720" t="s">
        <v>2079</v>
      </c>
      <c r="C1720">
        <v>4.9000000000000004</v>
      </c>
      <c r="D1720">
        <v>911</v>
      </c>
      <c r="E1720" s="2">
        <v>206885</v>
      </c>
      <c r="F1720" t="str">
        <f t="shared" si="104"/>
        <v>2023</v>
      </c>
      <c r="G1720" t="str">
        <f t="shared" si="105"/>
        <v>AMG</v>
      </c>
      <c r="H1720" s="3" t="str">
        <f t="shared" si="106"/>
        <v>AMG</v>
      </c>
      <c r="I1720" s="4">
        <f t="shared" si="107"/>
        <v>8741</v>
      </c>
    </row>
    <row r="1721" spans="1:9" x14ac:dyDescent="0.3">
      <c r="A1721" t="s">
        <v>1926</v>
      </c>
      <c r="B1721" t="s">
        <v>2080</v>
      </c>
      <c r="D1721">
        <v>2</v>
      </c>
      <c r="E1721" s="2">
        <v>25900</v>
      </c>
      <c r="F1721" t="str">
        <f t="shared" si="104"/>
        <v>2018</v>
      </c>
      <c r="G1721" t="str">
        <f t="shared" si="105"/>
        <v>Non AMG</v>
      </c>
      <c r="H1721" s="3" t="str">
        <f t="shared" si="106"/>
        <v>GLC</v>
      </c>
      <c r="I1721" s="4">
        <f t="shared" si="107"/>
        <v>62833</v>
      </c>
    </row>
    <row r="1722" spans="1:9" x14ac:dyDescent="0.3">
      <c r="A1722" t="s">
        <v>344</v>
      </c>
      <c r="B1722" t="s">
        <v>2081</v>
      </c>
      <c r="C1722">
        <v>5</v>
      </c>
      <c r="D1722" s="1">
        <v>2881</v>
      </c>
      <c r="E1722" s="2">
        <v>35998</v>
      </c>
      <c r="F1722" t="str">
        <f t="shared" si="104"/>
        <v>2022</v>
      </c>
      <c r="G1722" t="str">
        <f t="shared" si="105"/>
        <v>Non AMG</v>
      </c>
      <c r="H1722" s="3" t="str">
        <f t="shared" si="106"/>
        <v>CLA</v>
      </c>
      <c r="I1722" s="4">
        <f t="shared" si="107"/>
        <v>19001</v>
      </c>
    </row>
    <row r="1723" spans="1:9" x14ac:dyDescent="0.3">
      <c r="A1723" t="s">
        <v>260</v>
      </c>
      <c r="B1723" t="s">
        <v>2082</v>
      </c>
      <c r="C1723">
        <v>4.7</v>
      </c>
      <c r="D1723" s="1">
        <v>1014</v>
      </c>
      <c r="E1723" s="2">
        <v>50997</v>
      </c>
      <c r="F1723" t="str">
        <f t="shared" si="104"/>
        <v>2024</v>
      </c>
      <c r="G1723" t="str">
        <f t="shared" si="105"/>
        <v>Non AMG</v>
      </c>
      <c r="H1723" s="3" t="str">
        <f t="shared" si="106"/>
        <v>C-Class</v>
      </c>
      <c r="I1723" s="4">
        <f t="shared" si="107"/>
        <v>4194</v>
      </c>
    </row>
    <row r="1724" spans="1:9" x14ac:dyDescent="0.3">
      <c r="A1724" t="s">
        <v>2083</v>
      </c>
      <c r="B1724" t="s">
        <v>2084</v>
      </c>
      <c r="C1724">
        <v>4.8</v>
      </c>
      <c r="D1724">
        <v>301</v>
      </c>
      <c r="E1724" s="2">
        <v>46997</v>
      </c>
      <c r="F1724" t="str">
        <f t="shared" si="104"/>
        <v>2020</v>
      </c>
      <c r="G1724" t="str">
        <f t="shared" si="105"/>
        <v>AMG</v>
      </c>
      <c r="H1724" s="3" t="str">
        <f t="shared" si="106"/>
        <v>AMG</v>
      </c>
      <c r="I1724" s="4">
        <f t="shared" si="107"/>
        <v>11358</v>
      </c>
    </row>
    <row r="1725" spans="1:9" x14ac:dyDescent="0.3">
      <c r="A1725" t="s">
        <v>58</v>
      </c>
      <c r="B1725" t="s">
        <v>2085</v>
      </c>
      <c r="C1725">
        <v>4.5999999999999996</v>
      </c>
      <c r="D1725" s="1">
        <v>1246</v>
      </c>
      <c r="E1725" s="2">
        <v>73777</v>
      </c>
      <c r="F1725" t="str">
        <f t="shared" si="104"/>
        <v>2024</v>
      </c>
      <c r="G1725" t="str">
        <f t="shared" si="105"/>
        <v>Non AMG</v>
      </c>
      <c r="H1725" s="3" t="str">
        <f t="shared" si="106"/>
        <v>GLE</v>
      </c>
      <c r="I1725" s="4">
        <f t="shared" si="107"/>
        <v>3521</v>
      </c>
    </row>
    <row r="1726" spans="1:9" x14ac:dyDescent="0.3">
      <c r="A1726" t="s">
        <v>1134</v>
      </c>
      <c r="B1726" t="s">
        <v>2086</v>
      </c>
      <c r="C1726">
        <v>4.7</v>
      </c>
      <c r="D1726" s="1">
        <v>2931</v>
      </c>
      <c r="E1726" s="2">
        <v>30978</v>
      </c>
      <c r="F1726" t="str">
        <f t="shared" si="104"/>
        <v>2020</v>
      </c>
      <c r="G1726" t="str">
        <f t="shared" si="105"/>
        <v>Non AMG</v>
      </c>
      <c r="H1726" s="3" t="str">
        <f t="shared" si="106"/>
        <v>E-Class</v>
      </c>
      <c r="I1726" s="4">
        <f t="shared" si="107"/>
        <v>54536</v>
      </c>
    </row>
    <row r="1727" spans="1:9" x14ac:dyDescent="0.3">
      <c r="A1727" t="s">
        <v>816</v>
      </c>
      <c r="B1727" t="s">
        <v>2087</v>
      </c>
      <c r="C1727">
        <v>4.5</v>
      </c>
      <c r="D1727" s="1">
        <v>1926</v>
      </c>
      <c r="E1727" s="2">
        <v>56777</v>
      </c>
      <c r="F1727" t="str">
        <f t="shared" si="104"/>
        <v>2023</v>
      </c>
      <c r="G1727" t="str">
        <f t="shared" si="105"/>
        <v>Non AMG</v>
      </c>
      <c r="H1727" s="3" t="str">
        <f t="shared" si="106"/>
        <v>E-Class</v>
      </c>
      <c r="I1727" s="4">
        <f t="shared" si="107"/>
        <v>6534</v>
      </c>
    </row>
    <row r="1728" spans="1:9" x14ac:dyDescent="0.3">
      <c r="A1728" t="s">
        <v>804</v>
      </c>
      <c r="B1728" t="s">
        <v>2088</v>
      </c>
      <c r="C1728">
        <v>4.5</v>
      </c>
      <c r="D1728">
        <v>450</v>
      </c>
      <c r="E1728" s="2">
        <v>36595</v>
      </c>
      <c r="F1728" t="str">
        <f t="shared" si="104"/>
        <v>2021</v>
      </c>
      <c r="G1728" t="str">
        <f t="shared" si="105"/>
        <v>Non AMG</v>
      </c>
      <c r="H1728" s="3" t="str">
        <f t="shared" si="106"/>
        <v>GLC</v>
      </c>
      <c r="I1728" s="4">
        <f t="shared" si="107"/>
        <v>27501</v>
      </c>
    </row>
    <row r="1729" spans="1:9" x14ac:dyDescent="0.3">
      <c r="A1729" t="s">
        <v>257</v>
      </c>
      <c r="B1729" t="s">
        <v>2089</v>
      </c>
      <c r="C1729">
        <v>4.4000000000000004</v>
      </c>
      <c r="D1729">
        <v>295</v>
      </c>
      <c r="E1729" s="2">
        <v>43712</v>
      </c>
      <c r="F1729" t="str">
        <f t="shared" si="104"/>
        <v>2023</v>
      </c>
      <c r="G1729" t="str">
        <f t="shared" si="105"/>
        <v>Non AMG</v>
      </c>
      <c r="H1729" s="3" t="str">
        <f t="shared" si="106"/>
        <v>GLB</v>
      </c>
      <c r="I1729" s="4">
        <f t="shared" si="107"/>
        <v>4820</v>
      </c>
    </row>
    <row r="1730" spans="1:9" x14ac:dyDescent="0.3">
      <c r="A1730" t="s">
        <v>85</v>
      </c>
      <c r="B1730" t="s">
        <v>2090</v>
      </c>
      <c r="C1730">
        <v>4</v>
      </c>
      <c r="D1730" s="1">
        <v>3563</v>
      </c>
      <c r="E1730" s="2">
        <v>47575</v>
      </c>
      <c r="F1730" t="str">
        <f t="shared" si="104"/>
        <v>2020</v>
      </c>
      <c r="G1730" t="str">
        <f t="shared" si="105"/>
        <v>Non AMG</v>
      </c>
      <c r="H1730" s="3" t="str">
        <f t="shared" si="106"/>
        <v>GLE</v>
      </c>
      <c r="I1730" s="4">
        <f t="shared" si="107"/>
        <v>21431</v>
      </c>
    </row>
    <row r="1731" spans="1:9" x14ac:dyDescent="0.3">
      <c r="A1731" t="s">
        <v>2091</v>
      </c>
      <c r="B1731" t="s">
        <v>2092</v>
      </c>
      <c r="D1731">
        <v>47</v>
      </c>
      <c r="E1731" s="2">
        <v>69111</v>
      </c>
      <c r="F1731" t="str">
        <f t="shared" ref="F1731:F1794" si="108">LEFT(A1731, 4)</f>
        <v>2022</v>
      </c>
      <c r="G1731" t="str">
        <f t="shared" ref="G1731:G1794" si="109">IF(ISNUMBER(SEARCH("AMG", A1731)), "AMG", IF(ISNUMBER(SEARCH("Maybach", A1731)), "Maybach", "Non AMG"))</f>
        <v>Non AMG</v>
      </c>
      <c r="H1731" s="3" t="str">
        <f t="shared" ref="H1731:H1794" si="110">TRIM(MID(A1731, FIND("#", SUBSTITUTE(A1731, " ", "#", 2)) + 1, FIND("#", SUBSTITUTE(A1731, " ", "#", 3)) - FIND("#", SUBSTITUTE(A1731, " ", "#", 2)) - 1))</f>
        <v>GLS</v>
      </c>
      <c r="I1731" s="4">
        <f t="shared" ref="I1731:I1794" si="111">VALUE(SUBSTITUTE(B1731, " mi.", ""))</f>
        <v>19065</v>
      </c>
    </row>
    <row r="1732" spans="1:9" x14ac:dyDescent="0.3">
      <c r="A1732" t="s">
        <v>70</v>
      </c>
      <c r="B1732" t="s">
        <v>2093</v>
      </c>
      <c r="C1732">
        <v>4.7</v>
      </c>
      <c r="D1732">
        <v>733</v>
      </c>
      <c r="E1732" s="2">
        <v>43803</v>
      </c>
      <c r="F1732" t="str">
        <f t="shared" si="108"/>
        <v>2023</v>
      </c>
      <c r="G1732" t="str">
        <f t="shared" si="109"/>
        <v>Non AMG</v>
      </c>
      <c r="H1732" s="3" t="str">
        <f t="shared" si="110"/>
        <v>GLB</v>
      </c>
      <c r="I1732" s="4">
        <f t="shared" si="111"/>
        <v>4715</v>
      </c>
    </row>
    <row r="1733" spans="1:9" x14ac:dyDescent="0.3">
      <c r="A1733" t="s">
        <v>423</v>
      </c>
      <c r="B1733" t="s">
        <v>2094</v>
      </c>
      <c r="C1733">
        <v>4.8</v>
      </c>
      <c r="D1733">
        <v>752</v>
      </c>
      <c r="E1733" s="2">
        <v>55988</v>
      </c>
      <c r="F1733" t="str">
        <f t="shared" si="108"/>
        <v>2022</v>
      </c>
      <c r="G1733" t="str">
        <f t="shared" si="109"/>
        <v>Non AMG</v>
      </c>
      <c r="H1733" s="3" t="str">
        <f t="shared" si="110"/>
        <v>GLE</v>
      </c>
      <c r="I1733" s="4">
        <f t="shared" si="111"/>
        <v>23423</v>
      </c>
    </row>
    <row r="1734" spans="1:9" x14ac:dyDescent="0.3">
      <c r="A1734" t="s">
        <v>404</v>
      </c>
      <c r="B1734" t="s">
        <v>2095</v>
      </c>
      <c r="C1734">
        <v>4.7</v>
      </c>
      <c r="D1734" s="1">
        <v>1239</v>
      </c>
      <c r="E1734" s="2">
        <v>112999</v>
      </c>
      <c r="F1734" t="str">
        <f t="shared" si="108"/>
        <v>2022</v>
      </c>
      <c r="G1734" t="str">
        <f t="shared" si="109"/>
        <v>AMG</v>
      </c>
      <c r="H1734" s="3" t="str">
        <f t="shared" si="110"/>
        <v>AMG</v>
      </c>
      <c r="I1734" s="4">
        <f t="shared" si="111"/>
        <v>418</v>
      </c>
    </row>
    <row r="1735" spans="1:9" x14ac:dyDescent="0.3">
      <c r="A1735" t="s">
        <v>2096</v>
      </c>
      <c r="B1735" t="s">
        <v>2097</v>
      </c>
      <c r="C1735">
        <v>4.5</v>
      </c>
      <c r="D1735" s="1">
        <v>1492</v>
      </c>
      <c r="E1735" s="2">
        <v>25998</v>
      </c>
      <c r="F1735" t="str">
        <f t="shared" si="108"/>
        <v>2016</v>
      </c>
      <c r="G1735" t="str">
        <f t="shared" si="109"/>
        <v>Non AMG</v>
      </c>
      <c r="H1735" s="3" t="str">
        <f t="shared" si="110"/>
        <v>CLS-Class</v>
      </c>
      <c r="I1735" s="4">
        <f t="shared" si="111"/>
        <v>63437</v>
      </c>
    </row>
    <row r="1736" spans="1:9" x14ac:dyDescent="0.3">
      <c r="A1736" t="s">
        <v>70</v>
      </c>
      <c r="B1736" t="s">
        <v>2098</v>
      </c>
      <c r="C1736">
        <v>4.4000000000000004</v>
      </c>
      <c r="D1736" s="1">
        <v>2963</v>
      </c>
      <c r="E1736" s="2">
        <v>40877</v>
      </c>
      <c r="F1736" t="str">
        <f t="shared" si="108"/>
        <v>2023</v>
      </c>
      <c r="G1736" t="str">
        <f t="shared" si="109"/>
        <v>Non AMG</v>
      </c>
      <c r="H1736" s="3" t="str">
        <f t="shared" si="110"/>
        <v>GLB</v>
      </c>
      <c r="I1736" s="4">
        <f t="shared" si="111"/>
        <v>1694</v>
      </c>
    </row>
    <row r="1737" spans="1:9" x14ac:dyDescent="0.3">
      <c r="A1737" t="s">
        <v>1785</v>
      </c>
      <c r="B1737" t="s">
        <v>2099</v>
      </c>
      <c r="C1737">
        <v>4.4000000000000004</v>
      </c>
      <c r="D1737" s="1">
        <v>1038</v>
      </c>
      <c r="E1737" s="2">
        <v>29984</v>
      </c>
      <c r="F1737" t="str">
        <f t="shared" si="108"/>
        <v>2020</v>
      </c>
      <c r="G1737" t="str">
        <f t="shared" si="109"/>
        <v>Non AMG</v>
      </c>
      <c r="H1737" s="3" t="str">
        <f t="shared" si="110"/>
        <v>CLA</v>
      </c>
      <c r="I1737" s="4">
        <f t="shared" si="111"/>
        <v>53470</v>
      </c>
    </row>
    <row r="1738" spans="1:9" x14ac:dyDescent="0.3">
      <c r="A1738" t="s">
        <v>423</v>
      </c>
      <c r="B1738" t="s">
        <v>2100</v>
      </c>
      <c r="C1738">
        <v>3.1</v>
      </c>
      <c r="D1738">
        <v>133</v>
      </c>
      <c r="E1738" s="2">
        <v>54995</v>
      </c>
      <c r="F1738" t="str">
        <f t="shared" si="108"/>
        <v>2022</v>
      </c>
      <c r="G1738" t="str">
        <f t="shared" si="109"/>
        <v>Non AMG</v>
      </c>
      <c r="H1738" s="3" t="str">
        <f t="shared" si="110"/>
        <v>GLE</v>
      </c>
      <c r="I1738" s="4">
        <f t="shared" si="111"/>
        <v>21517</v>
      </c>
    </row>
    <row r="1739" spans="1:9" x14ac:dyDescent="0.3">
      <c r="A1739" t="s">
        <v>404</v>
      </c>
      <c r="B1739" t="s">
        <v>2101</v>
      </c>
      <c r="C1739">
        <v>4.7</v>
      </c>
      <c r="D1739" s="1">
        <v>1239</v>
      </c>
      <c r="E1739" s="2">
        <v>117999</v>
      </c>
      <c r="F1739" t="str">
        <f t="shared" si="108"/>
        <v>2022</v>
      </c>
      <c r="G1739" t="str">
        <f t="shared" si="109"/>
        <v>AMG</v>
      </c>
      <c r="H1739" s="3" t="str">
        <f t="shared" si="110"/>
        <v>AMG</v>
      </c>
      <c r="I1739" s="4">
        <f t="shared" si="111"/>
        <v>1485</v>
      </c>
    </row>
    <row r="1740" spans="1:9" x14ac:dyDescent="0.3">
      <c r="A1740" t="s">
        <v>429</v>
      </c>
      <c r="B1740" t="s">
        <v>2102</v>
      </c>
      <c r="C1740">
        <v>4.5</v>
      </c>
      <c r="D1740" s="1">
        <v>1926</v>
      </c>
      <c r="E1740" s="2">
        <v>25991</v>
      </c>
      <c r="F1740" t="str">
        <f t="shared" si="108"/>
        <v>2020</v>
      </c>
      <c r="G1740" t="str">
        <f t="shared" si="109"/>
        <v>Non AMG</v>
      </c>
      <c r="H1740" s="3" t="str">
        <f t="shared" si="110"/>
        <v>C-Class</v>
      </c>
      <c r="I1740" s="4">
        <f t="shared" si="111"/>
        <v>41373</v>
      </c>
    </row>
    <row r="1741" spans="1:9" x14ac:dyDescent="0.3">
      <c r="A1741" t="s">
        <v>58</v>
      </c>
      <c r="B1741" t="s">
        <v>1316</v>
      </c>
      <c r="C1741">
        <v>4.9000000000000004</v>
      </c>
      <c r="D1741" s="1">
        <v>2783</v>
      </c>
      <c r="E1741" s="2">
        <v>68523</v>
      </c>
      <c r="F1741" t="str">
        <f t="shared" si="108"/>
        <v>2024</v>
      </c>
      <c r="G1741" t="str">
        <f t="shared" si="109"/>
        <v>Non AMG</v>
      </c>
      <c r="H1741" s="3" t="str">
        <f t="shared" si="110"/>
        <v>GLE</v>
      </c>
      <c r="I1741" s="4">
        <f t="shared" si="111"/>
        <v>5181</v>
      </c>
    </row>
    <row r="1742" spans="1:9" x14ac:dyDescent="0.3">
      <c r="A1742" t="s">
        <v>332</v>
      </c>
      <c r="B1742" t="s">
        <v>2103</v>
      </c>
      <c r="C1742">
        <v>4.8</v>
      </c>
      <c r="D1742" s="1">
        <v>2059</v>
      </c>
      <c r="E1742" s="2">
        <v>31383</v>
      </c>
      <c r="F1742" t="str">
        <f t="shared" si="108"/>
        <v>2021</v>
      </c>
      <c r="G1742" t="str">
        <f t="shared" si="109"/>
        <v>Non AMG</v>
      </c>
      <c r="H1742" s="3" t="str">
        <f t="shared" si="110"/>
        <v>GLB</v>
      </c>
      <c r="I1742" s="4">
        <f t="shared" si="111"/>
        <v>40741</v>
      </c>
    </row>
    <row r="1743" spans="1:9" x14ac:dyDescent="0.3">
      <c r="A1743" t="s">
        <v>587</v>
      </c>
      <c r="B1743" t="s">
        <v>2104</v>
      </c>
      <c r="C1743">
        <v>4.8</v>
      </c>
      <c r="D1743" s="1">
        <v>1354</v>
      </c>
      <c r="E1743" s="2">
        <v>70994</v>
      </c>
      <c r="F1743" t="str">
        <f t="shared" si="108"/>
        <v>2022</v>
      </c>
      <c r="G1743" t="str">
        <f t="shared" si="109"/>
        <v>Non AMG</v>
      </c>
      <c r="H1743" s="3" t="str">
        <f t="shared" si="110"/>
        <v>GLS</v>
      </c>
      <c r="I1743" s="4">
        <f t="shared" si="111"/>
        <v>15092</v>
      </c>
    </row>
    <row r="1744" spans="1:9" x14ac:dyDescent="0.3">
      <c r="A1744" t="s">
        <v>751</v>
      </c>
      <c r="B1744" t="s">
        <v>2105</v>
      </c>
      <c r="C1744">
        <v>4.5</v>
      </c>
      <c r="D1744" s="1">
        <v>2465</v>
      </c>
      <c r="E1744" s="2">
        <v>35988</v>
      </c>
      <c r="F1744" t="str">
        <f t="shared" si="108"/>
        <v>2021</v>
      </c>
      <c r="G1744" t="str">
        <f t="shared" si="109"/>
        <v>Non AMG</v>
      </c>
      <c r="H1744" s="3" t="str">
        <f t="shared" si="110"/>
        <v>E-Class</v>
      </c>
      <c r="I1744" s="4">
        <f t="shared" si="111"/>
        <v>41019</v>
      </c>
    </row>
    <row r="1745" spans="1:9" x14ac:dyDescent="0.3">
      <c r="A1745" t="s">
        <v>132</v>
      </c>
      <c r="B1745" t="s">
        <v>2106</v>
      </c>
      <c r="C1745">
        <v>4.9000000000000004</v>
      </c>
      <c r="D1745">
        <v>268</v>
      </c>
      <c r="E1745" s="2">
        <v>55265</v>
      </c>
      <c r="F1745" t="str">
        <f t="shared" si="108"/>
        <v>2022</v>
      </c>
      <c r="G1745" t="str">
        <f t="shared" si="109"/>
        <v>Non AMG</v>
      </c>
      <c r="H1745" s="3" t="str">
        <f t="shared" si="110"/>
        <v>GLE</v>
      </c>
      <c r="I1745" s="4">
        <f t="shared" si="111"/>
        <v>20192</v>
      </c>
    </row>
    <row r="1746" spans="1:9" x14ac:dyDescent="0.3">
      <c r="A1746" t="s">
        <v>425</v>
      </c>
      <c r="B1746" t="s">
        <v>2107</v>
      </c>
      <c r="C1746">
        <v>4.8</v>
      </c>
      <c r="D1746">
        <v>752</v>
      </c>
      <c r="E1746" s="2">
        <v>47988</v>
      </c>
      <c r="F1746" t="str">
        <f t="shared" si="108"/>
        <v>2021</v>
      </c>
      <c r="G1746" t="str">
        <f t="shared" si="109"/>
        <v>Non AMG</v>
      </c>
      <c r="H1746" s="3" t="str">
        <f t="shared" si="110"/>
        <v>GLE</v>
      </c>
      <c r="I1746" s="4">
        <f t="shared" si="111"/>
        <v>37049</v>
      </c>
    </row>
    <row r="1747" spans="1:9" x14ac:dyDescent="0.3">
      <c r="A1747" t="s">
        <v>325</v>
      </c>
      <c r="B1747" t="s">
        <v>2108</v>
      </c>
      <c r="C1747">
        <v>4.7</v>
      </c>
      <c r="D1747">
        <v>733</v>
      </c>
      <c r="E1747" s="2">
        <v>30439</v>
      </c>
      <c r="F1747" t="str">
        <f t="shared" si="108"/>
        <v>2021</v>
      </c>
      <c r="G1747" t="str">
        <f t="shared" si="109"/>
        <v>Non AMG</v>
      </c>
      <c r="H1747" s="3" t="str">
        <f t="shared" si="110"/>
        <v>GLC</v>
      </c>
      <c r="I1747" s="4">
        <f t="shared" si="111"/>
        <v>36873</v>
      </c>
    </row>
    <row r="1748" spans="1:9" x14ac:dyDescent="0.3">
      <c r="A1748" t="s">
        <v>790</v>
      </c>
      <c r="B1748" t="s">
        <v>2109</v>
      </c>
      <c r="C1748">
        <v>4</v>
      </c>
      <c r="D1748" s="1">
        <v>3563</v>
      </c>
      <c r="E1748" s="2">
        <v>26650</v>
      </c>
      <c r="F1748" t="str">
        <f t="shared" si="108"/>
        <v>2020</v>
      </c>
      <c r="G1748" t="str">
        <f t="shared" si="109"/>
        <v>Non AMG</v>
      </c>
      <c r="H1748" s="3" t="str">
        <f t="shared" si="110"/>
        <v>GLA</v>
      </c>
      <c r="I1748" s="4">
        <f t="shared" si="111"/>
        <v>36550</v>
      </c>
    </row>
    <row r="1749" spans="1:9" x14ac:dyDescent="0.3">
      <c r="A1749" t="s">
        <v>1160</v>
      </c>
      <c r="B1749" t="s">
        <v>2110</v>
      </c>
      <c r="C1749">
        <v>4.5999999999999996</v>
      </c>
      <c r="D1749" s="1">
        <v>1276</v>
      </c>
      <c r="E1749" s="2">
        <v>29853</v>
      </c>
      <c r="F1749" t="str">
        <f t="shared" si="108"/>
        <v>2021</v>
      </c>
      <c r="G1749" t="str">
        <f t="shared" si="109"/>
        <v>Non AMG</v>
      </c>
      <c r="H1749" s="3" t="str">
        <f t="shared" si="110"/>
        <v>GLB</v>
      </c>
      <c r="I1749" s="4">
        <f t="shared" si="111"/>
        <v>49040</v>
      </c>
    </row>
    <row r="1750" spans="1:9" x14ac:dyDescent="0.3">
      <c r="A1750" t="s">
        <v>327</v>
      </c>
      <c r="B1750" t="s">
        <v>2111</v>
      </c>
      <c r="C1750">
        <v>4.9000000000000004</v>
      </c>
      <c r="D1750" s="1">
        <v>2118</v>
      </c>
      <c r="E1750" s="2">
        <v>39900</v>
      </c>
      <c r="F1750" t="str">
        <f t="shared" si="108"/>
        <v>2023</v>
      </c>
      <c r="G1750" t="str">
        <f t="shared" si="109"/>
        <v>Non AMG</v>
      </c>
      <c r="H1750" s="3" t="str">
        <f t="shared" si="110"/>
        <v>GLA</v>
      </c>
      <c r="I1750" s="4">
        <f t="shared" si="111"/>
        <v>6662</v>
      </c>
    </row>
    <row r="1751" spans="1:9" x14ac:dyDescent="0.3">
      <c r="A1751" t="s">
        <v>327</v>
      </c>
      <c r="B1751" t="s">
        <v>2112</v>
      </c>
      <c r="C1751">
        <v>4.8</v>
      </c>
      <c r="D1751" s="1">
        <v>1291</v>
      </c>
      <c r="E1751" s="2">
        <v>39600</v>
      </c>
      <c r="F1751" t="str">
        <f t="shared" si="108"/>
        <v>2023</v>
      </c>
      <c r="G1751" t="str">
        <f t="shared" si="109"/>
        <v>Non AMG</v>
      </c>
      <c r="H1751" s="3" t="str">
        <f t="shared" si="110"/>
        <v>GLA</v>
      </c>
      <c r="I1751" s="4">
        <f t="shared" si="111"/>
        <v>5510</v>
      </c>
    </row>
    <row r="1752" spans="1:9" x14ac:dyDescent="0.3">
      <c r="A1752" t="s">
        <v>1555</v>
      </c>
      <c r="B1752" t="s">
        <v>2113</v>
      </c>
      <c r="C1752">
        <v>4.7</v>
      </c>
      <c r="D1752" s="1">
        <v>1239</v>
      </c>
      <c r="E1752" s="2">
        <v>91999</v>
      </c>
      <c r="F1752" t="str">
        <f t="shared" si="108"/>
        <v>2024</v>
      </c>
      <c r="G1752" t="str">
        <f t="shared" si="109"/>
        <v>AMG</v>
      </c>
      <c r="H1752" s="3" t="str">
        <f t="shared" si="110"/>
        <v>AMG</v>
      </c>
      <c r="I1752" s="4">
        <f t="shared" si="111"/>
        <v>2870</v>
      </c>
    </row>
    <row r="1753" spans="1:9" x14ac:dyDescent="0.3">
      <c r="A1753" t="s">
        <v>408</v>
      </c>
      <c r="B1753" t="s">
        <v>2114</v>
      </c>
      <c r="C1753">
        <v>4.8</v>
      </c>
      <c r="D1753" s="1">
        <v>2059</v>
      </c>
      <c r="E1753" s="2">
        <v>39983</v>
      </c>
      <c r="F1753" t="str">
        <f t="shared" si="108"/>
        <v>2021</v>
      </c>
      <c r="G1753" t="str">
        <f t="shared" si="109"/>
        <v>Non AMG</v>
      </c>
      <c r="H1753" s="3" t="str">
        <f t="shared" si="110"/>
        <v>GLE</v>
      </c>
      <c r="I1753" s="4">
        <f t="shared" si="111"/>
        <v>59154</v>
      </c>
    </row>
    <row r="1754" spans="1:9" x14ac:dyDescent="0.3">
      <c r="A1754" t="s">
        <v>968</v>
      </c>
      <c r="B1754" t="s">
        <v>2115</v>
      </c>
      <c r="C1754">
        <v>4.5999999999999996</v>
      </c>
      <c r="D1754">
        <v>76</v>
      </c>
      <c r="E1754" s="2">
        <v>29990</v>
      </c>
      <c r="F1754" t="str">
        <f t="shared" si="108"/>
        <v>2021</v>
      </c>
      <c r="G1754" t="str">
        <f t="shared" si="109"/>
        <v>Non AMG</v>
      </c>
      <c r="H1754" s="3" t="str">
        <f t="shared" si="110"/>
        <v>C-Class</v>
      </c>
      <c r="I1754" s="4">
        <f t="shared" si="111"/>
        <v>52349</v>
      </c>
    </row>
    <row r="1755" spans="1:9" x14ac:dyDescent="0.3">
      <c r="A1755" t="s">
        <v>246</v>
      </c>
      <c r="B1755" t="s">
        <v>2116</v>
      </c>
      <c r="C1755">
        <v>4.4000000000000004</v>
      </c>
      <c r="D1755">
        <v>925</v>
      </c>
      <c r="E1755" s="2">
        <v>39891</v>
      </c>
      <c r="F1755" t="str">
        <f t="shared" si="108"/>
        <v>2023</v>
      </c>
      <c r="G1755" t="str">
        <f t="shared" si="109"/>
        <v>Non AMG</v>
      </c>
      <c r="H1755" s="3" t="str">
        <f t="shared" si="110"/>
        <v>CLA</v>
      </c>
      <c r="I1755" s="4">
        <f t="shared" si="111"/>
        <v>7420</v>
      </c>
    </row>
    <row r="1756" spans="1:9" x14ac:dyDescent="0.3">
      <c r="A1756" t="s">
        <v>257</v>
      </c>
      <c r="B1756" t="s">
        <v>2117</v>
      </c>
      <c r="C1756">
        <v>4.8</v>
      </c>
      <c r="D1756" s="1">
        <v>1291</v>
      </c>
      <c r="E1756" s="2">
        <v>41600</v>
      </c>
      <c r="F1756" t="str">
        <f t="shared" si="108"/>
        <v>2023</v>
      </c>
      <c r="G1756" t="str">
        <f t="shared" si="109"/>
        <v>Non AMG</v>
      </c>
      <c r="H1756" s="3" t="str">
        <f t="shared" si="110"/>
        <v>GLB</v>
      </c>
      <c r="I1756" s="4">
        <f t="shared" si="111"/>
        <v>5350</v>
      </c>
    </row>
    <row r="1757" spans="1:9" x14ac:dyDescent="0.3">
      <c r="A1757" t="s">
        <v>816</v>
      </c>
      <c r="B1757" t="s">
        <v>2118</v>
      </c>
      <c r="C1757">
        <v>4.5999999999999996</v>
      </c>
      <c r="D1757">
        <v>76</v>
      </c>
      <c r="E1757" s="2">
        <v>51990</v>
      </c>
      <c r="F1757" t="str">
        <f t="shared" si="108"/>
        <v>2023</v>
      </c>
      <c r="G1757" t="str">
        <f t="shared" si="109"/>
        <v>Non AMG</v>
      </c>
      <c r="H1757" s="3" t="str">
        <f t="shared" si="110"/>
        <v>E-Class</v>
      </c>
      <c r="I1757" s="4">
        <f t="shared" si="111"/>
        <v>8273</v>
      </c>
    </row>
    <row r="1758" spans="1:9" x14ac:dyDescent="0.3">
      <c r="A1758" t="s">
        <v>2119</v>
      </c>
      <c r="B1758" t="s">
        <v>606</v>
      </c>
      <c r="C1758">
        <v>4.9000000000000004</v>
      </c>
      <c r="D1758">
        <v>911</v>
      </c>
      <c r="E1758" s="2">
        <v>218554</v>
      </c>
      <c r="F1758" t="str">
        <f t="shared" si="108"/>
        <v>2023</v>
      </c>
      <c r="G1758" t="str">
        <f t="shared" si="109"/>
        <v>AMG</v>
      </c>
      <c r="H1758" s="3" t="str">
        <f t="shared" si="110"/>
        <v>AMG</v>
      </c>
      <c r="I1758" s="4">
        <f t="shared" si="111"/>
        <v>6566</v>
      </c>
    </row>
    <row r="1759" spans="1:9" x14ac:dyDescent="0.3">
      <c r="A1759" t="s">
        <v>128</v>
      </c>
      <c r="B1759" t="s">
        <v>2120</v>
      </c>
      <c r="C1759">
        <v>4.5999999999999996</v>
      </c>
      <c r="D1759" s="1">
        <v>1276</v>
      </c>
      <c r="E1759" s="2">
        <v>32294</v>
      </c>
      <c r="F1759" t="str">
        <f t="shared" si="108"/>
        <v>2021</v>
      </c>
      <c r="G1759" t="str">
        <f t="shared" si="109"/>
        <v>Non AMG</v>
      </c>
      <c r="H1759" s="3" t="str">
        <f t="shared" si="110"/>
        <v>GLA</v>
      </c>
      <c r="I1759" s="4">
        <f t="shared" si="111"/>
        <v>19543</v>
      </c>
    </row>
    <row r="1760" spans="1:9" x14ac:dyDescent="0.3">
      <c r="A1760" t="s">
        <v>332</v>
      </c>
      <c r="B1760" t="s">
        <v>2121</v>
      </c>
      <c r="C1760">
        <v>4.9000000000000004</v>
      </c>
      <c r="D1760" s="1">
        <v>3222</v>
      </c>
      <c r="E1760" s="2">
        <v>30991</v>
      </c>
      <c r="F1760" t="str">
        <f t="shared" si="108"/>
        <v>2021</v>
      </c>
      <c r="G1760" t="str">
        <f t="shared" si="109"/>
        <v>Non AMG</v>
      </c>
      <c r="H1760" s="3" t="str">
        <f t="shared" si="110"/>
        <v>GLB</v>
      </c>
      <c r="I1760" s="4">
        <f t="shared" si="111"/>
        <v>41403</v>
      </c>
    </row>
    <row r="1761" spans="1:9" x14ac:dyDescent="0.3">
      <c r="A1761" t="s">
        <v>433</v>
      </c>
      <c r="B1761" t="s">
        <v>2122</v>
      </c>
      <c r="C1761">
        <v>3.4</v>
      </c>
      <c r="D1761">
        <v>479</v>
      </c>
      <c r="E1761" s="2">
        <v>79900</v>
      </c>
      <c r="F1761" t="str">
        <f t="shared" si="108"/>
        <v>2021</v>
      </c>
      <c r="G1761" t="str">
        <f t="shared" si="109"/>
        <v>AMG</v>
      </c>
      <c r="H1761" s="3" t="str">
        <f t="shared" si="110"/>
        <v>AMG</v>
      </c>
      <c r="I1761" s="4">
        <f t="shared" si="111"/>
        <v>7134</v>
      </c>
    </row>
    <row r="1762" spans="1:9" x14ac:dyDescent="0.3">
      <c r="A1762" t="s">
        <v>58</v>
      </c>
      <c r="B1762" t="s">
        <v>2123</v>
      </c>
      <c r="C1762">
        <v>4.5</v>
      </c>
      <c r="D1762" s="1">
        <v>2465</v>
      </c>
      <c r="E1762" s="2">
        <v>62988</v>
      </c>
      <c r="F1762" t="str">
        <f t="shared" si="108"/>
        <v>2024</v>
      </c>
      <c r="G1762" t="str">
        <f t="shared" si="109"/>
        <v>Non AMG</v>
      </c>
      <c r="H1762" s="3" t="str">
        <f t="shared" si="110"/>
        <v>GLE</v>
      </c>
      <c r="I1762" s="4">
        <f t="shared" si="111"/>
        <v>9963</v>
      </c>
    </row>
    <row r="1763" spans="1:9" x14ac:dyDescent="0.3">
      <c r="A1763" t="s">
        <v>58</v>
      </c>
      <c r="B1763" t="s">
        <v>2124</v>
      </c>
      <c r="C1763">
        <v>4.5</v>
      </c>
      <c r="D1763" s="1">
        <v>2465</v>
      </c>
      <c r="E1763" s="2">
        <v>62988</v>
      </c>
      <c r="F1763" t="str">
        <f t="shared" si="108"/>
        <v>2024</v>
      </c>
      <c r="G1763" t="str">
        <f t="shared" si="109"/>
        <v>Non AMG</v>
      </c>
      <c r="H1763" s="3" t="str">
        <f t="shared" si="110"/>
        <v>GLE</v>
      </c>
      <c r="I1763" s="4">
        <f t="shared" si="111"/>
        <v>12343</v>
      </c>
    </row>
    <row r="1764" spans="1:9" x14ac:dyDescent="0.3">
      <c r="A1764" t="s">
        <v>128</v>
      </c>
      <c r="B1764" t="s">
        <v>2125</v>
      </c>
      <c r="D1764">
        <v>386</v>
      </c>
      <c r="E1764" s="2">
        <v>33495</v>
      </c>
      <c r="F1764" t="str">
        <f t="shared" si="108"/>
        <v>2021</v>
      </c>
      <c r="G1764" t="str">
        <f t="shared" si="109"/>
        <v>Non AMG</v>
      </c>
      <c r="H1764" s="3" t="str">
        <f t="shared" si="110"/>
        <v>GLA</v>
      </c>
      <c r="I1764" s="4">
        <f t="shared" si="111"/>
        <v>10532</v>
      </c>
    </row>
    <row r="1765" spans="1:9" x14ac:dyDescent="0.3">
      <c r="A1765" t="s">
        <v>257</v>
      </c>
      <c r="B1765" t="s">
        <v>2126</v>
      </c>
      <c r="C1765">
        <v>4.4000000000000004</v>
      </c>
      <c r="D1765" s="1">
        <v>2963</v>
      </c>
      <c r="E1765" s="2">
        <v>41888</v>
      </c>
      <c r="F1765" t="str">
        <f t="shared" si="108"/>
        <v>2023</v>
      </c>
      <c r="G1765" t="str">
        <f t="shared" si="109"/>
        <v>Non AMG</v>
      </c>
      <c r="H1765" s="3" t="str">
        <f t="shared" si="110"/>
        <v>GLB</v>
      </c>
      <c r="I1765" s="4">
        <f t="shared" si="111"/>
        <v>2601</v>
      </c>
    </row>
    <row r="1766" spans="1:9" x14ac:dyDescent="0.3">
      <c r="A1766" t="s">
        <v>241</v>
      </c>
      <c r="B1766" t="s">
        <v>2127</v>
      </c>
      <c r="D1766">
        <v>236</v>
      </c>
      <c r="E1766" s="2">
        <v>43820</v>
      </c>
      <c r="F1766" t="str">
        <f t="shared" si="108"/>
        <v>2023</v>
      </c>
      <c r="G1766" t="str">
        <f t="shared" si="109"/>
        <v>Non AMG</v>
      </c>
      <c r="H1766" s="3" t="str">
        <f t="shared" si="110"/>
        <v>C-Class</v>
      </c>
      <c r="I1766" s="4">
        <f t="shared" si="111"/>
        <v>12867</v>
      </c>
    </row>
    <row r="1767" spans="1:9" x14ac:dyDescent="0.3">
      <c r="A1767" t="s">
        <v>2119</v>
      </c>
      <c r="B1767" t="s">
        <v>2128</v>
      </c>
      <c r="C1767">
        <v>4.9000000000000004</v>
      </c>
      <c r="D1767">
        <v>848</v>
      </c>
      <c r="E1767" s="2">
        <v>217994</v>
      </c>
      <c r="F1767" t="str">
        <f t="shared" si="108"/>
        <v>2023</v>
      </c>
      <c r="G1767" t="str">
        <f t="shared" si="109"/>
        <v>AMG</v>
      </c>
      <c r="H1767" s="3" t="str">
        <f t="shared" si="110"/>
        <v>AMG</v>
      </c>
      <c r="I1767" s="4">
        <f t="shared" si="111"/>
        <v>10446</v>
      </c>
    </row>
    <row r="1768" spans="1:9" x14ac:dyDescent="0.3">
      <c r="A1768" t="s">
        <v>756</v>
      </c>
      <c r="B1768" t="s">
        <v>2129</v>
      </c>
      <c r="C1768">
        <v>4.5</v>
      </c>
      <c r="D1768" s="1">
        <v>1926</v>
      </c>
      <c r="E1768" s="2">
        <v>29795</v>
      </c>
      <c r="F1768" t="str">
        <f t="shared" si="108"/>
        <v>2020</v>
      </c>
      <c r="G1768" t="str">
        <f t="shared" si="109"/>
        <v>Non AMG</v>
      </c>
      <c r="H1768" s="3" t="str">
        <f t="shared" si="110"/>
        <v>C-Class</v>
      </c>
      <c r="I1768" s="4">
        <f t="shared" si="111"/>
        <v>32041</v>
      </c>
    </row>
    <row r="1769" spans="1:9" x14ac:dyDescent="0.3">
      <c r="A1769" t="s">
        <v>260</v>
      </c>
      <c r="B1769" t="s">
        <v>2130</v>
      </c>
      <c r="C1769">
        <v>4.7</v>
      </c>
      <c r="D1769" s="1">
        <v>1239</v>
      </c>
      <c r="E1769" s="2">
        <v>54999</v>
      </c>
      <c r="F1769" t="str">
        <f t="shared" si="108"/>
        <v>2024</v>
      </c>
      <c r="G1769" t="str">
        <f t="shared" si="109"/>
        <v>Non AMG</v>
      </c>
      <c r="H1769" s="3" t="str">
        <f t="shared" si="110"/>
        <v>C-Class</v>
      </c>
      <c r="I1769" s="4">
        <f t="shared" si="111"/>
        <v>2541</v>
      </c>
    </row>
    <row r="1770" spans="1:9" x14ac:dyDescent="0.3">
      <c r="A1770" t="s">
        <v>70</v>
      </c>
      <c r="B1770" t="s">
        <v>2131</v>
      </c>
      <c r="C1770">
        <v>4.3</v>
      </c>
      <c r="D1770">
        <v>159</v>
      </c>
      <c r="E1770" s="2">
        <v>46809</v>
      </c>
      <c r="F1770" t="str">
        <f t="shared" si="108"/>
        <v>2023</v>
      </c>
      <c r="G1770" t="str">
        <f t="shared" si="109"/>
        <v>Non AMG</v>
      </c>
      <c r="H1770" s="3" t="str">
        <f t="shared" si="110"/>
        <v>GLB</v>
      </c>
      <c r="I1770" s="4">
        <f t="shared" si="111"/>
        <v>8849</v>
      </c>
    </row>
    <row r="1771" spans="1:9" x14ac:dyDescent="0.3">
      <c r="A1771" t="s">
        <v>970</v>
      </c>
      <c r="B1771" t="s">
        <v>2132</v>
      </c>
      <c r="C1771">
        <v>4.5999999999999996</v>
      </c>
      <c r="D1771">
        <v>673</v>
      </c>
      <c r="E1771" s="2">
        <v>39870</v>
      </c>
      <c r="F1771" t="str">
        <f t="shared" si="108"/>
        <v>2019</v>
      </c>
      <c r="G1771" t="str">
        <f t="shared" si="109"/>
        <v>AMG</v>
      </c>
      <c r="H1771" s="3" t="str">
        <f t="shared" si="110"/>
        <v>AMG</v>
      </c>
      <c r="I1771" s="4">
        <f t="shared" si="111"/>
        <v>63814</v>
      </c>
    </row>
    <row r="1772" spans="1:9" x14ac:dyDescent="0.3">
      <c r="A1772" t="s">
        <v>425</v>
      </c>
      <c r="B1772" t="s">
        <v>2133</v>
      </c>
      <c r="C1772">
        <v>4.3</v>
      </c>
      <c r="D1772" s="1">
        <v>1152</v>
      </c>
      <c r="E1772" s="2">
        <v>46999</v>
      </c>
      <c r="F1772" t="str">
        <f t="shared" si="108"/>
        <v>2021</v>
      </c>
      <c r="G1772" t="str">
        <f t="shared" si="109"/>
        <v>Non AMG</v>
      </c>
      <c r="H1772" s="3" t="str">
        <f t="shared" si="110"/>
        <v>GLE</v>
      </c>
      <c r="I1772" s="4">
        <f t="shared" si="111"/>
        <v>24318</v>
      </c>
    </row>
    <row r="1773" spans="1:9" x14ac:dyDescent="0.3">
      <c r="A1773" t="s">
        <v>804</v>
      </c>
      <c r="B1773" t="s">
        <v>2134</v>
      </c>
      <c r="C1773">
        <v>4.9000000000000004</v>
      </c>
      <c r="D1773" s="1">
        <v>2501</v>
      </c>
      <c r="E1773" s="2">
        <v>37995</v>
      </c>
      <c r="F1773" t="str">
        <f t="shared" si="108"/>
        <v>2021</v>
      </c>
      <c r="G1773" t="str">
        <f t="shared" si="109"/>
        <v>Non AMG</v>
      </c>
      <c r="H1773" s="3" t="str">
        <f t="shared" si="110"/>
        <v>GLC</v>
      </c>
      <c r="I1773" s="4">
        <f t="shared" si="111"/>
        <v>7587</v>
      </c>
    </row>
    <row r="1774" spans="1:9" x14ac:dyDescent="0.3">
      <c r="A1774" t="s">
        <v>804</v>
      </c>
      <c r="B1774" t="s">
        <v>2135</v>
      </c>
      <c r="C1774">
        <v>4.5</v>
      </c>
      <c r="D1774">
        <v>450</v>
      </c>
      <c r="E1774" s="2">
        <v>36395</v>
      </c>
      <c r="F1774" t="str">
        <f t="shared" si="108"/>
        <v>2021</v>
      </c>
      <c r="G1774" t="str">
        <f t="shared" si="109"/>
        <v>Non AMG</v>
      </c>
      <c r="H1774" s="3" t="str">
        <f t="shared" si="110"/>
        <v>GLC</v>
      </c>
      <c r="I1774" s="4">
        <f t="shared" si="111"/>
        <v>19320</v>
      </c>
    </row>
    <row r="1775" spans="1:9" x14ac:dyDescent="0.3">
      <c r="A1775" t="s">
        <v>893</v>
      </c>
      <c r="B1775" t="s">
        <v>2136</v>
      </c>
      <c r="C1775">
        <v>4.7</v>
      </c>
      <c r="D1775" s="1">
        <v>2931</v>
      </c>
      <c r="E1775" s="2">
        <v>41990</v>
      </c>
      <c r="F1775" t="str">
        <f t="shared" si="108"/>
        <v>2022</v>
      </c>
      <c r="G1775" t="str">
        <f t="shared" si="109"/>
        <v>Non AMG</v>
      </c>
      <c r="H1775" s="3" t="str">
        <f t="shared" si="110"/>
        <v>C-Class</v>
      </c>
      <c r="I1775" s="4">
        <f t="shared" si="111"/>
        <v>5977</v>
      </c>
    </row>
    <row r="1776" spans="1:9" x14ac:dyDescent="0.3">
      <c r="A1776" t="s">
        <v>2137</v>
      </c>
      <c r="B1776" t="s">
        <v>2138</v>
      </c>
      <c r="C1776">
        <v>3.9</v>
      </c>
      <c r="D1776">
        <v>112</v>
      </c>
      <c r="E1776" s="2">
        <v>78500</v>
      </c>
      <c r="F1776" t="str">
        <f t="shared" si="108"/>
        <v>2023</v>
      </c>
      <c r="G1776" t="str">
        <f t="shared" si="109"/>
        <v>Non AMG</v>
      </c>
      <c r="H1776" s="3" t="str">
        <f t="shared" si="110"/>
        <v>EQS</v>
      </c>
      <c r="I1776" s="4">
        <f t="shared" si="111"/>
        <v>2570</v>
      </c>
    </row>
    <row r="1777" spans="1:9" x14ac:dyDescent="0.3">
      <c r="A1777" t="s">
        <v>72</v>
      </c>
      <c r="B1777" t="s">
        <v>2139</v>
      </c>
      <c r="C1777">
        <v>4.9000000000000004</v>
      </c>
      <c r="D1777">
        <v>199</v>
      </c>
      <c r="E1777" s="2">
        <v>49722</v>
      </c>
      <c r="F1777" t="str">
        <f t="shared" si="108"/>
        <v>2020</v>
      </c>
      <c r="G1777" t="str">
        <f t="shared" si="109"/>
        <v>Non AMG</v>
      </c>
      <c r="H1777" s="3" t="str">
        <f t="shared" si="110"/>
        <v>GLS</v>
      </c>
      <c r="I1777" s="4">
        <f t="shared" si="111"/>
        <v>44705</v>
      </c>
    </row>
    <row r="1778" spans="1:9" x14ac:dyDescent="0.3">
      <c r="A1778" t="s">
        <v>838</v>
      </c>
      <c r="B1778" t="s">
        <v>2140</v>
      </c>
      <c r="C1778">
        <v>4.9000000000000004</v>
      </c>
      <c r="D1778" s="1">
        <v>1411</v>
      </c>
      <c r="E1778" s="2">
        <v>35993</v>
      </c>
      <c r="F1778" t="str">
        <f t="shared" si="108"/>
        <v>2021</v>
      </c>
      <c r="G1778" t="str">
        <f t="shared" si="109"/>
        <v>Non AMG</v>
      </c>
      <c r="H1778" s="3" t="str">
        <f t="shared" si="110"/>
        <v>C-Class</v>
      </c>
      <c r="I1778" s="4">
        <f t="shared" si="111"/>
        <v>24468</v>
      </c>
    </row>
    <row r="1779" spans="1:9" x14ac:dyDescent="0.3">
      <c r="A1779" t="s">
        <v>429</v>
      </c>
      <c r="B1779" t="s">
        <v>2141</v>
      </c>
      <c r="C1779">
        <v>4.5999999999999996</v>
      </c>
      <c r="D1779">
        <v>827</v>
      </c>
      <c r="E1779" s="2">
        <v>31789</v>
      </c>
      <c r="F1779" t="str">
        <f t="shared" si="108"/>
        <v>2020</v>
      </c>
      <c r="G1779" t="str">
        <f t="shared" si="109"/>
        <v>Non AMG</v>
      </c>
      <c r="H1779" s="3" t="str">
        <f t="shared" si="110"/>
        <v>C-Class</v>
      </c>
      <c r="I1779" s="4">
        <f t="shared" si="111"/>
        <v>20721</v>
      </c>
    </row>
    <row r="1780" spans="1:9" x14ac:dyDescent="0.3">
      <c r="A1780" t="s">
        <v>154</v>
      </c>
      <c r="B1780" t="s">
        <v>2142</v>
      </c>
      <c r="C1780">
        <v>4.7</v>
      </c>
      <c r="D1780">
        <v>316</v>
      </c>
      <c r="E1780" s="2">
        <v>32855</v>
      </c>
      <c r="F1780" t="str">
        <f t="shared" si="108"/>
        <v>2020</v>
      </c>
      <c r="G1780" t="str">
        <f t="shared" si="109"/>
        <v>Non AMG</v>
      </c>
      <c r="H1780" s="3" t="str">
        <f t="shared" si="110"/>
        <v>GLC</v>
      </c>
      <c r="I1780" s="4">
        <f t="shared" si="111"/>
        <v>30066</v>
      </c>
    </row>
    <row r="1781" spans="1:9" x14ac:dyDescent="0.3">
      <c r="A1781" t="s">
        <v>1508</v>
      </c>
      <c r="B1781" t="s">
        <v>2143</v>
      </c>
      <c r="D1781">
        <v>418</v>
      </c>
      <c r="E1781" s="2">
        <v>29933</v>
      </c>
      <c r="F1781" t="str">
        <f t="shared" si="108"/>
        <v>2021</v>
      </c>
      <c r="G1781" t="str">
        <f t="shared" si="109"/>
        <v>Non AMG</v>
      </c>
      <c r="H1781" s="3" t="str">
        <f t="shared" si="110"/>
        <v>GLA</v>
      </c>
      <c r="I1781" s="4">
        <f t="shared" si="111"/>
        <v>43565</v>
      </c>
    </row>
    <row r="1782" spans="1:9" x14ac:dyDescent="0.3">
      <c r="A1782" t="s">
        <v>267</v>
      </c>
      <c r="B1782" t="s">
        <v>2144</v>
      </c>
      <c r="C1782">
        <v>4.3</v>
      </c>
      <c r="D1782" s="1">
        <v>1491</v>
      </c>
      <c r="E1782" s="2">
        <v>65555</v>
      </c>
      <c r="F1782" t="str">
        <f t="shared" si="108"/>
        <v>2023</v>
      </c>
      <c r="G1782" t="str">
        <f t="shared" si="109"/>
        <v>Non AMG</v>
      </c>
      <c r="H1782" s="3" t="str">
        <f t="shared" si="110"/>
        <v>EQE</v>
      </c>
      <c r="I1782" s="4">
        <f t="shared" si="111"/>
        <v>102</v>
      </c>
    </row>
    <row r="1783" spans="1:9" x14ac:dyDescent="0.3">
      <c r="A1783" t="s">
        <v>2145</v>
      </c>
      <c r="B1783" t="s">
        <v>2146</v>
      </c>
      <c r="C1783">
        <v>4.5999999999999996</v>
      </c>
      <c r="D1783">
        <v>673</v>
      </c>
      <c r="E1783" s="2">
        <v>47870</v>
      </c>
      <c r="F1783" t="str">
        <f t="shared" si="108"/>
        <v>2020</v>
      </c>
      <c r="G1783" t="str">
        <f t="shared" si="109"/>
        <v>Non AMG</v>
      </c>
      <c r="H1783" s="3" t="str">
        <f t="shared" si="110"/>
        <v>GLE</v>
      </c>
      <c r="I1783" s="4">
        <f t="shared" si="111"/>
        <v>47424</v>
      </c>
    </row>
    <row r="1784" spans="1:9" x14ac:dyDescent="0.3">
      <c r="A1784" t="s">
        <v>292</v>
      </c>
      <c r="B1784" t="s">
        <v>2147</v>
      </c>
      <c r="C1784">
        <v>4.7</v>
      </c>
      <c r="D1784" s="1">
        <v>2931</v>
      </c>
      <c r="E1784" s="2">
        <v>108670</v>
      </c>
      <c r="F1784" t="str">
        <f t="shared" si="108"/>
        <v>2019</v>
      </c>
      <c r="G1784" t="str">
        <f t="shared" si="109"/>
        <v>Non AMG</v>
      </c>
      <c r="H1784" s="3" t="str">
        <f t="shared" si="110"/>
        <v>G-Class</v>
      </c>
      <c r="I1784" s="4">
        <f t="shared" si="111"/>
        <v>61051</v>
      </c>
    </row>
    <row r="1785" spans="1:9" x14ac:dyDescent="0.3">
      <c r="A1785" t="s">
        <v>823</v>
      </c>
      <c r="B1785" t="s">
        <v>2148</v>
      </c>
      <c r="D1785">
        <v>27</v>
      </c>
      <c r="E1785" s="2">
        <v>58900</v>
      </c>
      <c r="F1785" t="str">
        <f t="shared" si="108"/>
        <v>2021</v>
      </c>
      <c r="G1785" t="str">
        <f t="shared" si="109"/>
        <v>Non AMG</v>
      </c>
      <c r="H1785" s="3" t="str">
        <f t="shared" si="110"/>
        <v>CLS</v>
      </c>
      <c r="I1785" s="4">
        <f t="shared" si="111"/>
        <v>35973</v>
      </c>
    </row>
    <row r="1786" spans="1:9" x14ac:dyDescent="0.3">
      <c r="A1786" t="s">
        <v>2149</v>
      </c>
      <c r="B1786" t="s">
        <v>2150</v>
      </c>
      <c r="C1786">
        <v>4.3</v>
      </c>
      <c r="D1786">
        <v>159</v>
      </c>
      <c r="E1786" s="2">
        <v>33639</v>
      </c>
      <c r="F1786" t="str">
        <f t="shared" si="108"/>
        <v>2016</v>
      </c>
      <c r="G1786" t="str">
        <f t="shared" si="109"/>
        <v>Non AMG</v>
      </c>
      <c r="H1786" s="3" t="str">
        <f t="shared" si="110"/>
        <v>S-Class</v>
      </c>
      <c r="I1786" s="4">
        <f t="shared" si="111"/>
        <v>85186</v>
      </c>
    </row>
    <row r="1787" spans="1:9" x14ac:dyDescent="0.3">
      <c r="A1787" t="s">
        <v>58</v>
      </c>
      <c r="B1787" t="s">
        <v>2151</v>
      </c>
      <c r="C1787">
        <v>4.9000000000000004</v>
      </c>
      <c r="D1787" s="1">
        <v>2783</v>
      </c>
      <c r="E1787" s="2">
        <v>71360</v>
      </c>
      <c r="F1787" t="str">
        <f t="shared" si="108"/>
        <v>2024</v>
      </c>
      <c r="G1787" t="str">
        <f t="shared" si="109"/>
        <v>Non AMG</v>
      </c>
      <c r="H1787" s="3" t="str">
        <f t="shared" si="110"/>
        <v>GLE</v>
      </c>
      <c r="I1787" s="4">
        <f t="shared" si="111"/>
        <v>3390</v>
      </c>
    </row>
    <row r="1788" spans="1:9" x14ac:dyDescent="0.3">
      <c r="A1788" t="s">
        <v>70</v>
      </c>
      <c r="B1788" t="s">
        <v>2152</v>
      </c>
      <c r="C1788">
        <v>4.5999999999999996</v>
      </c>
      <c r="D1788">
        <v>76</v>
      </c>
      <c r="E1788" s="2">
        <v>39890</v>
      </c>
      <c r="F1788" t="str">
        <f t="shared" si="108"/>
        <v>2023</v>
      </c>
      <c r="G1788" t="str">
        <f t="shared" si="109"/>
        <v>Non AMG</v>
      </c>
      <c r="H1788" s="3" t="str">
        <f t="shared" si="110"/>
        <v>GLB</v>
      </c>
      <c r="I1788" s="4">
        <f t="shared" si="111"/>
        <v>10641</v>
      </c>
    </row>
    <row r="1789" spans="1:9" x14ac:dyDescent="0.3">
      <c r="A1789" t="s">
        <v>327</v>
      </c>
      <c r="B1789" t="s">
        <v>2153</v>
      </c>
      <c r="D1789">
        <v>1</v>
      </c>
      <c r="E1789" s="2">
        <v>39500</v>
      </c>
      <c r="F1789" t="str">
        <f t="shared" si="108"/>
        <v>2023</v>
      </c>
      <c r="G1789" t="str">
        <f t="shared" si="109"/>
        <v>Non AMG</v>
      </c>
      <c r="H1789" s="3" t="str">
        <f t="shared" si="110"/>
        <v>GLA</v>
      </c>
      <c r="I1789" s="4">
        <f t="shared" si="111"/>
        <v>8485</v>
      </c>
    </row>
    <row r="1790" spans="1:9" x14ac:dyDescent="0.3">
      <c r="A1790" t="s">
        <v>260</v>
      </c>
      <c r="B1790" t="s">
        <v>2154</v>
      </c>
      <c r="C1790">
        <v>4.7</v>
      </c>
      <c r="D1790" s="1">
        <v>1239</v>
      </c>
      <c r="E1790" s="2">
        <v>57835</v>
      </c>
      <c r="F1790" t="str">
        <f t="shared" si="108"/>
        <v>2024</v>
      </c>
      <c r="G1790" t="str">
        <f t="shared" si="109"/>
        <v>Non AMG</v>
      </c>
      <c r="H1790" s="3" t="str">
        <f t="shared" si="110"/>
        <v>C-Class</v>
      </c>
      <c r="I1790" s="4">
        <f t="shared" si="111"/>
        <v>3838</v>
      </c>
    </row>
    <row r="1791" spans="1:9" x14ac:dyDescent="0.3">
      <c r="A1791" t="s">
        <v>35</v>
      </c>
      <c r="B1791" t="s">
        <v>2155</v>
      </c>
      <c r="C1791">
        <v>5</v>
      </c>
      <c r="D1791" s="1">
        <v>5929</v>
      </c>
      <c r="E1791" s="2">
        <v>51999</v>
      </c>
      <c r="F1791" t="str">
        <f t="shared" si="108"/>
        <v>2023</v>
      </c>
      <c r="G1791" t="str">
        <f t="shared" si="109"/>
        <v>Non AMG</v>
      </c>
      <c r="H1791" s="3" t="str">
        <f t="shared" si="110"/>
        <v>GLC</v>
      </c>
      <c r="I1791" s="4">
        <f t="shared" si="111"/>
        <v>11440</v>
      </c>
    </row>
    <row r="1792" spans="1:9" x14ac:dyDescent="0.3">
      <c r="A1792" t="s">
        <v>968</v>
      </c>
      <c r="B1792" t="s">
        <v>2156</v>
      </c>
      <c r="C1792">
        <v>4.9000000000000004</v>
      </c>
      <c r="D1792" s="1">
        <v>1797</v>
      </c>
      <c r="E1792" s="2">
        <v>34994</v>
      </c>
      <c r="F1792" t="str">
        <f t="shared" si="108"/>
        <v>2021</v>
      </c>
      <c r="G1792" t="str">
        <f t="shared" si="109"/>
        <v>Non AMG</v>
      </c>
      <c r="H1792" s="3" t="str">
        <f t="shared" si="110"/>
        <v>C-Class</v>
      </c>
      <c r="I1792" s="4">
        <f t="shared" si="111"/>
        <v>29522</v>
      </c>
    </row>
    <row r="1793" spans="1:9" x14ac:dyDescent="0.3">
      <c r="A1793" t="s">
        <v>332</v>
      </c>
      <c r="B1793" t="s">
        <v>2157</v>
      </c>
      <c r="C1793">
        <v>4.7</v>
      </c>
      <c r="D1793" s="1">
        <v>2308</v>
      </c>
      <c r="E1793" s="2">
        <v>29995</v>
      </c>
      <c r="F1793" t="str">
        <f t="shared" si="108"/>
        <v>2021</v>
      </c>
      <c r="G1793" t="str">
        <f t="shared" si="109"/>
        <v>Non AMG</v>
      </c>
      <c r="H1793" s="3" t="str">
        <f t="shared" si="110"/>
        <v>GLB</v>
      </c>
      <c r="I1793" s="4">
        <f t="shared" si="111"/>
        <v>45251</v>
      </c>
    </row>
    <row r="1794" spans="1:9" x14ac:dyDescent="0.3">
      <c r="A1794" t="s">
        <v>70</v>
      </c>
      <c r="B1794" t="s">
        <v>2158</v>
      </c>
      <c r="C1794">
        <v>4.4000000000000004</v>
      </c>
      <c r="D1794">
        <v>79</v>
      </c>
      <c r="E1794" s="2">
        <v>44611</v>
      </c>
      <c r="F1794" t="str">
        <f t="shared" si="108"/>
        <v>2023</v>
      </c>
      <c r="G1794" t="str">
        <f t="shared" si="109"/>
        <v>Non AMG</v>
      </c>
      <c r="H1794" s="3" t="str">
        <f t="shared" si="110"/>
        <v>GLB</v>
      </c>
      <c r="I1794" s="4">
        <f t="shared" si="111"/>
        <v>11077</v>
      </c>
    </row>
    <row r="1795" spans="1:9" x14ac:dyDescent="0.3">
      <c r="A1795" t="s">
        <v>382</v>
      </c>
      <c r="B1795" t="s">
        <v>1035</v>
      </c>
      <c r="D1795">
        <v>0</v>
      </c>
      <c r="E1795" s="2">
        <v>44004</v>
      </c>
      <c r="F1795" t="str">
        <f t="shared" ref="F1795:F1858" si="112">LEFT(A1795, 4)</f>
        <v>2023</v>
      </c>
      <c r="G1795" t="str">
        <f t="shared" ref="G1795:G1858" si="113">IF(ISNUMBER(SEARCH("AMG", A1795)), "AMG", IF(ISNUMBER(SEARCH("Maybach", A1795)), "Maybach", "Non AMG"))</f>
        <v>Non AMG</v>
      </c>
      <c r="H1795" s="3" t="str">
        <f t="shared" ref="H1795:H1858" si="114">TRIM(MID(A1795, FIND("#", SUBSTITUTE(A1795, " ", "#", 2)) + 1, FIND("#", SUBSTITUTE(A1795, " ", "#", 3)) - FIND("#", SUBSTITUTE(A1795, " ", "#", 2)) - 1))</f>
        <v>GLB</v>
      </c>
      <c r="I1795" s="4">
        <f t="shared" ref="I1795:I1858" si="115">VALUE(SUBSTITUTE(B1795, " mi.", ""))</f>
        <v>9707</v>
      </c>
    </row>
    <row r="1796" spans="1:9" x14ac:dyDescent="0.3">
      <c r="A1796" t="s">
        <v>2159</v>
      </c>
      <c r="B1796" t="s">
        <v>2160</v>
      </c>
      <c r="E1796" s="2">
        <v>40364</v>
      </c>
      <c r="F1796" t="str">
        <f t="shared" si="112"/>
        <v>2023</v>
      </c>
      <c r="G1796" t="str">
        <f t="shared" si="113"/>
        <v>Non AMG</v>
      </c>
      <c r="H1796" s="3" t="str">
        <f t="shared" si="114"/>
        <v>C-Class</v>
      </c>
      <c r="I1796" s="4">
        <f t="shared" si="115"/>
        <v>21957</v>
      </c>
    </row>
    <row r="1797" spans="1:9" x14ac:dyDescent="0.3">
      <c r="A1797" t="s">
        <v>521</v>
      </c>
      <c r="B1797" t="s">
        <v>2161</v>
      </c>
      <c r="D1797">
        <v>7</v>
      </c>
      <c r="E1797" s="2">
        <v>30304</v>
      </c>
      <c r="F1797" t="str">
        <f t="shared" si="112"/>
        <v>2021</v>
      </c>
      <c r="G1797" t="str">
        <f t="shared" si="113"/>
        <v>Non AMG</v>
      </c>
      <c r="H1797" s="3" t="str">
        <f t="shared" si="114"/>
        <v>CLA</v>
      </c>
      <c r="I1797" s="4">
        <f t="shared" si="115"/>
        <v>46057</v>
      </c>
    </row>
    <row r="1798" spans="1:9" x14ac:dyDescent="0.3">
      <c r="A1798" t="s">
        <v>367</v>
      </c>
      <c r="B1798" t="s">
        <v>2162</v>
      </c>
      <c r="C1798">
        <v>3.6</v>
      </c>
      <c r="D1798" s="1">
        <v>1405</v>
      </c>
      <c r="E1798" s="2">
        <v>55992</v>
      </c>
      <c r="F1798" t="str">
        <f t="shared" si="112"/>
        <v>2023</v>
      </c>
      <c r="G1798" t="str">
        <f t="shared" si="113"/>
        <v>AMG</v>
      </c>
      <c r="H1798" s="3" t="str">
        <f t="shared" si="114"/>
        <v>AMG</v>
      </c>
      <c r="I1798" s="4">
        <f t="shared" si="115"/>
        <v>7561</v>
      </c>
    </row>
    <row r="1799" spans="1:9" x14ac:dyDescent="0.3">
      <c r="A1799" t="s">
        <v>811</v>
      </c>
      <c r="B1799" t="s">
        <v>2163</v>
      </c>
      <c r="C1799">
        <v>4.8</v>
      </c>
      <c r="D1799">
        <v>894</v>
      </c>
      <c r="E1799" s="2">
        <v>24888</v>
      </c>
      <c r="F1799" t="str">
        <f t="shared" si="112"/>
        <v>2020</v>
      </c>
      <c r="G1799" t="str">
        <f t="shared" si="113"/>
        <v>Non AMG</v>
      </c>
      <c r="H1799" s="3" t="str">
        <f t="shared" si="114"/>
        <v>GLC</v>
      </c>
      <c r="I1799" s="4">
        <f t="shared" si="115"/>
        <v>74431</v>
      </c>
    </row>
    <row r="1800" spans="1:9" x14ac:dyDescent="0.3">
      <c r="A1800" t="s">
        <v>35</v>
      </c>
      <c r="B1800" t="s">
        <v>2164</v>
      </c>
      <c r="C1800">
        <v>4.8</v>
      </c>
      <c r="D1800">
        <v>823</v>
      </c>
      <c r="E1800" s="2">
        <v>52900</v>
      </c>
      <c r="F1800" t="str">
        <f t="shared" si="112"/>
        <v>2023</v>
      </c>
      <c r="G1800" t="str">
        <f t="shared" si="113"/>
        <v>Non AMG</v>
      </c>
      <c r="H1800" s="3" t="str">
        <f t="shared" si="114"/>
        <v>GLC</v>
      </c>
      <c r="I1800" s="4">
        <f t="shared" si="115"/>
        <v>6880</v>
      </c>
    </row>
    <row r="1801" spans="1:9" x14ac:dyDescent="0.3">
      <c r="A1801" t="s">
        <v>408</v>
      </c>
      <c r="B1801" t="s">
        <v>57</v>
      </c>
      <c r="C1801">
        <v>4.5999999999999996</v>
      </c>
      <c r="D1801">
        <v>76</v>
      </c>
      <c r="E1801" s="2">
        <v>43892</v>
      </c>
      <c r="F1801" t="str">
        <f t="shared" si="112"/>
        <v>2021</v>
      </c>
      <c r="G1801" t="str">
        <f t="shared" si="113"/>
        <v>Non AMG</v>
      </c>
      <c r="H1801" s="3" t="str">
        <f t="shared" si="114"/>
        <v>GLE</v>
      </c>
      <c r="I1801" s="4">
        <f t="shared" si="115"/>
        <v>38471</v>
      </c>
    </row>
    <row r="1802" spans="1:9" x14ac:dyDescent="0.3">
      <c r="A1802" t="s">
        <v>425</v>
      </c>
      <c r="B1802" t="s">
        <v>2165</v>
      </c>
      <c r="C1802">
        <v>4.7</v>
      </c>
      <c r="D1802" s="1">
        <v>1239</v>
      </c>
      <c r="E1802" s="2">
        <v>48999</v>
      </c>
      <c r="F1802" t="str">
        <f t="shared" si="112"/>
        <v>2021</v>
      </c>
      <c r="G1802" t="str">
        <f t="shared" si="113"/>
        <v>Non AMG</v>
      </c>
      <c r="H1802" s="3" t="str">
        <f t="shared" si="114"/>
        <v>GLE</v>
      </c>
      <c r="I1802" s="4">
        <f t="shared" si="115"/>
        <v>39724</v>
      </c>
    </row>
    <row r="1803" spans="1:9" x14ac:dyDescent="0.3">
      <c r="A1803" t="s">
        <v>237</v>
      </c>
      <c r="B1803" t="s">
        <v>2166</v>
      </c>
      <c r="C1803">
        <v>4.5</v>
      </c>
      <c r="D1803" s="1">
        <v>1684</v>
      </c>
      <c r="E1803" s="2">
        <v>52995</v>
      </c>
      <c r="F1803" t="str">
        <f t="shared" si="112"/>
        <v>2023</v>
      </c>
      <c r="G1803" t="str">
        <f t="shared" si="113"/>
        <v>Non AMG</v>
      </c>
      <c r="H1803" s="3" t="str">
        <f t="shared" si="114"/>
        <v>EQB</v>
      </c>
      <c r="I1803" s="4">
        <f t="shared" si="115"/>
        <v>3011</v>
      </c>
    </row>
    <row r="1804" spans="1:9" x14ac:dyDescent="0.3">
      <c r="A1804" t="s">
        <v>811</v>
      </c>
      <c r="B1804" t="s">
        <v>2167</v>
      </c>
      <c r="C1804">
        <v>4.7</v>
      </c>
      <c r="D1804" s="1">
        <v>1372</v>
      </c>
      <c r="E1804" s="2">
        <v>31900</v>
      </c>
      <c r="F1804" t="str">
        <f t="shared" si="112"/>
        <v>2020</v>
      </c>
      <c r="G1804" t="str">
        <f t="shared" si="113"/>
        <v>Non AMG</v>
      </c>
      <c r="H1804" s="3" t="str">
        <f t="shared" si="114"/>
        <v>GLC</v>
      </c>
      <c r="I1804" s="4">
        <f t="shared" si="115"/>
        <v>29078</v>
      </c>
    </row>
    <row r="1805" spans="1:9" x14ac:dyDescent="0.3">
      <c r="A1805" t="s">
        <v>421</v>
      </c>
      <c r="B1805" t="s">
        <v>2168</v>
      </c>
      <c r="C1805">
        <v>4.5</v>
      </c>
      <c r="D1805">
        <v>344</v>
      </c>
      <c r="E1805" s="2">
        <v>32500</v>
      </c>
      <c r="F1805" t="str">
        <f t="shared" si="112"/>
        <v>2020</v>
      </c>
      <c r="G1805" t="str">
        <f t="shared" si="113"/>
        <v>Non AMG</v>
      </c>
      <c r="H1805" s="3" t="str">
        <f t="shared" si="114"/>
        <v>GLB</v>
      </c>
      <c r="I1805" s="4">
        <f t="shared" si="115"/>
        <v>28870</v>
      </c>
    </row>
    <row r="1806" spans="1:9" x14ac:dyDescent="0.3">
      <c r="A1806" t="s">
        <v>425</v>
      </c>
      <c r="B1806" t="s">
        <v>2169</v>
      </c>
      <c r="C1806">
        <v>4.2</v>
      </c>
      <c r="D1806">
        <v>344</v>
      </c>
      <c r="E1806" s="2">
        <v>48794</v>
      </c>
      <c r="F1806" t="str">
        <f t="shared" si="112"/>
        <v>2021</v>
      </c>
      <c r="G1806" t="str">
        <f t="shared" si="113"/>
        <v>Non AMG</v>
      </c>
      <c r="H1806" s="3" t="str">
        <f t="shared" si="114"/>
        <v>GLE</v>
      </c>
      <c r="I1806" s="4">
        <f t="shared" si="115"/>
        <v>21289</v>
      </c>
    </row>
    <row r="1807" spans="1:9" x14ac:dyDescent="0.3">
      <c r="A1807" t="s">
        <v>425</v>
      </c>
      <c r="B1807" t="s">
        <v>2170</v>
      </c>
      <c r="C1807">
        <v>4.9000000000000004</v>
      </c>
      <c r="D1807" s="1">
        <v>2043</v>
      </c>
      <c r="E1807" s="2">
        <v>41855</v>
      </c>
      <c r="F1807" t="str">
        <f t="shared" si="112"/>
        <v>2021</v>
      </c>
      <c r="G1807" t="str">
        <f t="shared" si="113"/>
        <v>Non AMG</v>
      </c>
      <c r="H1807" s="3" t="str">
        <f t="shared" si="114"/>
        <v>GLE</v>
      </c>
      <c r="I1807" s="4">
        <f t="shared" si="115"/>
        <v>49974</v>
      </c>
    </row>
    <row r="1808" spans="1:9" x14ac:dyDescent="0.3">
      <c r="A1808" t="s">
        <v>1009</v>
      </c>
      <c r="B1808" t="s">
        <v>2171</v>
      </c>
      <c r="C1808">
        <v>4</v>
      </c>
      <c r="D1808" s="1">
        <v>3563</v>
      </c>
      <c r="E1808" s="2">
        <v>92925</v>
      </c>
      <c r="F1808" t="str">
        <f t="shared" si="112"/>
        <v>2024</v>
      </c>
      <c r="G1808" t="str">
        <f t="shared" si="113"/>
        <v>Non AMG</v>
      </c>
      <c r="H1808" s="3" t="str">
        <f t="shared" si="114"/>
        <v>GLS</v>
      </c>
      <c r="I1808" s="4">
        <f t="shared" si="115"/>
        <v>525</v>
      </c>
    </row>
    <row r="1809" spans="1:9" x14ac:dyDescent="0.3">
      <c r="A1809" t="s">
        <v>99</v>
      </c>
      <c r="B1809" t="s">
        <v>2172</v>
      </c>
      <c r="D1809">
        <v>236</v>
      </c>
      <c r="E1809" s="2">
        <v>56499</v>
      </c>
      <c r="F1809" t="str">
        <f t="shared" si="112"/>
        <v>2021</v>
      </c>
      <c r="G1809" t="str">
        <f t="shared" si="113"/>
        <v>Non AMG</v>
      </c>
      <c r="H1809" s="3" t="str">
        <f t="shared" si="114"/>
        <v>GLS</v>
      </c>
      <c r="I1809" s="4">
        <f t="shared" si="115"/>
        <v>38680</v>
      </c>
    </row>
    <row r="1810" spans="1:9" x14ac:dyDescent="0.3">
      <c r="A1810" t="s">
        <v>421</v>
      </c>
      <c r="B1810" t="s">
        <v>2173</v>
      </c>
      <c r="C1810">
        <v>4.7</v>
      </c>
      <c r="D1810">
        <v>911</v>
      </c>
      <c r="E1810" s="2">
        <v>25594</v>
      </c>
      <c r="F1810" t="str">
        <f t="shared" si="112"/>
        <v>2020</v>
      </c>
      <c r="G1810" t="str">
        <f t="shared" si="113"/>
        <v>Non AMG</v>
      </c>
      <c r="H1810" s="3" t="str">
        <f t="shared" si="114"/>
        <v>GLB</v>
      </c>
      <c r="I1810" s="4">
        <f t="shared" si="115"/>
        <v>49047</v>
      </c>
    </row>
    <row r="1811" spans="1:9" x14ac:dyDescent="0.3">
      <c r="A1811" t="s">
        <v>756</v>
      </c>
      <c r="B1811" t="s">
        <v>2174</v>
      </c>
      <c r="C1811">
        <v>4.7</v>
      </c>
      <c r="D1811" s="1">
        <v>1424</v>
      </c>
      <c r="E1811" s="2">
        <v>33977</v>
      </c>
      <c r="F1811" t="str">
        <f t="shared" si="112"/>
        <v>2020</v>
      </c>
      <c r="G1811" t="str">
        <f t="shared" si="113"/>
        <v>Non AMG</v>
      </c>
      <c r="H1811" s="3" t="str">
        <f t="shared" si="114"/>
        <v>C-Class</v>
      </c>
      <c r="I1811" s="4">
        <f t="shared" si="115"/>
        <v>44792</v>
      </c>
    </row>
    <row r="1812" spans="1:9" x14ac:dyDescent="0.3">
      <c r="A1812" t="s">
        <v>260</v>
      </c>
      <c r="B1812" t="s">
        <v>2175</v>
      </c>
      <c r="C1812">
        <v>4.7</v>
      </c>
      <c r="D1812" s="1">
        <v>2879</v>
      </c>
      <c r="E1812" s="2">
        <v>47755</v>
      </c>
      <c r="F1812" t="str">
        <f t="shared" si="112"/>
        <v>2024</v>
      </c>
      <c r="G1812" t="str">
        <f t="shared" si="113"/>
        <v>Non AMG</v>
      </c>
      <c r="H1812" s="3" t="str">
        <f t="shared" si="114"/>
        <v>C-Class</v>
      </c>
      <c r="I1812" s="4">
        <f t="shared" si="115"/>
        <v>2688</v>
      </c>
    </row>
    <row r="1813" spans="1:9" x14ac:dyDescent="0.3">
      <c r="A1813" t="s">
        <v>1508</v>
      </c>
      <c r="B1813" t="s">
        <v>2176</v>
      </c>
      <c r="C1813">
        <v>4.5999999999999996</v>
      </c>
      <c r="D1813">
        <v>827</v>
      </c>
      <c r="E1813" s="2">
        <v>28997</v>
      </c>
      <c r="F1813" t="str">
        <f t="shared" si="112"/>
        <v>2021</v>
      </c>
      <c r="G1813" t="str">
        <f t="shared" si="113"/>
        <v>Non AMG</v>
      </c>
      <c r="H1813" s="3" t="str">
        <f t="shared" si="114"/>
        <v>GLA</v>
      </c>
      <c r="I1813" s="4">
        <f t="shared" si="115"/>
        <v>42383</v>
      </c>
    </row>
    <row r="1814" spans="1:9" x14ac:dyDescent="0.3">
      <c r="A1814" t="s">
        <v>816</v>
      </c>
      <c r="B1814" t="s">
        <v>2177</v>
      </c>
      <c r="C1814">
        <v>4.5</v>
      </c>
      <c r="D1814" s="1">
        <v>1926</v>
      </c>
      <c r="E1814" s="2">
        <v>54777</v>
      </c>
      <c r="F1814" t="str">
        <f t="shared" si="112"/>
        <v>2023</v>
      </c>
      <c r="G1814" t="str">
        <f t="shared" si="113"/>
        <v>Non AMG</v>
      </c>
      <c r="H1814" s="3" t="str">
        <f t="shared" si="114"/>
        <v>E-Class</v>
      </c>
      <c r="I1814" s="4">
        <f t="shared" si="115"/>
        <v>6460</v>
      </c>
    </row>
    <row r="1815" spans="1:9" x14ac:dyDescent="0.3">
      <c r="A1815" t="s">
        <v>113</v>
      </c>
      <c r="B1815" t="s">
        <v>2178</v>
      </c>
      <c r="D1815">
        <v>38</v>
      </c>
      <c r="E1815" s="2">
        <v>162900</v>
      </c>
      <c r="F1815" t="str">
        <f t="shared" si="112"/>
        <v>2023</v>
      </c>
      <c r="G1815" t="str">
        <f t="shared" si="113"/>
        <v>Non AMG</v>
      </c>
      <c r="H1815" s="3" t="str">
        <f t="shared" si="114"/>
        <v>G-Class</v>
      </c>
      <c r="I1815" s="4">
        <f t="shared" si="115"/>
        <v>14363</v>
      </c>
    </row>
    <row r="1816" spans="1:9" x14ac:dyDescent="0.3">
      <c r="A1816" t="s">
        <v>7</v>
      </c>
      <c r="B1816" t="s">
        <v>2179</v>
      </c>
      <c r="C1816">
        <v>4.8</v>
      </c>
      <c r="D1816" s="1">
        <v>5398</v>
      </c>
      <c r="E1816" s="2">
        <v>139891</v>
      </c>
      <c r="F1816" t="str">
        <f t="shared" si="112"/>
        <v>2022</v>
      </c>
      <c r="G1816" t="str">
        <f t="shared" si="113"/>
        <v>AMG</v>
      </c>
      <c r="H1816" s="3" t="str">
        <f t="shared" si="114"/>
        <v>AMG</v>
      </c>
      <c r="I1816" s="4">
        <f t="shared" si="115"/>
        <v>1287</v>
      </c>
    </row>
    <row r="1817" spans="1:9" x14ac:dyDescent="0.3">
      <c r="A1817" t="s">
        <v>241</v>
      </c>
      <c r="B1817" t="s">
        <v>2180</v>
      </c>
      <c r="C1817">
        <v>4.4000000000000004</v>
      </c>
      <c r="D1817" s="1">
        <v>2963</v>
      </c>
      <c r="E1817" s="2">
        <v>45988</v>
      </c>
      <c r="F1817" t="str">
        <f t="shared" si="112"/>
        <v>2023</v>
      </c>
      <c r="G1817" t="str">
        <f t="shared" si="113"/>
        <v>Non AMG</v>
      </c>
      <c r="H1817" s="3" t="str">
        <f t="shared" si="114"/>
        <v>C-Class</v>
      </c>
      <c r="I1817" s="4">
        <f t="shared" si="115"/>
        <v>3718</v>
      </c>
    </row>
    <row r="1818" spans="1:9" x14ac:dyDescent="0.3">
      <c r="A1818" t="s">
        <v>2181</v>
      </c>
      <c r="B1818" t="s">
        <v>2182</v>
      </c>
      <c r="C1818">
        <v>4.5</v>
      </c>
      <c r="D1818" s="1">
        <v>1492</v>
      </c>
      <c r="E1818" s="2">
        <v>25998</v>
      </c>
      <c r="F1818" t="str">
        <f t="shared" si="112"/>
        <v>2018</v>
      </c>
      <c r="G1818" t="str">
        <f t="shared" si="113"/>
        <v>Non AMG</v>
      </c>
      <c r="H1818" s="3" t="str">
        <f t="shared" si="114"/>
        <v>E-Class</v>
      </c>
      <c r="I1818" s="4">
        <f t="shared" si="115"/>
        <v>74827</v>
      </c>
    </row>
    <row r="1819" spans="1:9" x14ac:dyDescent="0.3">
      <c r="A1819" t="s">
        <v>1061</v>
      </c>
      <c r="B1819" t="s">
        <v>2183</v>
      </c>
      <c r="C1819">
        <v>4.3</v>
      </c>
      <c r="D1819">
        <v>352</v>
      </c>
      <c r="E1819" s="2">
        <v>45688</v>
      </c>
      <c r="F1819" t="str">
        <f t="shared" si="112"/>
        <v>2023</v>
      </c>
      <c r="G1819" t="str">
        <f t="shared" si="113"/>
        <v>Non AMG</v>
      </c>
      <c r="H1819" s="3" t="str">
        <f t="shared" si="114"/>
        <v>C-Class</v>
      </c>
      <c r="I1819" s="4">
        <f t="shared" si="115"/>
        <v>7571</v>
      </c>
    </row>
    <row r="1820" spans="1:9" x14ac:dyDescent="0.3">
      <c r="A1820" t="s">
        <v>58</v>
      </c>
      <c r="B1820" t="s">
        <v>2184</v>
      </c>
      <c r="C1820">
        <v>4.9000000000000004</v>
      </c>
      <c r="D1820" s="1">
        <v>2783</v>
      </c>
      <c r="E1820" s="2">
        <v>62545</v>
      </c>
      <c r="F1820" t="str">
        <f t="shared" si="112"/>
        <v>2024</v>
      </c>
      <c r="G1820" t="str">
        <f t="shared" si="113"/>
        <v>Non AMG</v>
      </c>
      <c r="H1820" s="3" t="str">
        <f t="shared" si="114"/>
        <v>GLE</v>
      </c>
      <c r="I1820" s="4">
        <f t="shared" si="115"/>
        <v>6781</v>
      </c>
    </row>
    <row r="1821" spans="1:9" x14ac:dyDescent="0.3">
      <c r="A1821" t="s">
        <v>1844</v>
      </c>
      <c r="B1821" t="s">
        <v>2185</v>
      </c>
      <c r="C1821">
        <v>4.8</v>
      </c>
      <c r="D1821" s="1">
        <v>5398</v>
      </c>
      <c r="E1821" s="2">
        <v>50393</v>
      </c>
      <c r="F1821" t="str">
        <f t="shared" si="112"/>
        <v>2021</v>
      </c>
      <c r="G1821" t="str">
        <f t="shared" si="113"/>
        <v>Non AMG</v>
      </c>
      <c r="H1821" s="3" t="str">
        <f t="shared" si="114"/>
        <v>CLS</v>
      </c>
      <c r="I1821" s="4">
        <f t="shared" si="115"/>
        <v>37521</v>
      </c>
    </row>
    <row r="1822" spans="1:9" x14ac:dyDescent="0.3">
      <c r="A1822" t="s">
        <v>1160</v>
      </c>
      <c r="B1822" t="s">
        <v>2186</v>
      </c>
      <c r="C1822">
        <v>4.3</v>
      </c>
      <c r="D1822" s="1">
        <v>1491</v>
      </c>
      <c r="E1822" s="2">
        <v>45493</v>
      </c>
      <c r="F1822" t="str">
        <f t="shared" si="112"/>
        <v>2021</v>
      </c>
      <c r="G1822" t="str">
        <f t="shared" si="113"/>
        <v>Non AMG</v>
      </c>
      <c r="H1822" s="3" t="str">
        <f t="shared" si="114"/>
        <v>GLB</v>
      </c>
      <c r="I1822" s="4">
        <f t="shared" si="115"/>
        <v>11238</v>
      </c>
    </row>
    <row r="1823" spans="1:9" x14ac:dyDescent="0.3">
      <c r="A1823" t="s">
        <v>751</v>
      </c>
      <c r="B1823" t="s">
        <v>2187</v>
      </c>
      <c r="C1823">
        <v>4.5</v>
      </c>
      <c r="D1823" s="1">
        <v>1926</v>
      </c>
      <c r="E1823" s="2">
        <v>45450</v>
      </c>
      <c r="F1823" t="str">
        <f t="shared" si="112"/>
        <v>2021</v>
      </c>
      <c r="G1823" t="str">
        <f t="shared" si="113"/>
        <v>Non AMG</v>
      </c>
      <c r="H1823" s="3" t="str">
        <f t="shared" si="114"/>
        <v>E-Class</v>
      </c>
      <c r="I1823" s="4">
        <f t="shared" si="115"/>
        <v>26507</v>
      </c>
    </row>
    <row r="1824" spans="1:9" x14ac:dyDescent="0.3">
      <c r="A1824" t="s">
        <v>128</v>
      </c>
      <c r="B1824" t="s">
        <v>2188</v>
      </c>
      <c r="C1824">
        <v>4.8</v>
      </c>
      <c r="D1824" s="1">
        <v>5398</v>
      </c>
      <c r="E1824" s="2">
        <v>28892</v>
      </c>
      <c r="F1824" t="str">
        <f t="shared" si="112"/>
        <v>2021</v>
      </c>
      <c r="G1824" t="str">
        <f t="shared" si="113"/>
        <v>Non AMG</v>
      </c>
      <c r="H1824" s="3" t="str">
        <f t="shared" si="114"/>
        <v>GLA</v>
      </c>
      <c r="I1824" s="4">
        <f t="shared" si="115"/>
        <v>37322</v>
      </c>
    </row>
    <row r="1825" spans="1:9" x14ac:dyDescent="0.3">
      <c r="A1825" t="s">
        <v>149</v>
      </c>
      <c r="B1825" t="s">
        <v>2189</v>
      </c>
      <c r="C1825">
        <v>4.5</v>
      </c>
      <c r="D1825" s="1">
        <v>1926</v>
      </c>
      <c r="E1825" s="2">
        <v>60950</v>
      </c>
      <c r="F1825" t="str">
        <f t="shared" si="112"/>
        <v>2023</v>
      </c>
      <c r="G1825" t="str">
        <f t="shared" si="113"/>
        <v>Non AMG</v>
      </c>
      <c r="H1825" s="3" t="str">
        <f t="shared" si="114"/>
        <v>E-Class</v>
      </c>
      <c r="I1825" s="4">
        <f t="shared" si="115"/>
        <v>300</v>
      </c>
    </row>
    <row r="1826" spans="1:9" x14ac:dyDescent="0.3">
      <c r="A1826" t="s">
        <v>85</v>
      </c>
      <c r="B1826" t="s">
        <v>2190</v>
      </c>
      <c r="C1826">
        <v>4.8</v>
      </c>
      <c r="D1826">
        <v>899</v>
      </c>
      <c r="E1826" s="2">
        <v>44029</v>
      </c>
      <c r="F1826" t="str">
        <f t="shared" si="112"/>
        <v>2020</v>
      </c>
      <c r="G1826" t="str">
        <f t="shared" si="113"/>
        <v>Non AMG</v>
      </c>
      <c r="H1826" s="3" t="str">
        <f t="shared" si="114"/>
        <v>GLE</v>
      </c>
      <c r="I1826" s="4">
        <f t="shared" si="115"/>
        <v>27488</v>
      </c>
    </row>
    <row r="1827" spans="1:9" x14ac:dyDescent="0.3">
      <c r="A1827" t="s">
        <v>128</v>
      </c>
      <c r="B1827" t="s">
        <v>2191</v>
      </c>
      <c r="C1827">
        <v>4.9000000000000004</v>
      </c>
      <c r="D1827">
        <v>328</v>
      </c>
      <c r="E1827" s="2">
        <v>30998</v>
      </c>
      <c r="F1827" t="str">
        <f t="shared" si="112"/>
        <v>2021</v>
      </c>
      <c r="G1827" t="str">
        <f t="shared" si="113"/>
        <v>Non AMG</v>
      </c>
      <c r="H1827" s="3" t="str">
        <f t="shared" si="114"/>
        <v>GLA</v>
      </c>
      <c r="I1827" s="4">
        <f t="shared" si="115"/>
        <v>31445</v>
      </c>
    </row>
    <row r="1828" spans="1:9" x14ac:dyDescent="0.3">
      <c r="A1828" t="s">
        <v>472</v>
      </c>
      <c r="B1828" t="s">
        <v>2192</v>
      </c>
      <c r="C1828">
        <v>4.8</v>
      </c>
      <c r="D1828">
        <v>969</v>
      </c>
      <c r="E1828" s="2">
        <v>29997</v>
      </c>
      <c r="F1828" t="str">
        <f t="shared" si="112"/>
        <v>2019</v>
      </c>
      <c r="G1828" t="str">
        <f t="shared" si="113"/>
        <v>Non AMG</v>
      </c>
      <c r="H1828" s="3" t="str">
        <f t="shared" si="114"/>
        <v>E-Class</v>
      </c>
      <c r="I1828" s="4">
        <f t="shared" si="115"/>
        <v>43659</v>
      </c>
    </row>
    <row r="1829" spans="1:9" x14ac:dyDescent="0.3">
      <c r="A1829" t="s">
        <v>257</v>
      </c>
      <c r="B1829" t="s">
        <v>2193</v>
      </c>
      <c r="C1829">
        <v>4.5</v>
      </c>
      <c r="D1829">
        <v>344</v>
      </c>
      <c r="E1829" s="2">
        <v>43590</v>
      </c>
      <c r="F1829" t="str">
        <f t="shared" si="112"/>
        <v>2023</v>
      </c>
      <c r="G1829" t="str">
        <f t="shared" si="113"/>
        <v>Non AMG</v>
      </c>
      <c r="H1829" s="3" t="str">
        <f t="shared" si="114"/>
        <v>GLB</v>
      </c>
      <c r="I1829" s="4">
        <f t="shared" si="115"/>
        <v>9424</v>
      </c>
    </row>
    <row r="1830" spans="1:9" x14ac:dyDescent="0.3">
      <c r="A1830" t="s">
        <v>408</v>
      </c>
      <c r="B1830" t="s">
        <v>2194</v>
      </c>
      <c r="D1830">
        <v>386</v>
      </c>
      <c r="E1830" s="2">
        <v>47750</v>
      </c>
      <c r="F1830" t="str">
        <f t="shared" si="112"/>
        <v>2021</v>
      </c>
      <c r="G1830" t="str">
        <f t="shared" si="113"/>
        <v>Non AMG</v>
      </c>
      <c r="H1830" s="3" t="str">
        <f t="shared" si="114"/>
        <v>GLE</v>
      </c>
      <c r="I1830" s="4">
        <f t="shared" si="115"/>
        <v>40323</v>
      </c>
    </row>
    <row r="1831" spans="1:9" x14ac:dyDescent="0.3">
      <c r="A1831" t="s">
        <v>1889</v>
      </c>
      <c r="B1831" t="s">
        <v>2195</v>
      </c>
      <c r="C1831">
        <v>4.7</v>
      </c>
      <c r="D1831" s="1">
        <v>2308</v>
      </c>
      <c r="E1831" s="2">
        <v>25790</v>
      </c>
      <c r="F1831" t="str">
        <f t="shared" si="112"/>
        <v>2018</v>
      </c>
      <c r="G1831" t="str">
        <f t="shared" si="113"/>
        <v>Non AMG</v>
      </c>
      <c r="H1831" s="3" t="str">
        <f t="shared" si="114"/>
        <v>GLE</v>
      </c>
      <c r="I1831" s="4">
        <f t="shared" si="115"/>
        <v>56517</v>
      </c>
    </row>
    <row r="1832" spans="1:9" x14ac:dyDescent="0.3">
      <c r="A1832" t="s">
        <v>893</v>
      </c>
      <c r="B1832" t="s">
        <v>2196</v>
      </c>
      <c r="E1832" s="2">
        <v>41500</v>
      </c>
      <c r="F1832" t="str">
        <f t="shared" si="112"/>
        <v>2022</v>
      </c>
      <c r="G1832" t="str">
        <f t="shared" si="113"/>
        <v>Non AMG</v>
      </c>
      <c r="H1832" s="3" t="str">
        <f t="shared" si="114"/>
        <v>C-Class</v>
      </c>
      <c r="I1832" s="4">
        <f t="shared" si="115"/>
        <v>17298</v>
      </c>
    </row>
    <row r="1833" spans="1:9" x14ac:dyDescent="0.3">
      <c r="A1833" t="s">
        <v>70</v>
      </c>
      <c r="B1833" t="s">
        <v>2197</v>
      </c>
      <c r="C1833">
        <v>4.5</v>
      </c>
      <c r="D1833">
        <v>97</v>
      </c>
      <c r="E1833" s="2">
        <v>45991</v>
      </c>
      <c r="F1833" t="str">
        <f t="shared" si="112"/>
        <v>2023</v>
      </c>
      <c r="G1833" t="str">
        <f t="shared" si="113"/>
        <v>Non AMG</v>
      </c>
      <c r="H1833" s="3" t="str">
        <f t="shared" si="114"/>
        <v>GLB</v>
      </c>
      <c r="I1833" s="4">
        <f t="shared" si="115"/>
        <v>14983</v>
      </c>
    </row>
    <row r="1834" spans="1:9" x14ac:dyDescent="0.3">
      <c r="A1834" t="s">
        <v>170</v>
      </c>
      <c r="B1834" t="s">
        <v>2198</v>
      </c>
      <c r="C1834">
        <v>4.5</v>
      </c>
      <c r="D1834" s="1">
        <v>2465</v>
      </c>
      <c r="E1834" s="2">
        <v>36988</v>
      </c>
      <c r="F1834" t="str">
        <f t="shared" si="112"/>
        <v>2023</v>
      </c>
      <c r="G1834" t="str">
        <f t="shared" si="113"/>
        <v>Non AMG</v>
      </c>
      <c r="H1834" s="3" t="str">
        <f t="shared" si="114"/>
        <v>CLA</v>
      </c>
      <c r="I1834" s="4">
        <f t="shared" si="115"/>
        <v>8910</v>
      </c>
    </row>
    <row r="1835" spans="1:9" x14ac:dyDescent="0.3">
      <c r="A1835" t="s">
        <v>1112</v>
      </c>
      <c r="B1835" t="s">
        <v>2199</v>
      </c>
      <c r="C1835">
        <v>4.8</v>
      </c>
      <c r="D1835" s="1">
        <v>2002</v>
      </c>
      <c r="E1835" s="2">
        <v>51933</v>
      </c>
      <c r="F1835" t="str">
        <f t="shared" si="112"/>
        <v>2022</v>
      </c>
      <c r="G1835" t="str">
        <f t="shared" si="113"/>
        <v>AMG</v>
      </c>
      <c r="H1835" s="3" t="str">
        <f t="shared" si="114"/>
        <v>AMG</v>
      </c>
      <c r="I1835" s="4">
        <f t="shared" si="115"/>
        <v>16756</v>
      </c>
    </row>
    <row r="1836" spans="1:9" x14ac:dyDescent="0.3">
      <c r="A1836" t="s">
        <v>257</v>
      </c>
      <c r="B1836" t="s">
        <v>2200</v>
      </c>
      <c r="C1836">
        <v>3.9</v>
      </c>
      <c r="D1836" s="1">
        <v>1800</v>
      </c>
      <c r="E1836" s="2">
        <v>44900</v>
      </c>
      <c r="F1836" t="str">
        <f t="shared" si="112"/>
        <v>2023</v>
      </c>
      <c r="G1836" t="str">
        <f t="shared" si="113"/>
        <v>Non AMG</v>
      </c>
      <c r="H1836" s="3" t="str">
        <f t="shared" si="114"/>
        <v>GLB</v>
      </c>
      <c r="I1836" s="4">
        <f t="shared" si="115"/>
        <v>8250</v>
      </c>
    </row>
    <row r="1837" spans="1:9" x14ac:dyDescent="0.3">
      <c r="A1837" t="s">
        <v>54</v>
      </c>
      <c r="B1837" t="s">
        <v>2201</v>
      </c>
      <c r="C1837">
        <v>4.7</v>
      </c>
      <c r="D1837" s="1">
        <v>1594</v>
      </c>
      <c r="E1837" s="2">
        <v>49795</v>
      </c>
      <c r="F1837" t="str">
        <f t="shared" si="112"/>
        <v>2023</v>
      </c>
      <c r="G1837" t="str">
        <f t="shared" si="113"/>
        <v>AMG</v>
      </c>
      <c r="H1837" s="3" t="str">
        <f t="shared" si="114"/>
        <v>AMG</v>
      </c>
      <c r="I1837" s="4">
        <f t="shared" si="115"/>
        <v>3042</v>
      </c>
    </row>
    <row r="1838" spans="1:9" x14ac:dyDescent="0.3">
      <c r="A1838" t="s">
        <v>744</v>
      </c>
      <c r="B1838" t="s">
        <v>2202</v>
      </c>
      <c r="C1838">
        <v>4.2</v>
      </c>
      <c r="D1838">
        <v>568</v>
      </c>
      <c r="E1838" s="2">
        <v>63989</v>
      </c>
      <c r="F1838" t="str">
        <f t="shared" si="112"/>
        <v>2023</v>
      </c>
      <c r="G1838" t="str">
        <f t="shared" si="113"/>
        <v>Non AMG</v>
      </c>
      <c r="H1838" s="3" t="str">
        <f t="shared" si="114"/>
        <v>E-Class</v>
      </c>
      <c r="I1838" s="4">
        <f t="shared" si="115"/>
        <v>5900</v>
      </c>
    </row>
    <row r="1839" spans="1:9" x14ac:dyDescent="0.3">
      <c r="A1839" t="s">
        <v>170</v>
      </c>
      <c r="B1839" t="s">
        <v>2203</v>
      </c>
      <c r="C1839">
        <v>4.8</v>
      </c>
      <c r="D1839" s="1">
        <v>2059</v>
      </c>
      <c r="E1839" s="2">
        <v>40984</v>
      </c>
      <c r="F1839" t="str">
        <f t="shared" si="112"/>
        <v>2023</v>
      </c>
      <c r="G1839" t="str">
        <f t="shared" si="113"/>
        <v>Non AMG</v>
      </c>
      <c r="H1839" s="3" t="str">
        <f t="shared" si="114"/>
        <v>CLA</v>
      </c>
      <c r="I1839" s="4">
        <f t="shared" si="115"/>
        <v>12142</v>
      </c>
    </row>
    <row r="1840" spans="1:9" x14ac:dyDescent="0.3">
      <c r="A1840" t="s">
        <v>70</v>
      </c>
      <c r="B1840" t="s">
        <v>2204</v>
      </c>
      <c r="C1840">
        <v>3.4</v>
      </c>
      <c r="D1840">
        <v>468</v>
      </c>
      <c r="E1840" s="2">
        <v>41994</v>
      </c>
      <c r="F1840" t="str">
        <f t="shared" si="112"/>
        <v>2023</v>
      </c>
      <c r="G1840" t="str">
        <f t="shared" si="113"/>
        <v>Non AMG</v>
      </c>
      <c r="H1840" s="3" t="str">
        <f t="shared" si="114"/>
        <v>GLB</v>
      </c>
      <c r="I1840" s="4">
        <f t="shared" si="115"/>
        <v>2560</v>
      </c>
    </row>
    <row r="1841" spans="1:9" x14ac:dyDescent="0.3">
      <c r="A1841" t="s">
        <v>128</v>
      </c>
      <c r="B1841" t="s">
        <v>2205</v>
      </c>
      <c r="C1841">
        <v>4.5999999999999996</v>
      </c>
      <c r="D1841">
        <v>981</v>
      </c>
      <c r="E1841" s="2">
        <v>27496</v>
      </c>
      <c r="F1841" t="str">
        <f t="shared" si="112"/>
        <v>2021</v>
      </c>
      <c r="G1841" t="str">
        <f t="shared" si="113"/>
        <v>Non AMG</v>
      </c>
      <c r="H1841" s="3" t="str">
        <f t="shared" si="114"/>
        <v>GLA</v>
      </c>
      <c r="I1841" s="4">
        <f t="shared" si="115"/>
        <v>37933</v>
      </c>
    </row>
    <row r="1842" spans="1:9" x14ac:dyDescent="0.3">
      <c r="A1842" t="s">
        <v>229</v>
      </c>
      <c r="B1842" t="s">
        <v>2206</v>
      </c>
      <c r="C1842">
        <v>3.1</v>
      </c>
      <c r="D1842">
        <v>133</v>
      </c>
      <c r="E1842" s="2">
        <v>28999</v>
      </c>
      <c r="F1842" t="str">
        <f t="shared" si="112"/>
        <v>2020</v>
      </c>
      <c r="G1842" t="str">
        <f t="shared" si="113"/>
        <v>Non AMG</v>
      </c>
      <c r="H1842" s="3" t="str">
        <f t="shared" si="114"/>
        <v>CLA</v>
      </c>
      <c r="I1842" s="4">
        <f t="shared" si="115"/>
        <v>25969</v>
      </c>
    </row>
    <row r="1843" spans="1:9" x14ac:dyDescent="0.3">
      <c r="A1843" t="s">
        <v>35</v>
      </c>
      <c r="B1843" t="s">
        <v>2207</v>
      </c>
      <c r="C1843">
        <v>4.4000000000000004</v>
      </c>
      <c r="D1843" s="1">
        <v>1038</v>
      </c>
      <c r="E1843" s="2">
        <v>53896</v>
      </c>
      <c r="F1843" t="str">
        <f t="shared" si="112"/>
        <v>2023</v>
      </c>
      <c r="G1843" t="str">
        <f t="shared" si="113"/>
        <v>Non AMG</v>
      </c>
      <c r="H1843" s="3" t="str">
        <f t="shared" si="114"/>
        <v>GLC</v>
      </c>
      <c r="I1843" s="4">
        <f t="shared" si="115"/>
        <v>4438</v>
      </c>
    </row>
    <row r="1844" spans="1:9" x14ac:dyDescent="0.3">
      <c r="A1844" t="s">
        <v>220</v>
      </c>
      <c r="B1844" t="s">
        <v>2208</v>
      </c>
      <c r="C1844">
        <v>4.8</v>
      </c>
      <c r="D1844" s="1">
        <v>1354</v>
      </c>
      <c r="E1844" s="2">
        <v>73993</v>
      </c>
      <c r="F1844" t="str">
        <f t="shared" si="112"/>
        <v>2024</v>
      </c>
      <c r="G1844" t="str">
        <f t="shared" si="113"/>
        <v>Non AMG</v>
      </c>
      <c r="H1844" s="3" t="str">
        <f t="shared" si="114"/>
        <v>GLE</v>
      </c>
      <c r="I1844" s="4">
        <f t="shared" si="115"/>
        <v>1687</v>
      </c>
    </row>
    <row r="1845" spans="1:9" x14ac:dyDescent="0.3">
      <c r="A1845" t="s">
        <v>70</v>
      </c>
      <c r="B1845" t="s">
        <v>2209</v>
      </c>
      <c r="C1845">
        <v>4.5999999999999996</v>
      </c>
      <c r="D1845">
        <v>800</v>
      </c>
      <c r="E1845" s="2">
        <v>43995</v>
      </c>
      <c r="F1845" t="str">
        <f t="shared" si="112"/>
        <v>2023</v>
      </c>
      <c r="G1845" t="str">
        <f t="shared" si="113"/>
        <v>Non AMG</v>
      </c>
      <c r="H1845" s="3" t="str">
        <f t="shared" si="114"/>
        <v>GLB</v>
      </c>
      <c r="I1845" s="4">
        <f t="shared" si="115"/>
        <v>4721</v>
      </c>
    </row>
    <row r="1846" spans="1:9" x14ac:dyDescent="0.3">
      <c r="A1846" t="s">
        <v>179</v>
      </c>
      <c r="B1846" t="s">
        <v>2210</v>
      </c>
      <c r="C1846">
        <v>4.8</v>
      </c>
      <c r="D1846" s="1">
        <v>2002</v>
      </c>
      <c r="E1846" s="2">
        <v>63995</v>
      </c>
      <c r="F1846" t="str">
        <f t="shared" si="112"/>
        <v>2023</v>
      </c>
      <c r="G1846" t="str">
        <f t="shared" si="113"/>
        <v>AMG</v>
      </c>
      <c r="H1846" s="3" t="str">
        <f t="shared" si="114"/>
        <v>AMG</v>
      </c>
      <c r="I1846" s="4">
        <f t="shared" si="115"/>
        <v>21652</v>
      </c>
    </row>
    <row r="1847" spans="1:9" x14ac:dyDescent="0.3">
      <c r="A1847" t="s">
        <v>107</v>
      </c>
      <c r="B1847" t="s">
        <v>2211</v>
      </c>
      <c r="C1847">
        <v>4.4000000000000004</v>
      </c>
      <c r="D1847" s="1">
        <v>1231</v>
      </c>
      <c r="E1847" s="2">
        <v>66983</v>
      </c>
      <c r="F1847" t="str">
        <f t="shared" si="112"/>
        <v>2023</v>
      </c>
      <c r="G1847" t="str">
        <f t="shared" si="113"/>
        <v>AMG</v>
      </c>
      <c r="H1847" s="3" t="str">
        <f t="shared" si="114"/>
        <v>AMG</v>
      </c>
      <c r="I1847" s="4">
        <f t="shared" si="115"/>
        <v>10637</v>
      </c>
    </row>
    <row r="1848" spans="1:9" x14ac:dyDescent="0.3">
      <c r="A1848" t="s">
        <v>241</v>
      </c>
      <c r="B1848" t="s">
        <v>2212</v>
      </c>
      <c r="C1848">
        <v>4.8</v>
      </c>
      <c r="D1848" s="1">
        <v>1354</v>
      </c>
      <c r="E1848" s="2">
        <v>49990</v>
      </c>
      <c r="F1848" t="str">
        <f t="shared" si="112"/>
        <v>2023</v>
      </c>
      <c r="G1848" t="str">
        <f t="shared" si="113"/>
        <v>Non AMG</v>
      </c>
      <c r="H1848" s="3" t="str">
        <f t="shared" si="114"/>
        <v>C-Class</v>
      </c>
      <c r="I1848" s="4">
        <f t="shared" si="115"/>
        <v>4160</v>
      </c>
    </row>
    <row r="1849" spans="1:9" x14ac:dyDescent="0.3">
      <c r="A1849" t="s">
        <v>184</v>
      </c>
      <c r="B1849" t="s">
        <v>2213</v>
      </c>
      <c r="C1849">
        <v>4.4000000000000004</v>
      </c>
      <c r="D1849">
        <v>654</v>
      </c>
      <c r="E1849" s="2">
        <v>36980</v>
      </c>
      <c r="F1849" t="str">
        <f t="shared" si="112"/>
        <v>2020</v>
      </c>
      <c r="G1849" t="str">
        <f t="shared" si="113"/>
        <v>Non AMG</v>
      </c>
      <c r="H1849" s="3" t="str">
        <f t="shared" si="114"/>
        <v>E-Class</v>
      </c>
      <c r="I1849" s="4">
        <f t="shared" si="115"/>
        <v>29986</v>
      </c>
    </row>
    <row r="1850" spans="1:9" x14ac:dyDescent="0.3">
      <c r="A1850" t="s">
        <v>525</v>
      </c>
      <c r="B1850" t="s">
        <v>2214</v>
      </c>
      <c r="D1850">
        <v>236</v>
      </c>
      <c r="E1850" s="2">
        <v>42990</v>
      </c>
      <c r="F1850" t="str">
        <f t="shared" si="112"/>
        <v>2022</v>
      </c>
      <c r="G1850" t="str">
        <f t="shared" si="113"/>
        <v>Non AMG</v>
      </c>
      <c r="H1850" s="3" t="str">
        <f t="shared" si="114"/>
        <v>GLC</v>
      </c>
      <c r="I1850" s="4">
        <f t="shared" si="115"/>
        <v>11039</v>
      </c>
    </row>
    <row r="1851" spans="1:9" x14ac:dyDescent="0.3">
      <c r="A1851" t="s">
        <v>35</v>
      </c>
      <c r="B1851" t="s">
        <v>2215</v>
      </c>
      <c r="C1851">
        <v>4.9000000000000004</v>
      </c>
      <c r="D1851" s="1">
        <v>3116</v>
      </c>
      <c r="E1851" s="2">
        <v>51588</v>
      </c>
      <c r="F1851" t="str">
        <f t="shared" si="112"/>
        <v>2023</v>
      </c>
      <c r="G1851" t="str">
        <f t="shared" si="113"/>
        <v>Non AMG</v>
      </c>
      <c r="H1851" s="3" t="str">
        <f t="shared" si="114"/>
        <v>GLC</v>
      </c>
      <c r="I1851" s="4">
        <f t="shared" si="115"/>
        <v>8045</v>
      </c>
    </row>
    <row r="1852" spans="1:9" x14ac:dyDescent="0.3">
      <c r="A1852" t="s">
        <v>1007</v>
      </c>
      <c r="B1852" t="s">
        <v>2216</v>
      </c>
      <c r="C1852">
        <v>4.3</v>
      </c>
      <c r="D1852">
        <v>112</v>
      </c>
      <c r="E1852" s="2">
        <v>29994</v>
      </c>
      <c r="F1852" t="str">
        <f t="shared" si="112"/>
        <v>2020</v>
      </c>
      <c r="G1852" t="str">
        <f t="shared" si="113"/>
        <v>Non AMG</v>
      </c>
      <c r="H1852" s="3" t="str">
        <f t="shared" si="114"/>
        <v>C-Class</v>
      </c>
      <c r="I1852" s="4">
        <f t="shared" si="115"/>
        <v>26626</v>
      </c>
    </row>
    <row r="1853" spans="1:9" x14ac:dyDescent="0.3">
      <c r="A1853" t="s">
        <v>241</v>
      </c>
      <c r="B1853" t="s">
        <v>2217</v>
      </c>
      <c r="C1853">
        <v>4.8</v>
      </c>
      <c r="D1853" s="1">
        <v>1354</v>
      </c>
      <c r="E1853" s="2">
        <v>43592</v>
      </c>
      <c r="F1853" t="str">
        <f t="shared" si="112"/>
        <v>2023</v>
      </c>
      <c r="G1853" t="str">
        <f t="shared" si="113"/>
        <v>Non AMG</v>
      </c>
      <c r="H1853" s="3" t="str">
        <f t="shared" si="114"/>
        <v>C-Class</v>
      </c>
      <c r="I1853" s="4">
        <f t="shared" si="115"/>
        <v>9924</v>
      </c>
    </row>
    <row r="1854" spans="1:9" x14ac:dyDescent="0.3">
      <c r="A1854" t="s">
        <v>58</v>
      </c>
      <c r="B1854" t="s">
        <v>2218</v>
      </c>
      <c r="E1854" s="2">
        <v>64500</v>
      </c>
      <c r="F1854" t="str">
        <f t="shared" si="112"/>
        <v>2024</v>
      </c>
      <c r="G1854" t="str">
        <f t="shared" si="113"/>
        <v>Non AMG</v>
      </c>
      <c r="H1854" s="3" t="str">
        <f t="shared" si="114"/>
        <v>GLE</v>
      </c>
      <c r="I1854" s="4">
        <f t="shared" si="115"/>
        <v>2904</v>
      </c>
    </row>
    <row r="1855" spans="1:9" x14ac:dyDescent="0.3">
      <c r="A1855" t="s">
        <v>1550</v>
      </c>
      <c r="B1855" t="s">
        <v>2219</v>
      </c>
      <c r="C1855">
        <v>3.7</v>
      </c>
      <c r="D1855">
        <v>935</v>
      </c>
      <c r="E1855" s="2">
        <v>45500</v>
      </c>
      <c r="F1855" t="str">
        <f t="shared" si="112"/>
        <v>2020</v>
      </c>
      <c r="G1855" t="str">
        <f t="shared" si="113"/>
        <v>Non AMG</v>
      </c>
      <c r="H1855" s="3" t="str">
        <f t="shared" si="114"/>
        <v>CLS</v>
      </c>
      <c r="I1855" s="4">
        <f t="shared" si="115"/>
        <v>33140</v>
      </c>
    </row>
    <row r="1856" spans="1:9" x14ac:dyDescent="0.3">
      <c r="A1856" t="s">
        <v>257</v>
      </c>
      <c r="B1856" t="s">
        <v>2220</v>
      </c>
      <c r="C1856">
        <v>4.7</v>
      </c>
      <c r="D1856">
        <v>197</v>
      </c>
      <c r="E1856" s="2">
        <v>44900</v>
      </c>
      <c r="F1856" t="str">
        <f t="shared" si="112"/>
        <v>2023</v>
      </c>
      <c r="G1856" t="str">
        <f t="shared" si="113"/>
        <v>Non AMG</v>
      </c>
      <c r="H1856" s="3" t="str">
        <f t="shared" si="114"/>
        <v>GLB</v>
      </c>
      <c r="I1856" s="4">
        <f t="shared" si="115"/>
        <v>4105</v>
      </c>
    </row>
    <row r="1857" spans="1:9" x14ac:dyDescent="0.3">
      <c r="A1857" t="s">
        <v>1323</v>
      </c>
      <c r="B1857" t="s">
        <v>2221</v>
      </c>
      <c r="C1857">
        <v>3.6</v>
      </c>
      <c r="D1857" s="1">
        <v>1405</v>
      </c>
      <c r="E1857" s="2">
        <v>96991</v>
      </c>
      <c r="F1857" t="str">
        <f t="shared" si="112"/>
        <v>2022</v>
      </c>
      <c r="G1857" t="str">
        <f t="shared" si="113"/>
        <v>AMG</v>
      </c>
      <c r="H1857" s="3" t="str">
        <f t="shared" si="114"/>
        <v>AMG</v>
      </c>
      <c r="I1857" s="4">
        <f t="shared" si="115"/>
        <v>18128</v>
      </c>
    </row>
    <row r="1858" spans="1:9" x14ac:dyDescent="0.3">
      <c r="A1858" t="s">
        <v>1901</v>
      </c>
      <c r="B1858" t="s">
        <v>192</v>
      </c>
      <c r="E1858" s="2">
        <v>71500</v>
      </c>
      <c r="F1858" t="str">
        <f t="shared" si="112"/>
        <v>2024</v>
      </c>
      <c r="G1858" t="str">
        <f t="shared" si="113"/>
        <v>Non AMG</v>
      </c>
      <c r="H1858" s="3" t="str">
        <f t="shared" si="114"/>
        <v>GLE</v>
      </c>
      <c r="I1858" s="4">
        <f t="shared" si="115"/>
        <v>2336</v>
      </c>
    </row>
    <row r="1859" spans="1:9" x14ac:dyDescent="0.3">
      <c r="A1859" t="s">
        <v>474</v>
      </c>
      <c r="B1859" t="s">
        <v>2222</v>
      </c>
      <c r="C1859">
        <v>4.7</v>
      </c>
      <c r="D1859" s="1">
        <v>2308</v>
      </c>
      <c r="E1859" s="2">
        <v>46777</v>
      </c>
      <c r="F1859" t="str">
        <f t="shared" ref="F1859:F1922" si="116">LEFT(A1859, 4)</f>
        <v>2024</v>
      </c>
      <c r="G1859" t="str">
        <f t="shared" ref="G1859:G1922" si="117">IF(ISNUMBER(SEARCH("AMG", A1859)), "AMG", IF(ISNUMBER(SEARCH("Maybach", A1859)), "Maybach", "Non AMG"))</f>
        <v>Non AMG</v>
      </c>
      <c r="H1859" s="3" t="str">
        <f t="shared" ref="H1859:H1922" si="118">TRIM(MID(A1859, FIND("#", SUBSTITUTE(A1859, " ", "#", 2)) + 1, FIND("#", SUBSTITUTE(A1859, " ", "#", 3)) - FIND("#", SUBSTITUTE(A1859, " ", "#", 2)) - 1))</f>
        <v>C-Class</v>
      </c>
      <c r="I1859" s="4">
        <f t="shared" ref="I1859:I1922" si="119">VALUE(SUBSTITUTE(B1859, " mi.", ""))</f>
        <v>2961</v>
      </c>
    </row>
    <row r="1860" spans="1:9" x14ac:dyDescent="0.3">
      <c r="A1860" t="s">
        <v>241</v>
      </c>
      <c r="B1860" t="s">
        <v>2223</v>
      </c>
      <c r="C1860">
        <v>4.8</v>
      </c>
      <c r="D1860" s="1">
        <v>1354</v>
      </c>
      <c r="E1860" s="2">
        <v>49983</v>
      </c>
      <c r="F1860" t="str">
        <f t="shared" si="116"/>
        <v>2023</v>
      </c>
      <c r="G1860" t="str">
        <f t="shared" si="117"/>
        <v>Non AMG</v>
      </c>
      <c r="H1860" s="3" t="str">
        <f t="shared" si="118"/>
        <v>C-Class</v>
      </c>
      <c r="I1860" s="4">
        <f t="shared" si="119"/>
        <v>4754</v>
      </c>
    </row>
    <row r="1861" spans="1:9" x14ac:dyDescent="0.3">
      <c r="A1861" t="s">
        <v>229</v>
      </c>
      <c r="B1861" t="s">
        <v>2224</v>
      </c>
      <c r="C1861">
        <v>4.9000000000000004</v>
      </c>
      <c r="D1861" s="1">
        <v>2375</v>
      </c>
      <c r="E1861" s="2">
        <v>29690</v>
      </c>
      <c r="F1861" t="str">
        <f t="shared" si="116"/>
        <v>2020</v>
      </c>
      <c r="G1861" t="str">
        <f t="shared" si="117"/>
        <v>Non AMG</v>
      </c>
      <c r="H1861" s="3" t="str">
        <f t="shared" si="118"/>
        <v>CLA</v>
      </c>
      <c r="I1861" s="4">
        <f t="shared" si="119"/>
        <v>26579</v>
      </c>
    </row>
    <row r="1862" spans="1:9" x14ac:dyDescent="0.3">
      <c r="A1862" t="s">
        <v>683</v>
      </c>
      <c r="B1862" t="s">
        <v>2225</v>
      </c>
      <c r="C1862">
        <v>4.8</v>
      </c>
      <c r="D1862">
        <v>329</v>
      </c>
      <c r="E1862" s="2">
        <v>41880</v>
      </c>
      <c r="F1862" t="str">
        <f t="shared" si="116"/>
        <v>2021</v>
      </c>
      <c r="G1862" t="str">
        <f t="shared" si="117"/>
        <v>Non AMG</v>
      </c>
      <c r="H1862" s="3" t="str">
        <f t="shared" si="118"/>
        <v>E-Class</v>
      </c>
      <c r="I1862" s="4">
        <f t="shared" si="119"/>
        <v>38262</v>
      </c>
    </row>
    <row r="1863" spans="1:9" x14ac:dyDescent="0.3">
      <c r="A1863" t="s">
        <v>85</v>
      </c>
      <c r="B1863" t="s">
        <v>2226</v>
      </c>
      <c r="C1863">
        <v>4.7</v>
      </c>
      <c r="D1863" s="1">
        <v>2891</v>
      </c>
      <c r="E1863" s="2">
        <v>48000</v>
      </c>
      <c r="F1863" t="str">
        <f t="shared" si="116"/>
        <v>2020</v>
      </c>
      <c r="G1863" t="str">
        <f t="shared" si="117"/>
        <v>Non AMG</v>
      </c>
      <c r="H1863" s="3" t="str">
        <f t="shared" si="118"/>
        <v>GLE</v>
      </c>
      <c r="I1863" s="4">
        <f t="shared" si="119"/>
        <v>19819</v>
      </c>
    </row>
    <row r="1864" spans="1:9" x14ac:dyDescent="0.3">
      <c r="A1864" t="s">
        <v>2227</v>
      </c>
      <c r="B1864" t="s">
        <v>2228</v>
      </c>
      <c r="C1864">
        <v>3.9</v>
      </c>
      <c r="D1864">
        <v>112</v>
      </c>
      <c r="E1864" s="2">
        <v>104995</v>
      </c>
      <c r="F1864" t="str">
        <f t="shared" si="116"/>
        <v>2021</v>
      </c>
      <c r="G1864" t="str">
        <f t="shared" si="117"/>
        <v>AMG</v>
      </c>
      <c r="H1864" s="3" t="str">
        <f t="shared" si="118"/>
        <v>AMG</v>
      </c>
      <c r="I1864" s="4">
        <f t="shared" si="119"/>
        <v>34604</v>
      </c>
    </row>
    <row r="1865" spans="1:9" x14ac:dyDescent="0.3">
      <c r="A1865" t="s">
        <v>25</v>
      </c>
      <c r="B1865" t="s">
        <v>2229</v>
      </c>
      <c r="C1865">
        <v>4.5</v>
      </c>
      <c r="D1865" s="1">
        <v>2057</v>
      </c>
      <c r="E1865" s="2">
        <v>46822</v>
      </c>
      <c r="F1865" t="str">
        <f t="shared" si="116"/>
        <v>2023</v>
      </c>
      <c r="G1865" t="str">
        <f t="shared" si="117"/>
        <v>Non AMG</v>
      </c>
      <c r="H1865" s="3" t="str">
        <f t="shared" si="118"/>
        <v>EQB</v>
      </c>
      <c r="I1865" s="4">
        <f t="shared" si="119"/>
        <v>5424</v>
      </c>
    </row>
    <row r="1866" spans="1:9" x14ac:dyDescent="0.3">
      <c r="A1866" t="s">
        <v>433</v>
      </c>
      <c r="B1866" t="s">
        <v>2230</v>
      </c>
      <c r="C1866">
        <v>4.5</v>
      </c>
      <c r="D1866" s="1">
        <v>2057</v>
      </c>
      <c r="E1866" s="2">
        <v>73922</v>
      </c>
      <c r="F1866" t="str">
        <f t="shared" si="116"/>
        <v>2021</v>
      </c>
      <c r="G1866" t="str">
        <f t="shared" si="117"/>
        <v>AMG</v>
      </c>
      <c r="H1866" s="3" t="str">
        <f t="shared" si="118"/>
        <v>AMG</v>
      </c>
      <c r="I1866" s="4">
        <f t="shared" si="119"/>
        <v>19831</v>
      </c>
    </row>
    <row r="1867" spans="1:9" x14ac:dyDescent="0.3">
      <c r="A1867" t="s">
        <v>587</v>
      </c>
      <c r="B1867" t="s">
        <v>2231</v>
      </c>
      <c r="C1867">
        <v>4.9000000000000004</v>
      </c>
      <c r="D1867" s="1">
        <v>7140</v>
      </c>
      <c r="E1867" s="2">
        <v>63998</v>
      </c>
      <c r="F1867" t="str">
        <f t="shared" si="116"/>
        <v>2022</v>
      </c>
      <c r="G1867" t="str">
        <f t="shared" si="117"/>
        <v>Non AMG</v>
      </c>
      <c r="H1867" s="3" t="str">
        <f t="shared" si="118"/>
        <v>GLS</v>
      </c>
      <c r="I1867" s="4">
        <f t="shared" si="119"/>
        <v>38314</v>
      </c>
    </row>
    <row r="1868" spans="1:9" x14ac:dyDescent="0.3">
      <c r="A1868" t="s">
        <v>1017</v>
      </c>
      <c r="B1868" t="s">
        <v>2232</v>
      </c>
      <c r="C1868">
        <v>4.9000000000000004</v>
      </c>
      <c r="D1868" s="1">
        <v>7140</v>
      </c>
      <c r="E1868" s="2">
        <v>26690</v>
      </c>
      <c r="F1868" t="str">
        <f t="shared" si="116"/>
        <v>2020</v>
      </c>
      <c r="G1868" t="str">
        <f t="shared" si="117"/>
        <v>Non AMG</v>
      </c>
      <c r="H1868" s="3" t="str">
        <f t="shared" si="118"/>
        <v>GLA</v>
      </c>
      <c r="I1868" s="4">
        <f t="shared" si="119"/>
        <v>17680</v>
      </c>
    </row>
    <row r="1869" spans="1:9" x14ac:dyDescent="0.3">
      <c r="A1869" t="s">
        <v>94</v>
      </c>
      <c r="B1869" t="s">
        <v>2233</v>
      </c>
      <c r="C1869">
        <v>4.8</v>
      </c>
      <c r="D1869" s="1">
        <v>2195</v>
      </c>
      <c r="E1869" s="2">
        <v>73887</v>
      </c>
      <c r="F1869" t="str">
        <f t="shared" si="116"/>
        <v>2023</v>
      </c>
      <c r="G1869" t="str">
        <f t="shared" si="117"/>
        <v>Non AMG</v>
      </c>
      <c r="H1869" s="3" t="str">
        <f t="shared" si="118"/>
        <v>GLE</v>
      </c>
      <c r="I1869" s="4">
        <f t="shared" si="119"/>
        <v>8028</v>
      </c>
    </row>
    <row r="1870" spans="1:9" x14ac:dyDescent="0.3">
      <c r="A1870" t="s">
        <v>1426</v>
      </c>
      <c r="B1870" t="s">
        <v>2234</v>
      </c>
      <c r="D1870">
        <v>60</v>
      </c>
      <c r="E1870" s="2">
        <v>35494</v>
      </c>
      <c r="F1870" t="str">
        <f t="shared" si="116"/>
        <v>2021</v>
      </c>
      <c r="G1870" t="str">
        <f t="shared" si="117"/>
        <v>Non AMG</v>
      </c>
      <c r="H1870" s="3" t="str">
        <f t="shared" si="118"/>
        <v>GLC</v>
      </c>
      <c r="I1870" s="4">
        <f t="shared" si="119"/>
        <v>36480</v>
      </c>
    </row>
    <row r="1871" spans="1:9" x14ac:dyDescent="0.3">
      <c r="A1871" t="s">
        <v>289</v>
      </c>
      <c r="B1871" t="s">
        <v>2235</v>
      </c>
      <c r="C1871">
        <v>4</v>
      </c>
      <c r="D1871" s="1">
        <v>3563</v>
      </c>
      <c r="E1871" s="2">
        <v>81225</v>
      </c>
      <c r="F1871" t="str">
        <f t="shared" si="116"/>
        <v>2023</v>
      </c>
      <c r="G1871" t="str">
        <f t="shared" si="117"/>
        <v>Non AMG</v>
      </c>
      <c r="H1871" s="3" t="str">
        <f t="shared" si="118"/>
        <v>GLS</v>
      </c>
      <c r="I1871" s="4">
        <f t="shared" si="119"/>
        <v>12336</v>
      </c>
    </row>
    <row r="1872" spans="1:9" x14ac:dyDescent="0.3">
      <c r="A1872" t="s">
        <v>2236</v>
      </c>
      <c r="B1872" t="s">
        <v>2237</v>
      </c>
      <c r="C1872">
        <v>4.7</v>
      </c>
      <c r="D1872">
        <v>611</v>
      </c>
      <c r="E1872" s="2">
        <v>80893</v>
      </c>
      <c r="F1872" t="str">
        <f t="shared" si="116"/>
        <v>2021</v>
      </c>
      <c r="G1872" t="str">
        <f t="shared" si="117"/>
        <v>AMG</v>
      </c>
      <c r="H1872" s="3" t="str">
        <f t="shared" si="118"/>
        <v>AMG</v>
      </c>
      <c r="I1872" s="4">
        <f t="shared" si="119"/>
        <v>33467</v>
      </c>
    </row>
    <row r="1873" spans="1:9" x14ac:dyDescent="0.3">
      <c r="A1873" t="s">
        <v>429</v>
      </c>
      <c r="B1873" t="s">
        <v>2238</v>
      </c>
      <c r="C1873">
        <v>4.5999999999999996</v>
      </c>
      <c r="D1873" s="1">
        <v>1089</v>
      </c>
      <c r="E1873" s="2">
        <v>29991</v>
      </c>
      <c r="F1873" t="str">
        <f t="shared" si="116"/>
        <v>2020</v>
      </c>
      <c r="G1873" t="str">
        <f t="shared" si="117"/>
        <v>Non AMG</v>
      </c>
      <c r="H1873" s="3" t="str">
        <f t="shared" si="118"/>
        <v>C-Class</v>
      </c>
      <c r="I1873" s="4">
        <f t="shared" si="119"/>
        <v>31753</v>
      </c>
    </row>
    <row r="1874" spans="1:9" x14ac:dyDescent="0.3">
      <c r="A1874" t="s">
        <v>70</v>
      </c>
      <c r="B1874" t="s">
        <v>2239</v>
      </c>
      <c r="D1874">
        <v>15</v>
      </c>
      <c r="E1874" s="2">
        <v>41221</v>
      </c>
      <c r="F1874" t="str">
        <f t="shared" si="116"/>
        <v>2023</v>
      </c>
      <c r="G1874" t="str">
        <f t="shared" si="117"/>
        <v>Non AMG</v>
      </c>
      <c r="H1874" s="3" t="str">
        <f t="shared" si="118"/>
        <v>GLB</v>
      </c>
      <c r="I1874" s="4">
        <f t="shared" si="119"/>
        <v>10771</v>
      </c>
    </row>
    <row r="1875" spans="1:9" x14ac:dyDescent="0.3">
      <c r="A1875" t="s">
        <v>2240</v>
      </c>
      <c r="B1875" t="s">
        <v>2241</v>
      </c>
      <c r="C1875">
        <v>4.8</v>
      </c>
      <c r="D1875" s="1">
        <v>1094</v>
      </c>
      <c r="E1875" s="2">
        <v>24999</v>
      </c>
      <c r="F1875" t="str">
        <f t="shared" si="116"/>
        <v>2017</v>
      </c>
      <c r="G1875" t="str">
        <f t="shared" si="117"/>
        <v>Non AMG</v>
      </c>
      <c r="H1875" s="3" t="str">
        <f t="shared" si="118"/>
        <v>E-Class</v>
      </c>
      <c r="I1875" s="4">
        <f t="shared" si="119"/>
        <v>54169</v>
      </c>
    </row>
    <row r="1876" spans="1:9" x14ac:dyDescent="0.3">
      <c r="A1876" t="s">
        <v>1767</v>
      </c>
      <c r="B1876" t="s">
        <v>2242</v>
      </c>
      <c r="C1876">
        <v>3.1</v>
      </c>
      <c r="D1876">
        <v>94</v>
      </c>
      <c r="E1876" s="2">
        <v>45997</v>
      </c>
      <c r="F1876" t="str">
        <f t="shared" si="116"/>
        <v>2022</v>
      </c>
      <c r="G1876" t="str">
        <f t="shared" si="117"/>
        <v>AMG</v>
      </c>
      <c r="H1876" s="3" t="str">
        <f t="shared" si="118"/>
        <v>AMG</v>
      </c>
      <c r="I1876" s="4">
        <f t="shared" si="119"/>
        <v>13640</v>
      </c>
    </row>
    <row r="1877" spans="1:9" x14ac:dyDescent="0.3">
      <c r="A1877" t="s">
        <v>241</v>
      </c>
      <c r="B1877" t="s">
        <v>2243</v>
      </c>
      <c r="C1877">
        <v>4.8</v>
      </c>
      <c r="D1877" s="1">
        <v>1354</v>
      </c>
      <c r="E1877" s="2">
        <v>52983</v>
      </c>
      <c r="F1877" t="str">
        <f t="shared" si="116"/>
        <v>2023</v>
      </c>
      <c r="G1877" t="str">
        <f t="shared" si="117"/>
        <v>Non AMG</v>
      </c>
      <c r="H1877" s="3" t="str">
        <f t="shared" si="118"/>
        <v>C-Class</v>
      </c>
      <c r="I1877" s="4">
        <f t="shared" si="119"/>
        <v>2105</v>
      </c>
    </row>
    <row r="1878" spans="1:9" x14ac:dyDescent="0.3">
      <c r="A1878" t="s">
        <v>730</v>
      </c>
      <c r="B1878" t="s">
        <v>2244</v>
      </c>
      <c r="C1878">
        <v>4.8</v>
      </c>
      <c r="D1878" s="1">
        <v>1729</v>
      </c>
      <c r="E1878" s="2">
        <v>39699</v>
      </c>
      <c r="F1878" t="str">
        <f t="shared" si="116"/>
        <v>2019</v>
      </c>
      <c r="G1878" t="str">
        <f t="shared" si="117"/>
        <v>AMG</v>
      </c>
      <c r="H1878" s="3" t="str">
        <f t="shared" si="118"/>
        <v>AMG</v>
      </c>
      <c r="I1878" s="4">
        <f t="shared" si="119"/>
        <v>75925</v>
      </c>
    </row>
    <row r="1879" spans="1:9" x14ac:dyDescent="0.3">
      <c r="A1879" t="s">
        <v>246</v>
      </c>
      <c r="B1879" t="s">
        <v>2245</v>
      </c>
      <c r="C1879">
        <v>4.4000000000000004</v>
      </c>
      <c r="D1879">
        <v>925</v>
      </c>
      <c r="E1879" s="2">
        <v>38961</v>
      </c>
      <c r="F1879" t="str">
        <f t="shared" si="116"/>
        <v>2023</v>
      </c>
      <c r="G1879" t="str">
        <f t="shared" si="117"/>
        <v>Non AMG</v>
      </c>
      <c r="H1879" s="3" t="str">
        <f t="shared" si="118"/>
        <v>CLA</v>
      </c>
      <c r="I1879" s="4">
        <f t="shared" si="119"/>
        <v>7388</v>
      </c>
    </row>
    <row r="1880" spans="1:9" x14ac:dyDescent="0.3">
      <c r="A1880" t="s">
        <v>58</v>
      </c>
      <c r="B1880" t="s">
        <v>2246</v>
      </c>
      <c r="C1880">
        <v>4.5</v>
      </c>
      <c r="D1880" s="1">
        <v>2465</v>
      </c>
      <c r="E1880" s="2">
        <v>62988</v>
      </c>
      <c r="F1880" t="str">
        <f t="shared" si="116"/>
        <v>2024</v>
      </c>
      <c r="G1880" t="str">
        <f t="shared" si="117"/>
        <v>Non AMG</v>
      </c>
      <c r="H1880" s="3" t="str">
        <f t="shared" si="118"/>
        <v>GLE</v>
      </c>
      <c r="I1880" s="4">
        <f t="shared" si="119"/>
        <v>9387</v>
      </c>
    </row>
    <row r="1881" spans="1:9" x14ac:dyDescent="0.3">
      <c r="A1881" t="s">
        <v>968</v>
      </c>
      <c r="B1881" t="s">
        <v>2247</v>
      </c>
      <c r="E1881" s="2">
        <v>31500</v>
      </c>
      <c r="F1881" t="str">
        <f t="shared" si="116"/>
        <v>2021</v>
      </c>
      <c r="G1881" t="str">
        <f t="shared" si="117"/>
        <v>Non AMG</v>
      </c>
      <c r="H1881" s="3" t="str">
        <f t="shared" si="118"/>
        <v>C-Class</v>
      </c>
      <c r="I1881" s="4">
        <f t="shared" si="119"/>
        <v>33108</v>
      </c>
    </row>
    <row r="1882" spans="1:9" x14ac:dyDescent="0.3">
      <c r="A1882" t="s">
        <v>327</v>
      </c>
      <c r="B1882" t="s">
        <v>2248</v>
      </c>
      <c r="D1882">
        <v>6</v>
      </c>
      <c r="E1882" s="2">
        <v>37350</v>
      </c>
      <c r="F1882" t="str">
        <f t="shared" si="116"/>
        <v>2023</v>
      </c>
      <c r="G1882" t="str">
        <f t="shared" si="117"/>
        <v>Non AMG</v>
      </c>
      <c r="H1882" s="3" t="str">
        <f t="shared" si="118"/>
        <v>GLA</v>
      </c>
      <c r="I1882" s="4">
        <f t="shared" si="119"/>
        <v>10261</v>
      </c>
    </row>
    <row r="1883" spans="1:9" x14ac:dyDescent="0.3">
      <c r="A1883" t="s">
        <v>58</v>
      </c>
      <c r="B1883" t="s">
        <v>2249</v>
      </c>
      <c r="C1883">
        <v>4.8</v>
      </c>
      <c r="D1883">
        <v>899</v>
      </c>
      <c r="E1883" s="2">
        <v>64493</v>
      </c>
      <c r="F1883" t="str">
        <f t="shared" si="116"/>
        <v>2024</v>
      </c>
      <c r="G1883" t="str">
        <f t="shared" si="117"/>
        <v>Non AMG</v>
      </c>
      <c r="H1883" s="3" t="str">
        <f t="shared" si="118"/>
        <v>GLE</v>
      </c>
      <c r="I1883" s="4">
        <f t="shared" si="119"/>
        <v>11309</v>
      </c>
    </row>
    <row r="1884" spans="1:9" x14ac:dyDescent="0.3">
      <c r="A1884" t="s">
        <v>332</v>
      </c>
      <c r="B1884" t="s">
        <v>2250</v>
      </c>
      <c r="C1884">
        <v>2.1</v>
      </c>
      <c r="D1884">
        <v>238</v>
      </c>
      <c r="E1884" s="2">
        <v>32190</v>
      </c>
      <c r="F1884" t="str">
        <f t="shared" si="116"/>
        <v>2021</v>
      </c>
      <c r="G1884" t="str">
        <f t="shared" si="117"/>
        <v>Non AMG</v>
      </c>
      <c r="H1884" s="3" t="str">
        <f t="shared" si="118"/>
        <v>GLB</v>
      </c>
      <c r="I1884" s="4">
        <f t="shared" si="119"/>
        <v>29902</v>
      </c>
    </row>
    <row r="1885" spans="1:9" x14ac:dyDescent="0.3">
      <c r="A1885" t="s">
        <v>433</v>
      </c>
      <c r="B1885" t="s">
        <v>2251</v>
      </c>
      <c r="C1885">
        <v>4.8</v>
      </c>
      <c r="D1885" s="1">
        <v>5398</v>
      </c>
      <c r="E1885" s="2">
        <v>74893</v>
      </c>
      <c r="F1885" t="str">
        <f t="shared" si="116"/>
        <v>2021</v>
      </c>
      <c r="G1885" t="str">
        <f t="shared" si="117"/>
        <v>AMG</v>
      </c>
      <c r="H1885" s="3" t="str">
        <f t="shared" si="118"/>
        <v>AMG</v>
      </c>
      <c r="I1885" s="4">
        <f t="shared" si="119"/>
        <v>21758</v>
      </c>
    </row>
    <row r="1886" spans="1:9" x14ac:dyDescent="0.3">
      <c r="A1886" t="s">
        <v>342</v>
      </c>
      <c r="B1886" t="s">
        <v>2252</v>
      </c>
      <c r="C1886">
        <v>4.5</v>
      </c>
      <c r="D1886" s="1">
        <v>2057</v>
      </c>
      <c r="E1886" s="2">
        <v>59933</v>
      </c>
      <c r="F1886" t="str">
        <f t="shared" si="116"/>
        <v>2022</v>
      </c>
      <c r="G1886" t="str">
        <f t="shared" si="117"/>
        <v>AMG</v>
      </c>
      <c r="H1886" s="3" t="str">
        <f t="shared" si="118"/>
        <v>AMG</v>
      </c>
      <c r="I1886" s="4">
        <f t="shared" si="119"/>
        <v>5335</v>
      </c>
    </row>
    <row r="1887" spans="1:9" x14ac:dyDescent="0.3">
      <c r="A1887" t="s">
        <v>873</v>
      </c>
      <c r="B1887" t="s">
        <v>2253</v>
      </c>
      <c r="C1887">
        <v>4.8</v>
      </c>
      <c r="D1887">
        <v>899</v>
      </c>
      <c r="E1887" s="2">
        <v>40495</v>
      </c>
      <c r="F1887" t="str">
        <f t="shared" si="116"/>
        <v>2020</v>
      </c>
      <c r="G1887" t="str">
        <f t="shared" si="117"/>
        <v>Non AMG</v>
      </c>
      <c r="H1887" s="3" t="str">
        <f t="shared" si="118"/>
        <v>GLE</v>
      </c>
      <c r="I1887" s="4">
        <f t="shared" si="119"/>
        <v>52678</v>
      </c>
    </row>
    <row r="1888" spans="1:9" x14ac:dyDescent="0.3">
      <c r="A1888" t="s">
        <v>744</v>
      </c>
      <c r="B1888" t="s">
        <v>2254</v>
      </c>
      <c r="C1888">
        <v>4.3</v>
      </c>
      <c r="D1888" s="1">
        <v>1491</v>
      </c>
      <c r="E1888" s="2">
        <v>82444</v>
      </c>
      <c r="F1888" t="str">
        <f t="shared" si="116"/>
        <v>2023</v>
      </c>
      <c r="G1888" t="str">
        <f t="shared" si="117"/>
        <v>Non AMG</v>
      </c>
      <c r="H1888" s="3" t="str">
        <f t="shared" si="118"/>
        <v>E-Class</v>
      </c>
      <c r="I1888" s="4">
        <f t="shared" si="119"/>
        <v>5183</v>
      </c>
    </row>
    <row r="1889" spans="1:9" x14ac:dyDescent="0.3">
      <c r="A1889" t="s">
        <v>246</v>
      </c>
      <c r="B1889" t="s">
        <v>2255</v>
      </c>
      <c r="D1889">
        <v>50</v>
      </c>
      <c r="E1889" s="2">
        <v>44995</v>
      </c>
      <c r="F1889" t="str">
        <f t="shared" si="116"/>
        <v>2023</v>
      </c>
      <c r="G1889" t="str">
        <f t="shared" si="117"/>
        <v>Non AMG</v>
      </c>
      <c r="H1889" s="3" t="str">
        <f t="shared" si="118"/>
        <v>CLA</v>
      </c>
      <c r="I1889" s="4">
        <f t="shared" si="119"/>
        <v>2112</v>
      </c>
    </row>
    <row r="1890" spans="1:9" x14ac:dyDescent="0.3">
      <c r="A1890" t="s">
        <v>147</v>
      </c>
      <c r="B1890" t="s">
        <v>2256</v>
      </c>
      <c r="C1890">
        <v>4</v>
      </c>
      <c r="D1890" s="1">
        <v>3563</v>
      </c>
      <c r="E1890" s="2">
        <v>33865</v>
      </c>
      <c r="F1890" t="str">
        <f t="shared" si="116"/>
        <v>2023</v>
      </c>
      <c r="G1890" t="str">
        <f t="shared" si="117"/>
        <v>Non AMG</v>
      </c>
      <c r="H1890" s="3" t="str">
        <f t="shared" si="118"/>
        <v>GLA</v>
      </c>
      <c r="I1890" s="4">
        <f t="shared" si="119"/>
        <v>9216</v>
      </c>
    </row>
    <row r="1891" spans="1:9" x14ac:dyDescent="0.3">
      <c r="A1891" t="s">
        <v>170</v>
      </c>
      <c r="B1891" t="s">
        <v>2257</v>
      </c>
      <c r="C1891">
        <v>4.5</v>
      </c>
      <c r="D1891" s="1">
        <v>2465</v>
      </c>
      <c r="E1891" s="2">
        <v>37988</v>
      </c>
      <c r="F1891" t="str">
        <f t="shared" si="116"/>
        <v>2023</v>
      </c>
      <c r="G1891" t="str">
        <f t="shared" si="117"/>
        <v>Non AMG</v>
      </c>
      <c r="H1891" s="3" t="str">
        <f t="shared" si="118"/>
        <v>CLA</v>
      </c>
      <c r="I1891" s="4">
        <f t="shared" si="119"/>
        <v>9233</v>
      </c>
    </row>
    <row r="1892" spans="1:9" x14ac:dyDescent="0.3">
      <c r="A1892" t="s">
        <v>149</v>
      </c>
      <c r="B1892" t="s">
        <v>2258</v>
      </c>
      <c r="C1892">
        <v>4.2</v>
      </c>
      <c r="D1892">
        <v>568</v>
      </c>
      <c r="E1892" s="2">
        <v>51989</v>
      </c>
      <c r="F1892" t="str">
        <f t="shared" si="116"/>
        <v>2023</v>
      </c>
      <c r="G1892" t="str">
        <f t="shared" si="117"/>
        <v>Non AMG</v>
      </c>
      <c r="H1892" s="3" t="str">
        <f t="shared" si="118"/>
        <v>E-Class</v>
      </c>
      <c r="I1892" s="4">
        <f t="shared" si="119"/>
        <v>16635</v>
      </c>
    </row>
    <row r="1893" spans="1:9" x14ac:dyDescent="0.3">
      <c r="A1893" t="s">
        <v>99</v>
      </c>
      <c r="B1893" t="s">
        <v>2259</v>
      </c>
      <c r="C1893">
        <v>4.8</v>
      </c>
      <c r="D1893" s="1">
        <v>1354</v>
      </c>
      <c r="E1893" s="2">
        <v>61693</v>
      </c>
      <c r="F1893" t="str">
        <f t="shared" si="116"/>
        <v>2021</v>
      </c>
      <c r="G1893" t="str">
        <f t="shared" si="117"/>
        <v>Non AMG</v>
      </c>
      <c r="H1893" s="3" t="str">
        <f t="shared" si="118"/>
        <v>GLS</v>
      </c>
      <c r="I1893" s="4">
        <f t="shared" si="119"/>
        <v>17308</v>
      </c>
    </row>
    <row r="1894" spans="1:9" x14ac:dyDescent="0.3">
      <c r="A1894" t="s">
        <v>2260</v>
      </c>
      <c r="B1894" t="s">
        <v>2261</v>
      </c>
      <c r="C1894">
        <v>4.7</v>
      </c>
      <c r="D1894">
        <v>416</v>
      </c>
      <c r="E1894" s="2">
        <v>114500</v>
      </c>
      <c r="F1894" t="str">
        <f t="shared" si="116"/>
        <v>2022</v>
      </c>
      <c r="G1894" t="str">
        <f t="shared" si="117"/>
        <v>AMG</v>
      </c>
      <c r="H1894" s="3" t="str">
        <f t="shared" si="118"/>
        <v>AMG</v>
      </c>
      <c r="I1894" s="4">
        <f t="shared" si="119"/>
        <v>7899</v>
      </c>
    </row>
    <row r="1895" spans="1:9" x14ac:dyDescent="0.3">
      <c r="A1895" t="s">
        <v>474</v>
      </c>
      <c r="B1895" t="s">
        <v>2262</v>
      </c>
      <c r="E1895" s="2">
        <v>43848</v>
      </c>
      <c r="F1895" t="str">
        <f t="shared" si="116"/>
        <v>2024</v>
      </c>
      <c r="G1895" t="str">
        <f t="shared" si="117"/>
        <v>Non AMG</v>
      </c>
      <c r="H1895" s="3" t="str">
        <f t="shared" si="118"/>
        <v>C-Class</v>
      </c>
      <c r="I1895" s="4">
        <f t="shared" si="119"/>
        <v>802</v>
      </c>
    </row>
    <row r="1896" spans="1:9" x14ac:dyDescent="0.3">
      <c r="A1896" t="s">
        <v>744</v>
      </c>
      <c r="B1896" t="s">
        <v>2263</v>
      </c>
      <c r="C1896">
        <v>4.5</v>
      </c>
      <c r="D1896" s="1">
        <v>1050</v>
      </c>
      <c r="E1896" s="2">
        <v>64498</v>
      </c>
      <c r="F1896" t="str">
        <f t="shared" si="116"/>
        <v>2023</v>
      </c>
      <c r="G1896" t="str">
        <f t="shared" si="117"/>
        <v>Non AMG</v>
      </c>
      <c r="H1896" s="3" t="str">
        <f t="shared" si="118"/>
        <v>E-Class</v>
      </c>
      <c r="I1896" s="4">
        <f t="shared" si="119"/>
        <v>2609</v>
      </c>
    </row>
    <row r="1897" spans="1:9" x14ac:dyDescent="0.3">
      <c r="A1897" t="s">
        <v>246</v>
      </c>
      <c r="B1897" t="s">
        <v>2264</v>
      </c>
      <c r="C1897">
        <v>4.7</v>
      </c>
      <c r="D1897" s="1">
        <v>1014</v>
      </c>
      <c r="E1897" s="2">
        <v>41492</v>
      </c>
      <c r="F1897" t="str">
        <f t="shared" si="116"/>
        <v>2023</v>
      </c>
      <c r="G1897" t="str">
        <f t="shared" si="117"/>
        <v>Non AMG</v>
      </c>
      <c r="H1897" s="3" t="str">
        <f t="shared" si="118"/>
        <v>CLA</v>
      </c>
      <c r="I1897" s="4">
        <f t="shared" si="119"/>
        <v>7429</v>
      </c>
    </row>
    <row r="1898" spans="1:9" x14ac:dyDescent="0.3">
      <c r="A1898" t="s">
        <v>425</v>
      </c>
      <c r="B1898" t="s">
        <v>2265</v>
      </c>
      <c r="C1898">
        <v>4.9000000000000004</v>
      </c>
      <c r="D1898" s="1">
        <v>4322</v>
      </c>
      <c r="E1898" s="2">
        <v>49988</v>
      </c>
      <c r="F1898" t="str">
        <f t="shared" si="116"/>
        <v>2021</v>
      </c>
      <c r="G1898" t="str">
        <f t="shared" si="117"/>
        <v>Non AMG</v>
      </c>
      <c r="H1898" s="3" t="str">
        <f t="shared" si="118"/>
        <v>GLE</v>
      </c>
      <c r="I1898" s="4">
        <f t="shared" si="119"/>
        <v>22967</v>
      </c>
    </row>
    <row r="1899" spans="1:9" x14ac:dyDescent="0.3">
      <c r="A1899" t="s">
        <v>1508</v>
      </c>
      <c r="B1899" t="s">
        <v>2266</v>
      </c>
      <c r="C1899">
        <v>4.7</v>
      </c>
      <c r="D1899" s="1">
        <v>1003</v>
      </c>
      <c r="E1899" s="2">
        <v>26999</v>
      </c>
      <c r="F1899" t="str">
        <f t="shared" si="116"/>
        <v>2021</v>
      </c>
      <c r="G1899" t="str">
        <f t="shared" si="117"/>
        <v>Non AMG</v>
      </c>
      <c r="H1899" s="3" t="str">
        <f t="shared" si="118"/>
        <v>GLA</v>
      </c>
      <c r="I1899" s="4">
        <f t="shared" si="119"/>
        <v>40301</v>
      </c>
    </row>
    <row r="1900" spans="1:9" x14ac:dyDescent="0.3">
      <c r="A1900" t="s">
        <v>170</v>
      </c>
      <c r="B1900" t="s">
        <v>2267</v>
      </c>
      <c r="C1900">
        <v>4.8</v>
      </c>
      <c r="D1900">
        <v>173</v>
      </c>
      <c r="E1900" s="2">
        <v>39974</v>
      </c>
      <c r="F1900" t="str">
        <f t="shared" si="116"/>
        <v>2023</v>
      </c>
      <c r="G1900" t="str">
        <f t="shared" si="117"/>
        <v>Non AMG</v>
      </c>
      <c r="H1900" s="3" t="str">
        <f t="shared" si="118"/>
        <v>CLA</v>
      </c>
      <c r="I1900" s="4">
        <f t="shared" si="119"/>
        <v>11072</v>
      </c>
    </row>
    <row r="1901" spans="1:9" x14ac:dyDescent="0.3">
      <c r="A1901" t="s">
        <v>257</v>
      </c>
      <c r="B1901" t="s">
        <v>2268</v>
      </c>
      <c r="D1901">
        <v>28</v>
      </c>
      <c r="E1901" s="2">
        <v>45798</v>
      </c>
      <c r="F1901" t="str">
        <f t="shared" si="116"/>
        <v>2023</v>
      </c>
      <c r="G1901" t="str">
        <f t="shared" si="117"/>
        <v>Non AMG</v>
      </c>
      <c r="H1901" s="3" t="str">
        <f t="shared" si="118"/>
        <v>GLB</v>
      </c>
      <c r="I1901" s="4">
        <f t="shared" si="119"/>
        <v>14706</v>
      </c>
    </row>
    <row r="1902" spans="1:9" x14ac:dyDescent="0.3">
      <c r="A1902" t="s">
        <v>704</v>
      </c>
      <c r="B1902" t="s">
        <v>2269</v>
      </c>
      <c r="C1902">
        <v>4.9000000000000004</v>
      </c>
      <c r="D1902" s="1">
        <v>2118</v>
      </c>
      <c r="E1902" s="2">
        <v>35900</v>
      </c>
      <c r="F1902" t="str">
        <f t="shared" si="116"/>
        <v>2020</v>
      </c>
      <c r="G1902" t="str">
        <f t="shared" si="117"/>
        <v>Non AMG</v>
      </c>
      <c r="H1902" s="3" t="str">
        <f t="shared" si="118"/>
        <v>E-Class</v>
      </c>
      <c r="I1902" s="4">
        <f t="shared" si="119"/>
        <v>47720</v>
      </c>
    </row>
    <row r="1903" spans="1:9" x14ac:dyDescent="0.3">
      <c r="A1903" t="s">
        <v>1508</v>
      </c>
      <c r="B1903" t="s">
        <v>2270</v>
      </c>
      <c r="C1903">
        <v>4.5999999999999996</v>
      </c>
      <c r="D1903">
        <v>827</v>
      </c>
      <c r="E1903" s="2">
        <v>30489</v>
      </c>
      <c r="F1903" t="str">
        <f t="shared" si="116"/>
        <v>2021</v>
      </c>
      <c r="G1903" t="str">
        <f t="shared" si="117"/>
        <v>Non AMG</v>
      </c>
      <c r="H1903" s="3" t="str">
        <f t="shared" si="118"/>
        <v>GLA</v>
      </c>
      <c r="I1903" s="4">
        <f t="shared" si="119"/>
        <v>25780</v>
      </c>
    </row>
    <row r="1904" spans="1:9" x14ac:dyDescent="0.3">
      <c r="A1904" t="s">
        <v>1388</v>
      </c>
      <c r="B1904" t="s">
        <v>2271</v>
      </c>
      <c r="C1904">
        <v>4.5</v>
      </c>
      <c r="D1904" s="1">
        <v>1926</v>
      </c>
      <c r="E1904" s="2">
        <v>23980</v>
      </c>
      <c r="F1904" t="str">
        <f t="shared" si="116"/>
        <v>2019</v>
      </c>
      <c r="G1904" t="str">
        <f t="shared" si="117"/>
        <v>Non AMG</v>
      </c>
      <c r="H1904" s="3" t="str">
        <f t="shared" si="118"/>
        <v>GLA</v>
      </c>
      <c r="I1904" s="4">
        <f t="shared" si="119"/>
        <v>45385</v>
      </c>
    </row>
    <row r="1905" spans="1:9" x14ac:dyDescent="0.3">
      <c r="A1905" t="s">
        <v>257</v>
      </c>
      <c r="B1905" t="s">
        <v>2272</v>
      </c>
      <c r="C1905">
        <v>4.5</v>
      </c>
      <c r="D1905">
        <v>843</v>
      </c>
      <c r="E1905" s="2">
        <v>44555</v>
      </c>
      <c r="F1905" t="str">
        <f t="shared" si="116"/>
        <v>2023</v>
      </c>
      <c r="G1905" t="str">
        <f t="shared" si="117"/>
        <v>Non AMG</v>
      </c>
      <c r="H1905" s="3" t="str">
        <f t="shared" si="118"/>
        <v>GLB</v>
      </c>
      <c r="I1905" s="4">
        <f t="shared" si="119"/>
        <v>5665</v>
      </c>
    </row>
    <row r="1906" spans="1:9" x14ac:dyDescent="0.3">
      <c r="A1906" t="s">
        <v>2273</v>
      </c>
      <c r="B1906" t="s">
        <v>2274</v>
      </c>
      <c r="C1906">
        <v>4.5</v>
      </c>
      <c r="D1906" s="1">
        <v>1102</v>
      </c>
      <c r="E1906" s="2">
        <v>94898</v>
      </c>
      <c r="F1906" t="str">
        <f t="shared" si="116"/>
        <v>2022</v>
      </c>
      <c r="G1906" t="str">
        <f t="shared" si="117"/>
        <v>Non AMG</v>
      </c>
      <c r="H1906" s="3" t="str">
        <f t="shared" si="118"/>
        <v>S-Class</v>
      </c>
      <c r="I1906" s="4">
        <f t="shared" si="119"/>
        <v>31270</v>
      </c>
    </row>
    <row r="1907" spans="1:9" x14ac:dyDescent="0.3">
      <c r="A1907" t="s">
        <v>246</v>
      </c>
      <c r="B1907" t="s">
        <v>2275</v>
      </c>
      <c r="E1907" s="2">
        <v>39885</v>
      </c>
      <c r="F1907" t="str">
        <f t="shared" si="116"/>
        <v>2023</v>
      </c>
      <c r="G1907" t="str">
        <f t="shared" si="117"/>
        <v>Non AMG</v>
      </c>
      <c r="H1907" s="3" t="str">
        <f t="shared" si="118"/>
        <v>CLA</v>
      </c>
      <c r="I1907" s="4">
        <f t="shared" si="119"/>
        <v>4316</v>
      </c>
    </row>
    <row r="1908" spans="1:9" x14ac:dyDescent="0.3">
      <c r="A1908" t="s">
        <v>926</v>
      </c>
      <c r="B1908" t="s">
        <v>2276</v>
      </c>
      <c r="C1908">
        <v>4.9000000000000004</v>
      </c>
      <c r="D1908" s="1">
        <v>7140</v>
      </c>
      <c r="E1908" s="2">
        <v>49500</v>
      </c>
      <c r="F1908" t="str">
        <f t="shared" si="116"/>
        <v>2023</v>
      </c>
      <c r="G1908" t="str">
        <f t="shared" si="117"/>
        <v>Non AMG</v>
      </c>
      <c r="H1908" s="3" t="str">
        <f t="shared" si="118"/>
        <v>GLC</v>
      </c>
      <c r="I1908" s="4">
        <f t="shared" si="119"/>
        <v>7122</v>
      </c>
    </row>
    <row r="1909" spans="1:9" x14ac:dyDescent="0.3">
      <c r="A1909" t="s">
        <v>683</v>
      </c>
      <c r="B1909" t="s">
        <v>2277</v>
      </c>
      <c r="C1909">
        <v>4.8</v>
      </c>
      <c r="D1909">
        <v>329</v>
      </c>
      <c r="E1909" s="2">
        <v>45440</v>
      </c>
      <c r="F1909" t="str">
        <f t="shared" si="116"/>
        <v>2021</v>
      </c>
      <c r="G1909" t="str">
        <f t="shared" si="117"/>
        <v>Non AMG</v>
      </c>
      <c r="H1909" s="3" t="str">
        <f t="shared" si="118"/>
        <v>E-Class</v>
      </c>
      <c r="I1909" s="4">
        <f t="shared" si="119"/>
        <v>5811</v>
      </c>
    </row>
    <row r="1910" spans="1:9" x14ac:dyDescent="0.3">
      <c r="A1910" t="s">
        <v>683</v>
      </c>
      <c r="B1910" t="s">
        <v>2278</v>
      </c>
      <c r="C1910">
        <v>4.8</v>
      </c>
      <c r="D1910">
        <v>899</v>
      </c>
      <c r="E1910" s="2">
        <v>39493</v>
      </c>
      <c r="F1910" t="str">
        <f t="shared" si="116"/>
        <v>2021</v>
      </c>
      <c r="G1910" t="str">
        <f t="shared" si="117"/>
        <v>Non AMG</v>
      </c>
      <c r="H1910" s="3" t="str">
        <f t="shared" si="118"/>
        <v>E-Class</v>
      </c>
      <c r="I1910" s="4">
        <f t="shared" si="119"/>
        <v>34511</v>
      </c>
    </row>
    <row r="1911" spans="1:9" x14ac:dyDescent="0.3">
      <c r="A1911" t="s">
        <v>1783</v>
      </c>
      <c r="B1911" t="s">
        <v>2279</v>
      </c>
      <c r="C1911">
        <v>4.3</v>
      </c>
      <c r="D1911" s="1">
        <v>1491</v>
      </c>
      <c r="E1911" s="2">
        <v>65999</v>
      </c>
      <c r="F1911" t="str">
        <f t="shared" si="116"/>
        <v>2022</v>
      </c>
      <c r="G1911" t="str">
        <f t="shared" si="117"/>
        <v>Non AMG</v>
      </c>
      <c r="H1911" s="3" t="str">
        <f t="shared" si="118"/>
        <v>CLS</v>
      </c>
      <c r="I1911" s="4">
        <f t="shared" si="119"/>
        <v>10351</v>
      </c>
    </row>
    <row r="1912" spans="1:9" x14ac:dyDescent="0.3">
      <c r="A1912" t="s">
        <v>70</v>
      </c>
      <c r="B1912" t="s">
        <v>2280</v>
      </c>
      <c r="C1912">
        <v>2.1</v>
      </c>
      <c r="D1912">
        <v>238</v>
      </c>
      <c r="E1912" s="2">
        <v>44990</v>
      </c>
      <c r="F1912" t="str">
        <f t="shared" si="116"/>
        <v>2023</v>
      </c>
      <c r="G1912" t="str">
        <f t="shared" si="117"/>
        <v>Non AMG</v>
      </c>
      <c r="H1912" s="3" t="str">
        <f t="shared" si="118"/>
        <v>GLB</v>
      </c>
      <c r="I1912" s="4">
        <f t="shared" si="119"/>
        <v>7354</v>
      </c>
    </row>
    <row r="1913" spans="1:9" x14ac:dyDescent="0.3">
      <c r="A1913" t="s">
        <v>968</v>
      </c>
      <c r="B1913" t="s">
        <v>2281</v>
      </c>
      <c r="C1913">
        <v>4.8</v>
      </c>
      <c r="D1913">
        <v>899</v>
      </c>
      <c r="E1913" s="2">
        <v>34958</v>
      </c>
      <c r="F1913" t="str">
        <f t="shared" si="116"/>
        <v>2021</v>
      </c>
      <c r="G1913" t="str">
        <f t="shared" si="117"/>
        <v>Non AMG</v>
      </c>
      <c r="H1913" s="3" t="str">
        <f t="shared" si="118"/>
        <v>C-Class</v>
      </c>
      <c r="I1913" s="4">
        <f t="shared" si="119"/>
        <v>10206</v>
      </c>
    </row>
    <row r="1914" spans="1:9" x14ac:dyDescent="0.3">
      <c r="A1914" t="s">
        <v>838</v>
      </c>
      <c r="B1914" t="s">
        <v>2282</v>
      </c>
      <c r="C1914">
        <v>4.5999999999999996</v>
      </c>
      <c r="D1914" s="1">
        <v>5510</v>
      </c>
      <c r="E1914" s="2">
        <v>31563</v>
      </c>
      <c r="F1914" t="str">
        <f t="shared" si="116"/>
        <v>2021</v>
      </c>
      <c r="G1914" t="str">
        <f t="shared" si="117"/>
        <v>Non AMG</v>
      </c>
      <c r="H1914" s="3" t="str">
        <f t="shared" si="118"/>
        <v>C-Class</v>
      </c>
      <c r="I1914" s="4">
        <f t="shared" si="119"/>
        <v>20027</v>
      </c>
    </row>
    <row r="1915" spans="1:9" x14ac:dyDescent="0.3">
      <c r="A1915" t="s">
        <v>315</v>
      </c>
      <c r="B1915" t="s">
        <v>875</v>
      </c>
      <c r="C1915">
        <v>4.3</v>
      </c>
      <c r="D1915" s="1">
        <v>1491</v>
      </c>
      <c r="E1915" s="2">
        <v>163981</v>
      </c>
      <c r="F1915" t="str">
        <f t="shared" si="116"/>
        <v>2020</v>
      </c>
      <c r="G1915" t="str">
        <f t="shared" si="117"/>
        <v>AMG</v>
      </c>
      <c r="H1915" s="3" t="str">
        <f t="shared" si="118"/>
        <v>AMG</v>
      </c>
      <c r="I1915" s="4">
        <f t="shared" si="119"/>
        <v>36415</v>
      </c>
    </row>
    <row r="1916" spans="1:9" x14ac:dyDescent="0.3">
      <c r="A1916" t="s">
        <v>1160</v>
      </c>
      <c r="B1916" t="s">
        <v>2283</v>
      </c>
      <c r="C1916">
        <v>4.9000000000000004</v>
      </c>
      <c r="D1916" s="1">
        <v>1517</v>
      </c>
      <c r="E1916" s="2">
        <v>32882</v>
      </c>
      <c r="F1916" t="str">
        <f t="shared" si="116"/>
        <v>2021</v>
      </c>
      <c r="G1916" t="str">
        <f t="shared" si="117"/>
        <v>Non AMG</v>
      </c>
      <c r="H1916" s="3" t="str">
        <f t="shared" si="118"/>
        <v>GLB</v>
      </c>
      <c r="I1916" s="4">
        <f t="shared" si="119"/>
        <v>34140</v>
      </c>
    </row>
    <row r="1917" spans="1:9" x14ac:dyDescent="0.3">
      <c r="A1917" t="s">
        <v>429</v>
      </c>
      <c r="B1917" t="s">
        <v>2284</v>
      </c>
      <c r="C1917">
        <v>4.5999999999999996</v>
      </c>
      <c r="D1917" s="1">
        <v>1847</v>
      </c>
      <c r="E1917" s="2">
        <v>31000</v>
      </c>
      <c r="F1917" t="str">
        <f t="shared" si="116"/>
        <v>2020</v>
      </c>
      <c r="G1917" t="str">
        <f t="shared" si="117"/>
        <v>Non AMG</v>
      </c>
      <c r="H1917" s="3" t="str">
        <f t="shared" si="118"/>
        <v>C-Class</v>
      </c>
      <c r="I1917" s="4">
        <f t="shared" si="119"/>
        <v>20914</v>
      </c>
    </row>
    <row r="1918" spans="1:9" x14ac:dyDescent="0.3">
      <c r="A1918" t="s">
        <v>246</v>
      </c>
      <c r="B1918" t="s">
        <v>2285</v>
      </c>
      <c r="C1918">
        <v>4.8</v>
      </c>
      <c r="D1918" s="1">
        <v>1018</v>
      </c>
      <c r="E1918" s="2">
        <v>47000</v>
      </c>
      <c r="F1918" t="str">
        <f t="shared" si="116"/>
        <v>2023</v>
      </c>
      <c r="G1918" t="str">
        <f t="shared" si="117"/>
        <v>Non AMG</v>
      </c>
      <c r="H1918" s="3" t="str">
        <f t="shared" si="118"/>
        <v>CLA</v>
      </c>
      <c r="I1918" s="4">
        <f t="shared" si="119"/>
        <v>3045</v>
      </c>
    </row>
    <row r="1919" spans="1:9" x14ac:dyDescent="0.3">
      <c r="A1919" t="s">
        <v>152</v>
      </c>
      <c r="B1919" t="s">
        <v>2286</v>
      </c>
      <c r="C1919">
        <v>4.8</v>
      </c>
      <c r="D1919">
        <v>160</v>
      </c>
      <c r="E1919" s="2">
        <v>24991</v>
      </c>
      <c r="F1919" t="str">
        <f t="shared" si="116"/>
        <v>2020</v>
      </c>
      <c r="G1919" t="str">
        <f t="shared" si="117"/>
        <v>Non AMG</v>
      </c>
      <c r="H1919" s="3" t="str">
        <f t="shared" si="118"/>
        <v>A-Class</v>
      </c>
      <c r="I1919" s="4">
        <f t="shared" si="119"/>
        <v>34624</v>
      </c>
    </row>
    <row r="1920" spans="1:9" x14ac:dyDescent="0.3">
      <c r="A1920" t="s">
        <v>645</v>
      </c>
      <c r="B1920" t="s">
        <v>2287</v>
      </c>
      <c r="C1920">
        <v>4.7</v>
      </c>
      <c r="D1920" s="1">
        <v>2931</v>
      </c>
      <c r="E1920" s="2">
        <v>45777</v>
      </c>
      <c r="F1920" t="str">
        <f t="shared" si="116"/>
        <v>2023</v>
      </c>
      <c r="G1920" t="str">
        <f t="shared" si="117"/>
        <v>Non AMG</v>
      </c>
      <c r="H1920" s="3" t="str">
        <f t="shared" si="118"/>
        <v>C-Class</v>
      </c>
      <c r="I1920" s="4">
        <f t="shared" si="119"/>
        <v>3876</v>
      </c>
    </row>
    <row r="1921" spans="1:9" x14ac:dyDescent="0.3">
      <c r="A1921" t="s">
        <v>17</v>
      </c>
      <c r="B1921" t="s">
        <v>2288</v>
      </c>
      <c r="C1921">
        <v>5</v>
      </c>
      <c r="D1921" s="1">
        <v>4823</v>
      </c>
      <c r="E1921" s="2">
        <v>63995</v>
      </c>
      <c r="F1921" t="str">
        <f t="shared" si="116"/>
        <v>2023</v>
      </c>
      <c r="G1921" t="str">
        <f t="shared" si="117"/>
        <v>Non AMG</v>
      </c>
      <c r="H1921" s="3" t="str">
        <f t="shared" si="118"/>
        <v>GLE</v>
      </c>
      <c r="I1921" s="4">
        <f t="shared" si="119"/>
        <v>12659</v>
      </c>
    </row>
    <row r="1922" spans="1:9" x14ac:dyDescent="0.3">
      <c r="A1922" t="s">
        <v>838</v>
      </c>
      <c r="B1922" t="s">
        <v>2289</v>
      </c>
      <c r="C1922">
        <v>4.7</v>
      </c>
      <c r="D1922" s="1">
        <v>2931</v>
      </c>
      <c r="E1922" s="2">
        <v>33756</v>
      </c>
      <c r="F1922" t="str">
        <f t="shared" si="116"/>
        <v>2021</v>
      </c>
      <c r="G1922" t="str">
        <f t="shared" si="117"/>
        <v>Non AMG</v>
      </c>
      <c r="H1922" s="3" t="str">
        <f t="shared" si="118"/>
        <v>C-Class</v>
      </c>
      <c r="I1922" s="4">
        <f t="shared" si="119"/>
        <v>20954</v>
      </c>
    </row>
    <row r="1923" spans="1:9" x14ac:dyDescent="0.3">
      <c r="A1923" t="s">
        <v>241</v>
      </c>
      <c r="B1923" t="s">
        <v>2290</v>
      </c>
      <c r="C1923">
        <v>4.5</v>
      </c>
      <c r="D1923">
        <v>843</v>
      </c>
      <c r="E1923" s="2">
        <v>45624</v>
      </c>
      <c r="F1923" t="str">
        <f t="shared" ref="F1923:F1986" si="120">LEFT(A1923, 4)</f>
        <v>2023</v>
      </c>
      <c r="G1923" t="str">
        <f t="shared" ref="G1923:G1986" si="121">IF(ISNUMBER(SEARCH("AMG", A1923)), "AMG", IF(ISNUMBER(SEARCH("Maybach", A1923)), "Maybach", "Non AMG"))</f>
        <v>Non AMG</v>
      </c>
      <c r="H1923" s="3" t="str">
        <f t="shared" ref="H1923:H1986" si="122">TRIM(MID(A1923, FIND("#", SUBSTITUTE(A1923, " ", "#", 2)) + 1, FIND("#", SUBSTITUTE(A1923, " ", "#", 3)) - FIND("#", SUBSTITUTE(A1923, " ", "#", 2)) - 1))</f>
        <v>C-Class</v>
      </c>
      <c r="I1923" s="4">
        <f t="shared" ref="I1923:I1986" si="123">VALUE(SUBSTITUTE(B1923, " mi.", ""))</f>
        <v>10992</v>
      </c>
    </row>
    <row r="1924" spans="1:9" x14ac:dyDescent="0.3">
      <c r="A1924" t="s">
        <v>816</v>
      </c>
      <c r="B1924" t="s">
        <v>2291</v>
      </c>
      <c r="C1924">
        <v>4.7</v>
      </c>
      <c r="D1924">
        <v>318</v>
      </c>
      <c r="E1924" s="2">
        <v>56998</v>
      </c>
      <c r="F1924" t="str">
        <f t="shared" si="120"/>
        <v>2023</v>
      </c>
      <c r="G1924" t="str">
        <f t="shared" si="121"/>
        <v>Non AMG</v>
      </c>
      <c r="H1924" s="3" t="str">
        <f t="shared" si="122"/>
        <v>E-Class</v>
      </c>
      <c r="I1924" s="4">
        <f t="shared" si="123"/>
        <v>7338</v>
      </c>
    </row>
    <row r="1925" spans="1:9" x14ac:dyDescent="0.3">
      <c r="A1925" t="s">
        <v>246</v>
      </c>
      <c r="B1925" t="s">
        <v>2292</v>
      </c>
      <c r="C1925">
        <v>4.8</v>
      </c>
      <c r="D1925">
        <v>823</v>
      </c>
      <c r="E1925" s="2">
        <v>41900</v>
      </c>
      <c r="F1925" t="str">
        <f t="shared" si="120"/>
        <v>2023</v>
      </c>
      <c r="G1925" t="str">
        <f t="shared" si="121"/>
        <v>Non AMG</v>
      </c>
      <c r="H1925" s="3" t="str">
        <f t="shared" si="122"/>
        <v>CLA</v>
      </c>
      <c r="I1925" s="4">
        <f t="shared" si="123"/>
        <v>4728</v>
      </c>
    </row>
    <row r="1926" spans="1:9" x14ac:dyDescent="0.3">
      <c r="A1926" t="s">
        <v>58</v>
      </c>
      <c r="B1926" t="s">
        <v>2293</v>
      </c>
      <c r="C1926">
        <v>4.9000000000000004</v>
      </c>
      <c r="D1926" s="1">
        <v>2783</v>
      </c>
      <c r="E1926" s="2">
        <v>63798</v>
      </c>
      <c r="F1926" t="str">
        <f t="shared" si="120"/>
        <v>2024</v>
      </c>
      <c r="G1926" t="str">
        <f t="shared" si="121"/>
        <v>Non AMG</v>
      </c>
      <c r="H1926" s="3" t="str">
        <f t="shared" si="122"/>
        <v>GLE</v>
      </c>
      <c r="I1926" s="4">
        <f t="shared" si="123"/>
        <v>8311</v>
      </c>
    </row>
    <row r="1927" spans="1:9" x14ac:dyDescent="0.3">
      <c r="A1927" t="s">
        <v>2294</v>
      </c>
      <c r="B1927" t="s">
        <v>2295</v>
      </c>
      <c r="C1927">
        <v>4.7</v>
      </c>
      <c r="D1927" s="1">
        <v>2931</v>
      </c>
      <c r="E1927" s="2">
        <v>116963</v>
      </c>
      <c r="F1927" t="str">
        <f t="shared" si="120"/>
        <v>2021</v>
      </c>
      <c r="G1927" t="str">
        <f t="shared" si="121"/>
        <v>AMG</v>
      </c>
      <c r="H1927" s="3" t="str">
        <f t="shared" si="122"/>
        <v>E-Class</v>
      </c>
      <c r="I1927" s="4">
        <f t="shared" si="123"/>
        <v>28940</v>
      </c>
    </row>
    <row r="1928" spans="1:9" x14ac:dyDescent="0.3">
      <c r="A1928" t="s">
        <v>1508</v>
      </c>
      <c r="B1928" t="s">
        <v>2296</v>
      </c>
      <c r="C1928">
        <v>4.9000000000000004</v>
      </c>
      <c r="D1928" s="1">
        <v>1411</v>
      </c>
      <c r="E1928" s="2">
        <v>33392</v>
      </c>
      <c r="F1928" t="str">
        <f t="shared" si="120"/>
        <v>2021</v>
      </c>
      <c r="G1928" t="str">
        <f t="shared" si="121"/>
        <v>Non AMG</v>
      </c>
      <c r="H1928" s="3" t="str">
        <f t="shared" si="122"/>
        <v>GLA</v>
      </c>
      <c r="I1928" s="4">
        <f t="shared" si="123"/>
        <v>30249</v>
      </c>
    </row>
    <row r="1929" spans="1:9" x14ac:dyDescent="0.3">
      <c r="A1929" t="s">
        <v>521</v>
      </c>
      <c r="B1929" t="s">
        <v>2297</v>
      </c>
      <c r="C1929">
        <v>4.4000000000000004</v>
      </c>
      <c r="D1929" s="1">
        <v>1838</v>
      </c>
      <c r="E1929" s="2">
        <v>34111</v>
      </c>
      <c r="F1929" t="str">
        <f t="shared" si="120"/>
        <v>2021</v>
      </c>
      <c r="G1929" t="str">
        <f t="shared" si="121"/>
        <v>Non AMG</v>
      </c>
      <c r="H1929" s="3" t="str">
        <f t="shared" si="122"/>
        <v>CLA</v>
      </c>
      <c r="I1929" s="4">
        <f t="shared" si="123"/>
        <v>13139</v>
      </c>
    </row>
    <row r="1930" spans="1:9" x14ac:dyDescent="0.3">
      <c r="A1930" t="s">
        <v>751</v>
      </c>
      <c r="B1930" t="s">
        <v>2298</v>
      </c>
      <c r="C1930">
        <v>4.2</v>
      </c>
      <c r="D1930">
        <v>821</v>
      </c>
      <c r="E1930" s="2">
        <v>38368</v>
      </c>
      <c r="F1930" t="str">
        <f t="shared" si="120"/>
        <v>2021</v>
      </c>
      <c r="G1930" t="str">
        <f t="shared" si="121"/>
        <v>Non AMG</v>
      </c>
      <c r="H1930" s="3" t="str">
        <f t="shared" si="122"/>
        <v>E-Class</v>
      </c>
      <c r="I1930" s="4">
        <f t="shared" si="123"/>
        <v>49275</v>
      </c>
    </row>
    <row r="1931" spans="1:9" x14ac:dyDescent="0.3">
      <c r="A1931" t="s">
        <v>2299</v>
      </c>
      <c r="B1931" t="s">
        <v>2300</v>
      </c>
      <c r="C1931">
        <v>4.3</v>
      </c>
      <c r="D1931">
        <v>133</v>
      </c>
      <c r="E1931" s="2">
        <v>43890</v>
      </c>
      <c r="F1931" t="str">
        <f t="shared" si="120"/>
        <v>2023</v>
      </c>
      <c r="G1931" t="str">
        <f t="shared" si="121"/>
        <v>Non AMG</v>
      </c>
      <c r="H1931" s="3" t="str">
        <f t="shared" si="122"/>
        <v>CLA</v>
      </c>
      <c r="I1931" s="4">
        <f t="shared" si="123"/>
        <v>13609</v>
      </c>
    </row>
    <row r="1932" spans="1:9" x14ac:dyDescent="0.3">
      <c r="A1932" t="s">
        <v>99</v>
      </c>
      <c r="B1932" t="s">
        <v>2301</v>
      </c>
      <c r="C1932">
        <v>4.9000000000000004</v>
      </c>
      <c r="D1932" s="1">
        <v>2118</v>
      </c>
      <c r="E1932" s="2">
        <v>59900</v>
      </c>
      <c r="F1932" t="str">
        <f t="shared" si="120"/>
        <v>2021</v>
      </c>
      <c r="G1932" t="str">
        <f t="shared" si="121"/>
        <v>Non AMG</v>
      </c>
      <c r="H1932" s="3" t="str">
        <f t="shared" si="122"/>
        <v>GLS</v>
      </c>
      <c r="I1932" s="4">
        <f t="shared" si="123"/>
        <v>34546</v>
      </c>
    </row>
    <row r="1933" spans="1:9" x14ac:dyDescent="0.3">
      <c r="A1933" t="s">
        <v>683</v>
      </c>
      <c r="B1933" t="s">
        <v>2302</v>
      </c>
      <c r="C1933">
        <v>4.5</v>
      </c>
      <c r="D1933" s="1">
        <v>1492</v>
      </c>
      <c r="E1933" s="2">
        <v>35696</v>
      </c>
      <c r="F1933" t="str">
        <f t="shared" si="120"/>
        <v>2021</v>
      </c>
      <c r="G1933" t="str">
        <f t="shared" si="121"/>
        <v>Non AMG</v>
      </c>
      <c r="H1933" s="3" t="str">
        <f t="shared" si="122"/>
        <v>E-Class</v>
      </c>
      <c r="I1933" s="4">
        <f t="shared" si="123"/>
        <v>47116</v>
      </c>
    </row>
    <row r="1934" spans="1:9" x14ac:dyDescent="0.3">
      <c r="A1934" t="s">
        <v>257</v>
      </c>
      <c r="B1934" t="s">
        <v>2303</v>
      </c>
      <c r="C1934">
        <v>4</v>
      </c>
      <c r="D1934">
        <v>147</v>
      </c>
      <c r="E1934" s="2">
        <v>43400</v>
      </c>
      <c r="F1934" t="str">
        <f t="shared" si="120"/>
        <v>2023</v>
      </c>
      <c r="G1934" t="str">
        <f t="shared" si="121"/>
        <v>Non AMG</v>
      </c>
      <c r="H1934" s="3" t="str">
        <f t="shared" si="122"/>
        <v>GLB</v>
      </c>
      <c r="I1934" s="4">
        <f t="shared" si="123"/>
        <v>7991</v>
      </c>
    </row>
    <row r="1935" spans="1:9" x14ac:dyDescent="0.3">
      <c r="A1935" t="s">
        <v>147</v>
      </c>
      <c r="B1935" t="s">
        <v>2304</v>
      </c>
      <c r="C1935">
        <v>4.8</v>
      </c>
      <c r="D1935" s="1">
        <v>2059</v>
      </c>
      <c r="E1935" s="2">
        <v>36882</v>
      </c>
      <c r="F1935" t="str">
        <f t="shared" si="120"/>
        <v>2023</v>
      </c>
      <c r="G1935" t="str">
        <f t="shared" si="121"/>
        <v>Non AMG</v>
      </c>
      <c r="H1935" s="3" t="str">
        <f t="shared" si="122"/>
        <v>GLA</v>
      </c>
      <c r="I1935" s="4">
        <f t="shared" si="123"/>
        <v>8914</v>
      </c>
    </row>
    <row r="1936" spans="1:9" x14ac:dyDescent="0.3">
      <c r="A1936" t="s">
        <v>2305</v>
      </c>
      <c r="B1936" t="s">
        <v>2306</v>
      </c>
      <c r="C1936">
        <v>5</v>
      </c>
      <c r="D1936" s="1">
        <v>2881</v>
      </c>
      <c r="E1936" s="2">
        <v>35998</v>
      </c>
      <c r="F1936" t="str">
        <f t="shared" si="120"/>
        <v>2017</v>
      </c>
      <c r="G1936" t="str">
        <f t="shared" si="121"/>
        <v>Non AMG</v>
      </c>
      <c r="H1936" s="3" t="str">
        <f t="shared" si="122"/>
        <v>S-Class</v>
      </c>
      <c r="I1936" s="4">
        <f t="shared" si="123"/>
        <v>76127</v>
      </c>
    </row>
    <row r="1937" spans="1:9" x14ac:dyDescent="0.3">
      <c r="A1937" t="s">
        <v>260</v>
      </c>
      <c r="B1937" t="s">
        <v>2307</v>
      </c>
      <c r="D1937">
        <v>599</v>
      </c>
      <c r="E1937" s="2">
        <v>48488</v>
      </c>
      <c r="F1937" t="str">
        <f t="shared" si="120"/>
        <v>2024</v>
      </c>
      <c r="G1937" t="str">
        <f t="shared" si="121"/>
        <v>Non AMG</v>
      </c>
      <c r="H1937" s="3" t="str">
        <f t="shared" si="122"/>
        <v>C-Class</v>
      </c>
      <c r="I1937" s="4">
        <f t="shared" si="123"/>
        <v>4148</v>
      </c>
    </row>
    <row r="1938" spans="1:9" x14ac:dyDescent="0.3">
      <c r="A1938" t="s">
        <v>433</v>
      </c>
      <c r="B1938" t="s">
        <v>2308</v>
      </c>
      <c r="C1938">
        <v>4.5</v>
      </c>
      <c r="D1938">
        <v>627</v>
      </c>
      <c r="E1938" s="2">
        <v>66991</v>
      </c>
      <c r="F1938" t="str">
        <f t="shared" si="120"/>
        <v>2021</v>
      </c>
      <c r="G1938" t="str">
        <f t="shared" si="121"/>
        <v>AMG</v>
      </c>
      <c r="H1938" s="3" t="str">
        <f t="shared" si="122"/>
        <v>AMG</v>
      </c>
      <c r="I1938" s="4">
        <f t="shared" si="123"/>
        <v>57378</v>
      </c>
    </row>
    <row r="1939" spans="1:9" x14ac:dyDescent="0.3">
      <c r="A1939" t="s">
        <v>679</v>
      </c>
      <c r="B1939" t="s">
        <v>2309</v>
      </c>
      <c r="C1939">
        <v>4.5</v>
      </c>
      <c r="D1939" s="1">
        <v>1334</v>
      </c>
      <c r="E1939" s="2">
        <v>198888</v>
      </c>
      <c r="F1939" t="str">
        <f t="shared" si="120"/>
        <v>2021</v>
      </c>
      <c r="G1939" t="str">
        <f t="shared" si="121"/>
        <v>AMG</v>
      </c>
      <c r="H1939" s="3" t="str">
        <f t="shared" si="122"/>
        <v>AMG</v>
      </c>
      <c r="I1939" s="4">
        <f t="shared" si="123"/>
        <v>13108</v>
      </c>
    </row>
    <row r="1940" spans="1:9" x14ac:dyDescent="0.3">
      <c r="A1940" t="s">
        <v>2310</v>
      </c>
      <c r="B1940" t="s">
        <v>2311</v>
      </c>
      <c r="C1940">
        <v>4.8</v>
      </c>
      <c r="D1940" s="1">
        <v>1094</v>
      </c>
      <c r="E1940" s="2">
        <v>43997</v>
      </c>
      <c r="F1940" t="str">
        <f t="shared" si="120"/>
        <v>2019</v>
      </c>
      <c r="G1940" t="str">
        <f t="shared" si="121"/>
        <v>Non AMG</v>
      </c>
      <c r="H1940" s="3" t="str">
        <f t="shared" si="122"/>
        <v>E-Class</v>
      </c>
      <c r="I1940" s="4">
        <f t="shared" si="123"/>
        <v>39070</v>
      </c>
    </row>
    <row r="1941" spans="1:9" x14ac:dyDescent="0.3">
      <c r="A1941" t="s">
        <v>309</v>
      </c>
      <c r="B1941" t="s">
        <v>2312</v>
      </c>
      <c r="C1941">
        <v>4.7</v>
      </c>
      <c r="D1941">
        <v>318</v>
      </c>
      <c r="E1941" s="2">
        <v>48885</v>
      </c>
      <c r="F1941" t="str">
        <f t="shared" si="120"/>
        <v>2021</v>
      </c>
      <c r="G1941" t="str">
        <f t="shared" si="121"/>
        <v>Non AMG</v>
      </c>
      <c r="H1941" s="3" t="str">
        <f t="shared" si="122"/>
        <v>E-Class</v>
      </c>
      <c r="I1941" s="4">
        <f t="shared" si="123"/>
        <v>17483</v>
      </c>
    </row>
    <row r="1942" spans="1:9" x14ac:dyDescent="0.3">
      <c r="A1942" t="s">
        <v>99</v>
      </c>
      <c r="B1942" t="s">
        <v>2313</v>
      </c>
      <c r="C1942">
        <v>4.8</v>
      </c>
      <c r="D1942" s="1">
        <v>4576</v>
      </c>
      <c r="E1942" s="2">
        <v>60888</v>
      </c>
      <c r="F1942" t="str">
        <f t="shared" si="120"/>
        <v>2021</v>
      </c>
      <c r="G1942" t="str">
        <f t="shared" si="121"/>
        <v>Non AMG</v>
      </c>
      <c r="H1942" s="3" t="str">
        <f t="shared" si="122"/>
        <v>GLS</v>
      </c>
      <c r="I1942" s="4">
        <f t="shared" si="123"/>
        <v>39564</v>
      </c>
    </row>
    <row r="1943" spans="1:9" x14ac:dyDescent="0.3">
      <c r="A1943" t="s">
        <v>514</v>
      </c>
      <c r="B1943" t="s">
        <v>2314</v>
      </c>
      <c r="C1943">
        <v>4.9000000000000004</v>
      </c>
      <c r="D1943">
        <v>848</v>
      </c>
      <c r="E1943" s="2">
        <v>53225</v>
      </c>
      <c r="F1943" t="str">
        <f t="shared" si="120"/>
        <v>2023</v>
      </c>
      <c r="G1943" t="str">
        <f t="shared" si="121"/>
        <v>Non AMG</v>
      </c>
      <c r="H1943" s="3" t="str">
        <f t="shared" si="122"/>
        <v>EQB</v>
      </c>
      <c r="I1943" s="4">
        <f t="shared" si="123"/>
        <v>1509</v>
      </c>
    </row>
    <row r="1944" spans="1:9" x14ac:dyDescent="0.3">
      <c r="A1944" t="s">
        <v>683</v>
      </c>
      <c r="B1944" t="s">
        <v>2315</v>
      </c>
      <c r="C1944">
        <v>4.9000000000000004</v>
      </c>
      <c r="D1944" s="1">
        <v>7140</v>
      </c>
      <c r="E1944" s="2">
        <v>39999</v>
      </c>
      <c r="F1944" t="str">
        <f t="shared" si="120"/>
        <v>2021</v>
      </c>
      <c r="G1944" t="str">
        <f t="shared" si="121"/>
        <v>Non AMG</v>
      </c>
      <c r="H1944" s="3" t="str">
        <f t="shared" si="122"/>
        <v>E-Class</v>
      </c>
      <c r="I1944" s="4">
        <f t="shared" si="123"/>
        <v>29006</v>
      </c>
    </row>
    <row r="1945" spans="1:9" x14ac:dyDescent="0.3">
      <c r="A1945" t="s">
        <v>838</v>
      </c>
      <c r="B1945" t="s">
        <v>2316</v>
      </c>
      <c r="C1945">
        <v>4.5999999999999996</v>
      </c>
      <c r="D1945" s="1">
        <v>5510</v>
      </c>
      <c r="E1945" s="2">
        <v>31756</v>
      </c>
      <c r="F1945" t="str">
        <f t="shared" si="120"/>
        <v>2021</v>
      </c>
      <c r="G1945" t="str">
        <f t="shared" si="121"/>
        <v>Non AMG</v>
      </c>
      <c r="H1945" s="3" t="str">
        <f t="shared" si="122"/>
        <v>C-Class</v>
      </c>
      <c r="I1945" s="4">
        <f t="shared" si="123"/>
        <v>24308</v>
      </c>
    </row>
    <row r="1946" spans="1:9" x14ac:dyDescent="0.3">
      <c r="A1946" t="s">
        <v>241</v>
      </c>
      <c r="B1946" t="s">
        <v>2317</v>
      </c>
      <c r="C1946">
        <v>4.5</v>
      </c>
      <c r="D1946" s="1">
        <v>1050</v>
      </c>
      <c r="E1946" s="2">
        <v>45898</v>
      </c>
      <c r="F1946" t="str">
        <f t="shared" si="120"/>
        <v>2023</v>
      </c>
      <c r="G1946" t="str">
        <f t="shared" si="121"/>
        <v>Non AMG</v>
      </c>
      <c r="H1946" s="3" t="str">
        <f t="shared" si="122"/>
        <v>C-Class</v>
      </c>
      <c r="I1946" s="4">
        <f t="shared" si="123"/>
        <v>1046</v>
      </c>
    </row>
    <row r="1947" spans="1:9" x14ac:dyDescent="0.3">
      <c r="A1947" t="s">
        <v>832</v>
      </c>
      <c r="B1947" t="s">
        <v>2318</v>
      </c>
      <c r="C1947">
        <v>3.8</v>
      </c>
      <c r="D1947">
        <v>265</v>
      </c>
      <c r="E1947" s="2">
        <v>130000</v>
      </c>
      <c r="F1947" t="str">
        <f t="shared" si="120"/>
        <v>2023</v>
      </c>
      <c r="G1947" t="str">
        <f t="shared" si="121"/>
        <v>AMG</v>
      </c>
      <c r="H1947" s="3" t="str">
        <f t="shared" si="122"/>
        <v>AMG</v>
      </c>
      <c r="I1947" s="4">
        <f t="shared" si="123"/>
        <v>4319</v>
      </c>
    </row>
    <row r="1948" spans="1:9" x14ac:dyDescent="0.3">
      <c r="A1948" t="s">
        <v>417</v>
      </c>
      <c r="B1948" t="s">
        <v>2319</v>
      </c>
      <c r="C1948">
        <v>4</v>
      </c>
      <c r="D1948" s="1">
        <v>1054</v>
      </c>
      <c r="E1948" s="2">
        <v>50426</v>
      </c>
      <c r="F1948" t="str">
        <f t="shared" si="120"/>
        <v>2023</v>
      </c>
      <c r="G1948" t="str">
        <f t="shared" si="121"/>
        <v>Non AMG</v>
      </c>
      <c r="H1948" s="3" t="str">
        <f t="shared" si="122"/>
        <v>GLC</v>
      </c>
      <c r="I1948" s="4">
        <f t="shared" si="123"/>
        <v>1563</v>
      </c>
    </row>
    <row r="1949" spans="1:9" x14ac:dyDescent="0.3">
      <c r="A1949" t="s">
        <v>325</v>
      </c>
      <c r="B1949" t="s">
        <v>2320</v>
      </c>
      <c r="C1949">
        <v>4.8</v>
      </c>
      <c r="D1949">
        <v>899</v>
      </c>
      <c r="E1949" s="2">
        <v>33493</v>
      </c>
      <c r="F1949" t="str">
        <f t="shared" si="120"/>
        <v>2021</v>
      </c>
      <c r="G1949" t="str">
        <f t="shared" si="121"/>
        <v>Non AMG</v>
      </c>
      <c r="H1949" s="3" t="str">
        <f t="shared" si="122"/>
        <v>GLC</v>
      </c>
      <c r="I1949" s="4">
        <f t="shared" si="123"/>
        <v>47021</v>
      </c>
    </row>
    <row r="1950" spans="1:9" x14ac:dyDescent="0.3">
      <c r="A1950" t="s">
        <v>756</v>
      </c>
      <c r="B1950" t="s">
        <v>2321</v>
      </c>
      <c r="C1950">
        <v>4.5999999999999996</v>
      </c>
      <c r="D1950" s="1">
        <v>5510</v>
      </c>
      <c r="E1950" s="2">
        <v>33989</v>
      </c>
      <c r="F1950" t="str">
        <f t="shared" si="120"/>
        <v>2020</v>
      </c>
      <c r="G1950" t="str">
        <f t="shared" si="121"/>
        <v>Non AMG</v>
      </c>
      <c r="H1950" s="3" t="str">
        <f t="shared" si="122"/>
        <v>C-Class</v>
      </c>
      <c r="I1950" s="4">
        <f t="shared" si="123"/>
        <v>28538</v>
      </c>
    </row>
    <row r="1951" spans="1:9" x14ac:dyDescent="0.3">
      <c r="A1951" t="s">
        <v>683</v>
      </c>
      <c r="B1951" t="s">
        <v>2322</v>
      </c>
      <c r="C1951">
        <v>4.7</v>
      </c>
      <c r="D1951" s="1">
        <v>2931</v>
      </c>
      <c r="E1951" s="2">
        <v>39562</v>
      </c>
      <c r="F1951" t="str">
        <f t="shared" si="120"/>
        <v>2021</v>
      </c>
      <c r="G1951" t="str">
        <f t="shared" si="121"/>
        <v>Non AMG</v>
      </c>
      <c r="H1951" s="3" t="str">
        <f t="shared" si="122"/>
        <v>E-Class</v>
      </c>
      <c r="I1951" s="4">
        <f t="shared" si="123"/>
        <v>26590</v>
      </c>
    </row>
    <row r="1952" spans="1:9" x14ac:dyDescent="0.3">
      <c r="A1952" t="s">
        <v>2323</v>
      </c>
      <c r="B1952" t="s">
        <v>2324</v>
      </c>
      <c r="C1952">
        <v>4.5999999999999996</v>
      </c>
      <c r="D1952">
        <v>696</v>
      </c>
      <c r="E1952" s="2">
        <v>65973</v>
      </c>
      <c r="F1952" t="str">
        <f t="shared" si="120"/>
        <v>2024</v>
      </c>
      <c r="G1952" t="str">
        <f t="shared" si="121"/>
        <v>Non AMG</v>
      </c>
      <c r="H1952" s="3" t="str">
        <f t="shared" si="122"/>
        <v>GLC</v>
      </c>
      <c r="I1952" s="4">
        <f t="shared" si="123"/>
        <v>4526</v>
      </c>
    </row>
    <row r="1953" spans="1:9" x14ac:dyDescent="0.3">
      <c r="A1953" t="s">
        <v>1555</v>
      </c>
      <c r="B1953" t="s">
        <v>2325</v>
      </c>
      <c r="C1953">
        <v>4.9000000000000004</v>
      </c>
      <c r="D1953" s="1">
        <v>2501</v>
      </c>
      <c r="E1953" s="2">
        <v>90972</v>
      </c>
      <c r="F1953" t="str">
        <f t="shared" si="120"/>
        <v>2024</v>
      </c>
      <c r="G1953" t="str">
        <f t="shared" si="121"/>
        <v>AMG</v>
      </c>
      <c r="H1953" s="3" t="str">
        <f t="shared" si="122"/>
        <v>AMG</v>
      </c>
      <c r="I1953" s="4">
        <f t="shared" si="123"/>
        <v>8760</v>
      </c>
    </row>
    <row r="1954" spans="1:9" x14ac:dyDescent="0.3">
      <c r="A1954" t="s">
        <v>363</v>
      </c>
      <c r="B1954" t="s">
        <v>2326</v>
      </c>
      <c r="C1954">
        <v>4.7</v>
      </c>
      <c r="D1954" s="1">
        <v>1239</v>
      </c>
      <c r="E1954" s="2">
        <v>58999</v>
      </c>
      <c r="F1954" t="str">
        <f t="shared" si="120"/>
        <v>2021</v>
      </c>
      <c r="G1954" t="str">
        <f t="shared" si="121"/>
        <v>AMG</v>
      </c>
      <c r="H1954" s="3" t="str">
        <f t="shared" si="122"/>
        <v>AMG</v>
      </c>
      <c r="I1954" s="4">
        <f t="shared" si="123"/>
        <v>13002</v>
      </c>
    </row>
    <row r="1955" spans="1:9" x14ac:dyDescent="0.3">
      <c r="A1955" t="s">
        <v>816</v>
      </c>
      <c r="B1955" t="s">
        <v>2327</v>
      </c>
      <c r="C1955">
        <v>4.7</v>
      </c>
      <c r="D1955" s="1">
        <v>2931</v>
      </c>
      <c r="E1955" s="2">
        <v>52777</v>
      </c>
      <c r="F1955" t="str">
        <f t="shared" si="120"/>
        <v>2023</v>
      </c>
      <c r="G1955" t="str">
        <f t="shared" si="121"/>
        <v>Non AMG</v>
      </c>
      <c r="H1955" s="3" t="str">
        <f t="shared" si="122"/>
        <v>E-Class</v>
      </c>
      <c r="I1955" s="4">
        <f t="shared" si="123"/>
        <v>9058</v>
      </c>
    </row>
    <row r="1956" spans="1:9" x14ac:dyDescent="0.3">
      <c r="A1956" t="s">
        <v>2328</v>
      </c>
      <c r="B1956" t="s">
        <v>2329</v>
      </c>
      <c r="C1956">
        <v>4.7</v>
      </c>
      <c r="D1956">
        <v>192</v>
      </c>
      <c r="E1956" s="2">
        <v>58903</v>
      </c>
      <c r="F1956" t="str">
        <f t="shared" si="120"/>
        <v>2023</v>
      </c>
      <c r="G1956" t="str">
        <f t="shared" si="121"/>
        <v>AMG</v>
      </c>
      <c r="H1956" s="3" t="str">
        <f t="shared" si="122"/>
        <v>AMG</v>
      </c>
      <c r="I1956" s="4">
        <f t="shared" si="123"/>
        <v>3309</v>
      </c>
    </row>
    <row r="1957" spans="1:9" x14ac:dyDescent="0.3">
      <c r="A1957" t="s">
        <v>332</v>
      </c>
      <c r="B1957" t="s">
        <v>2330</v>
      </c>
      <c r="E1957" s="2">
        <v>35248</v>
      </c>
      <c r="F1957" t="str">
        <f t="shared" si="120"/>
        <v>2021</v>
      </c>
      <c r="G1957" t="str">
        <f t="shared" si="121"/>
        <v>Non AMG</v>
      </c>
      <c r="H1957" s="3" t="str">
        <f t="shared" si="122"/>
        <v>GLB</v>
      </c>
      <c r="I1957" s="4">
        <f t="shared" si="123"/>
        <v>32977</v>
      </c>
    </row>
    <row r="1958" spans="1:9" x14ac:dyDescent="0.3">
      <c r="A1958" t="s">
        <v>321</v>
      </c>
      <c r="B1958" t="s">
        <v>2331</v>
      </c>
      <c r="C1958">
        <v>4.5</v>
      </c>
      <c r="D1958">
        <v>843</v>
      </c>
      <c r="E1958" s="2">
        <v>57555</v>
      </c>
      <c r="F1958" t="str">
        <f t="shared" si="120"/>
        <v>2024</v>
      </c>
      <c r="G1958" t="str">
        <f t="shared" si="121"/>
        <v>Non AMG</v>
      </c>
      <c r="H1958" s="3" t="str">
        <f t="shared" si="122"/>
        <v>GLC</v>
      </c>
      <c r="I1958" s="4">
        <f t="shared" si="123"/>
        <v>4489</v>
      </c>
    </row>
    <row r="1959" spans="1:9" x14ac:dyDescent="0.3">
      <c r="A1959" t="s">
        <v>70</v>
      </c>
      <c r="B1959" t="s">
        <v>2332</v>
      </c>
      <c r="C1959">
        <v>4.5999999999999996</v>
      </c>
      <c r="D1959">
        <v>827</v>
      </c>
      <c r="E1959" s="2">
        <v>44876</v>
      </c>
      <c r="F1959" t="str">
        <f t="shared" si="120"/>
        <v>2023</v>
      </c>
      <c r="G1959" t="str">
        <f t="shared" si="121"/>
        <v>Non AMG</v>
      </c>
      <c r="H1959" s="3" t="str">
        <f t="shared" si="122"/>
        <v>GLB</v>
      </c>
      <c r="I1959" s="4">
        <f t="shared" si="123"/>
        <v>1708</v>
      </c>
    </row>
    <row r="1960" spans="1:9" x14ac:dyDescent="0.3">
      <c r="A1960" t="s">
        <v>58</v>
      </c>
      <c r="B1960" t="s">
        <v>1918</v>
      </c>
      <c r="E1960" s="2">
        <v>63500</v>
      </c>
      <c r="F1960" t="str">
        <f t="shared" si="120"/>
        <v>2024</v>
      </c>
      <c r="G1960" t="str">
        <f t="shared" si="121"/>
        <v>Non AMG</v>
      </c>
      <c r="H1960" s="3" t="str">
        <f t="shared" si="122"/>
        <v>GLE</v>
      </c>
      <c r="I1960" s="4">
        <f t="shared" si="123"/>
        <v>2881</v>
      </c>
    </row>
    <row r="1961" spans="1:9" x14ac:dyDescent="0.3">
      <c r="A1961" t="s">
        <v>327</v>
      </c>
      <c r="B1961" t="s">
        <v>2333</v>
      </c>
      <c r="C1961">
        <v>2.7</v>
      </c>
      <c r="D1961">
        <v>59</v>
      </c>
      <c r="E1961" s="2">
        <v>41400</v>
      </c>
      <c r="F1961" t="str">
        <f t="shared" si="120"/>
        <v>2023</v>
      </c>
      <c r="G1961" t="str">
        <f t="shared" si="121"/>
        <v>Non AMG</v>
      </c>
      <c r="H1961" s="3" t="str">
        <f t="shared" si="122"/>
        <v>GLA</v>
      </c>
      <c r="I1961" s="4">
        <f t="shared" si="123"/>
        <v>5458</v>
      </c>
    </row>
    <row r="1962" spans="1:9" x14ac:dyDescent="0.3">
      <c r="A1962" t="s">
        <v>321</v>
      </c>
      <c r="B1962" t="s">
        <v>2334</v>
      </c>
      <c r="D1962">
        <v>236</v>
      </c>
      <c r="E1962" s="2">
        <v>55490</v>
      </c>
      <c r="F1962" t="str">
        <f t="shared" si="120"/>
        <v>2024</v>
      </c>
      <c r="G1962" t="str">
        <f t="shared" si="121"/>
        <v>Non AMG</v>
      </c>
      <c r="H1962" s="3" t="str">
        <f t="shared" si="122"/>
        <v>GLC</v>
      </c>
      <c r="I1962" s="4">
        <f t="shared" si="123"/>
        <v>4566</v>
      </c>
    </row>
    <row r="1963" spans="1:9" x14ac:dyDescent="0.3">
      <c r="A1963" t="s">
        <v>2335</v>
      </c>
      <c r="B1963" t="s">
        <v>2336</v>
      </c>
      <c r="C1963">
        <v>4.7</v>
      </c>
      <c r="D1963" s="1">
        <v>2931</v>
      </c>
      <c r="E1963" s="2">
        <v>20991</v>
      </c>
      <c r="F1963" t="str">
        <f t="shared" si="120"/>
        <v>2017</v>
      </c>
      <c r="G1963" t="str">
        <f t="shared" si="121"/>
        <v>Non AMG</v>
      </c>
      <c r="H1963" s="3" t="str">
        <f t="shared" si="122"/>
        <v>E-Class</v>
      </c>
      <c r="I1963" s="4">
        <f t="shared" si="123"/>
        <v>100880</v>
      </c>
    </row>
    <row r="1964" spans="1:9" x14ac:dyDescent="0.3">
      <c r="A1964" t="s">
        <v>2337</v>
      </c>
      <c r="B1964" t="s">
        <v>2338</v>
      </c>
      <c r="C1964">
        <v>4.5</v>
      </c>
      <c r="D1964" s="1">
        <v>1334</v>
      </c>
      <c r="E1964" s="2">
        <v>53777</v>
      </c>
      <c r="F1964" t="str">
        <f t="shared" si="120"/>
        <v>2023</v>
      </c>
      <c r="G1964" t="str">
        <f t="shared" si="121"/>
        <v>Non AMG</v>
      </c>
      <c r="H1964" s="3" t="str">
        <f t="shared" si="122"/>
        <v>EQE</v>
      </c>
      <c r="I1964" s="4">
        <f t="shared" si="123"/>
        <v>3640</v>
      </c>
    </row>
    <row r="1965" spans="1:9" x14ac:dyDescent="0.3">
      <c r="A1965" t="s">
        <v>2339</v>
      </c>
      <c r="B1965" t="s">
        <v>2340</v>
      </c>
      <c r="C1965">
        <v>4.3</v>
      </c>
      <c r="D1965" s="1">
        <v>1491</v>
      </c>
      <c r="E1965" s="2">
        <v>20647</v>
      </c>
      <c r="F1965" t="str">
        <f t="shared" si="120"/>
        <v>2018</v>
      </c>
      <c r="G1965" t="str">
        <f t="shared" si="121"/>
        <v>Non AMG</v>
      </c>
      <c r="H1965" s="3" t="str">
        <f t="shared" si="122"/>
        <v>GLE</v>
      </c>
      <c r="I1965" s="4">
        <f t="shared" si="123"/>
        <v>111752</v>
      </c>
    </row>
    <row r="1966" spans="1:9" x14ac:dyDescent="0.3">
      <c r="A1966" t="s">
        <v>154</v>
      </c>
      <c r="B1966" t="s">
        <v>2341</v>
      </c>
      <c r="C1966">
        <v>4.4000000000000004</v>
      </c>
      <c r="D1966" s="1">
        <v>1038</v>
      </c>
      <c r="E1966" s="2">
        <v>32928</v>
      </c>
      <c r="F1966" t="str">
        <f t="shared" si="120"/>
        <v>2020</v>
      </c>
      <c r="G1966" t="str">
        <f t="shared" si="121"/>
        <v>Non AMG</v>
      </c>
      <c r="H1966" s="3" t="str">
        <f t="shared" si="122"/>
        <v>GLC</v>
      </c>
      <c r="I1966" s="4">
        <f t="shared" si="123"/>
        <v>43517</v>
      </c>
    </row>
    <row r="1967" spans="1:9" x14ac:dyDescent="0.3">
      <c r="A1967" t="s">
        <v>1134</v>
      </c>
      <c r="B1967" t="s">
        <v>2342</v>
      </c>
      <c r="C1967">
        <v>4.4000000000000004</v>
      </c>
      <c r="D1967" s="1">
        <v>1231</v>
      </c>
      <c r="E1967" s="2">
        <v>32282</v>
      </c>
      <c r="F1967" t="str">
        <f t="shared" si="120"/>
        <v>2020</v>
      </c>
      <c r="G1967" t="str">
        <f t="shared" si="121"/>
        <v>Non AMG</v>
      </c>
      <c r="H1967" s="3" t="str">
        <f t="shared" si="122"/>
        <v>E-Class</v>
      </c>
      <c r="I1967" s="4">
        <f t="shared" si="123"/>
        <v>41902</v>
      </c>
    </row>
    <row r="1968" spans="1:9" x14ac:dyDescent="0.3">
      <c r="A1968" t="s">
        <v>1555</v>
      </c>
      <c r="B1968" t="s">
        <v>2343</v>
      </c>
      <c r="C1968">
        <v>4.5999999999999996</v>
      </c>
      <c r="D1968">
        <v>266</v>
      </c>
      <c r="E1968" s="2">
        <v>90971</v>
      </c>
      <c r="F1968" t="str">
        <f t="shared" si="120"/>
        <v>2024</v>
      </c>
      <c r="G1968" t="str">
        <f t="shared" si="121"/>
        <v>AMG</v>
      </c>
      <c r="H1968" s="3" t="str">
        <f t="shared" si="122"/>
        <v>AMG</v>
      </c>
      <c r="I1968" s="4">
        <f t="shared" si="123"/>
        <v>11653</v>
      </c>
    </row>
    <row r="1969" spans="1:9" x14ac:dyDescent="0.3">
      <c r="A1969" t="s">
        <v>1508</v>
      </c>
      <c r="B1969" t="s">
        <v>2344</v>
      </c>
      <c r="C1969">
        <v>4.7</v>
      </c>
      <c r="D1969">
        <v>316</v>
      </c>
      <c r="E1969" s="2">
        <v>30840</v>
      </c>
      <c r="F1969" t="str">
        <f t="shared" si="120"/>
        <v>2021</v>
      </c>
      <c r="G1969" t="str">
        <f t="shared" si="121"/>
        <v>Non AMG</v>
      </c>
      <c r="H1969" s="3" t="str">
        <f t="shared" si="122"/>
        <v>GLA</v>
      </c>
      <c r="I1969" s="4">
        <f t="shared" si="123"/>
        <v>26314</v>
      </c>
    </row>
    <row r="1970" spans="1:9" x14ac:dyDescent="0.3">
      <c r="A1970" t="s">
        <v>873</v>
      </c>
      <c r="B1970" t="s">
        <v>2345</v>
      </c>
      <c r="C1970">
        <v>4.8</v>
      </c>
      <c r="D1970">
        <v>329</v>
      </c>
      <c r="E1970" s="2">
        <v>38880</v>
      </c>
      <c r="F1970" t="str">
        <f t="shared" si="120"/>
        <v>2020</v>
      </c>
      <c r="G1970" t="str">
        <f t="shared" si="121"/>
        <v>Non AMG</v>
      </c>
      <c r="H1970" s="3" t="str">
        <f t="shared" si="122"/>
        <v>GLE</v>
      </c>
      <c r="I1970" s="4">
        <f t="shared" si="123"/>
        <v>61467</v>
      </c>
    </row>
    <row r="1971" spans="1:9" x14ac:dyDescent="0.3">
      <c r="A1971" t="s">
        <v>132</v>
      </c>
      <c r="B1971" t="s">
        <v>2346</v>
      </c>
      <c r="C1971">
        <v>4.8</v>
      </c>
      <c r="D1971" s="1">
        <v>5398</v>
      </c>
      <c r="E1971" s="2">
        <v>47894</v>
      </c>
      <c r="F1971" t="str">
        <f t="shared" si="120"/>
        <v>2022</v>
      </c>
      <c r="G1971" t="str">
        <f t="shared" si="121"/>
        <v>Non AMG</v>
      </c>
      <c r="H1971" s="3" t="str">
        <f t="shared" si="122"/>
        <v>GLE</v>
      </c>
      <c r="I1971" s="4">
        <f t="shared" si="123"/>
        <v>31732</v>
      </c>
    </row>
    <row r="1972" spans="1:9" x14ac:dyDescent="0.3">
      <c r="A1972" t="s">
        <v>128</v>
      </c>
      <c r="B1972" t="s">
        <v>2347</v>
      </c>
      <c r="C1972">
        <v>4.7</v>
      </c>
      <c r="D1972">
        <v>911</v>
      </c>
      <c r="E1972" s="2">
        <v>31195</v>
      </c>
      <c r="F1972" t="str">
        <f t="shared" si="120"/>
        <v>2021</v>
      </c>
      <c r="G1972" t="str">
        <f t="shared" si="121"/>
        <v>Non AMG</v>
      </c>
      <c r="H1972" s="3" t="str">
        <f t="shared" si="122"/>
        <v>GLA</v>
      </c>
      <c r="I1972" s="4">
        <f t="shared" si="123"/>
        <v>17089</v>
      </c>
    </row>
    <row r="1973" spans="1:9" x14ac:dyDescent="0.3">
      <c r="A1973" t="s">
        <v>246</v>
      </c>
      <c r="B1973" t="s">
        <v>2348</v>
      </c>
      <c r="C1973">
        <v>4.8</v>
      </c>
      <c r="D1973" s="1">
        <v>1291</v>
      </c>
      <c r="E1973" s="2">
        <v>39997</v>
      </c>
      <c r="F1973" t="str">
        <f t="shared" si="120"/>
        <v>2023</v>
      </c>
      <c r="G1973" t="str">
        <f t="shared" si="121"/>
        <v>Non AMG</v>
      </c>
      <c r="H1973" s="3" t="str">
        <f t="shared" si="122"/>
        <v>CLA</v>
      </c>
      <c r="I1973" s="4">
        <f t="shared" si="123"/>
        <v>9389</v>
      </c>
    </row>
    <row r="1974" spans="1:9" x14ac:dyDescent="0.3">
      <c r="A1974" t="s">
        <v>58</v>
      </c>
      <c r="B1974" t="s">
        <v>2349</v>
      </c>
      <c r="D1974">
        <v>67</v>
      </c>
      <c r="E1974" s="2">
        <v>69986</v>
      </c>
      <c r="F1974" t="str">
        <f t="shared" si="120"/>
        <v>2024</v>
      </c>
      <c r="G1974" t="str">
        <f t="shared" si="121"/>
        <v>Non AMG</v>
      </c>
      <c r="H1974" s="3" t="str">
        <f t="shared" si="122"/>
        <v>GLE</v>
      </c>
      <c r="I1974" s="4">
        <f t="shared" si="123"/>
        <v>9446</v>
      </c>
    </row>
    <row r="1975" spans="1:9" x14ac:dyDescent="0.3">
      <c r="A1975" t="s">
        <v>816</v>
      </c>
      <c r="B1975" t="s">
        <v>2350</v>
      </c>
      <c r="C1975">
        <v>4.5999999999999996</v>
      </c>
      <c r="D1975" s="1">
        <v>1089</v>
      </c>
      <c r="E1975" s="2">
        <v>56895</v>
      </c>
      <c r="F1975" t="str">
        <f t="shared" si="120"/>
        <v>2023</v>
      </c>
      <c r="G1975" t="str">
        <f t="shared" si="121"/>
        <v>Non AMG</v>
      </c>
      <c r="H1975" s="3" t="str">
        <f t="shared" si="122"/>
        <v>E-Class</v>
      </c>
      <c r="I1975" s="4">
        <f t="shared" si="123"/>
        <v>5015</v>
      </c>
    </row>
    <row r="1976" spans="1:9" x14ac:dyDescent="0.3">
      <c r="A1976" t="s">
        <v>2159</v>
      </c>
      <c r="B1976" t="s">
        <v>2351</v>
      </c>
      <c r="D1976">
        <v>50</v>
      </c>
      <c r="E1976" s="2">
        <v>46273</v>
      </c>
      <c r="F1976" t="str">
        <f t="shared" si="120"/>
        <v>2023</v>
      </c>
      <c r="G1976" t="str">
        <f t="shared" si="121"/>
        <v>Non AMG</v>
      </c>
      <c r="H1976" s="3" t="str">
        <f t="shared" si="122"/>
        <v>C-Class</v>
      </c>
      <c r="I1976" s="4">
        <f t="shared" si="123"/>
        <v>16806</v>
      </c>
    </row>
    <row r="1977" spans="1:9" x14ac:dyDescent="0.3">
      <c r="A1977" t="s">
        <v>1048</v>
      </c>
      <c r="B1977" t="s">
        <v>2352</v>
      </c>
      <c r="C1977">
        <v>4.7</v>
      </c>
      <c r="D1977">
        <v>733</v>
      </c>
      <c r="E1977" s="2">
        <v>71995</v>
      </c>
      <c r="F1977" t="str">
        <f t="shared" si="120"/>
        <v>2020</v>
      </c>
      <c r="G1977" t="str">
        <f t="shared" si="121"/>
        <v>Non AMG</v>
      </c>
      <c r="H1977" s="3" t="str">
        <f t="shared" si="122"/>
        <v>GLS</v>
      </c>
      <c r="I1977" s="4">
        <f t="shared" si="123"/>
        <v>20447</v>
      </c>
    </row>
    <row r="1978" spans="1:9" x14ac:dyDescent="0.3">
      <c r="A1978" t="s">
        <v>149</v>
      </c>
      <c r="B1978" t="s">
        <v>2353</v>
      </c>
      <c r="C1978">
        <v>4.7</v>
      </c>
      <c r="D1978" s="1">
        <v>2931</v>
      </c>
      <c r="E1978" s="2">
        <v>55777</v>
      </c>
      <c r="F1978" t="str">
        <f t="shared" si="120"/>
        <v>2023</v>
      </c>
      <c r="G1978" t="str">
        <f t="shared" si="121"/>
        <v>Non AMG</v>
      </c>
      <c r="H1978" s="3" t="str">
        <f t="shared" si="122"/>
        <v>E-Class</v>
      </c>
      <c r="I1978" s="4">
        <f t="shared" si="123"/>
        <v>4625</v>
      </c>
    </row>
    <row r="1979" spans="1:9" x14ac:dyDescent="0.3">
      <c r="A1979" t="s">
        <v>327</v>
      </c>
      <c r="B1979" t="s">
        <v>2354</v>
      </c>
      <c r="C1979">
        <v>4.5999999999999996</v>
      </c>
      <c r="D1979" s="1">
        <v>1899</v>
      </c>
      <c r="E1979" s="2">
        <v>37442</v>
      </c>
      <c r="F1979" t="str">
        <f t="shared" si="120"/>
        <v>2023</v>
      </c>
      <c r="G1979" t="str">
        <f t="shared" si="121"/>
        <v>Non AMG</v>
      </c>
      <c r="H1979" s="3" t="str">
        <f t="shared" si="122"/>
        <v>GLA</v>
      </c>
      <c r="I1979" s="4">
        <f t="shared" si="123"/>
        <v>10517</v>
      </c>
    </row>
    <row r="1980" spans="1:9" x14ac:dyDescent="0.3">
      <c r="A1980" t="s">
        <v>804</v>
      </c>
      <c r="B1980" t="s">
        <v>2355</v>
      </c>
      <c r="C1980">
        <v>4.8</v>
      </c>
      <c r="D1980">
        <v>295</v>
      </c>
      <c r="E1980" s="2">
        <v>35987</v>
      </c>
      <c r="F1980" t="str">
        <f t="shared" si="120"/>
        <v>2021</v>
      </c>
      <c r="G1980" t="str">
        <f t="shared" si="121"/>
        <v>Non AMG</v>
      </c>
      <c r="H1980" s="3" t="str">
        <f t="shared" si="122"/>
        <v>GLC</v>
      </c>
      <c r="I1980" s="4">
        <f t="shared" si="123"/>
        <v>30056</v>
      </c>
    </row>
    <row r="1981" spans="1:9" x14ac:dyDescent="0.3">
      <c r="A1981" t="s">
        <v>272</v>
      </c>
      <c r="B1981" t="s">
        <v>2356</v>
      </c>
      <c r="C1981">
        <v>4.3</v>
      </c>
      <c r="D1981" s="1">
        <v>1491</v>
      </c>
      <c r="E1981" s="2">
        <v>41555</v>
      </c>
      <c r="F1981" t="str">
        <f t="shared" si="120"/>
        <v>2020</v>
      </c>
      <c r="G1981" t="str">
        <f t="shared" si="121"/>
        <v>AMG</v>
      </c>
      <c r="H1981" s="3" t="str">
        <f t="shared" si="122"/>
        <v>AMG</v>
      </c>
      <c r="I1981" s="4">
        <f t="shared" si="123"/>
        <v>36802</v>
      </c>
    </row>
    <row r="1982" spans="1:9" x14ac:dyDescent="0.3">
      <c r="A1982" t="s">
        <v>495</v>
      </c>
      <c r="B1982" t="s">
        <v>2357</v>
      </c>
      <c r="C1982">
        <v>4.8</v>
      </c>
      <c r="D1982">
        <v>329</v>
      </c>
      <c r="E1982" s="2">
        <v>60880</v>
      </c>
      <c r="F1982" t="str">
        <f t="shared" si="120"/>
        <v>2023</v>
      </c>
      <c r="G1982" t="str">
        <f t="shared" si="121"/>
        <v>Non AMG</v>
      </c>
      <c r="H1982" s="3" t="str">
        <f t="shared" si="122"/>
        <v>GLE</v>
      </c>
      <c r="I1982" s="4">
        <f t="shared" si="123"/>
        <v>9696</v>
      </c>
    </row>
    <row r="1983" spans="1:9" x14ac:dyDescent="0.3">
      <c r="A1983" t="s">
        <v>246</v>
      </c>
      <c r="B1983" t="s">
        <v>2358</v>
      </c>
      <c r="C1983">
        <v>3.9</v>
      </c>
      <c r="D1983" s="1">
        <v>1800</v>
      </c>
      <c r="E1983" s="2">
        <v>42900</v>
      </c>
      <c r="F1983" t="str">
        <f t="shared" si="120"/>
        <v>2023</v>
      </c>
      <c r="G1983" t="str">
        <f t="shared" si="121"/>
        <v>Non AMG</v>
      </c>
      <c r="H1983" s="3" t="str">
        <f t="shared" si="122"/>
        <v>CLA</v>
      </c>
      <c r="I1983" s="4">
        <f t="shared" si="123"/>
        <v>4295</v>
      </c>
    </row>
    <row r="1984" spans="1:9" x14ac:dyDescent="0.3">
      <c r="A1984" t="s">
        <v>174</v>
      </c>
      <c r="B1984" t="s">
        <v>2359</v>
      </c>
      <c r="C1984">
        <v>4.5999999999999996</v>
      </c>
      <c r="D1984">
        <v>76</v>
      </c>
      <c r="E1984" s="2">
        <v>45990</v>
      </c>
      <c r="F1984" t="str">
        <f t="shared" si="120"/>
        <v>2022</v>
      </c>
      <c r="G1984" t="str">
        <f t="shared" si="121"/>
        <v>Non AMG</v>
      </c>
      <c r="H1984" s="3" t="str">
        <f t="shared" si="122"/>
        <v>E-Class</v>
      </c>
      <c r="I1984" s="4">
        <f t="shared" si="123"/>
        <v>11879</v>
      </c>
    </row>
    <row r="1985" spans="1:9" x14ac:dyDescent="0.3">
      <c r="A1985" t="s">
        <v>790</v>
      </c>
      <c r="B1985" t="s">
        <v>2360</v>
      </c>
      <c r="C1985">
        <v>4.3</v>
      </c>
      <c r="D1985">
        <v>133</v>
      </c>
      <c r="E1985" s="2">
        <v>27890</v>
      </c>
      <c r="F1985" t="str">
        <f t="shared" si="120"/>
        <v>2020</v>
      </c>
      <c r="G1985" t="str">
        <f t="shared" si="121"/>
        <v>Non AMG</v>
      </c>
      <c r="H1985" s="3" t="str">
        <f t="shared" si="122"/>
        <v>GLA</v>
      </c>
      <c r="I1985" s="4">
        <f t="shared" si="123"/>
        <v>32290</v>
      </c>
    </row>
    <row r="1986" spans="1:9" x14ac:dyDescent="0.3">
      <c r="A1986" t="s">
        <v>429</v>
      </c>
      <c r="B1986" t="s">
        <v>2361</v>
      </c>
      <c r="C1986">
        <v>4.5999999999999996</v>
      </c>
      <c r="D1986">
        <v>827</v>
      </c>
      <c r="E1986" s="2">
        <v>30993</v>
      </c>
      <c r="F1986" t="str">
        <f t="shared" si="120"/>
        <v>2020</v>
      </c>
      <c r="G1986" t="str">
        <f t="shared" si="121"/>
        <v>Non AMG</v>
      </c>
      <c r="H1986" s="3" t="str">
        <f t="shared" si="122"/>
        <v>C-Class</v>
      </c>
      <c r="I1986" s="4">
        <f t="shared" si="123"/>
        <v>38784</v>
      </c>
    </row>
    <row r="1987" spans="1:9" x14ac:dyDescent="0.3">
      <c r="A1987" t="s">
        <v>58</v>
      </c>
      <c r="B1987" t="s">
        <v>493</v>
      </c>
      <c r="C1987">
        <v>4.7</v>
      </c>
      <c r="D1987" s="1">
        <v>1014</v>
      </c>
      <c r="E1987" s="2">
        <v>70977</v>
      </c>
      <c r="F1987" t="str">
        <f t="shared" ref="F1987:F2050" si="124">LEFT(A1987, 4)</f>
        <v>2024</v>
      </c>
      <c r="G1987" t="str">
        <f t="shared" ref="G1987:G2050" si="125">IF(ISNUMBER(SEARCH("AMG", A1987)), "AMG", IF(ISNUMBER(SEARCH("Maybach", A1987)), "Maybach", "Non AMG"))</f>
        <v>Non AMG</v>
      </c>
      <c r="H1987" s="3" t="str">
        <f t="shared" ref="H1987:H2050" si="126">TRIM(MID(A1987, FIND("#", SUBSTITUTE(A1987, " ", "#", 2)) + 1, FIND("#", SUBSTITUTE(A1987, " ", "#", 3)) - FIND("#", SUBSTITUTE(A1987, " ", "#", 2)) - 1))</f>
        <v>GLE</v>
      </c>
      <c r="I1987" s="4">
        <f t="shared" ref="I1987:I2050" si="127">VALUE(SUBSTITUTE(B1987, " mi.", ""))</f>
        <v>4000</v>
      </c>
    </row>
    <row r="1988" spans="1:9" x14ac:dyDescent="0.3">
      <c r="A1988" t="s">
        <v>790</v>
      </c>
      <c r="B1988" t="s">
        <v>2362</v>
      </c>
      <c r="C1988">
        <v>4.5999999999999996</v>
      </c>
      <c r="D1988" s="1">
        <v>1899</v>
      </c>
      <c r="E1988" s="2">
        <v>26979</v>
      </c>
      <c r="F1988" t="str">
        <f t="shared" si="124"/>
        <v>2020</v>
      </c>
      <c r="G1988" t="str">
        <f t="shared" si="125"/>
        <v>Non AMG</v>
      </c>
      <c r="H1988" s="3" t="str">
        <f t="shared" si="126"/>
        <v>GLA</v>
      </c>
      <c r="I1988" s="4">
        <f t="shared" si="127"/>
        <v>24813</v>
      </c>
    </row>
    <row r="1989" spans="1:9" x14ac:dyDescent="0.3">
      <c r="A1989" t="s">
        <v>627</v>
      </c>
      <c r="B1989" t="s">
        <v>2363</v>
      </c>
      <c r="C1989">
        <v>4.7</v>
      </c>
      <c r="D1989" s="1">
        <v>2931</v>
      </c>
      <c r="E1989" s="2">
        <v>38562</v>
      </c>
      <c r="F1989" t="str">
        <f t="shared" si="124"/>
        <v>2020</v>
      </c>
      <c r="G1989" t="str">
        <f t="shared" si="125"/>
        <v>Non AMG</v>
      </c>
      <c r="H1989" s="3" t="str">
        <f t="shared" si="126"/>
        <v>E-Class</v>
      </c>
      <c r="I1989" s="4">
        <f t="shared" si="127"/>
        <v>42161</v>
      </c>
    </row>
    <row r="1990" spans="1:9" x14ac:dyDescent="0.3">
      <c r="A1990" t="s">
        <v>751</v>
      </c>
      <c r="B1990" t="s">
        <v>2364</v>
      </c>
      <c r="C1990">
        <v>4.7</v>
      </c>
      <c r="D1990" s="1">
        <v>2931</v>
      </c>
      <c r="E1990" s="2">
        <v>40650</v>
      </c>
      <c r="F1990" t="str">
        <f t="shared" si="124"/>
        <v>2021</v>
      </c>
      <c r="G1990" t="str">
        <f t="shared" si="125"/>
        <v>Non AMG</v>
      </c>
      <c r="H1990" s="3" t="str">
        <f t="shared" si="126"/>
        <v>E-Class</v>
      </c>
      <c r="I1990" s="4">
        <f t="shared" si="127"/>
        <v>26797</v>
      </c>
    </row>
    <row r="1991" spans="1:9" x14ac:dyDescent="0.3">
      <c r="A1991" t="s">
        <v>246</v>
      </c>
      <c r="B1991" t="s">
        <v>2365</v>
      </c>
      <c r="C1991">
        <v>4.8</v>
      </c>
      <c r="D1991" s="1">
        <v>1291</v>
      </c>
      <c r="E1991" s="2">
        <v>38300</v>
      </c>
      <c r="F1991" t="str">
        <f t="shared" si="124"/>
        <v>2023</v>
      </c>
      <c r="G1991" t="str">
        <f t="shared" si="125"/>
        <v>Non AMG</v>
      </c>
      <c r="H1991" s="3" t="str">
        <f t="shared" si="126"/>
        <v>CLA</v>
      </c>
      <c r="I1991" s="4">
        <f t="shared" si="127"/>
        <v>4630</v>
      </c>
    </row>
    <row r="1992" spans="1:9" x14ac:dyDescent="0.3">
      <c r="A1992" t="s">
        <v>267</v>
      </c>
      <c r="B1992" t="s">
        <v>2366</v>
      </c>
      <c r="C1992">
        <v>3.6</v>
      </c>
      <c r="D1992" s="1">
        <v>1405</v>
      </c>
      <c r="E1992" s="2">
        <v>67991</v>
      </c>
      <c r="F1992" t="str">
        <f t="shared" si="124"/>
        <v>2023</v>
      </c>
      <c r="G1992" t="str">
        <f t="shared" si="125"/>
        <v>Non AMG</v>
      </c>
      <c r="H1992" s="3" t="str">
        <f t="shared" si="126"/>
        <v>EQE</v>
      </c>
      <c r="I1992" s="4">
        <f t="shared" si="127"/>
        <v>6484</v>
      </c>
    </row>
    <row r="1993" spans="1:9" x14ac:dyDescent="0.3">
      <c r="A1993" t="s">
        <v>85</v>
      </c>
      <c r="B1993" t="s">
        <v>2367</v>
      </c>
      <c r="D1993">
        <v>67</v>
      </c>
      <c r="E1993" s="2">
        <v>41986</v>
      </c>
      <c r="F1993" t="str">
        <f t="shared" si="124"/>
        <v>2020</v>
      </c>
      <c r="G1993" t="str">
        <f t="shared" si="125"/>
        <v>Non AMG</v>
      </c>
      <c r="H1993" s="3" t="str">
        <f t="shared" si="126"/>
        <v>GLE</v>
      </c>
      <c r="I1993" s="4">
        <f t="shared" si="127"/>
        <v>24735</v>
      </c>
    </row>
    <row r="1994" spans="1:9" x14ac:dyDescent="0.3">
      <c r="A1994" t="s">
        <v>257</v>
      </c>
      <c r="B1994" t="s">
        <v>2368</v>
      </c>
      <c r="C1994">
        <v>2.9</v>
      </c>
      <c r="D1994">
        <v>607</v>
      </c>
      <c r="E1994" s="2">
        <v>44000</v>
      </c>
      <c r="F1994" t="str">
        <f t="shared" si="124"/>
        <v>2023</v>
      </c>
      <c r="G1994" t="str">
        <f t="shared" si="125"/>
        <v>Non AMG</v>
      </c>
      <c r="H1994" s="3" t="str">
        <f t="shared" si="126"/>
        <v>GLB</v>
      </c>
      <c r="I1994" s="4">
        <f t="shared" si="127"/>
        <v>8251</v>
      </c>
    </row>
    <row r="1995" spans="1:9" x14ac:dyDescent="0.3">
      <c r="A1995" t="s">
        <v>816</v>
      </c>
      <c r="B1995" t="s">
        <v>2369</v>
      </c>
      <c r="C1995">
        <v>4.5999999999999996</v>
      </c>
      <c r="D1995">
        <v>76</v>
      </c>
      <c r="E1995" s="2">
        <v>53771</v>
      </c>
      <c r="F1995" t="str">
        <f t="shared" si="124"/>
        <v>2023</v>
      </c>
      <c r="G1995" t="str">
        <f t="shared" si="125"/>
        <v>Non AMG</v>
      </c>
      <c r="H1995" s="3" t="str">
        <f t="shared" si="126"/>
        <v>E-Class</v>
      </c>
      <c r="I1995" s="4">
        <f t="shared" si="127"/>
        <v>6919</v>
      </c>
    </row>
    <row r="1996" spans="1:9" x14ac:dyDescent="0.3">
      <c r="A1996" t="s">
        <v>1785</v>
      </c>
      <c r="B1996" t="s">
        <v>2370</v>
      </c>
      <c r="C1996">
        <v>3.9</v>
      </c>
      <c r="D1996" s="1">
        <v>1800</v>
      </c>
      <c r="E1996" s="2">
        <v>32900</v>
      </c>
      <c r="F1996" t="str">
        <f t="shared" si="124"/>
        <v>2020</v>
      </c>
      <c r="G1996" t="str">
        <f t="shared" si="125"/>
        <v>Non AMG</v>
      </c>
      <c r="H1996" s="3" t="str">
        <f t="shared" si="126"/>
        <v>CLA</v>
      </c>
      <c r="I1996" s="4">
        <f t="shared" si="127"/>
        <v>17159</v>
      </c>
    </row>
    <row r="1997" spans="1:9" x14ac:dyDescent="0.3">
      <c r="A1997" t="s">
        <v>2371</v>
      </c>
      <c r="B1997" t="s">
        <v>2372</v>
      </c>
      <c r="C1997">
        <v>4.0999999999999996</v>
      </c>
      <c r="D1997" s="1">
        <v>1346</v>
      </c>
      <c r="E1997" s="2">
        <v>37989</v>
      </c>
      <c r="F1997" t="str">
        <f t="shared" si="124"/>
        <v>2021</v>
      </c>
      <c r="G1997" t="str">
        <f t="shared" si="125"/>
        <v>AMG</v>
      </c>
      <c r="H1997" s="3" t="str">
        <f t="shared" si="126"/>
        <v>AMG</v>
      </c>
      <c r="I1997" s="4">
        <f t="shared" si="127"/>
        <v>25733</v>
      </c>
    </row>
    <row r="1998" spans="1:9" x14ac:dyDescent="0.3">
      <c r="A1998" t="s">
        <v>408</v>
      </c>
      <c r="B1998" t="s">
        <v>2373</v>
      </c>
      <c r="C1998">
        <v>4.5999999999999996</v>
      </c>
      <c r="D1998" s="1">
        <v>1899</v>
      </c>
      <c r="E1998" s="2">
        <v>49998</v>
      </c>
      <c r="F1998" t="str">
        <f t="shared" si="124"/>
        <v>2021</v>
      </c>
      <c r="G1998" t="str">
        <f t="shared" si="125"/>
        <v>Non AMG</v>
      </c>
      <c r="H1998" s="3" t="str">
        <f t="shared" si="126"/>
        <v>GLE</v>
      </c>
      <c r="I1998" s="4">
        <f t="shared" si="127"/>
        <v>17179</v>
      </c>
    </row>
    <row r="1999" spans="1:9" x14ac:dyDescent="0.3">
      <c r="A1999" t="s">
        <v>260</v>
      </c>
      <c r="B1999" t="s">
        <v>2374</v>
      </c>
      <c r="C1999">
        <v>4.5</v>
      </c>
      <c r="D1999" s="1">
        <v>1050</v>
      </c>
      <c r="E1999" s="2">
        <v>43498</v>
      </c>
      <c r="F1999" t="str">
        <f t="shared" si="124"/>
        <v>2024</v>
      </c>
      <c r="G1999" t="str">
        <f t="shared" si="125"/>
        <v>Non AMG</v>
      </c>
      <c r="H1999" s="3" t="str">
        <f t="shared" si="126"/>
        <v>C-Class</v>
      </c>
      <c r="I1999" s="4">
        <f t="shared" si="127"/>
        <v>5940</v>
      </c>
    </row>
    <row r="2000" spans="1:9" x14ac:dyDescent="0.3">
      <c r="A2000" t="s">
        <v>332</v>
      </c>
      <c r="B2000" t="s">
        <v>2375</v>
      </c>
      <c r="C2000">
        <v>4.9000000000000004</v>
      </c>
      <c r="D2000" s="1">
        <v>4322</v>
      </c>
      <c r="E2000" s="2">
        <v>31488</v>
      </c>
      <c r="F2000" t="str">
        <f t="shared" si="124"/>
        <v>2021</v>
      </c>
      <c r="G2000" t="str">
        <f t="shared" si="125"/>
        <v>Non AMG</v>
      </c>
      <c r="H2000" s="3" t="str">
        <f t="shared" si="126"/>
        <v>GLB</v>
      </c>
      <c r="I2000" s="4">
        <f t="shared" si="127"/>
        <v>39938</v>
      </c>
    </row>
    <row r="2001" spans="1:9" x14ac:dyDescent="0.3">
      <c r="A2001" t="s">
        <v>70</v>
      </c>
      <c r="B2001" t="s">
        <v>2376</v>
      </c>
      <c r="D2001">
        <v>418</v>
      </c>
      <c r="E2001" s="2">
        <v>43800</v>
      </c>
      <c r="F2001" t="str">
        <f t="shared" si="124"/>
        <v>2023</v>
      </c>
      <c r="G2001" t="str">
        <f t="shared" si="125"/>
        <v>Non AMG</v>
      </c>
      <c r="H2001" s="3" t="str">
        <f t="shared" si="126"/>
        <v>GLB</v>
      </c>
      <c r="I2001" s="4">
        <f t="shared" si="127"/>
        <v>9083</v>
      </c>
    </row>
    <row r="2002" spans="1:9" x14ac:dyDescent="0.3">
      <c r="A2002" t="s">
        <v>1099</v>
      </c>
      <c r="B2002" t="s">
        <v>837</v>
      </c>
      <c r="C2002">
        <v>4.2</v>
      </c>
      <c r="D2002">
        <v>821</v>
      </c>
      <c r="E2002" s="2">
        <v>74320</v>
      </c>
      <c r="F2002" t="str">
        <f t="shared" si="124"/>
        <v>2023</v>
      </c>
      <c r="G2002" t="str">
        <f t="shared" si="125"/>
        <v>Non AMG</v>
      </c>
      <c r="H2002" s="3" t="str">
        <f t="shared" si="126"/>
        <v>E-Class</v>
      </c>
      <c r="I2002" s="4">
        <f t="shared" si="127"/>
        <v>4904</v>
      </c>
    </row>
    <row r="2003" spans="1:9" x14ac:dyDescent="0.3">
      <c r="A2003" t="s">
        <v>880</v>
      </c>
      <c r="B2003" t="s">
        <v>2377</v>
      </c>
      <c r="C2003">
        <v>3.9</v>
      </c>
      <c r="D2003" s="1">
        <v>1800</v>
      </c>
      <c r="E2003" s="2">
        <v>47050</v>
      </c>
      <c r="F2003" t="str">
        <f t="shared" si="124"/>
        <v>2024</v>
      </c>
      <c r="G2003" t="str">
        <f t="shared" si="125"/>
        <v>Non AMG</v>
      </c>
      <c r="H2003" s="3" t="str">
        <f t="shared" si="126"/>
        <v>CLA</v>
      </c>
      <c r="I2003" s="4">
        <f t="shared" si="127"/>
        <v>3435</v>
      </c>
    </row>
    <row r="2004" spans="1:9" x14ac:dyDescent="0.3">
      <c r="A2004" t="s">
        <v>968</v>
      </c>
      <c r="B2004" t="s">
        <v>2378</v>
      </c>
      <c r="C2004">
        <v>4.8</v>
      </c>
      <c r="D2004" s="1">
        <v>5398</v>
      </c>
      <c r="E2004" s="2">
        <v>32892</v>
      </c>
      <c r="F2004" t="str">
        <f t="shared" si="124"/>
        <v>2021</v>
      </c>
      <c r="G2004" t="str">
        <f t="shared" si="125"/>
        <v>Non AMG</v>
      </c>
      <c r="H2004" s="3" t="str">
        <f t="shared" si="126"/>
        <v>C-Class</v>
      </c>
      <c r="I2004" s="4">
        <f t="shared" si="127"/>
        <v>20049</v>
      </c>
    </row>
    <row r="2005" spans="1:9" x14ac:dyDescent="0.3">
      <c r="A2005" t="s">
        <v>1508</v>
      </c>
      <c r="B2005" t="s">
        <v>2379</v>
      </c>
      <c r="C2005">
        <v>4.7</v>
      </c>
      <c r="D2005" s="1">
        <v>1003</v>
      </c>
      <c r="E2005" s="2">
        <v>27998</v>
      </c>
      <c r="F2005" t="str">
        <f t="shared" si="124"/>
        <v>2021</v>
      </c>
      <c r="G2005" t="str">
        <f t="shared" si="125"/>
        <v>Non AMG</v>
      </c>
      <c r="H2005" s="3" t="str">
        <f t="shared" si="126"/>
        <v>GLA</v>
      </c>
      <c r="I2005" s="4">
        <f t="shared" si="127"/>
        <v>24444</v>
      </c>
    </row>
    <row r="2006" spans="1:9" x14ac:dyDescent="0.3">
      <c r="A2006" t="s">
        <v>241</v>
      </c>
      <c r="B2006" t="s">
        <v>2380</v>
      </c>
      <c r="C2006">
        <v>4.9000000000000004</v>
      </c>
      <c r="D2006">
        <v>274</v>
      </c>
      <c r="E2006" s="2">
        <v>42495</v>
      </c>
      <c r="F2006" t="str">
        <f t="shared" si="124"/>
        <v>2023</v>
      </c>
      <c r="G2006" t="str">
        <f t="shared" si="125"/>
        <v>Non AMG</v>
      </c>
      <c r="H2006" s="3" t="str">
        <f t="shared" si="126"/>
        <v>C-Class</v>
      </c>
      <c r="I2006" s="4">
        <f t="shared" si="127"/>
        <v>6372</v>
      </c>
    </row>
    <row r="2007" spans="1:9" x14ac:dyDescent="0.3">
      <c r="A2007" t="s">
        <v>539</v>
      </c>
      <c r="B2007" t="s">
        <v>2381</v>
      </c>
      <c r="C2007">
        <v>4.9000000000000004</v>
      </c>
      <c r="D2007">
        <v>848</v>
      </c>
      <c r="E2007" s="2">
        <v>53505</v>
      </c>
      <c r="F2007" t="str">
        <f t="shared" si="124"/>
        <v>2021</v>
      </c>
      <c r="G2007" t="str">
        <f t="shared" si="125"/>
        <v>Non AMG</v>
      </c>
      <c r="H2007" s="3" t="str">
        <f t="shared" si="126"/>
        <v>GLE</v>
      </c>
      <c r="I2007" s="4">
        <f t="shared" si="127"/>
        <v>17649</v>
      </c>
    </row>
    <row r="2008" spans="1:9" x14ac:dyDescent="0.3">
      <c r="A2008" t="s">
        <v>408</v>
      </c>
      <c r="B2008" t="s">
        <v>2382</v>
      </c>
      <c r="C2008">
        <v>4.9000000000000004</v>
      </c>
      <c r="D2008">
        <v>848</v>
      </c>
      <c r="E2008" s="2">
        <v>49184</v>
      </c>
      <c r="F2008" t="str">
        <f t="shared" si="124"/>
        <v>2021</v>
      </c>
      <c r="G2008" t="str">
        <f t="shared" si="125"/>
        <v>Non AMG</v>
      </c>
      <c r="H2008" s="3" t="str">
        <f t="shared" si="126"/>
        <v>GLE</v>
      </c>
      <c r="I2008" s="4">
        <f t="shared" si="127"/>
        <v>36542</v>
      </c>
    </row>
    <row r="2009" spans="1:9" x14ac:dyDescent="0.3">
      <c r="A2009" t="s">
        <v>2383</v>
      </c>
      <c r="B2009" t="s">
        <v>2384</v>
      </c>
      <c r="C2009">
        <v>4.9000000000000004</v>
      </c>
      <c r="D2009">
        <v>848</v>
      </c>
      <c r="E2009" s="2">
        <v>67393</v>
      </c>
      <c r="F2009" t="str">
        <f t="shared" si="124"/>
        <v>2024</v>
      </c>
      <c r="G2009" t="str">
        <f t="shared" si="125"/>
        <v>Non AMG</v>
      </c>
      <c r="H2009" s="3" t="str">
        <f t="shared" si="126"/>
        <v>GLE</v>
      </c>
      <c r="I2009" s="4">
        <f t="shared" si="127"/>
        <v>4868</v>
      </c>
    </row>
    <row r="2010" spans="1:9" x14ac:dyDescent="0.3">
      <c r="A2010" t="s">
        <v>694</v>
      </c>
      <c r="B2010" t="s">
        <v>2385</v>
      </c>
      <c r="C2010">
        <v>4.9000000000000004</v>
      </c>
      <c r="D2010">
        <v>848</v>
      </c>
      <c r="E2010" s="2">
        <v>54596</v>
      </c>
      <c r="F2010" t="str">
        <f t="shared" si="124"/>
        <v>2022</v>
      </c>
      <c r="G2010" t="str">
        <f t="shared" si="125"/>
        <v>Non AMG</v>
      </c>
      <c r="H2010" s="3" t="str">
        <f t="shared" si="126"/>
        <v>GLE</v>
      </c>
      <c r="I2010" s="4">
        <f t="shared" si="127"/>
        <v>24011</v>
      </c>
    </row>
    <row r="2011" spans="1:9" x14ac:dyDescent="0.3">
      <c r="A2011" t="s">
        <v>99</v>
      </c>
      <c r="B2011" t="s">
        <v>2386</v>
      </c>
      <c r="C2011">
        <v>4.7</v>
      </c>
      <c r="D2011" s="1">
        <v>1424</v>
      </c>
      <c r="E2011" s="2">
        <v>61577</v>
      </c>
      <c r="F2011" t="str">
        <f t="shared" si="124"/>
        <v>2021</v>
      </c>
      <c r="G2011" t="str">
        <f t="shared" si="125"/>
        <v>Non AMG</v>
      </c>
      <c r="H2011" s="3" t="str">
        <f t="shared" si="126"/>
        <v>GLS</v>
      </c>
      <c r="I2011" s="4">
        <f t="shared" si="127"/>
        <v>32568</v>
      </c>
    </row>
    <row r="2012" spans="1:9" x14ac:dyDescent="0.3">
      <c r="A2012" t="s">
        <v>871</v>
      </c>
      <c r="B2012" t="s">
        <v>2387</v>
      </c>
      <c r="C2012">
        <v>4.5999999999999996</v>
      </c>
      <c r="D2012">
        <v>483</v>
      </c>
      <c r="E2012" s="2">
        <v>36991</v>
      </c>
      <c r="F2012" t="str">
        <f t="shared" si="124"/>
        <v>2022</v>
      </c>
      <c r="G2012" t="str">
        <f t="shared" si="125"/>
        <v>Non AMG</v>
      </c>
      <c r="H2012" s="3" t="str">
        <f t="shared" si="126"/>
        <v>C-Class</v>
      </c>
      <c r="I2012" s="4">
        <f t="shared" si="127"/>
        <v>31884</v>
      </c>
    </row>
    <row r="2013" spans="1:9" x14ac:dyDescent="0.3">
      <c r="A2013" t="s">
        <v>541</v>
      </c>
      <c r="B2013" t="s">
        <v>1096</v>
      </c>
      <c r="D2013">
        <v>236</v>
      </c>
      <c r="E2013" s="2">
        <v>76990</v>
      </c>
      <c r="F2013" t="str">
        <f t="shared" si="124"/>
        <v>2024</v>
      </c>
      <c r="G2013" t="str">
        <f t="shared" si="125"/>
        <v>Non AMG</v>
      </c>
      <c r="H2013" s="3" t="str">
        <f t="shared" si="126"/>
        <v>GLE</v>
      </c>
      <c r="I2013" s="4">
        <f t="shared" si="127"/>
        <v>4950</v>
      </c>
    </row>
    <row r="2014" spans="1:9" x14ac:dyDescent="0.3">
      <c r="A2014" t="s">
        <v>246</v>
      </c>
      <c r="B2014" t="s">
        <v>2388</v>
      </c>
      <c r="D2014">
        <v>236</v>
      </c>
      <c r="E2014" s="2">
        <v>39661</v>
      </c>
      <c r="F2014" t="str">
        <f t="shared" si="124"/>
        <v>2023</v>
      </c>
      <c r="G2014" t="str">
        <f t="shared" si="125"/>
        <v>Non AMG</v>
      </c>
      <c r="H2014" s="3" t="str">
        <f t="shared" si="126"/>
        <v>CLA</v>
      </c>
      <c r="I2014" s="4">
        <f t="shared" si="127"/>
        <v>11124</v>
      </c>
    </row>
    <row r="2015" spans="1:9" x14ac:dyDescent="0.3">
      <c r="A2015" t="s">
        <v>1041</v>
      </c>
      <c r="B2015" t="s">
        <v>2389</v>
      </c>
      <c r="D2015">
        <v>236</v>
      </c>
      <c r="E2015" s="2">
        <v>40490</v>
      </c>
      <c r="F2015" t="str">
        <f t="shared" si="124"/>
        <v>2022</v>
      </c>
      <c r="G2015" t="str">
        <f t="shared" si="125"/>
        <v>Non AMG</v>
      </c>
      <c r="H2015" s="3" t="str">
        <f t="shared" si="126"/>
        <v>GLB</v>
      </c>
      <c r="I2015" s="4">
        <f t="shared" si="127"/>
        <v>14424</v>
      </c>
    </row>
    <row r="2016" spans="1:9" x14ac:dyDescent="0.3">
      <c r="A2016" t="s">
        <v>683</v>
      </c>
      <c r="B2016" t="s">
        <v>2390</v>
      </c>
      <c r="C2016">
        <v>4.5999999999999996</v>
      </c>
      <c r="D2016" s="1">
        <v>1915</v>
      </c>
      <c r="E2016" s="2">
        <v>41451</v>
      </c>
      <c r="F2016" t="str">
        <f t="shared" si="124"/>
        <v>2021</v>
      </c>
      <c r="G2016" t="str">
        <f t="shared" si="125"/>
        <v>Non AMG</v>
      </c>
      <c r="H2016" s="3" t="str">
        <f t="shared" si="126"/>
        <v>E-Class</v>
      </c>
      <c r="I2016" s="4">
        <f t="shared" si="127"/>
        <v>11054</v>
      </c>
    </row>
    <row r="2017" spans="1:9" x14ac:dyDescent="0.3">
      <c r="A2017" t="s">
        <v>627</v>
      </c>
      <c r="B2017" t="s">
        <v>2391</v>
      </c>
      <c r="C2017">
        <v>4.3</v>
      </c>
      <c r="D2017">
        <v>419</v>
      </c>
      <c r="E2017" s="2">
        <v>37997</v>
      </c>
      <c r="F2017" t="str">
        <f t="shared" si="124"/>
        <v>2020</v>
      </c>
      <c r="G2017" t="str">
        <f t="shared" si="125"/>
        <v>Non AMG</v>
      </c>
      <c r="H2017" s="3" t="str">
        <f t="shared" si="126"/>
        <v>E-Class</v>
      </c>
      <c r="I2017" s="4">
        <f t="shared" si="127"/>
        <v>38988</v>
      </c>
    </row>
    <row r="2018" spans="1:9" x14ac:dyDescent="0.3">
      <c r="A2018" t="s">
        <v>241</v>
      </c>
      <c r="B2018" t="s">
        <v>2392</v>
      </c>
      <c r="D2018">
        <v>79</v>
      </c>
      <c r="E2018" s="2">
        <v>44480</v>
      </c>
      <c r="F2018" t="str">
        <f t="shared" si="124"/>
        <v>2023</v>
      </c>
      <c r="G2018" t="str">
        <f t="shared" si="125"/>
        <v>Non AMG</v>
      </c>
      <c r="H2018" s="3" t="str">
        <f t="shared" si="126"/>
        <v>C-Class</v>
      </c>
      <c r="I2018" s="4">
        <f t="shared" si="127"/>
        <v>8908</v>
      </c>
    </row>
    <row r="2019" spans="1:9" x14ac:dyDescent="0.3">
      <c r="A2019" t="s">
        <v>541</v>
      </c>
      <c r="B2019" t="s">
        <v>2393</v>
      </c>
      <c r="C2019">
        <v>3.6</v>
      </c>
      <c r="D2019">
        <v>376</v>
      </c>
      <c r="E2019" s="2">
        <v>76994</v>
      </c>
      <c r="F2019" t="str">
        <f t="shared" si="124"/>
        <v>2024</v>
      </c>
      <c r="G2019" t="str">
        <f t="shared" si="125"/>
        <v>Non AMG</v>
      </c>
      <c r="H2019" s="3" t="str">
        <f t="shared" si="126"/>
        <v>GLE</v>
      </c>
      <c r="I2019" s="4">
        <f t="shared" si="127"/>
        <v>1083</v>
      </c>
    </row>
    <row r="2020" spans="1:9" x14ac:dyDescent="0.3">
      <c r="A2020" t="s">
        <v>332</v>
      </c>
      <c r="B2020" t="s">
        <v>2394</v>
      </c>
      <c r="C2020">
        <v>4.7</v>
      </c>
      <c r="D2020">
        <v>244</v>
      </c>
      <c r="E2020" s="2">
        <v>29795</v>
      </c>
      <c r="F2020" t="str">
        <f t="shared" si="124"/>
        <v>2021</v>
      </c>
      <c r="G2020" t="str">
        <f t="shared" si="125"/>
        <v>Non AMG</v>
      </c>
      <c r="H2020" s="3" t="str">
        <f t="shared" si="126"/>
        <v>GLB</v>
      </c>
      <c r="I2020" s="4">
        <f t="shared" si="127"/>
        <v>56635</v>
      </c>
    </row>
    <row r="2021" spans="1:9" x14ac:dyDescent="0.3">
      <c r="A2021" t="s">
        <v>154</v>
      </c>
      <c r="B2021" t="s">
        <v>2395</v>
      </c>
      <c r="C2021">
        <v>4.7</v>
      </c>
      <c r="D2021">
        <v>699</v>
      </c>
      <c r="E2021" s="2">
        <v>31750</v>
      </c>
      <c r="F2021" t="str">
        <f t="shared" si="124"/>
        <v>2020</v>
      </c>
      <c r="G2021" t="str">
        <f t="shared" si="125"/>
        <v>Non AMG</v>
      </c>
      <c r="H2021" s="3" t="str">
        <f t="shared" si="126"/>
        <v>GLC</v>
      </c>
      <c r="I2021" s="4">
        <f t="shared" si="127"/>
        <v>51626</v>
      </c>
    </row>
    <row r="2022" spans="1:9" x14ac:dyDescent="0.3">
      <c r="A2022" t="s">
        <v>303</v>
      </c>
      <c r="B2022" t="s">
        <v>2396</v>
      </c>
      <c r="C2022">
        <v>3.7</v>
      </c>
      <c r="D2022">
        <v>935</v>
      </c>
      <c r="E2022" s="2">
        <v>178000</v>
      </c>
      <c r="F2022" t="str">
        <f t="shared" si="124"/>
        <v>2021</v>
      </c>
      <c r="G2022" t="str">
        <f t="shared" si="125"/>
        <v>AMG</v>
      </c>
      <c r="H2022" s="3" t="str">
        <f t="shared" si="126"/>
        <v>AMG</v>
      </c>
      <c r="I2022" s="4">
        <f t="shared" si="127"/>
        <v>27931</v>
      </c>
    </row>
    <row r="2023" spans="1:9" x14ac:dyDescent="0.3">
      <c r="A2023" t="s">
        <v>241</v>
      </c>
      <c r="B2023" t="s">
        <v>2397</v>
      </c>
      <c r="D2023">
        <v>79</v>
      </c>
      <c r="E2023" s="2">
        <v>44580</v>
      </c>
      <c r="F2023" t="str">
        <f t="shared" si="124"/>
        <v>2023</v>
      </c>
      <c r="G2023" t="str">
        <f t="shared" si="125"/>
        <v>Non AMG</v>
      </c>
      <c r="H2023" s="3" t="str">
        <f t="shared" si="126"/>
        <v>C-Class</v>
      </c>
      <c r="I2023" s="4">
        <f t="shared" si="127"/>
        <v>7910</v>
      </c>
    </row>
    <row r="2024" spans="1:9" x14ac:dyDescent="0.3">
      <c r="A2024" t="s">
        <v>325</v>
      </c>
      <c r="B2024" t="s">
        <v>2398</v>
      </c>
      <c r="C2024">
        <v>4.4000000000000004</v>
      </c>
      <c r="D2024" s="1">
        <v>1515</v>
      </c>
      <c r="E2024" s="2">
        <v>32495</v>
      </c>
      <c r="F2024" t="str">
        <f t="shared" si="124"/>
        <v>2021</v>
      </c>
      <c r="G2024" t="str">
        <f t="shared" si="125"/>
        <v>Non AMG</v>
      </c>
      <c r="H2024" s="3" t="str">
        <f t="shared" si="126"/>
        <v>GLC</v>
      </c>
      <c r="I2024" s="4">
        <f t="shared" si="127"/>
        <v>33478</v>
      </c>
    </row>
    <row r="2025" spans="1:9" x14ac:dyDescent="0.3">
      <c r="A2025" t="s">
        <v>85</v>
      </c>
      <c r="B2025" t="s">
        <v>2399</v>
      </c>
      <c r="C2025">
        <v>4.7</v>
      </c>
      <c r="D2025" s="1">
        <v>1594</v>
      </c>
      <c r="E2025" s="2">
        <v>41780</v>
      </c>
      <c r="F2025" t="str">
        <f t="shared" si="124"/>
        <v>2020</v>
      </c>
      <c r="G2025" t="str">
        <f t="shared" si="125"/>
        <v>Non AMG</v>
      </c>
      <c r="H2025" s="3" t="str">
        <f t="shared" si="126"/>
        <v>GLE</v>
      </c>
      <c r="I2025" s="4">
        <f t="shared" si="127"/>
        <v>41584</v>
      </c>
    </row>
    <row r="2026" spans="1:9" x14ac:dyDescent="0.3">
      <c r="A2026" t="s">
        <v>1041</v>
      </c>
      <c r="B2026" t="s">
        <v>2400</v>
      </c>
      <c r="C2026">
        <v>4.7</v>
      </c>
      <c r="D2026" s="1">
        <v>2931</v>
      </c>
      <c r="E2026" s="2">
        <v>38523</v>
      </c>
      <c r="F2026" t="str">
        <f t="shared" si="124"/>
        <v>2022</v>
      </c>
      <c r="G2026" t="str">
        <f t="shared" si="125"/>
        <v>Non AMG</v>
      </c>
      <c r="H2026" s="3" t="str">
        <f t="shared" si="126"/>
        <v>GLB</v>
      </c>
      <c r="I2026" s="4">
        <f t="shared" si="127"/>
        <v>11779</v>
      </c>
    </row>
    <row r="2027" spans="1:9" x14ac:dyDescent="0.3">
      <c r="A2027" t="s">
        <v>474</v>
      </c>
      <c r="B2027" t="s">
        <v>2401</v>
      </c>
      <c r="C2027">
        <v>4.7</v>
      </c>
      <c r="D2027">
        <v>911</v>
      </c>
      <c r="E2027" s="2">
        <v>52777</v>
      </c>
      <c r="F2027" t="str">
        <f t="shared" si="124"/>
        <v>2024</v>
      </c>
      <c r="G2027" t="str">
        <f t="shared" si="125"/>
        <v>Non AMG</v>
      </c>
      <c r="H2027" s="3" t="str">
        <f t="shared" si="126"/>
        <v>C-Class</v>
      </c>
      <c r="I2027" s="4">
        <f t="shared" si="127"/>
        <v>739</v>
      </c>
    </row>
    <row r="2028" spans="1:9" x14ac:dyDescent="0.3">
      <c r="A2028" t="s">
        <v>246</v>
      </c>
      <c r="B2028" t="s">
        <v>2402</v>
      </c>
      <c r="D2028">
        <v>236</v>
      </c>
      <c r="E2028" s="2">
        <v>41507</v>
      </c>
      <c r="F2028" t="str">
        <f t="shared" si="124"/>
        <v>2023</v>
      </c>
      <c r="G2028" t="str">
        <f t="shared" si="125"/>
        <v>Non AMG</v>
      </c>
      <c r="H2028" s="3" t="str">
        <f t="shared" si="126"/>
        <v>CLA</v>
      </c>
      <c r="I2028" s="4">
        <f t="shared" si="127"/>
        <v>10163</v>
      </c>
    </row>
    <row r="2029" spans="1:9" x14ac:dyDescent="0.3">
      <c r="A2029" t="s">
        <v>70</v>
      </c>
      <c r="B2029" t="s">
        <v>2403</v>
      </c>
      <c r="C2029">
        <v>4.5</v>
      </c>
      <c r="D2029" s="1">
        <v>2465</v>
      </c>
      <c r="E2029" s="2">
        <v>39988</v>
      </c>
      <c r="F2029" t="str">
        <f t="shared" si="124"/>
        <v>2023</v>
      </c>
      <c r="G2029" t="str">
        <f t="shared" si="125"/>
        <v>Non AMG</v>
      </c>
      <c r="H2029" s="3" t="str">
        <f t="shared" si="126"/>
        <v>GLB</v>
      </c>
      <c r="I2029" s="4">
        <f t="shared" si="127"/>
        <v>3854</v>
      </c>
    </row>
    <row r="2030" spans="1:9" x14ac:dyDescent="0.3">
      <c r="A2030" t="s">
        <v>327</v>
      </c>
      <c r="B2030" t="s">
        <v>2404</v>
      </c>
      <c r="C2030">
        <v>4.5999999999999996</v>
      </c>
      <c r="D2030">
        <v>76</v>
      </c>
      <c r="E2030" s="2">
        <v>37990</v>
      </c>
      <c r="F2030" t="str">
        <f t="shared" si="124"/>
        <v>2023</v>
      </c>
      <c r="G2030" t="str">
        <f t="shared" si="125"/>
        <v>Non AMG</v>
      </c>
      <c r="H2030" s="3" t="str">
        <f t="shared" si="126"/>
        <v>GLA</v>
      </c>
      <c r="I2030" s="4">
        <f t="shared" si="127"/>
        <v>7477</v>
      </c>
    </row>
    <row r="2031" spans="1:9" x14ac:dyDescent="0.3">
      <c r="A2031" t="s">
        <v>495</v>
      </c>
      <c r="B2031" t="s">
        <v>2405</v>
      </c>
      <c r="C2031">
        <v>4.4000000000000004</v>
      </c>
      <c r="D2031" s="1">
        <v>1231</v>
      </c>
      <c r="E2031" s="2">
        <v>56954</v>
      </c>
      <c r="F2031" t="str">
        <f t="shared" si="124"/>
        <v>2023</v>
      </c>
      <c r="G2031" t="str">
        <f t="shared" si="125"/>
        <v>Non AMG</v>
      </c>
      <c r="H2031" s="3" t="str">
        <f t="shared" si="126"/>
        <v>GLE</v>
      </c>
      <c r="I2031" s="4">
        <f t="shared" si="127"/>
        <v>15554</v>
      </c>
    </row>
    <row r="2032" spans="1:9" x14ac:dyDescent="0.3">
      <c r="A2032" t="s">
        <v>315</v>
      </c>
      <c r="B2032" t="s">
        <v>2406</v>
      </c>
      <c r="C2032">
        <v>4.3</v>
      </c>
      <c r="D2032" s="1">
        <v>1491</v>
      </c>
      <c r="E2032" s="2">
        <v>166230</v>
      </c>
      <c r="F2032" t="str">
        <f t="shared" si="124"/>
        <v>2020</v>
      </c>
      <c r="G2032" t="str">
        <f t="shared" si="125"/>
        <v>AMG</v>
      </c>
      <c r="H2032" s="3" t="str">
        <f t="shared" si="126"/>
        <v>AMG</v>
      </c>
      <c r="I2032" s="4">
        <f t="shared" si="127"/>
        <v>35724</v>
      </c>
    </row>
    <row r="2033" spans="1:9" x14ac:dyDescent="0.3">
      <c r="A2033" t="s">
        <v>149</v>
      </c>
      <c r="B2033" t="s">
        <v>2407</v>
      </c>
      <c r="C2033">
        <v>4.5999999999999996</v>
      </c>
      <c r="D2033">
        <v>76</v>
      </c>
      <c r="E2033" s="2">
        <v>50992</v>
      </c>
      <c r="F2033" t="str">
        <f t="shared" si="124"/>
        <v>2023</v>
      </c>
      <c r="G2033" t="str">
        <f t="shared" si="125"/>
        <v>Non AMG</v>
      </c>
      <c r="H2033" s="3" t="str">
        <f t="shared" si="126"/>
        <v>E-Class</v>
      </c>
      <c r="I2033" s="4">
        <f t="shared" si="127"/>
        <v>14999</v>
      </c>
    </row>
    <row r="2034" spans="1:9" x14ac:dyDescent="0.3">
      <c r="A2034" t="s">
        <v>1329</v>
      </c>
      <c r="B2034" t="s">
        <v>2408</v>
      </c>
      <c r="C2034">
        <v>4</v>
      </c>
      <c r="D2034">
        <v>147</v>
      </c>
      <c r="E2034" s="2">
        <v>36900</v>
      </c>
      <c r="F2034" t="str">
        <f t="shared" si="124"/>
        <v>2023</v>
      </c>
      <c r="G2034" t="str">
        <f t="shared" si="125"/>
        <v>Non AMG</v>
      </c>
      <c r="H2034" s="3" t="str">
        <f t="shared" si="126"/>
        <v>GLA</v>
      </c>
      <c r="I2034" s="4">
        <f t="shared" si="127"/>
        <v>11478</v>
      </c>
    </row>
    <row r="2035" spans="1:9" x14ac:dyDescent="0.3">
      <c r="A2035" t="s">
        <v>33</v>
      </c>
      <c r="B2035" t="s">
        <v>2409</v>
      </c>
      <c r="C2035">
        <v>4.9000000000000004</v>
      </c>
      <c r="D2035">
        <v>911</v>
      </c>
      <c r="E2035" s="2">
        <v>69801</v>
      </c>
      <c r="F2035" t="str">
        <f t="shared" si="124"/>
        <v>2023</v>
      </c>
      <c r="G2035" t="str">
        <f t="shared" si="125"/>
        <v>Non AMG</v>
      </c>
      <c r="H2035" s="3" t="str">
        <f t="shared" si="126"/>
        <v>EQE</v>
      </c>
      <c r="I2035" s="4">
        <f t="shared" si="127"/>
        <v>7232</v>
      </c>
    </row>
    <row r="2036" spans="1:9" x14ac:dyDescent="0.3">
      <c r="A2036" t="s">
        <v>72</v>
      </c>
      <c r="B2036" t="s">
        <v>2410</v>
      </c>
      <c r="C2036">
        <v>4.8</v>
      </c>
      <c r="D2036" s="1">
        <v>2002</v>
      </c>
      <c r="E2036" s="2">
        <v>45495</v>
      </c>
      <c r="F2036" t="str">
        <f t="shared" si="124"/>
        <v>2020</v>
      </c>
      <c r="G2036" t="str">
        <f t="shared" si="125"/>
        <v>Non AMG</v>
      </c>
      <c r="H2036" s="3" t="str">
        <f t="shared" si="126"/>
        <v>GLS</v>
      </c>
      <c r="I2036" s="4">
        <f t="shared" si="127"/>
        <v>49701</v>
      </c>
    </row>
    <row r="2037" spans="1:9" x14ac:dyDescent="0.3">
      <c r="A2037" t="s">
        <v>2411</v>
      </c>
      <c r="B2037" t="s">
        <v>2412</v>
      </c>
      <c r="C2037">
        <v>4.5999999999999996</v>
      </c>
      <c r="D2037">
        <v>981</v>
      </c>
      <c r="E2037" s="2">
        <v>17998</v>
      </c>
      <c r="F2037" t="str">
        <f t="shared" si="124"/>
        <v>2016</v>
      </c>
      <c r="G2037" t="str">
        <f t="shared" si="125"/>
        <v>Non AMG</v>
      </c>
      <c r="H2037" s="3" t="str">
        <f t="shared" si="126"/>
        <v>C-Class</v>
      </c>
      <c r="I2037" s="4">
        <f t="shared" si="127"/>
        <v>56113</v>
      </c>
    </row>
    <row r="2038" spans="1:9" x14ac:dyDescent="0.3">
      <c r="A2038" t="s">
        <v>421</v>
      </c>
      <c r="B2038" t="s">
        <v>2413</v>
      </c>
      <c r="C2038">
        <v>4.5</v>
      </c>
      <c r="D2038" s="1">
        <v>1102</v>
      </c>
      <c r="E2038" s="2">
        <v>29946</v>
      </c>
      <c r="F2038" t="str">
        <f t="shared" si="124"/>
        <v>2020</v>
      </c>
      <c r="G2038" t="str">
        <f t="shared" si="125"/>
        <v>Non AMG</v>
      </c>
      <c r="H2038" s="3" t="str">
        <f t="shared" si="126"/>
        <v>GLB</v>
      </c>
      <c r="I2038" s="4">
        <f t="shared" si="127"/>
        <v>36588</v>
      </c>
    </row>
    <row r="2039" spans="1:9" x14ac:dyDescent="0.3">
      <c r="A2039" t="s">
        <v>332</v>
      </c>
      <c r="B2039" t="s">
        <v>2414</v>
      </c>
      <c r="C2039">
        <v>4.8</v>
      </c>
      <c r="D2039" s="1">
        <v>2002</v>
      </c>
      <c r="E2039" s="2">
        <v>31933</v>
      </c>
      <c r="F2039" t="str">
        <f t="shared" si="124"/>
        <v>2021</v>
      </c>
      <c r="G2039" t="str">
        <f t="shared" si="125"/>
        <v>Non AMG</v>
      </c>
      <c r="H2039" s="3" t="str">
        <f t="shared" si="126"/>
        <v>GLB</v>
      </c>
      <c r="I2039" s="4">
        <f t="shared" si="127"/>
        <v>18322</v>
      </c>
    </row>
    <row r="2040" spans="1:9" x14ac:dyDescent="0.3">
      <c r="A2040" t="s">
        <v>714</v>
      </c>
      <c r="B2040" t="s">
        <v>2415</v>
      </c>
      <c r="C2040">
        <v>4.8</v>
      </c>
      <c r="D2040" s="1">
        <v>2002</v>
      </c>
      <c r="E2040" s="2">
        <v>30995</v>
      </c>
      <c r="F2040" t="str">
        <f t="shared" si="124"/>
        <v>2020</v>
      </c>
      <c r="G2040" t="str">
        <f t="shared" si="125"/>
        <v>Non AMG</v>
      </c>
      <c r="H2040" s="3" t="str">
        <f t="shared" si="126"/>
        <v>GLB</v>
      </c>
      <c r="I2040" s="4">
        <f t="shared" si="127"/>
        <v>24355</v>
      </c>
    </row>
    <row r="2041" spans="1:9" x14ac:dyDescent="0.3">
      <c r="A2041" t="s">
        <v>758</v>
      </c>
      <c r="B2041" t="s">
        <v>2416</v>
      </c>
      <c r="C2041">
        <v>4.5</v>
      </c>
      <c r="D2041">
        <v>819</v>
      </c>
      <c r="E2041" s="2">
        <v>47598</v>
      </c>
      <c r="F2041" t="str">
        <f t="shared" si="124"/>
        <v>2020</v>
      </c>
      <c r="G2041" t="str">
        <f t="shared" si="125"/>
        <v>Non AMG</v>
      </c>
      <c r="H2041" s="3" t="str">
        <f t="shared" si="126"/>
        <v>S-Class</v>
      </c>
      <c r="I2041" s="4">
        <f t="shared" si="127"/>
        <v>42203</v>
      </c>
    </row>
    <row r="2042" spans="1:9" x14ac:dyDescent="0.3">
      <c r="A2042" t="s">
        <v>697</v>
      </c>
      <c r="B2042" t="s">
        <v>2417</v>
      </c>
      <c r="C2042">
        <v>4.3</v>
      </c>
      <c r="D2042" s="1">
        <v>1491</v>
      </c>
      <c r="E2042" s="2">
        <v>20754</v>
      </c>
      <c r="F2042" t="str">
        <f t="shared" si="124"/>
        <v>2019</v>
      </c>
      <c r="G2042" t="str">
        <f t="shared" si="125"/>
        <v>Non AMG</v>
      </c>
      <c r="H2042" s="3" t="str">
        <f t="shared" si="126"/>
        <v>A-Class</v>
      </c>
      <c r="I2042" s="4">
        <f t="shared" si="127"/>
        <v>69836</v>
      </c>
    </row>
    <row r="2043" spans="1:9" x14ac:dyDescent="0.3">
      <c r="A2043" t="s">
        <v>42</v>
      </c>
      <c r="B2043" t="s">
        <v>2418</v>
      </c>
      <c r="C2043">
        <v>4.3</v>
      </c>
      <c r="D2043" s="1">
        <v>1491</v>
      </c>
      <c r="E2043" s="2">
        <v>32596</v>
      </c>
      <c r="F2043" t="str">
        <f t="shared" si="124"/>
        <v>2021</v>
      </c>
      <c r="G2043" t="str">
        <f t="shared" si="125"/>
        <v>Non AMG</v>
      </c>
      <c r="H2043" s="3" t="str">
        <f t="shared" si="126"/>
        <v>A-Class</v>
      </c>
      <c r="I2043" s="4">
        <f t="shared" si="127"/>
        <v>16413</v>
      </c>
    </row>
    <row r="2044" spans="1:9" x14ac:dyDescent="0.3">
      <c r="A2044" t="s">
        <v>2419</v>
      </c>
      <c r="B2044" t="s">
        <v>2420</v>
      </c>
      <c r="C2044">
        <v>4.5999999999999996</v>
      </c>
      <c r="D2044" s="1">
        <v>1847</v>
      </c>
      <c r="E2044" s="2">
        <v>66500</v>
      </c>
      <c r="F2044" t="str">
        <f t="shared" si="124"/>
        <v>2022</v>
      </c>
      <c r="G2044" t="str">
        <f t="shared" si="125"/>
        <v>Non AMG</v>
      </c>
      <c r="H2044" s="3" t="str">
        <f t="shared" si="126"/>
        <v>E-Class</v>
      </c>
      <c r="I2044" s="4">
        <f t="shared" si="127"/>
        <v>9026</v>
      </c>
    </row>
    <row r="2045" spans="1:9" x14ac:dyDescent="0.3">
      <c r="A2045" t="s">
        <v>986</v>
      </c>
      <c r="B2045" t="s">
        <v>1849</v>
      </c>
      <c r="C2045">
        <v>4.8</v>
      </c>
      <c r="D2045" s="1">
        <v>2195</v>
      </c>
      <c r="E2045" s="2">
        <v>99998</v>
      </c>
      <c r="F2045" t="str">
        <f t="shared" si="124"/>
        <v>2022</v>
      </c>
      <c r="G2045" t="str">
        <f t="shared" si="125"/>
        <v>Non AMG</v>
      </c>
      <c r="H2045" s="3" t="str">
        <f t="shared" si="126"/>
        <v>S-Class</v>
      </c>
      <c r="I2045" s="4">
        <f t="shared" si="127"/>
        <v>17216</v>
      </c>
    </row>
    <row r="2046" spans="1:9" x14ac:dyDescent="0.3">
      <c r="A2046" t="s">
        <v>327</v>
      </c>
      <c r="B2046" t="s">
        <v>655</v>
      </c>
      <c r="D2046">
        <v>236</v>
      </c>
      <c r="E2046" s="2">
        <v>41444</v>
      </c>
      <c r="F2046" t="str">
        <f t="shared" si="124"/>
        <v>2023</v>
      </c>
      <c r="G2046" t="str">
        <f t="shared" si="125"/>
        <v>Non AMG</v>
      </c>
      <c r="H2046" s="3" t="str">
        <f t="shared" si="126"/>
        <v>GLA</v>
      </c>
      <c r="I2046" s="4">
        <f t="shared" si="127"/>
        <v>9985</v>
      </c>
    </row>
    <row r="2047" spans="1:9" x14ac:dyDescent="0.3">
      <c r="A2047" t="s">
        <v>2421</v>
      </c>
      <c r="B2047" t="s">
        <v>1251</v>
      </c>
      <c r="C2047">
        <v>3.4</v>
      </c>
      <c r="D2047">
        <v>468</v>
      </c>
      <c r="E2047" s="2">
        <v>42991</v>
      </c>
      <c r="F2047" t="str">
        <f t="shared" si="124"/>
        <v>2021</v>
      </c>
      <c r="G2047" t="str">
        <f t="shared" si="125"/>
        <v>Non AMG</v>
      </c>
      <c r="H2047" s="3" t="str">
        <f t="shared" si="126"/>
        <v>E-Class</v>
      </c>
      <c r="I2047" s="4">
        <f t="shared" si="127"/>
        <v>21632</v>
      </c>
    </row>
    <row r="2048" spans="1:9" x14ac:dyDescent="0.3">
      <c r="A2048" t="s">
        <v>289</v>
      </c>
      <c r="B2048" t="s">
        <v>2422</v>
      </c>
      <c r="C2048">
        <v>4.7</v>
      </c>
      <c r="D2048" s="1">
        <v>2931</v>
      </c>
      <c r="E2048" s="2">
        <v>72563</v>
      </c>
      <c r="F2048" t="str">
        <f t="shared" si="124"/>
        <v>2023</v>
      </c>
      <c r="G2048" t="str">
        <f t="shared" si="125"/>
        <v>Non AMG</v>
      </c>
      <c r="H2048" s="3" t="str">
        <f t="shared" si="126"/>
        <v>GLS</v>
      </c>
      <c r="I2048" s="4">
        <f t="shared" si="127"/>
        <v>25700</v>
      </c>
    </row>
    <row r="2049" spans="1:9" x14ac:dyDescent="0.3">
      <c r="A2049" t="s">
        <v>408</v>
      </c>
      <c r="B2049" t="s">
        <v>2423</v>
      </c>
      <c r="C2049">
        <v>4.5999999999999996</v>
      </c>
      <c r="D2049">
        <v>76</v>
      </c>
      <c r="E2049" s="2">
        <v>49990</v>
      </c>
      <c r="F2049" t="str">
        <f t="shared" si="124"/>
        <v>2021</v>
      </c>
      <c r="G2049" t="str">
        <f t="shared" si="125"/>
        <v>Non AMG</v>
      </c>
      <c r="H2049" s="3" t="str">
        <f t="shared" si="126"/>
        <v>GLE</v>
      </c>
      <c r="I2049" s="4">
        <f t="shared" si="127"/>
        <v>36887</v>
      </c>
    </row>
    <row r="2050" spans="1:9" x14ac:dyDescent="0.3">
      <c r="A2050" t="s">
        <v>35</v>
      </c>
      <c r="B2050" t="s">
        <v>2424</v>
      </c>
      <c r="C2050">
        <v>4.5999999999999996</v>
      </c>
      <c r="D2050">
        <v>800</v>
      </c>
      <c r="E2050" s="2">
        <v>52996</v>
      </c>
      <c r="F2050" t="str">
        <f t="shared" si="124"/>
        <v>2023</v>
      </c>
      <c r="G2050" t="str">
        <f t="shared" si="125"/>
        <v>Non AMG</v>
      </c>
      <c r="H2050" s="3" t="str">
        <f t="shared" si="126"/>
        <v>GLC</v>
      </c>
      <c r="I2050" s="4">
        <f t="shared" si="127"/>
        <v>3230</v>
      </c>
    </row>
    <row r="2051" spans="1:9" x14ac:dyDescent="0.3">
      <c r="A2051" t="s">
        <v>1682</v>
      </c>
      <c r="B2051" t="s">
        <v>2425</v>
      </c>
      <c r="C2051">
        <v>4.9000000000000004</v>
      </c>
      <c r="D2051">
        <v>322</v>
      </c>
      <c r="E2051" s="2">
        <v>30500</v>
      </c>
      <c r="F2051" t="str">
        <f t="shared" ref="F2051:F2114" si="128">LEFT(A2051, 4)</f>
        <v>2021</v>
      </c>
      <c r="G2051" t="str">
        <f t="shared" ref="G2051:G2114" si="129">IF(ISNUMBER(SEARCH("AMG", A2051)), "AMG", IF(ISNUMBER(SEARCH("Maybach", A2051)), "Maybach", "Non AMG"))</f>
        <v>Non AMG</v>
      </c>
      <c r="H2051" s="3" t="str">
        <f t="shared" ref="H2051:H2114" si="130">TRIM(MID(A2051, FIND("#", SUBSTITUTE(A2051, " ", "#", 2)) + 1, FIND("#", SUBSTITUTE(A2051, " ", "#", 3)) - FIND("#", SUBSTITUTE(A2051, " ", "#", 2)) - 1))</f>
        <v>GLA</v>
      </c>
      <c r="I2051" s="4">
        <f t="shared" ref="I2051:I2114" si="131">VALUE(SUBSTITUTE(B2051, " mi.", ""))</f>
        <v>23458</v>
      </c>
    </row>
    <row r="2052" spans="1:9" x14ac:dyDescent="0.3">
      <c r="A2052" t="s">
        <v>873</v>
      </c>
      <c r="B2052" t="s">
        <v>2426</v>
      </c>
      <c r="C2052">
        <v>4.3</v>
      </c>
      <c r="D2052" s="1">
        <v>1491</v>
      </c>
      <c r="E2052" s="2">
        <v>45651</v>
      </c>
      <c r="F2052" t="str">
        <f t="shared" si="128"/>
        <v>2020</v>
      </c>
      <c r="G2052" t="str">
        <f t="shared" si="129"/>
        <v>Non AMG</v>
      </c>
      <c r="H2052" s="3" t="str">
        <f t="shared" si="130"/>
        <v>GLE</v>
      </c>
      <c r="I2052" s="4">
        <f t="shared" si="131"/>
        <v>32418</v>
      </c>
    </row>
    <row r="2053" spans="1:9" x14ac:dyDescent="0.3">
      <c r="A2053" t="s">
        <v>838</v>
      </c>
      <c r="B2053" t="s">
        <v>2427</v>
      </c>
      <c r="D2053">
        <v>50</v>
      </c>
      <c r="E2053" s="2">
        <v>32962</v>
      </c>
      <c r="F2053" t="str">
        <f t="shared" si="128"/>
        <v>2021</v>
      </c>
      <c r="G2053" t="str">
        <f t="shared" si="129"/>
        <v>Non AMG</v>
      </c>
      <c r="H2053" s="3" t="str">
        <f t="shared" si="130"/>
        <v>C-Class</v>
      </c>
      <c r="I2053" s="4">
        <f t="shared" si="131"/>
        <v>13446</v>
      </c>
    </row>
    <row r="2054" spans="1:9" x14ac:dyDescent="0.3">
      <c r="A2054" t="s">
        <v>582</v>
      </c>
      <c r="B2054" t="s">
        <v>2428</v>
      </c>
      <c r="C2054">
        <v>4.8</v>
      </c>
      <c r="D2054" s="1">
        <v>5398</v>
      </c>
      <c r="E2054" s="2">
        <v>25894</v>
      </c>
      <c r="F2054" t="str">
        <f t="shared" si="128"/>
        <v>2019</v>
      </c>
      <c r="G2054" t="str">
        <f t="shared" si="129"/>
        <v>Non AMG</v>
      </c>
      <c r="H2054" s="3" t="str">
        <f t="shared" si="130"/>
        <v>GLC</v>
      </c>
      <c r="I2054" s="4">
        <f t="shared" si="131"/>
        <v>65199</v>
      </c>
    </row>
    <row r="2055" spans="1:9" x14ac:dyDescent="0.3">
      <c r="A2055" t="s">
        <v>128</v>
      </c>
      <c r="B2055" t="s">
        <v>2429</v>
      </c>
      <c r="C2055">
        <v>4.2</v>
      </c>
      <c r="D2055">
        <v>568</v>
      </c>
      <c r="E2055" s="2">
        <v>33989</v>
      </c>
      <c r="F2055" t="str">
        <f t="shared" si="128"/>
        <v>2021</v>
      </c>
      <c r="G2055" t="str">
        <f t="shared" si="129"/>
        <v>Non AMG</v>
      </c>
      <c r="H2055" s="3" t="str">
        <f t="shared" si="130"/>
        <v>GLA</v>
      </c>
      <c r="I2055" s="4">
        <f t="shared" si="131"/>
        <v>30021</v>
      </c>
    </row>
    <row r="2056" spans="1:9" x14ac:dyDescent="0.3">
      <c r="A2056" t="s">
        <v>521</v>
      </c>
      <c r="B2056" t="s">
        <v>2430</v>
      </c>
      <c r="C2056">
        <v>4.8</v>
      </c>
      <c r="D2056" s="1">
        <v>1094</v>
      </c>
      <c r="E2056" s="2">
        <v>28998</v>
      </c>
      <c r="F2056" t="str">
        <f t="shared" si="128"/>
        <v>2021</v>
      </c>
      <c r="G2056" t="str">
        <f t="shared" si="129"/>
        <v>Non AMG</v>
      </c>
      <c r="H2056" s="3" t="str">
        <f t="shared" si="130"/>
        <v>CLA</v>
      </c>
      <c r="I2056" s="4">
        <f t="shared" si="131"/>
        <v>33375</v>
      </c>
    </row>
    <row r="2057" spans="1:9" x14ac:dyDescent="0.3">
      <c r="A2057" t="s">
        <v>924</v>
      </c>
      <c r="B2057" t="s">
        <v>2431</v>
      </c>
      <c r="C2057">
        <v>4.3</v>
      </c>
      <c r="D2057" s="1">
        <v>1491</v>
      </c>
      <c r="E2057" s="2">
        <v>39692</v>
      </c>
      <c r="F2057" t="str">
        <f t="shared" si="128"/>
        <v>2022</v>
      </c>
      <c r="G2057" t="str">
        <f t="shared" si="129"/>
        <v>Non AMG</v>
      </c>
      <c r="H2057" s="3" t="str">
        <f t="shared" si="130"/>
        <v>EQB</v>
      </c>
      <c r="I2057" s="4">
        <f t="shared" si="131"/>
        <v>7865</v>
      </c>
    </row>
    <row r="2058" spans="1:9" x14ac:dyDescent="0.3">
      <c r="A2058" t="s">
        <v>5</v>
      </c>
      <c r="B2058" t="s">
        <v>2432</v>
      </c>
      <c r="D2058">
        <v>67</v>
      </c>
      <c r="E2058" s="2">
        <v>30986</v>
      </c>
      <c r="F2058" t="str">
        <f t="shared" si="128"/>
        <v>2021</v>
      </c>
      <c r="G2058" t="str">
        <f t="shared" si="129"/>
        <v>Non AMG</v>
      </c>
      <c r="H2058" s="3" t="str">
        <f t="shared" si="130"/>
        <v>A-Class</v>
      </c>
      <c r="I2058" s="4">
        <f t="shared" si="131"/>
        <v>24251</v>
      </c>
    </row>
    <row r="2059" spans="1:9" x14ac:dyDescent="0.3">
      <c r="A2059" t="s">
        <v>85</v>
      </c>
      <c r="B2059" t="s">
        <v>2433</v>
      </c>
      <c r="C2059">
        <v>4.4000000000000004</v>
      </c>
      <c r="D2059" s="1">
        <v>1870</v>
      </c>
      <c r="E2059" s="2">
        <v>40981</v>
      </c>
      <c r="F2059" t="str">
        <f t="shared" si="128"/>
        <v>2020</v>
      </c>
      <c r="G2059" t="str">
        <f t="shared" si="129"/>
        <v>Non AMG</v>
      </c>
      <c r="H2059" s="3" t="str">
        <f t="shared" si="130"/>
        <v>GLE</v>
      </c>
      <c r="I2059" s="4">
        <f t="shared" si="131"/>
        <v>40655</v>
      </c>
    </row>
    <row r="2060" spans="1:9" x14ac:dyDescent="0.3">
      <c r="A2060" t="s">
        <v>241</v>
      </c>
      <c r="B2060" t="s">
        <v>2434</v>
      </c>
      <c r="C2060">
        <v>4.7</v>
      </c>
      <c r="D2060" s="1">
        <v>1424</v>
      </c>
      <c r="E2060" s="2">
        <v>43777</v>
      </c>
      <c r="F2060" t="str">
        <f t="shared" si="128"/>
        <v>2023</v>
      </c>
      <c r="G2060" t="str">
        <f t="shared" si="129"/>
        <v>Non AMG</v>
      </c>
      <c r="H2060" s="3" t="str">
        <f t="shared" si="130"/>
        <v>C-Class</v>
      </c>
      <c r="I2060" s="4">
        <f t="shared" si="131"/>
        <v>21227</v>
      </c>
    </row>
    <row r="2061" spans="1:9" x14ac:dyDescent="0.3">
      <c r="A2061" t="s">
        <v>800</v>
      </c>
      <c r="B2061" t="s">
        <v>1451</v>
      </c>
      <c r="C2061">
        <v>4.8</v>
      </c>
      <c r="D2061" s="1">
        <v>2059</v>
      </c>
      <c r="E2061" s="2">
        <v>99884</v>
      </c>
      <c r="F2061" t="str">
        <f t="shared" si="128"/>
        <v>2023</v>
      </c>
      <c r="G2061" t="str">
        <f t="shared" si="129"/>
        <v>Non AMG</v>
      </c>
      <c r="H2061" s="3" t="str">
        <f t="shared" si="130"/>
        <v>EQS</v>
      </c>
      <c r="I2061" s="4">
        <f t="shared" si="131"/>
        <v>4677</v>
      </c>
    </row>
    <row r="2062" spans="1:9" x14ac:dyDescent="0.3">
      <c r="A2062" t="s">
        <v>425</v>
      </c>
      <c r="B2062" t="s">
        <v>2435</v>
      </c>
      <c r="C2062">
        <v>4.3</v>
      </c>
      <c r="D2062">
        <v>443</v>
      </c>
      <c r="E2062" s="2">
        <v>42250</v>
      </c>
      <c r="F2062" t="str">
        <f t="shared" si="128"/>
        <v>2021</v>
      </c>
      <c r="G2062" t="str">
        <f t="shared" si="129"/>
        <v>Non AMG</v>
      </c>
      <c r="H2062" s="3" t="str">
        <f t="shared" si="130"/>
        <v>GLE</v>
      </c>
      <c r="I2062" s="4">
        <f t="shared" si="131"/>
        <v>32976</v>
      </c>
    </row>
    <row r="2063" spans="1:9" x14ac:dyDescent="0.3">
      <c r="A2063" t="s">
        <v>495</v>
      </c>
      <c r="B2063" t="s">
        <v>2436</v>
      </c>
      <c r="C2063">
        <v>4.8</v>
      </c>
      <c r="D2063" s="1">
        <v>5398</v>
      </c>
      <c r="E2063" s="2">
        <v>54894</v>
      </c>
      <c r="F2063" t="str">
        <f t="shared" si="128"/>
        <v>2023</v>
      </c>
      <c r="G2063" t="str">
        <f t="shared" si="129"/>
        <v>Non AMG</v>
      </c>
      <c r="H2063" s="3" t="str">
        <f t="shared" si="130"/>
        <v>GLE</v>
      </c>
      <c r="I2063" s="4">
        <f t="shared" si="131"/>
        <v>12431</v>
      </c>
    </row>
    <row r="2064" spans="1:9" x14ac:dyDescent="0.3">
      <c r="A2064" t="s">
        <v>58</v>
      </c>
      <c r="B2064" t="s">
        <v>2437</v>
      </c>
      <c r="C2064">
        <v>4.4000000000000004</v>
      </c>
      <c r="D2064" s="1">
        <v>1515</v>
      </c>
      <c r="E2064" s="2">
        <v>66777</v>
      </c>
      <c r="F2064" t="str">
        <f t="shared" si="128"/>
        <v>2024</v>
      </c>
      <c r="G2064" t="str">
        <f t="shared" si="129"/>
        <v>Non AMG</v>
      </c>
      <c r="H2064" s="3" t="str">
        <f t="shared" si="130"/>
        <v>GLE</v>
      </c>
      <c r="I2064" s="4">
        <f t="shared" si="131"/>
        <v>1752</v>
      </c>
    </row>
    <row r="2065" spans="1:9" x14ac:dyDescent="0.3">
      <c r="A2065" t="s">
        <v>645</v>
      </c>
      <c r="B2065" t="s">
        <v>2438</v>
      </c>
      <c r="C2065">
        <v>4.8</v>
      </c>
      <c r="D2065" s="1">
        <v>5398</v>
      </c>
      <c r="E2065" s="2">
        <v>45393</v>
      </c>
      <c r="F2065" t="str">
        <f t="shared" si="128"/>
        <v>2023</v>
      </c>
      <c r="G2065" t="str">
        <f t="shared" si="129"/>
        <v>Non AMG</v>
      </c>
      <c r="H2065" s="3" t="str">
        <f t="shared" si="130"/>
        <v>C-Class</v>
      </c>
      <c r="I2065" s="4">
        <f t="shared" si="131"/>
        <v>4797</v>
      </c>
    </row>
    <row r="2066" spans="1:9" x14ac:dyDescent="0.3">
      <c r="A2066" t="s">
        <v>159</v>
      </c>
      <c r="B2066" t="s">
        <v>2439</v>
      </c>
      <c r="C2066">
        <v>4.4000000000000004</v>
      </c>
      <c r="D2066" s="1">
        <v>1870</v>
      </c>
      <c r="E2066" s="2">
        <v>117981</v>
      </c>
      <c r="F2066" t="str">
        <f t="shared" si="128"/>
        <v>2024</v>
      </c>
      <c r="G2066" t="str">
        <f t="shared" si="129"/>
        <v>AMG</v>
      </c>
      <c r="H2066" s="3" t="str">
        <f t="shared" si="130"/>
        <v>AMG</v>
      </c>
      <c r="I2066" s="4">
        <f t="shared" si="131"/>
        <v>4887</v>
      </c>
    </row>
    <row r="2067" spans="1:9" x14ac:dyDescent="0.3">
      <c r="A2067" t="s">
        <v>2440</v>
      </c>
      <c r="B2067" t="s">
        <v>2441</v>
      </c>
      <c r="C2067">
        <v>4.8</v>
      </c>
      <c r="D2067">
        <v>899</v>
      </c>
      <c r="E2067" s="2">
        <v>97973</v>
      </c>
      <c r="F2067" t="str">
        <f t="shared" si="128"/>
        <v>2023</v>
      </c>
      <c r="G2067" t="str">
        <f t="shared" si="129"/>
        <v>Non AMG</v>
      </c>
      <c r="H2067" s="3" t="str">
        <f t="shared" si="130"/>
        <v>S-Class</v>
      </c>
      <c r="I2067" s="4">
        <f t="shared" si="131"/>
        <v>11466</v>
      </c>
    </row>
    <row r="2068" spans="1:9" x14ac:dyDescent="0.3">
      <c r="A2068" t="s">
        <v>1160</v>
      </c>
      <c r="B2068" t="s">
        <v>2442</v>
      </c>
      <c r="C2068">
        <v>4.5</v>
      </c>
      <c r="D2068" s="1">
        <v>2465</v>
      </c>
      <c r="E2068" s="2">
        <v>33988</v>
      </c>
      <c r="F2068" t="str">
        <f t="shared" si="128"/>
        <v>2021</v>
      </c>
      <c r="G2068" t="str">
        <f t="shared" si="129"/>
        <v>Non AMG</v>
      </c>
      <c r="H2068" s="3" t="str">
        <f t="shared" si="130"/>
        <v>GLB</v>
      </c>
      <c r="I2068" s="4">
        <f t="shared" si="131"/>
        <v>22509</v>
      </c>
    </row>
    <row r="2069" spans="1:9" x14ac:dyDescent="0.3">
      <c r="A2069" t="s">
        <v>58</v>
      </c>
      <c r="B2069" t="s">
        <v>2443</v>
      </c>
      <c r="C2069">
        <v>4.5999999999999996</v>
      </c>
      <c r="D2069" s="1">
        <v>1246</v>
      </c>
      <c r="E2069" s="2">
        <v>64777</v>
      </c>
      <c r="F2069" t="str">
        <f t="shared" si="128"/>
        <v>2024</v>
      </c>
      <c r="G2069" t="str">
        <f t="shared" si="129"/>
        <v>Non AMG</v>
      </c>
      <c r="H2069" s="3" t="str">
        <f t="shared" si="130"/>
        <v>GLE</v>
      </c>
      <c r="I2069" s="4">
        <f t="shared" si="131"/>
        <v>3033</v>
      </c>
    </row>
    <row r="2070" spans="1:9" x14ac:dyDescent="0.3">
      <c r="A2070" t="s">
        <v>525</v>
      </c>
      <c r="B2070" t="s">
        <v>2444</v>
      </c>
      <c r="C2070">
        <v>4.8</v>
      </c>
      <c r="D2070" s="1">
        <v>1354</v>
      </c>
      <c r="E2070" s="2">
        <v>40594</v>
      </c>
      <c r="F2070" t="str">
        <f t="shared" si="128"/>
        <v>2022</v>
      </c>
      <c r="G2070" t="str">
        <f t="shared" si="129"/>
        <v>Non AMG</v>
      </c>
      <c r="H2070" s="3" t="str">
        <f t="shared" si="130"/>
        <v>GLC</v>
      </c>
      <c r="I2070" s="4">
        <f t="shared" si="131"/>
        <v>10881</v>
      </c>
    </row>
    <row r="2071" spans="1:9" x14ac:dyDescent="0.3">
      <c r="A2071" t="s">
        <v>149</v>
      </c>
      <c r="B2071" t="s">
        <v>2445</v>
      </c>
      <c r="C2071">
        <v>4.9000000000000004</v>
      </c>
      <c r="D2071" s="1">
        <v>2375</v>
      </c>
      <c r="E2071" s="2">
        <v>52990</v>
      </c>
      <c r="F2071" t="str">
        <f t="shared" si="128"/>
        <v>2023</v>
      </c>
      <c r="G2071" t="str">
        <f t="shared" si="129"/>
        <v>Non AMG</v>
      </c>
      <c r="H2071" s="3" t="str">
        <f t="shared" si="130"/>
        <v>E-Class</v>
      </c>
      <c r="I2071" s="4">
        <f t="shared" si="131"/>
        <v>17241</v>
      </c>
    </row>
    <row r="2072" spans="1:9" x14ac:dyDescent="0.3">
      <c r="A2072" t="s">
        <v>152</v>
      </c>
      <c r="B2072" t="s">
        <v>2446</v>
      </c>
      <c r="C2072">
        <v>4.3</v>
      </c>
      <c r="D2072" s="1">
        <v>1491</v>
      </c>
      <c r="E2072" s="2">
        <v>28818</v>
      </c>
      <c r="F2072" t="str">
        <f t="shared" si="128"/>
        <v>2020</v>
      </c>
      <c r="G2072" t="str">
        <f t="shared" si="129"/>
        <v>Non AMG</v>
      </c>
      <c r="H2072" s="3" t="str">
        <f t="shared" si="130"/>
        <v>A-Class</v>
      </c>
      <c r="I2072" s="4">
        <f t="shared" si="131"/>
        <v>29293</v>
      </c>
    </row>
    <row r="2073" spans="1:9" x14ac:dyDescent="0.3">
      <c r="A2073" t="s">
        <v>325</v>
      </c>
      <c r="B2073" t="s">
        <v>2447</v>
      </c>
      <c r="C2073">
        <v>4.7</v>
      </c>
      <c r="D2073">
        <v>911</v>
      </c>
      <c r="E2073" s="2">
        <v>32818</v>
      </c>
      <c r="F2073" t="str">
        <f t="shared" si="128"/>
        <v>2021</v>
      </c>
      <c r="G2073" t="str">
        <f t="shared" si="129"/>
        <v>Non AMG</v>
      </c>
      <c r="H2073" s="3" t="str">
        <f t="shared" si="130"/>
        <v>GLC</v>
      </c>
      <c r="I2073" s="4">
        <f t="shared" si="131"/>
        <v>29601</v>
      </c>
    </row>
    <row r="2074" spans="1:9" x14ac:dyDescent="0.3">
      <c r="A2074" t="s">
        <v>1281</v>
      </c>
      <c r="B2074" t="s">
        <v>2448</v>
      </c>
      <c r="C2074">
        <v>4.7</v>
      </c>
      <c r="D2074" s="1">
        <v>1948</v>
      </c>
      <c r="E2074" s="2">
        <v>35500</v>
      </c>
      <c r="F2074" t="str">
        <f t="shared" si="128"/>
        <v>2022</v>
      </c>
      <c r="G2074" t="str">
        <f t="shared" si="129"/>
        <v>Non AMG</v>
      </c>
      <c r="H2074" s="3" t="str">
        <f t="shared" si="130"/>
        <v>GLC</v>
      </c>
      <c r="I2074" s="4">
        <f t="shared" si="131"/>
        <v>16292</v>
      </c>
    </row>
    <row r="2075" spans="1:9" x14ac:dyDescent="0.3">
      <c r="A2075" t="s">
        <v>838</v>
      </c>
      <c r="B2075" t="s">
        <v>2449</v>
      </c>
      <c r="C2075">
        <v>4.8</v>
      </c>
      <c r="D2075">
        <v>186</v>
      </c>
      <c r="E2075" s="2">
        <v>31500</v>
      </c>
      <c r="F2075" t="str">
        <f t="shared" si="128"/>
        <v>2021</v>
      </c>
      <c r="G2075" t="str">
        <f t="shared" si="129"/>
        <v>Non AMG</v>
      </c>
      <c r="H2075" s="3" t="str">
        <f t="shared" si="130"/>
        <v>C-Class</v>
      </c>
      <c r="I2075" s="4">
        <f t="shared" si="131"/>
        <v>24404</v>
      </c>
    </row>
    <row r="2076" spans="1:9" x14ac:dyDescent="0.3">
      <c r="A2076" t="s">
        <v>1785</v>
      </c>
      <c r="B2076" t="s">
        <v>2450</v>
      </c>
      <c r="C2076">
        <v>3.7</v>
      </c>
      <c r="D2076">
        <v>935</v>
      </c>
      <c r="E2076" s="2">
        <v>32000</v>
      </c>
      <c r="F2076" t="str">
        <f t="shared" si="128"/>
        <v>2020</v>
      </c>
      <c r="G2076" t="str">
        <f t="shared" si="129"/>
        <v>Non AMG</v>
      </c>
      <c r="H2076" s="3" t="str">
        <f t="shared" si="130"/>
        <v>CLA</v>
      </c>
      <c r="I2076" s="4">
        <f t="shared" si="131"/>
        <v>27258</v>
      </c>
    </row>
    <row r="2077" spans="1:9" x14ac:dyDescent="0.3">
      <c r="A2077" t="s">
        <v>521</v>
      </c>
      <c r="B2077" t="s">
        <v>2451</v>
      </c>
      <c r="C2077">
        <v>4.5999999999999996</v>
      </c>
      <c r="D2077">
        <v>981</v>
      </c>
      <c r="E2077" s="2">
        <v>29999</v>
      </c>
      <c r="F2077" t="str">
        <f t="shared" si="128"/>
        <v>2021</v>
      </c>
      <c r="G2077" t="str">
        <f t="shared" si="129"/>
        <v>Non AMG</v>
      </c>
      <c r="H2077" s="3" t="str">
        <f t="shared" si="130"/>
        <v>CLA</v>
      </c>
      <c r="I2077" s="4">
        <f t="shared" si="131"/>
        <v>28209</v>
      </c>
    </row>
    <row r="2078" spans="1:9" x14ac:dyDescent="0.3">
      <c r="A2078" t="s">
        <v>325</v>
      </c>
      <c r="B2078" t="s">
        <v>2452</v>
      </c>
      <c r="C2078">
        <v>4.4000000000000004</v>
      </c>
      <c r="D2078">
        <v>79</v>
      </c>
      <c r="E2078" s="2">
        <v>37988</v>
      </c>
      <c r="F2078" t="str">
        <f t="shared" si="128"/>
        <v>2021</v>
      </c>
      <c r="G2078" t="str">
        <f t="shared" si="129"/>
        <v>Non AMG</v>
      </c>
      <c r="H2078" s="3" t="str">
        <f t="shared" si="130"/>
        <v>GLC</v>
      </c>
      <c r="I2078" s="4">
        <f t="shared" si="131"/>
        <v>34211</v>
      </c>
    </row>
    <row r="2079" spans="1:9" x14ac:dyDescent="0.3">
      <c r="A2079" t="s">
        <v>400</v>
      </c>
      <c r="B2079" t="s">
        <v>2453</v>
      </c>
      <c r="C2079">
        <v>4.8</v>
      </c>
      <c r="D2079" s="1">
        <v>2002</v>
      </c>
      <c r="E2079" s="2">
        <v>149495</v>
      </c>
      <c r="F2079" t="str">
        <f t="shared" si="128"/>
        <v>2024</v>
      </c>
      <c r="G2079" t="str">
        <f t="shared" si="129"/>
        <v>AMG</v>
      </c>
      <c r="H2079" s="3" t="str">
        <f t="shared" si="130"/>
        <v>AMG</v>
      </c>
      <c r="I2079" s="4">
        <f t="shared" si="131"/>
        <v>2801</v>
      </c>
    </row>
    <row r="2080" spans="1:9" x14ac:dyDescent="0.3">
      <c r="A2080" t="s">
        <v>421</v>
      </c>
      <c r="B2080" t="s">
        <v>2454</v>
      </c>
      <c r="C2080">
        <v>4.2</v>
      </c>
      <c r="D2080" s="1">
        <v>2811</v>
      </c>
      <c r="E2080" s="2">
        <v>26995</v>
      </c>
      <c r="F2080" t="str">
        <f t="shared" si="128"/>
        <v>2020</v>
      </c>
      <c r="G2080" t="str">
        <f t="shared" si="129"/>
        <v>Non AMG</v>
      </c>
      <c r="H2080" s="3" t="str">
        <f t="shared" si="130"/>
        <v>GLB</v>
      </c>
      <c r="I2080" s="4">
        <f t="shared" si="131"/>
        <v>68208</v>
      </c>
    </row>
    <row r="2081" spans="1:9" x14ac:dyDescent="0.3">
      <c r="A2081" t="s">
        <v>537</v>
      </c>
      <c r="B2081" t="s">
        <v>2455</v>
      </c>
      <c r="C2081">
        <v>4.8</v>
      </c>
      <c r="D2081" s="1">
        <v>1729</v>
      </c>
      <c r="E2081" s="2">
        <v>72999</v>
      </c>
      <c r="F2081" t="str">
        <f t="shared" si="128"/>
        <v>2023</v>
      </c>
      <c r="G2081" t="str">
        <f t="shared" si="129"/>
        <v>Non AMG</v>
      </c>
      <c r="H2081" s="3" t="str">
        <f t="shared" si="130"/>
        <v>EQS</v>
      </c>
      <c r="I2081" s="4">
        <f t="shared" si="131"/>
        <v>37536</v>
      </c>
    </row>
    <row r="2082" spans="1:9" x14ac:dyDescent="0.3">
      <c r="A2082" t="s">
        <v>582</v>
      </c>
      <c r="B2082" t="s">
        <v>2456</v>
      </c>
      <c r="C2082">
        <v>4.3</v>
      </c>
      <c r="D2082" s="1">
        <v>1152</v>
      </c>
      <c r="E2082" s="2">
        <v>27999</v>
      </c>
      <c r="F2082" t="str">
        <f t="shared" si="128"/>
        <v>2019</v>
      </c>
      <c r="G2082" t="str">
        <f t="shared" si="129"/>
        <v>Non AMG</v>
      </c>
      <c r="H2082" s="3" t="str">
        <f t="shared" si="130"/>
        <v>GLC</v>
      </c>
      <c r="I2082" s="4">
        <f t="shared" si="131"/>
        <v>35601</v>
      </c>
    </row>
    <row r="2083" spans="1:9" x14ac:dyDescent="0.3">
      <c r="A2083" t="s">
        <v>804</v>
      </c>
      <c r="B2083" t="s">
        <v>2457</v>
      </c>
      <c r="D2083">
        <v>386</v>
      </c>
      <c r="E2083" s="2">
        <v>36958</v>
      </c>
      <c r="F2083" t="str">
        <f t="shared" si="128"/>
        <v>2021</v>
      </c>
      <c r="G2083" t="str">
        <f t="shared" si="129"/>
        <v>Non AMG</v>
      </c>
      <c r="H2083" s="3" t="str">
        <f t="shared" si="130"/>
        <v>GLC</v>
      </c>
      <c r="I2083" s="4">
        <f t="shared" si="131"/>
        <v>29854</v>
      </c>
    </row>
    <row r="2084" spans="1:9" x14ac:dyDescent="0.3">
      <c r="A2084" t="s">
        <v>587</v>
      </c>
      <c r="B2084" t="s">
        <v>2458</v>
      </c>
      <c r="C2084">
        <v>4.5999999999999996</v>
      </c>
      <c r="D2084">
        <v>735</v>
      </c>
      <c r="E2084" s="2">
        <v>72990</v>
      </c>
      <c r="F2084" t="str">
        <f t="shared" si="128"/>
        <v>2022</v>
      </c>
      <c r="G2084" t="str">
        <f t="shared" si="129"/>
        <v>Non AMG</v>
      </c>
      <c r="H2084" s="3" t="str">
        <f t="shared" si="130"/>
        <v>GLS</v>
      </c>
      <c r="I2084" s="4">
        <f t="shared" si="131"/>
        <v>34006</v>
      </c>
    </row>
    <row r="2085" spans="1:9" x14ac:dyDescent="0.3">
      <c r="A2085" t="s">
        <v>154</v>
      </c>
      <c r="B2085" t="s">
        <v>2459</v>
      </c>
      <c r="C2085">
        <v>4.4000000000000004</v>
      </c>
      <c r="D2085">
        <v>79</v>
      </c>
      <c r="E2085" s="2">
        <v>33988</v>
      </c>
      <c r="F2085" t="str">
        <f t="shared" si="128"/>
        <v>2020</v>
      </c>
      <c r="G2085" t="str">
        <f t="shared" si="129"/>
        <v>Non AMG</v>
      </c>
      <c r="H2085" s="3" t="str">
        <f t="shared" si="130"/>
        <v>GLC</v>
      </c>
      <c r="I2085" s="4">
        <f t="shared" si="131"/>
        <v>45852</v>
      </c>
    </row>
    <row r="2086" spans="1:9" x14ac:dyDescent="0.3">
      <c r="A2086" t="s">
        <v>1268</v>
      </c>
      <c r="B2086" t="s">
        <v>2460</v>
      </c>
      <c r="C2086">
        <v>4.5</v>
      </c>
      <c r="D2086">
        <v>949</v>
      </c>
      <c r="E2086" s="2">
        <v>33390</v>
      </c>
      <c r="F2086" t="str">
        <f t="shared" si="128"/>
        <v>2021</v>
      </c>
      <c r="G2086" t="str">
        <f t="shared" si="129"/>
        <v>Non AMG</v>
      </c>
      <c r="H2086" s="3" t="str">
        <f t="shared" si="130"/>
        <v>C-Class</v>
      </c>
      <c r="I2086" s="4">
        <f t="shared" si="131"/>
        <v>33984</v>
      </c>
    </row>
    <row r="2087" spans="1:9" x14ac:dyDescent="0.3">
      <c r="A2087" t="s">
        <v>147</v>
      </c>
      <c r="B2087" t="s">
        <v>2461</v>
      </c>
      <c r="C2087">
        <v>4.8</v>
      </c>
      <c r="D2087" s="1">
        <v>5398</v>
      </c>
      <c r="E2087" s="2">
        <v>36393</v>
      </c>
      <c r="F2087" t="str">
        <f t="shared" si="128"/>
        <v>2023</v>
      </c>
      <c r="G2087" t="str">
        <f t="shared" si="129"/>
        <v>Non AMG</v>
      </c>
      <c r="H2087" s="3" t="str">
        <f t="shared" si="130"/>
        <v>GLA</v>
      </c>
      <c r="I2087" s="4">
        <f t="shared" si="131"/>
        <v>9992</v>
      </c>
    </row>
    <row r="2088" spans="1:9" x14ac:dyDescent="0.3">
      <c r="A2088" t="s">
        <v>742</v>
      </c>
      <c r="B2088" t="s">
        <v>2462</v>
      </c>
      <c r="C2088">
        <v>4.4000000000000004</v>
      </c>
      <c r="D2088">
        <v>654</v>
      </c>
      <c r="E2088" s="2">
        <v>25736</v>
      </c>
      <c r="F2088" t="str">
        <f t="shared" si="128"/>
        <v>2019</v>
      </c>
      <c r="G2088" t="str">
        <f t="shared" si="129"/>
        <v>Non AMG</v>
      </c>
      <c r="H2088" s="3" t="str">
        <f t="shared" si="130"/>
        <v>C-Class</v>
      </c>
      <c r="I2088" s="4">
        <f t="shared" si="131"/>
        <v>31493</v>
      </c>
    </row>
    <row r="2089" spans="1:9" x14ac:dyDescent="0.3">
      <c r="A2089" t="s">
        <v>1550</v>
      </c>
      <c r="B2089" t="s">
        <v>2463</v>
      </c>
      <c r="C2089">
        <v>4.4000000000000004</v>
      </c>
      <c r="D2089" s="1">
        <v>2986</v>
      </c>
      <c r="E2089" s="2">
        <v>40490</v>
      </c>
      <c r="F2089" t="str">
        <f t="shared" si="128"/>
        <v>2020</v>
      </c>
      <c r="G2089" t="str">
        <f t="shared" si="129"/>
        <v>Non AMG</v>
      </c>
      <c r="H2089" s="3" t="str">
        <f t="shared" si="130"/>
        <v>CLS</v>
      </c>
      <c r="I2089" s="4">
        <f t="shared" si="131"/>
        <v>50728</v>
      </c>
    </row>
    <row r="2090" spans="1:9" x14ac:dyDescent="0.3">
      <c r="A2090" t="s">
        <v>429</v>
      </c>
      <c r="B2090" t="s">
        <v>2464</v>
      </c>
      <c r="C2090">
        <v>4.8</v>
      </c>
      <c r="D2090">
        <v>329</v>
      </c>
      <c r="E2090" s="2">
        <v>30880</v>
      </c>
      <c r="F2090" t="str">
        <f t="shared" si="128"/>
        <v>2020</v>
      </c>
      <c r="G2090" t="str">
        <f t="shared" si="129"/>
        <v>Non AMG</v>
      </c>
      <c r="H2090" s="3" t="str">
        <f t="shared" si="130"/>
        <v>C-Class</v>
      </c>
      <c r="I2090" s="4">
        <f t="shared" si="131"/>
        <v>23446</v>
      </c>
    </row>
    <row r="2091" spans="1:9" x14ac:dyDescent="0.3">
      <c r="A2091" t="s">
        <v>70</v>
      </c>
      <c r="B2091" t="s">
        <v>2465</v>
      </c>
      <c r="C2091">
        <v>4.7</v>
      </c>
      <c r="D2091" s="1">
        <v>1948</v>
      </c>
      <c r="E2091" s="2">
        <v>41000</v>
      </c>
      <c r="F2091" t="str">
        <f t="shared" si="128"/>
        <v>2023</v>
      </c>
      <c r="G2091" t="str">
        <f t="shared" si="129"/>
        <v>Non AMG</v>
      </c>
      <c r="H2091" s="3" t="str">
        <f t="shared" si="130"/>
        <v>GLB</v>
      </c>
      <c r="I2091" s="4">
        <f t="shared" si="131"/>
        <v>11204</v>
      </c>
    </row>
    <row r="2092" spans="1:9" x14ac:dyDescent="0.3">
      <c r="A2092" t="s">
        <v>332</v>
      </c>
      <c r="B2092" t="s">
        <v>2466</v>
      </c>
      <c r="C2092">
        <v>4.5</v>
      </c>
      <c r="D2092" s="1">
        <v>1102</v>
      </c>
      <c r="E2092" s="2">
        <v>34656</v>
      </c>
      <c r="F2092" t="str">
        <f t="shared" si="128"/>
        <v>2021</v>
      </c>
      <c r="G2092" t="str">
        <f t="shared" si="129"/>
        <v>Non AMG</v>
      </c>
      <c r="H2092" s="3" t="str">
        <f t="shared" si="130"/>
        <v>GLB</v>
      </c>
      <c r="I2092" s="4">
        <f t="shared" si="131"/>
        <v>21577</v>
      </c>
    </row>
    <row r="2093" spans="1:9" x14ac:dyDescent="0.3">
      <c r="A2093" t="s">
        <v>107</v>
      </c>
      <c r="B2093" t="s">
        <v>2467</v>
      </c>
      <c r="D2093">
        <v>543</v>
      </c>
      <c r="E2093" s="2">
        <v>61991</v>
      </c>
      <c r="F2093" t="str">
        <f t="shared" si="128"/>
        <v>2023</v>
      </c>
      <c r="G2093" t="str">
        <f t="shared" si="129"/>
        <v>AMG</v>
      </c>
      <c r="H2093" s="3" t="str">
        <f t="shared" si="130"/>
        <v>AMG</v>
      </c>
      <c r="I2093" s="4">
        <f t="shared" si="131"/>
        <v>7433</v>
      </c>
    </row>
    <row r="2094" spans="1:9" x14ac:dyDescent="0.3">
      <c r="A2094" t="s">
        <v>174</v>
      </c>
      <c r="B2094" t="s">
        <v>2468</v>
      </c>
      <c r="C2094">
        <v>4.7</v>
      </c>
      <c r="D2094" s="1">
        <v>1171</v>
      </c>
      <c r="E2094" s="2">
        <v>45990</v>
      </c>
      <c r="F2094" t="str">
        <f t="shared" si="128"/>
        <v>2022</v>
      </c>
      <c r="G2094" t="str">
        <f t="shared" si="129"/>
        <v>Non AMG</v>
      </c>
      <c r="H2094" s="3" t="str">
        <f t="shared" si="130"/>
        <v>E-Class</v>
      </c>
      <c r="I2094" s="4">
        <f t="shared" si="131"/>
        <v>3071</v>
      </c>
    </row>
    <row r="2095" spans="1:9" x14ac:dyDescent="0.3">
      <c r="A2095" t="s">
        <v>307</v>
      </c>
      <c r="B2095" t="s">
        <v>2469</v>
      </c>
      <c r="C2095">
        <v>4.3</v>
      </c>
      <c r="D2095" s="1">
        <v>1491</v>
      </c>
      <c r="E2095" s="2">
        <v>48043</v>
      </c>
      <c r="F2095" t="str">
        <f t="shared" si="128"/>
        <v>2021</v>
      </c>
      <c r="G2095" t="str">
        <f t="shared" si="129"/>
        <v>AMG</v>
      </c>
      <c r="H2095" s="3" t="str">
        <f t="shared" si="130"/>
        <v>AMG</v>
      </c>
      <c r="I2095" s="4">
        <f t="shared" si="131"/>
        <v>15697</v>
      </c>
    </row>
    <row r="2096" spans="1:9" x14ac:dyDescent="0.3">
      <c r="A2096" t="s">
        <v>35</v>
      </c>
      <c r="B2096" t="s">
        <v>2470</v>
      </c>
      <c r="C2096">
        <v>4.8</v>
      </c>
      <c r="D2096">
        <v>788</v>
      </c>
      <c r="E2096" s="2">
        <v>51045</v>
      </c>
      <c r="F2096" t="str">
        <f t="shared" si="128"/>
        <v>2023</v>
      </c>
      <c r="G2096" t="str">
        <f t="shared" si="129"/>
        <v>Non AMG</v>
      </c>
      <c r="H2096" s="3" t="str">
        <f t="shared" si="130"/>
        <v>GLC</v>
      </c>
      <c r="I2096" s="4">
        <f t="shared" si="131"/>
        <v>6923</v>
      </c>
    </row>
    <row r="2097" spans="1:9" x14ac:dyDescent="0.3">
      <c r="A2097" t="s">
        <v>1281</v>
      </c>
      <c r="B2097" t="s">
        <v>2471</v>
      </c>
      <c r="D2097">
        <v>15</v>
      </c>
      <c r="E2097" s="2">
        <v>39672</v>
      </c>
      <c r="F2097" t="str">
        <f t="shared" si="128"/>
        <v>2022</v>
      </c>
      <c r="G2097" t="str">
        <f t="shared" si="129"/>
        <v>Non AMG</v>
      </c>
      <c r="H2097" s="3" t="str">
        <f t="shared" si="130"/>
        <v>GLC</v>
      </c>
      <c r="I2097" s="4">
        <f t="shared" si="131"/>
        <v>10679</v>
      </c>
    </row>
    <row r="2098" spans="1:9" x14ac:dyDescent="0.3">
      <c r="A2098" t="s">
        <v>79</v>
      </c>
      <c r="B2098" t="s">
        <v>2472</v>
      </c>
      <c r="C2098">
        <v>4.9000000000000004</v>
      </c>
      <c r="D2098" s="1">
        <v>7140</v>
      </c>
      <c r="E2098" s="2">
        <v>47500</v>
      </c>
      <c r="F2098" t="str">
        <f t="shared" si="128"/>
        <v>2021</v>
      </c>
      <c r="G2098" t="str">
        <f t="shared" si="129"/>
        <v>Non AMG</v>
      </c>
      <c r="H2098" s="3" t="str">
        <f t="shared" si="130"/>
        <v>CLS</v>
      </c>
      <c r="I2098" s="4">
        <f t="shared" si="131"/>
        <v>33872</v>
      </c>
    </row>
    <row r="2099" spans="1:9" x14ac:dyDescent="0.3">
      <c r="A2099" t="s">
        <v>5</v>
      </c>
      <c r="B2099" t="s">
        <v>2473</v>
      </c>
      <c r="C2099">
        <v>3.4</v>
      </c>
      <c r="D2099" s="1">
        <v>1008</v>
      </c>
      <c r="E2099" s="2">
        <v>31998</v>
      </c>
      <c r="F2099" t="str">
        <f t="shared" si="128"/>
        <v>2021</v>
      </c>
      <c r="G2099" t="str">
        <f t="shared" si="129"/>
        <v>Non AMG</v>
      </c>
      <c r="H2099" s="3" t="str">
        <f t="shared" si="130"/>
        <v>A-Class</v>
      </c>
      <c r="I2099" s="4">
        <f t="shared" si="131"/>
        <v>30512</v>
      </c>
    </row>
    <row r="2100" spans="1:9" x14ac:dyDescent="0.3">
      <c r="A2100" t="s">
        <v>257</v>
      </c>
      <c r="B2100" t="s">
        <v>2474</v>
      </c>
      <c r="C2100">
        <v>4.9000000000000004</v>
      </c>
      <c r="D2100" s="1">
        <v>2783</v>
      </c>
      <c r="E2100" s="2">
        <v>47840</v>
      </c>
      <c r="F2100" t="str">
        <f t="shared" si="128"/>
        <v>2023</v>
      </c>
      <c r="G2100" t="str">
        <f t="shared" si="129"/>
        <v>Non AMG</v>
      </c>
      <c r="H2100" s="3" t="str">
        <f t="shared" si="130"/>
        <v>GLB</v>
      </c>
      <c r="I2100" s="4">
        <f t="shared" si="131"/>
        <v>3441</v>
      </c>
    </row>
    <row r="2101" spans="1:9" x14ac:dyDescent="0.3">
      <c r="A2101" t="s">
        <v>260</v>
      </c>
      <c r="B2101" t="s">
        <v>2475</v>
      </c>
      <c r="C2101">
        <v>4.5</v>
      </c>
      <c r="D2101">
        <v>501</v>
      </c>
      <c r="E2101" s="2">
        <v>53991</v>
      </c>
      <c r="F2101" t="str">
        <f t="shared" si="128"/>
        <v>2024</v>
      </c>
      <c r="G2101" t="str">
        <f t="shared" si="129"/>
        <v>Non AMG</v>
      </c>
      <c r="H2101" s="3" t="str">
        <f t="shared" si="130"/>
        <v>C-Class</v>
      </c>
      <c r="I2101" s="4">
        <f t="shared" si="131"/>
        <v>2020</v>
      </c>
    </row>
    <row r="2102" spans="1:9" x14ac:dyDescent="0.3">
      <c r="A2102" t="s">
        <v>325</v>
      </c>
      <c r="B2102" t="s">
        <v>2476</v>
      </c>
      <c r="C2102">
        <v>4.7</v>
      </c>
      <c r="D2102">
        <v>911</v>
      </c>
      <c r="E2102" s="2">
        <v>34409</v>
      </c>
      <c r="F2102" t="str">
        <f t="shared" si="128"/>
        <v>2021</v>
      </c>
      <c r="G2102" t="str">
        <f t="shared" si="129"/>
        <v>Non AMG</v>
      </c>
      <c r="H2102" s="3" t="str">
        <f t="shared" si="130"/>
        <v>GLC</v>
      </c>
      <c r="I2102" s="4">
        <f t="shared" si="131"/>
        <v>22377</v>
      </c>
    </row>
    <row r="2103" spans="1:9" x14ac:dyDescent="0.3">
      <c r="A2103" t="s">
        <v>124</v>
      </c>
      <c r="B2103" t="s">
        <v>2477</v>
      </c>
      <c r="C2103">
        <v>4.7</v>
      </c>
      <c r="D2103" s="1">
        <v>1239</v>
      </c>
      <c r="E2103" s="2">
        <v>135640</v>
      </c>
      <c r="F2103" t="str">
        <f t="shared" si="128"/>
        <v>2023</v>
      </c>
      <c r="G2103" t="str">
        <f t="shared" si="129"/>
        <v>Non AMG</v>
      </c>
      <c r="H2103" s="3" t="str">
        <f t="shared" si="130"/>
        <v>EQS</v>
      </c>
      <c r="I2103" s="4">
        <f t="shared" si="131"/>
        <v>2820</v>
      </c>
    </row>
    <row r="2104" spans="1:9" x14ac:dyDescent="0.3">
      <c r="A2104" t="s">
        <v>1942</v>
      </c>
      <c r="B2104" t="s">
        <v>2478</v>
      </c>
      <c r="C2104">
        <v>4.9000000000000004</v>
      </c>
      <c r="D2104">
        <v>848</v>
      </c>
      <c r="E2104" s="2">
        <v>53342</v>
      </c>
      <c r="F2104" t="str">
        <f t="shared" si="128"/>
        <v>2023</v>
      </c>
      <c r="G2104" t="str">
        <f t="shared" si="129"/>
        <v>Non AMG</v>
      </c>
      <c r="H2104" s="3" t="str">
        <f t="shared" si="130"/>
        <v>EQB</v>
      </c>
      <c r="I2104" s="4">
        <f t="shared" si="131"/>
        <v>1500</v>
      </c>
    </row>
    <row r="2105" spans="1:9" x14ac:dyDescent="0.3">
      <c r="A2105" t="s">
        <v>645</v>
      </c>
      <c r="B2105" t="s">
        <v>2479</v>
      </c>
      <c r="C2105">
        <v>4.5</v>
      </c>
      <c r="D2105" s="1">
        <v>1050</v>
      </c>
      <c r="E2105" s="2">
        <v>46998</v>
      </c>
      <c r="F2105" t="str">
        <f t="shared" si="128"/>
        <v>2023</v>
      </c>
      <c r="G2105" t="str">
        <f t="shared" si="129"/>
        <v>Non AMG</v>
      </c>
      <c r="H2105" s="3" t="str">
        <f t="shared" si="130"/>
        <v>C-Class</v>
      </c>
      <c r="I2105" s="4">
        <f t="shared" si="131"/>
        <v>4812</v>
      </c>
    </row>
    <row r="2106" spans="1:9" x14ac:dyDescent="0.3">
      <c r="A2106" t="s">
        <v>107</v>
      </c>
      <c r="B2106" t="s">
        <v>2480</v>
      </c>
      <c r="C2106">
        <v>4.4000000000000004</v>
      </c>
      <c r="D2106" s="1">
        <v>2963</v>
      </c>
      <c r="E2106" s="2">
        <v>57315</v>
      </c>
      <c r="F2106" t="str">
        <f t="shared" si="128"/>
        <v>2023</v>
      </c>
      <c r="G2106" t="str">
        <f t="shared" si="129"/>
        <v>AMG</v>
      </c>
      <c r="H2106" s="3" t="str">
        <f t="shared" si="130"/>
        <v>AMG</v>
      </c>
      <c r="I2106" s="4">
        <f t="shared" si="131"/>
        <v>2332</v>
      </c>
    </row>
    <row r="2107" spans="1:9" x14ac:dyDescent="0.3">
      <c r="A2107" t="s">
        <v>159</v>
      </c>
      <c r="B2107" t="s">
        <v>2481</v>
      </c>
      <c r="C2107">
        <v>4.5</v>
      </c>
      <c r="D2107">
        <v>819</v>
      </c>
      <c r="E2107" s="2">
        <v>127598</v>
      </c>
      <c r="F2107" t="str">
        <f t="shared" si="128"/>
        <v>2024</v>
      </c>
      <c r="G2107" t="str">
        <f t="shared" si="129"/>
        <v>AMG</v>
      </c>
      <c r="H2107" s="3" t="str">
        <f t="shared" si="130"/>
        <v>AMG</v>
      </c>
      <c r="I2107" s="4">
        <f t="shared" si="131"/>
        <v>4202</v>
      </c>
    </row>
    <row r="2108" spans="1:9" x14ac:dyDescent="0.3">
      <c r="A2108" t="s">
        <v>220</v>
      </c>
      <c r="B2108" t="s">
        <v>2482</v>
      </c>
      <c r="C2108">
        <v>4.3</v>
      </c>
      <c r="D2108" s="1">
        <v>1152</v>
      </c>
      <c r="E2108" s="2">
        <v>78585</v>
      </c>
      <c r="F2108" t="str">
        <f t="shared" si="128"/>
        <v>2024</v>
      </c>
      <c r="G2108" t="str">
        <f t="shared" si="129"/>
        <v>Non AMG</v>
      </c>
      <c r="H2108" s="3" t="str">
        <f t="shared" si="130"/>
        <v>GLE</v>
      </c>
      <c r="I2108" s="4">
        <f t="shared" si="131"/>
        <v>1096</v>
      </c>
    </row>
    <row r="2109" spans="1:9" x14ac:dyDescent="0.3">
      <c r="A2109" t="s">
        <v>433</v>
      </c>
      <c r="B2109" t="s">
        <v>2483</v>
      </c>
      <c r="C2109">
        <v>4.8</v>
      </c>
      <c r="D2109" s="1">
        <v>1001</v>
      </c>
      <c r="E2109" s="2">
        <v>72895</v>
      </c>
      <c r="F2109" t="str">
        <f t="shared" si="128"/>
        <v>2021</v>
      </c>
      <c r="G2109" t="str">
        <f t="shared" si="129"/>
        <v>AMG</v>
      </c>
      <c r="H2109" s="3" t="str">
        <f t="shared" si="130"/>
        <v>AMG</v>
      </c>
      <c r="I2109" s="4">
        <f t="shared" si="131"/>
        <v>36022</v>
      </c>
    </row>
    <row r="2110" spans="1:9" x14ac:dyDescent="0.3">
      <c r="A2110" t="s">
        <v>2484</v>
      </c>
      <c r="B2110" t="s">
        <v>2485</v>
      </c>
      <c r="C2110">
        <v>4.4000000000000004</v>
      </c>
      <c r="D2110">
        <v>56</v>
      </c>
      <c r="E2110" s="2">
        <v>59000</v>
      </c>
      <c r="F2110" t="str">
        <f t="shared" si="128"/>
        <v>2022</v>
      </c>
      <c r="G2110" t="str">
        <f t="shared" si="129"/>
        <v>Non AMG</v>
      </c>
      <c r="H2110" s="3" t="str">
        <f t="shared" si="130"/>
        <v>E-Class</v>
      </c>
      <c r="I2110" s="4">
        <f t="shared" si="131"/>
        <v>19119</v>
      </c>
    </row>
    <row r="2111" spans="1:9" x14ac:dyDescent="0.3">
      <c r="A2111" t="s">
        <v>1555</v>
      </c>
      <c r="B2111" t="s">
        <v>2486</v>
      </c>
      <c r="C2111">
        <v>4.8</v>
      </c>
      <c r="D2111" s="1">
        <v>2059</v>
      </c>
      <c r="E2111" s="2">
        <v>89984</v>
      </c>
      <c r="F2111" t="str">
        <f t="shared" si="128"/>
        <v>2024</v>
      </c>
      <c r="G2111" t="str">
        <f t="shared" si="129"/>
        <v>AMG</v>
      </c>
      <c r="H2111" s="3" t="str">
        <f t="shared" si="130"/>
        <v>AMG</v>
      </c>
      <c r="I2111" s="4">
        <f t="shared" si="131"/>
        <v>2830</v>
      </c>
    </row>
    <row r="2112" spans="1:9" x14ac:dyDescent="0.3">
      <c r="A2112" t="s">
        <v>257</v>
      </c>
      <c r="B2112" t="s">
        <v>2487</v>
      </c>
      <c r="D2112">
        <v>649</v>
      </c>
      <c r="E2112" s="2">
        <v>45950</v>
      </c>
      <c r="F2112" t="str">
        <f t="shared" si="128"/>
        <v>2023</v>
      </c>
      <c r="G2112" t="str">
        <f t="shared" si="129"/>
        <v>Non AMG</v>
      </c>
      <c r="H2112" s="3" t="str">
        <f t="shared" si="130"/>
        <v>GLB</v>
      </c>
      <c r="I2112" s="4">
        <f t="shared" si="131"/>
        <v>3868</v>
      </c>
    </row>
    <row r="2113" spans="1:9" x14ac:dyDescent="0.3">
      <c r="A2113" t="s">
        <v>128</v>
      </c>
      <c r="B2113" t="s">
        <v>2488</v>
      </c>
      <c r="C2113">
        <v>4.5999999999999996</v>
      </c>
      <c r="D2113">
        <v>348</v>
      </c>
      <c r="E2113" s="2">
        <v>32725</v>
      </c>
      <c r="F2113" t="str">
        <f t="shared" si="128"/>
        <v>2021</v>
      </c>
      <c r="G2113" t="str">
        <f t="shared" si="129"/>
        <v>Non AMG</v>
      </c>
      <c r="H2113" s="3" t="str">
        <f t="shared" si="130"/>
        <v>GLA</v>
      </c>
      <c r="I2113" s="4">
        <f t="shared" si="131"/>
        <v>17809</v>
      </c>
    </row>
    <row r="2114" spans="1:9" x14ac:dyDescent="0.3">
      <c r="A2114" t="s">
        <v>1281</v>
      </c>
      <c r="B2114" t="s">
        <v>2489</v>
      </c>
      <c r="C2114">
        <v>4.5999999999999996</v>
      </c>
      <c r="D2114" s="1">
        <v>1089</v>
      </c>
      <c r="E2114" s="2">
        <v>39991</v>
      </c>
      <c r="F2114" t="str">
        <f t="shared" si="128"/>
        <v>2022</v>
      </c>
      <c r="G2114" t="str">
        <f t="shared" si="129"/>
        <v>Non AMG</v>
      </c>
      <c r="H2114" s="3" t="str">
        <f t="shared" si="130"/>
        <v>GLC</v>
      </c>
      <c r="I2114" s="4">
        <f t="shared" si="131"/>
        <v>14822</v>
      </c>
    </row>
    <row r="2115" spans="1:9" x14ac:dyDescent="0.3">
      <c r="A2115" t="s">
        <v>788</v>
      </c>
      <c r="B2115" t="s">
        <v>2490</v>
      </c>
      <c r="C2115">
        <v>4.2</v>
      </c>
      <c r="D2115" s="1">
        <v>2867</v>
      </c>
      <c r="E2115" s="2">
        <v>51505</v>
      </c>
      <c r="F2115" t="str">
        <f t="shared" ref="F2115:F2178" si="132">LEFT(A2115, 4)</f>
        <v>2021</v>
      </c>
      <c r="G2115" t="str">
        <f t="shared" ref="G2115:G2178" si="133">IF(ISNUMBER(SEARCH("AMG", A2115)), "AMG", IF(ISNUMBER(SEARCH("Maybach", A2115)), "Maybach", "Non AMG"))</f>
        <v>Non AMG</v>
      </c>
      <c r="H2115" s="3" t="str">
        <f t="shared" ref="H2115:H2178" si="134">TRIM(MID(A2115, FIND("#", SUBSTITUTE(A2115, " ", "#", 2)) + 1, FIND("#", SUBSTITUTE(A2115, " ", "#", 3)) - FIND("#", SUBSTITUTE(A2115, " ", "#", 2)) - 1))</f>
        <v>GLE</v>
      </c>
      <c r="I2115" s="4">
        <f t="shared" ref="I2115:I2178" si="135">VALUE(SUBSTITUTE(B2115, " mi.", ""))</f>
        <v>42485</v>
      </c>
    </row>
    <row r="2116" spans="1:9" x14ac:dyDescent="0.3">
      <c r="A2116" t="s">
        <v>246</v>
      </c>
      <c r="B2116" t="s">
        <v>2491</v>
      </c>
      <c r="C2116">
        <v>5</v>
      </c>
      <c r="D2116" s="1">
        <v>5929</v>
      </c>
      <c r="E2116" s="2">
        <v>38798</v>
      </c>
      <c r="F2116" t="str">
        <f t="shared" si="132"/>
        <v>2023</v>
      </c>
      <c r="G2116" t="str">
        <f t="shared" si="133"/>
        <v>Non AMG</v>
      </c>
      <c r="H2116" s="3" t="str">
        <f t="shared" si="134"/>
        <v>CLA</v>
      </c>
      <c r="I2116" s="4">
        <f t="shared" si="135"/>
        <v>27167</v>
      </c>
    </row>
    <row r="2117" spans="1:9" x14ac:dyDescent="0.3">
      <c r="A2117" t="s">
        <v>321</v>
      </c>
      <c r="B2117" t="s">
        <v>2492</v>
      </c>
      <c r="C2117">
        <v>4</v>
      </c>
      <c r="D2117" s="1">
        <v>3563</v>
      </c>
      <c r="E2117" s="2">
        <v>49695</v>
      </c>
      <c r="F2117" t="str">
        <f t="shared" si="132"/>
        <v>2024</v>
      </c>
      <c r="G2117" t="str">
        <f t="shared" si="133"/>
        <v>Non AMG</v>
      </c>
      <c r="H2117" s="3" t="str">
        <f t="shared" si="134"/>
        <v>GLC</v>
      </c>
      <c r="I2117" s="4">
        <f t="shared" si="135"/>
        <v>5976</v>
      </c>
    </row>
    <row r="2118" spans="1:9" x14ac:dyDescent="0.3">
      <c r="A2118" t="s">
        <v>199</v>
      </c>
      <c r="B2118" t="s">
        <v>1254</v>
      </c>
      <c r="C2118">
        <v>4.3</v>
      </c>
      <c r="D2118" s="1">
        <v>1491</v>
      </c>
      <c r="E2118" s="2">
        <v>228323</v>
      </c>
      <c r="F2118" t="str">
        <f t="shared" si="132"/>
        <v>2023</v>
      </c>
      <c r="G2118" t="str">
        <f t="shared" si="133"/>
        <v>AMG</v>
      </c>
      <c r="H2118" s="3" t="str">
        <f t="shared" si="134"/>
        <v>AMG</v>
      </c>
      <c r="I2118" s="4">
        <f t="shared" si="135"/>
        <v>1607</v>
      </c>
    </row>
    <row r="2119" spans="1:9" x14ac:dyDescent="0.3">
      <c r="A2119" t="s">
        <v>70</v>
      </c>
      <c r="B2119" t="s">
        <v>2493</v>
      </c>
      <c r="C2119">
        <v>4.8</v>
      </c>
      <c r="D2119" s="1">
        <v>1001</v>
      </c>
      <c r="E2119" s="2">
        <v>43149</v>
      </c>
      <c r="F2119" t="str">
        <f t="shared" si="132"/>
        <v>2023</v>
      </c>
      <c r="G2119" t="str">
        <f t="shared" si="133"/>
        <v>Non AMG</v>
      </c>
      <c r="H2119" s="3" t="str">
        <f t="shared" si="134"/>
        <v>GLB</v>
      </c>
      <c r="I2119" s="4">
        <f t="shared" si="135"/>
        <v>5574</v>
      </c>
    </row>
    <row r="2120" spans="1:9" x14ac:dyDescent="0.3">
      <c r="A2120" t="s">
        <v>99</v>
      </c>
      <c r="B2120" t="s">
        <v>2494</v>
      </c>
      <c r="C2120">
        <v>4.3</v>
      </c>
      <c r="D2120" s="1">
        <v>1647</v>
      </c>
      <c r="E2120" s="2">
        <v>54998</v>
      </c>
      <c r="F2120" t="str">
        <f t="shared" si="132"/>
        <v>2021</v>
      </c>
      <c r="G2120" t="str">
        <f t="shared" si="133"/>
        <v>Non AMG</v>
      </c>
      <c r="H2120" s="3" t="str">
        <f t="shared" si="134"/>
        <v>GLS</v>
      </c>
      <c r="I2120" s="4">
        <f t="shared" si="135"/>
        <v>44239</v>
      </c>
    </row>
    <row r="2121" spans="1:9" x14ac:dyDescent="0.3">
      <c r="A2121" t="s">
        <v>816</v>
      </c>
      <c r="B2121" t="s">
        <v>2495</v>
      </c>
      <c r="C2121">
        <v>4.8</v>
      </c>
      <c r="D2121" s="1">
        <v>1735</v>
      </c>
      <c r="E2121" s="2">
        <v>67750</v>
      </c>
      <c r="F2121" t="str">
        <f t="shared" si="132"/>
        <v>2023</v>
      </c>
      <c r="G2121" t="str">
        <f t="shared" si="133"/>
        <v>Non AMG</v>
      </c>
      <c r="H2121" s="3" t="str">
        <f t="shared" si="134"/>
        <v>E-Class</v>
      </c>
      <c r="I2121" s="4">
        <f t="shared" si="135"/>
        <v>9204</v>
      </c>
    </row>
    <row r="2122" spans="1:9" x14ac:dyDescent="0.3">
      <c r="A2122" t="s">
        <v>1445</v>
      </c>
      <c r="B2122" t="s">
        <v>2496</v>
      </c>
      <c r="C2122">
        <v>4.8</v>
      </c>
      <c r="D2122" s="1">
        <v>5398</v>
      </c>
      <c r="E2122" s="2">
        <v>65893</v>
      </c>
      <c r="F2122" t="str">
        <f t="shared" si="132"/>
        <v>2022</v>
      </c>
      <c r="G2122" t="str">
        <f t="shared" si="133"/>
        <v>Non AMG</v>
      </c>
      <c r="H2122" s="3" t="str">
        <f t="shared" si="134"/>
        <v>EQS</v>
      </c>
      <c r="I2122" s="4">
        <f t="shared" si="135"/>
        <v>1117</v>
      </c>
    </row>
    <row r="2123" spans="1:9" x14ac:dyDescent="0.3">
      <c r="A2123" t="s">
        <v>423</v>
      </c>
      <c r="B2123" t="s">
        <v>2497</v>
      </c>
      <c r="C2123">
        <v>4.8</v>
      </c>
      <c r="D2123" s="1">
        <v>1729</v>
      </c>
      <c r="E2123" s="2">
        <v>49888</v>
      </c>
      <c r="F2123" t="str">
        <f t="shared" si="132"/>
        <v>2022</v>
      </c>
      <c r="G2123" t="str">
        <f t="shared" si="133"/>
        <v>Non AMG</v>
      </c>
      <c r="H2123" s="3" t="str">
        <f t="shared" si="134"/>
        <v>GLE</v>
      </c>
      <c r="I2123" s="4">
        <f t="shared" si="135"/>
        <v>18838</v>
      </c>
    </row>
    <row r="2124" spans="1:9" x14ac:dyDescent="0.3">
      <c r="A2124" t="s">
        <v>423</v>
      </c>
      <c r="B2124" t="s">
        <v>2498</v>
      </c>
      <c r="C2124">
        <v>4.5</v>
      </c>
      <c r="D2124">
        <v>819</v>
      </c>
      <c r="E2124" s="2">
        <v>55998</v>
      </c>
      <c r="F2124" t="str">
        <f t="shared" si="132"/>
        <v>2022</v>
      </c>
      <c r="G2124" t="str">
        <f t="shared" si="133"/>
        <v>Non AMG</v>
      </c>
      <c r="H2124" s="3" t="str">
        <f t="shared" si="134"/>
        <v>GLE</v>
      </c>
      <c r="I2124" s="4">
        <f t="shared" si="135"/>
        <v>11015</v>
      </c>
    </row>
    <row r="2125" spans="1:9" x14ac:dyDescent="0.3">
      <c r="A2125" t="s">
        <v>246</v>
      </c>
      <c r="B2125" t="s">
        <v>2499</v>
      </c>
      <c r="C2125">
        <v>4.4000000000000004</v>
      </c>
      <c r="D2125">
        <v>925</v>
      </c>
      <c r="E2125" s="2">
        <v>38779</v>
      </c>
      <c r="F2125" t="str">
        <f t="shared" si="132"/>
        <v>2023</v>
      </c>
      <c r="G2125" t="str">
        <f t="shared" si="133"/>
        <v>Non AMG</v>
      </c>
      <c r="H2125" s="3" t="str">
        <f t="shared" si="134"/>
        <v>CLA</v>
      </c>
      <c r="I2125" s="4">
        <f t="shared" si="135"/>
        <v>6944</v>
      </c>
    </row>
    <row r="2126" spans="1:9" x14ac:dyDescent="0.3">
      <c r="A2126" t="s">
        <v>315</v>
      </c>
      <c r="B2126" t="s">
        <v>2500</v>
      </c>
      <c r="C2126">
        <v>3.8</v>
      </c>
      <c r="D2126">
        <v>265</v>
      </c>
      <c r="E2126" s="2">
        <v>147900</v>
      </c>
      <c r="F2126" t="str">
        <f t="shared" si="132"/>
        <v>2020</v>
      </c>
      <c r="G2126" t="str">
        <f t="shared" si="133"/>
        <v>AMG</v>
      </c>
      <c r="H2126" s="3" t="str">
        <f t="shared" si="134"/>
        <v>AMG</v>
      </c>
      <c r="I2126" s="4">
        <f t="shared" si="135"/>
        <v>57038</v>
      </c>
    </row>
    <row r="2127" spans="1:9" x14ac:dyDescent="0.3">
      <c r="A2127" t="s">
        <v>332</v>
      </c>
      <c r="B2127" t="s">
        <v>2501</v>
      </c>
      <c r="C2127">
        <v>4.8</v>
      </c>
      <c r="D2127" s="1">
        <v>1001</v>
      </c>
      <c r="E2127" s="2">
        <v>30383</v>
      </c>
      <c r="F2127" t="str">
        <f t="shared" si="132"/>
        <v>2021</v>
      </c>
      <c r="G2127" t="str">
        <f t="shared" si="133"/>
        <v>Non AMG</v>
      </c>
      <c r="H2127" s="3" t="str">
        <f t="shared" si="134"/>
        <v>GLB</v>
      </c>
      <c r="I2127" s="4">
        <f t="shared" si="135"/>
        <v>33460</v>
      </c>
    </row>
    <row r="2128" spans="1:9" x14ac:dyDescent="0.3">
      <c r="A2128" t="s">
        <v>99</v>
      </c>
      <c r="B2128" t="s">
        <v>2502</v>
      </c>
      <c r="C2128">
        <v>4.3</v>
      </c>
      <c r="D2128" s="1">
        <v>1647</v>
      </c>
      <c r="E2128" s="2">
        <v>55791</v>
      </c>
      <c r="F2128" t="str">
        <f t="shared" si="132"/>
        <v>2021</v>
      </c>
      <c r="G2128" t="str">
        <f t="shared" si="133"/>
        <v>Non AMG</v>
      </c>
      <c r="H2128" s="3" t="str">
        <f t="shared" si="134"/>
        <v>GLS</v>
      </c>
      <c r="I2128" s="4">
        <f t="shared" si="135"/>
        <v>40100</v>
      </c>
    </row>
    <row r="2129" spans="1:9" x14ac:dyDescent="0.3">
      <c r="A2129" t="s">
        <v>332</v>
      </c>
      <c r="B2129" t="s">
        <v>2503</v>
      </c>
      <c r="C2129">
        <v>4</v>
      </c>
      <c r="D2129" s="1">
        <v>3563</v>
      </c>
      <c r="E2129" s="2">
        <v>31145</v>
      </c>
      <c r="F2129" t="str">
        <f t="shared" si="132"/>
        <v>2021</v>
      </c>
      <c r="G2129" t="str">
        <f t="shared" si="133"/>
        <v>Non AMG</v>
      </c>
      <c r="H2129" s="3" t="str">
        <f t="shared" si="134"/>
        <v>GLB</v>
      </c>
      <c r="I2129" s="4">
        <f t="shared" si="135"/>
        <v>32910</v>
      </c>
    </row>
    <row r="2130" spans="1:9" x14ac:dyDescent="0.3">
      <c r="A2130" t="s">
        <v>85</v>
      </c>
      <c r="B2130" t="s">
        <v>2504</v>
      </c>
      <c r="C2130">
        <v>3.1</v>
      </c>
      <c r="D2130">
        <v>133</v>
      </c>
      <c r="E2130" s="2">
        <v>43995</v>
      </c>
      <c r="F2130" t="str">
        <f t="shared" si="132"/>
        <v>2020</v>
      </c>
      <c r="G2130" t="str">
        <f t="shared" si="133"/>
        <v>Non AMG</v>
      </c>
      <c r="H2130" s="3" t="str">
        <f t="shared" si="134"/>
        <v>GLE</v>
      </c>
      <c r="I2130" s="4">
        <f t="shared" si="135"/>
        <v>38888</v>
      </c>
    </row>
    <row r="2131" spans="1:9" x14ac:dyDescent="0.3">
      <c r="A2131" t="s">
        <v>246</v>
      </c>
      <c r="B2131" t="s">
        <v>2505</v>
      </c>
      <c r="C2131">
        <v>4.5999999999999996</v>
      </c>
      <c r="D2131">
        <v>304</v>
      </c>
      <c r="E2131" s="2">
        <v>41800</v>
      </c>
      <c r="F2131" t="str">
        <f t="shared" si="132"/>
        <v>2023</v>
      </c>
      <c r="G2131" t="str">
        <f t="shared" si="133"/>
        <v>Non AMG</v>
      </c>
      <c r="H2131" s="3" t="str">
        <f t="shared" si="134"/>
        <v>CLA</v>
      </c>
      <c r="I2131" s="4">
        <f t="shared" si="135"/>
        <v>9161</v>
      </c>
    </row>
    <row r="2132" spans="1:9" x14ac:dyDescent="0.3">
      <c r="A2132" t="s">
        <v>262</v>
      </c>
      <c r="B2132" t="s">
        <v>2506</v>
      </c>
      <c r="D2132">
        <v>236</v>
      </c>
      <c r="E2132" s="2">
        <v>31990</v>
      </c>
      <c r="F2132" t="str">
        <f t="shared" si="132"/>
        <v>2021</v>
      </c>
      <c r="G2132" t="str">
        <f t="shared" si="133"/>
        <v>Non AMG</v>
      </c>
      <c r="H2132" s="3" t="str">
        <f t="shared" si="134"/>
        <v>CLA</v>
      </c>
      <c r="I2132" s="4">
        <f t="shared" si="135"/>
        <v>20703</v>
      </c>
    </row>
    <row r="2133" spans="1:9" x14ac:dyDescent="0.3">
      <c r="A2133" t="s">
        <v>70</v>
      </c>
      <c r="B2133" t="s">
        <v>2507</v>
      </c>
      <c r="C2133">
        <v>4.5999999999999996</v>
      </c>
      <c r="D2133">
        <v>981</v>
      </c>
      <c r="E2133" s="2">
        <v>42999</v>
      </c>
      <c r="F2133" t="str">
        <f t="shared" si="132"/>
        <v>2023</v>
      </c>
      <c r="G2133" t="str">
        <f t="shared" si="133"/>
        <v>Non AMG</v>
      </c>
      <c r="H2133" s="3" t="str">
        <f t="shared" si="134"/>
        <v>GLB</v>
      </c>
      <c r="I2133" s="4">
        <f t="shared" si="135"/>
        <v>6405</v>
      </c>
    </row>
    <row r="2134" spans="1:9" x14ac:dyDescent="0.3">
      <c r="A2134" t="s">
        <v>257</v>
      </c>
      <c r="B2134" t="s">
        <v>1429</v>
      </c>
      <c r="C2134">
        <v>4.5999999999999996</v>
      </c>
      <c r="D2134">
        <v>716</v>
      </c>
      <c r="E2134" s="2">
        <v>48253</v>
      </c>
      <c r="F2134" t="str">
        <f t="shared" si="132"/>
        <v>2023</v>
      </c>
      <c r="G2134" t="str">
        <f t="shared" si="133"/>
        <v>Non AMG</v>
      </c>
      <c r="H2134" s="3" t="str">
        <f t="shared" si="134"/>
        <v>GLB</v>
      </c>
      <c r="I2134" s="4">
        <f t="shared" si="135"/>
        <v>7987</v>
      </c>
    </row>
    <row r="2135" spans="1:9" x14ac:dyDescent="0.3">
      <c r="A2135" t="s">
        <v>170</v>
      </c>
      <c r="B2135" t="s">
        <v>2508</v>
      </c>
      <c r="C2135">
        <v>4.8</v>
      </c>
      <c r="D2135" s="1">
        <v>2059</v>
      </c>
      <c r="E2135" s="2">
        <v>43884</v>
      </c>
      <c r="F2135" t="str">
        <f t="shared" si="132"/>
        <v>2023</v>
      </c>
      <c r="G2135" t="str">
        <f t="shared" si="133"/>
        <v>Non AMG</v>
      </c>
      <c r="H2135" s="3" t="str">
        <f t="shared" si="134"/>
        <v>CLA</v>
      </c>
      <c r="I2135" s="4">
        <f t="shared" si="135"/>
        <v>5279</v>
      </c>
    </row>
    <row r="2136" spans="1:9" x14ac:dyDescent="0.3">
      <c r="A2136" t="s">
        <v>2509</v>
      </c>
      <c r="B2136" t="s">
        <v>2510</v>
      </c>
      <c r="C2136">
        <v>4.3</v>
      </c>
      <c r="D2136">
        <v>112</v>
      </c>
      <c r="E2136" s="2">
        <v>52887</v>
      </c>
      <c r="F2136" t="str">
        <f t="shared" si="132"/>
        <v>2020</v>
      </c>
      <c r="G2136" t="str">
        <f t="shared" si="133"/>
        <v>Non AMG</v>
      </c>
      <c r="H2136" s="3" t="str">
        <f t="shared" si="134"/>
        <v>S-Class</v>
      </c>
      <c r="I2136" s="4">
        <f t="shared" si="135"/>
        <v>33594</v>
      </c>
    </row>
    <row r="2137" spans="1:9" x14ac:dyDescent="0.3">
      <c r="A2137" t="s">
        <v>838</v>
      </c>
      <c r="B2137" t="s">
        <v>2511</v>
      </c>
      <c r="C2137">
        <v>4.8</v>
      </c>
      <c r="D2137">
        <v>752</v>
      </c>
      <c r="E2137" s="2">
        <v>32988</v>
      </c>
      <c r="F2137" t="str">
        <f t="shared" si="132"/>
        <v>2021</v>
      </c>
      <c r="G2137" t="str">
        <f t="shared" si="133"/>
        <v>Non AMG</v>
      </c>
      <c r="H2137" s="3" t="str">
        <f t="shared" si="134"/>
        <v>C-Class</v>
      </c>
      <c r="I2137" s="4">
        <f t="shared" si="135"/>
        <v>24682</v>
      </c>
    </row>
    <row r="2138" spans="1:9" x14ac:dyDescent="0.3">
      <c r="A2138" t="s">
        <v>1171</v>
      </c>
      <c r="B2138" t="s">
        <v>2512</v>
      </c>
      <c r="C2138">
        <v>5</v>
      </c>
      <c r="D2138" s="1">
        <v>4823</v>
      </c>
      <c r="E2138" s="2">
        <v>60575</v>
      </c>
      <c r="F2138" t="str">
        <f t="shared" si="132"/>
        <v>2022</v>
      </c>
      <c r="G2138" t="str">
        <f t="shared" si="133"/>
        <v>Non AMG</v>
      </c>
      <c r="H2138" s="3" t="str">
        <f t="shared" si="134"/>
        <v>GLE</v>
      </c>
      <c r="I2138" s="4">
        <f t="shared" si="135"/>
        <v>16685</v>
      </c>
    </row>
    <row r="2139" spans="1:9" x14ac:dyDescent="0.3">
      <c r="A2139" t="s">
        <v>427</v>
      </c>
      <c r="B2139" t="s">
        <v>2513</v>
      </c>
      <c r="C2139">
        <v>4.7</v>
      </c>
      <c r="D2139" s="1">
        <v>1239</v>
      </c>
      <c r="E2139" s="2">
        <v>99999</v>
      </c>
      <c r="F2139" t="str">
        <f t="shared" si="132"/>
        <v>2023</v>
      </c>
      <c r="G2139" t="str">
        <f t="shared" si="133"/>
        <v>Non AMG</v>
      </c>
      <c r="H2139" s="3" t="str">
        <f t="shared" si="134"/>
        <v>GLS</v>
      </c>
      <c r="I2139" s="4">
        <f t="shared" si="135"/>
        <v>894</v>
      </c>
    </row>
    <row r="2140" spans="1:9" x14ac:dyDescent="0.3">
      <c r="A2140" t="s">
        <v>23</v>
      </c>
      <c r="B2140" t="s">
        <v>2514</v>
      </c>
      <c r="C2140">
        <v>4.8</v>
      </c>
      <c r="D2140" s="1">
        <v>2059</v>
      </c>
      <c r="E2140" s="2">
        <v>75982</v>
      </c>
      <c r="F2140" t="str">
        <f t="shared" si="132"/>
        <v>2021</v>
      </c>
      <c r="G2140" t="str">
        <f t="shared" si="133"/>
        <v>AMG</v>
      </c>
      <c r="H2140" s="3" t="str">
        <f t="shared" si="134"/>
        <v>AMG</v>
      </c>
      <c r="I2140" s="4">
        <f t="shared" si="135"/>
        <v>45012</v>
      </c>
    </row>
    <row r="2141" spans="1:9" x14ac:dyDescent="0.3">
      <c r="A2141" t="s">
        <v>246</v>
      </c>
      <c r="B2141" t="s">
        <v>2515</v>
      </c>
      <c r="C2141">
        <v>4.7</v>
      </c>
      <c r="D2141" s="1">
        <v>2931</v>
      </c>
      <c r="E2141" s="2">
        <v>40777</v>
      </c>
      <c r="F2141" t="str">
        <f t="shared" si="132"/>
        <v>2023</v>
      </c>
      <c r="G2141" t="str">
        <f t="shared" si="133"/>
        <v>Non AMG</v>
      </c>
      <c r="H2141" s="3" t="str">
        <f t="shared" si="134"/>
        <v>CLA</v>
      </c>
      <c r="I2141" s="4">
        <f t="shared" si="135"/>
        <v>3969</v>
      </c>
    </row>
    <row r="2142" spans="1:9" x14ac:dyDescent="0.3">
      <c r="A2142" t="s">
        <v>2516</v>
      </c>
      <c r="B2142" t="s">
        <v>2517</v>
      </c>
      <c r="D2142">
        <v>50</v>
      </c>
      <c r="E2142" s="2">
        <v>112999</v>
      </c>
      <c r="F2142" t="str">
        <f t="shared" si="132"/>
        <v>2023</v>
      </c>
      <c r="G2142" t="str">
        <f t="shared" si="133"/>
        <v>AMG</v>
      </c>
      <c r="H2142" s="3" t="str">
        <f t="shared" si="134"/>
        <v>AMG</v>
      </c>
      <c r="I2142" s="4">
        <f t="shared" si="135"/>
        <v>13739</v>
      </c>
    </row>
    <row r="2143" spans="1:9" x14ac:dyDescent="0.3">
      <c r="A2143" t="s">
        <v>525</v>
      </c>
      <c r="B2143" t="s">
        <v>2518</v>
      </c>
      <c r="C2143">
        <v>4.3</v>
      </c>
      <c r="D2143">
        <v>112</v>
      </c>
      <c r="E2143" s="2">
        <v>36854</v>
      </c>
      <c r="F2143" t="str">
        <f t="shared" si="132"/>
        <v>2022</v>
      </c>
      <c r="G2143" t="str">
        <f t="shared" si="133"/>
        <v>Non AMG</v>
      </c>
      <c r="H2143" s="3" t="str">
        <f t="shared" si="134"/>
        <v>GLC</v>
      </c>
      <c r="I2143" s="4">
        <f t="shared" si="135"/>
        <v>34783</v>
      </c>
    </row>
    <row r="2144" spans="1:9" x14ac:dyDescent="0.3">
      <c r="A2144" t="s">
        <v>718</v>
      </c>
      <c r="B2144" t="s">
        <v>2519</v>
      </c>
      <c r="C2144">
        <v>4</v>
      </c>
      <c r="D2144" s="1">
        <v>1124</v>
      </c>
      <c r="E2144" s="2">
        <v>115991</v>
      </c>
      <c r="F2144" t="str">
        <f t="shared" si="132"/>
        <v>2023</v>
      </c>
      <c r="G2144" t="str">
        <f t="shared" si="133"/>
        <v>Non AMG</v>
      </c>
      <c r="H2144" s="3" t="str">
        <f t="shared" si="134"/>
        <v>S-Class</v>
      </c>
      <c r="I2144" s="4">
        <f t="shared" si="135"/>
        <v>10800</v>
      </c>
    </row>
    <row r="2145" spans="1:9" x14ac:dyDescent="0.3">
      <c r="A2145" t="s">
        <v>257</v>
      </c>
      <c r="B2145" t="s">
        <v>2520</v>
      </c>
      <c r="C2145">
        <v>4.7</v>
      </c>
      <c r="D2145">
        <v>733</v>
      </c>
      <c r="E2145" s="2">
        <v>48125</v>
      </c>
      <c r="F2145" t="str">
        <f t="shared" si="132"/>
        <v>2023</v>
      </c>
      <c r="G2145" t="str">
        <f t="shared" si="133"/>
        <v>Non AMG</v>
      </c>
      <c r="H2145" s="3" t="str">
        <f t="shared" si="134"/>
        <v>GLB</v>
      </c>
      <c r="I2145" s="4">
        <f t="shared" si="135"/>
        <v>7175</v>
      </c>
    </row>
    <row r="2146" spans="1:9" x14ac:dyDescent="0.3">
      <c r="A2146" t="s">
        <v>751</v>
      </c>
      <c r="B2146" t="s">
        <v>2521</v>
      </c>
      <c r="C2146">
        <v>4.5999999999999996</v>
      </c>
      <c r="D2146" s="1">
        <v>1276</v>
      </c>
      <c r="E2146" s="2">
        <v>40987</v>
      </c>
      <c r="F2146" t="str">
        <f t="shared" si="132"/>
        <v>2021</v>
      </c>
      <c r="G2146" t="str">
        <f t="shared" si="133"/>
        <v>Non AMG</v>
      </c>
      <c r="H2146" s="3" t="str">
        <f t="shared" si="134"/>
        <v>E-Class</v>
      </c>
      <c r="I2146" s="4">
        <f t="shared" si="135"/>
        <v>25533</v>
      </c>
    </row>
    <row r="2147" spans="1:9" x14ac:dyDescent="0.3">
      <c r="A2147" t="s">
        <v>421</v>
      </c>
      <c r="B2147" t="s">
        <v>2522</v>
      </c>
      <c r="C2147">
        <v>4.9000000000000004</v>
      </c>
      <c r="D2147" s="1">
        <v>4322</v>
      </c>
      <c r="E2147" s="2">
        <v>26988</v>
      </c>
      <c r="F2147" t="str">
        <f t="shared" si="132"/>
        <v>2020</v>
      </c>
      <c r="G2147" t="str">
        <f t="shared" si="133"/>
        <v>Non AMG</v>
      </c>
      <c r="H2147" s="3" t="str">
        <f t="shared" si="134"/>
        <v>GLB</v>
      </c>
      <c r="I2147" s="4">
        <f t="shared" si="135"/>
        <v>54151</v>
      </c>
    </row>
    <row r="2148" spans="1:9" x14ac:dyDescent="0.3">
      <c r="A2148" t="s">
        <v>128</v>
      </c>
      <c r="B2148" t="s">
        <v>2523</v>
      </c>
      <c r="C2148">
        <v>4.5999999999999996</v>
      </c>
      <c r="D2148" s="1">
        <v>3258</v>
      </c>
      <c r="E2148" s="2">
        <v>33534</v>
      </c>
      <c r="F2148" t="str">
        <f t="shared" si="132"/>
        <v>2021</v>
      </c>
      <c r="G2148" t="str">
        <f t="shared" si="133"/>
        <v>Non AMG</v>
      </c>
      <c r="H2148" s="3" t="str">
        <f t="shared" si="134"/>
        <v>GLA</v>
      </c>
      <c r="I2148" s="4">
        <f t="shared" si="135"/>
        <v>22673</v>
      </c>
    </row>
    <row r="2149" spans="1:9" x14ac:dyDescent="0.3">
      <c r="A2149" t="s">
        <v>2524</v>
      </c>
      <c r="B2149" t="s">
        <v>2525</v>
      </c>
      <c r="C2149">
        <v>4.9000000000000004</v>
      </c>
      <c r="D2149" s="1">
        <v>2506</v>
      </c>
      <c r="E2149" s="2">
        <v>27933</v>
      </c>
      <c r="F2149" t="str">
        <f t="shared" si="132"/>
        <v>2020</v>
      </c>
      <c r="G2149" t="str">
        <f t="shared" si="133"/>
        <v>Non AMG</v>
      </c>
      <c r="H2149" s="3" t="str">
        <f t="shared" si="134"/>
        <v>A-Class</v>
      </c>
      <c r="I2149" s="4">
        <f t="shared" si="135"/>
        <v>27390</v>
      </c>
    </row>
    <row r="2150" spans="1:9" x14ac:dyDescent="0.3">
      <c r="A2150" t="s">
        <v>525</v>
      </c>
      <c r="B2150" t="s">
        <v>2526</v>
      </c>
      <c r="D2150">
        <v>236</v>
      </c>
      <c r="E2150" s="2">
        <v>39490</v>
      </c>
      <c r="F2150" t="str">
        <f t="shared" si="132"/>
        <v>2022</v>
      </c>
      <c r="G2150" t="str">
        <f t="shared" si="133"/>
        <v>Non AMG</v>
      </c>
      <c r="H2150" s="3" t="str">
        <f t="shared" si="134"/>
        <v>GLC</v>
      </c>
      <c r="I2150" s="4">
        <f t="shared" si="135"/>
        <v>14821</v>
      </c>
    </row>
    <row r="2151" spans="1:9" x14ac:dyDescent="0.3">
      <c r="A2151" t="s">
        <v>1284</v>
      </c>
      <c r="B2151" t="s">
        <v>2527</v>
      </c>
      <c r="C2151">
        <v>3.6</v>
      </c>
      <c r="D2151">
        <v>376</v>
      </c>
      <c r="E2151" s="2">
        <v>45888</v>
      </c>
      <c r="F2151" t="str">
        <f t="shared" si="132"/>
        <v>2024</v>
      </c>
      <c r="G2151" t="str">
        <f t="shared" si="133"/>
        <v>Non AMG</v>
      </c>
      <c r="H2151" s="3" t="str">
        <f t="shared" si="134"/>
        <v>GLB</v>
      </c>
      <c r="I2151" s="4">
        <f t="shared" si="135"/>
        <v>3158</v>
      </c>
    </row>
    <row r="2152" spans="1:9" x14ac:dyDescent="0.3">
      <c r="A2152" t="s">
        <v>714</v>
      </c>
      <c r="B2152" t="s">
        <v>2528</v>
      </c>
      <c r="C2152">
        <v>2.9</v>
      </c>
      <c r="D2152">
        <v>607</v>
      </c>
      <c r="E2152" s="2">
        <v>30000</v>
      </c>
      <c r="F2152" t="str">
        <f t="shared" si="132"/>
        <v>2020</v>
      </c>
      <c r="G2152" t="str">
        <f t="shared" si="133"/>
        <v>Non AMG</v>
      </c>
      <c r="H2152" s="3" t="str">
        <f t="shared" si="134"/>
        <v>GLB</v>
      </c>
      <c r="I2152" s="4">
        <f t="shared" si="135"/>
        <v>17450</v>
      </c>
    </row>
    <row r="2153" spans="1:9" x14ac:dyDescent="0.3">
      <c r="A2153" t="s">
        <v>2529</v>
      </c>
      <c r="B2153" t="s">
        <v>2530</v>
      </c>
      <c r="D2153">
        <v>38</v>
      </c>
      <c r="E2153" s="2">
        <v>82900</v>
      </c>
      <c r="F2153" t="str">
        <f t="shared" si="132"/>
        <v>2021</v>
      </c>
      <c r="G2153" t="str">
        <f t="shared" si="133"/>
        <v>Non AMG</v>
      </c>
      <c r="H2153" s="3" t="str">
        <f t="shared" si="134"/>
        <v>S-Class</v>
      </c>
      <c r="I2153" s="4">
        <f t="shared" si="135"/>
        <v>13891</v>
      </c>
    </row>
    <row r="2154" spans="1:9" x14ac:dyDescent="0.3">
      <c r="A2154" t="s">
        <v>321</v>
      </c>
      <c r="B2154" t="s">
        <v>1498</v>
      </c>
      <c r="C2154">
        <v>4.5</v>
      </c>
      <c r="D2154">
        <v>843</v>
      </c>
      <c r="E2154" s="2">
        <v>53555</v>
      </c>
      <c r="F2154" t="str">
        <f t="shared" si="132"/>
        <v>2024</v>
      </c>
      <c r="G2154" t="str">
        <f t="shared" si="133"/>
        <v>Non AMG</v>
      </c>
      <c r="H2154" s="3" t="str">
        <f t="shared" si="134"/>
        <v>GLC</v>
      </c>
      <c r="I2154" s="4">
        <f t="shared" si="135"/>
        <v>4605</v>
      </c>
    </row>
    <row r="2155" spans="1:9" x14ac:dyDescent="0.3">
      <c r="A2155" t="s">
        <v>970</v>
      </c>
      <c r="B2155" t="s">
        <v>2531</v>
      </c>
      <c r="C2155">
        <v>4.5</v>
      </c>
      <c r="D2155" s="1">
        <v>1334</v>
      </c>
      <c r="E2155" s="2">
        <v>40499</v>
      </c>
      <c r="F2155" t="str">
        <f t="shared" si="132"/>
        <v>2019</v>
      </c>
      <c r="G2155" t="str">
        <f t="shared" si="133"/>
        <v>AMG</v>
      </c>
      <c r="H2155" s="3" t="str">
        <f t="shared" si="134"/>
        <v>AMG</v>
      </c>
      <c r="I2155" s="4">
        <f t="shared" si="135"/>
        <v>27500</v>
      </c>
    </row>
    <row r="2156" spans="1:9" x14ac:dyDescent="0.3">
      <c r="A2156" t="s">
        <v>267</v>
      </c>
      <c r="B2156" t="s">
        <v>2532</v>
      </c>
      <c r="C2156">
        <v>4.5999999999999996</v>
      </c>
      <c r="D2156" s="1">
        <v>1915</v>
      </c>
      <c r="E2156" s="2">
        <v>68777</v>
      </c>
      <c r="F2156" t="str">
        <f t="shared" si="132"/>
        <v>2023</v>
      </c>
      <c r="G2156" t="str">
        <f t="shared" si="133"/>
        <v>Non AMG</v>
      </c>
      <c r="H2156" s="3" t="str">
        <f t="shared" si="134"/>
        <v>EQE</v>
      </c>
      <c r="I2156" s="4">
        <f t="shared" si="135"/>
        <v>9761</v>
      </c>
    </row>
    <row r="2157" spans="1:9" x14ac:dyDescent="0.3">
      <c r="A2157" t="s">
        <v>552</v>
      </c>
      <c r="B2157" t="s">
        <v>2533</v>
      </c>
      <c r="C2157">
        <v>4.4000000000000004</v>
      </c>
      <c r="D2157" s="1">
        <v>1096</v>
      </c>
      <c r="E2157" s="2">
        <v>104992</v>
      </c>
      <c r="F2157" t="str">
        <f t="shared" si="132"/>
        <v>2023</v>
      </c>
      <c r="G2157" t="str">
        <f t="shared" si="133"/>
        <v>Non AMG</v>
      </c>
      <c r="H2157" s="3" t="str">
        <f t="shared" si="134"/>
        <v>S-Class</v>
      </c>
      <c r="I2157" s="4">
        <f t="shared" si="135"/>
        <v>5305</v>
      </c>
    </row>
    <row r="2158" spans="1:9" x14ac:dyDescent="0.3">
      <c r="A2158" t="s">
        <v>99</v>
      </c>
      <c r="B2158" t="s">
        <v>2534</v>
      </c>
      <c r="C2158">
        <v>4.3</v>
      </c>
      <c r="D2158" s="1">
        <v>1647</v>
      </c>
      <c r="E2158" s="2">
        <v>56705</v>
      </c>
      <c r="F2158" t="str">
        <f t="shared" si="132"/>
        <v>2021</v>
      </c>
      <c r="G2158" t="str">
        <f t="shared" si="133"/>
        <v>Non AMG</v>
      </c>
      <c r="H2158" s="3" t="str">
        <f t="shared" si="134"/>
        <v>GLS</v>
      </c>
      <c r="I2158" s="4">
        <f t="shared" si="135"/>
        <v>33569</v>
      </c>
    </row>
    <row r="2159" spans="1:9" x14ac:dyDescent="0.3">
      <c r="A2159" t="s">
        <v>472</v>
      </c>
      <c r="B2159" t="s">
        <v>1636</v>
      </c>
      <c r="C2159">
        <v>4.5999999999999996</v>
      </c>
      <c r="D2159" s="1">
        <v>5510</v>
      </c>
      <c r="E2159" s="2">
        <v>33960</v>
      </c>
      <c r="F2159" t="str">
        <f t="shared" si="132"/>
        <v>2019</v>
      </c>
      <c r="G2159" t="str">
        <f t="shared" si="133"/>
        <v>Non AMG</v>
      </c>
      <c r="H2159" s="3" t="str">
        <f t="shared" si="134"/>
        <v>E-Class</v>
      </c>
      <c r="I2159" s="4">
        <f t="shared" si="135"/>
        <v>14721</v>
      </c>
    </row>
    <row r="2160" spans="1:9" x14ac:dyDescent="0.3">
      <c r="A2160" t="s">
        <v>421</v>
      </c>
      <c r="B2160" t="s">
        <v>2535</v>
      </c>
      <c r="C2160">
        <v>4.4000000000000004</v>
      </c>
      <c r="D2160">
        <v>654</v>
      </c>
      <c r="E2160" s="2">
        <v>30595</v>
      </c>
      <c r="F2160" t="str">
        <f t="shared" si="132"/>
        <v>2020</v>
      </c>
      <c r="G2160" t="str">
        <f t="shared" si="133"/>
        <v>Non AMG</v>
      </c>
      <c r="H2160" s="3" t="str">
        <f t="shared" si="134"/>
        <v>GLB</v>
      </c>
      <c r="I2160" s="4">
        <f t="shared" si="135"/>
        <v>33787</v>
      </c>
    </row>
    <row r="2161" spans="1:9" x14ac:dyDescent="0.3">
      <c r="A2161" t="s">
        <v>332</v>
      </c>
      <c r="B2161" t="s">
        <v>2536</v>
      </c>
      <c r="C2161">
        <v>4.8</v>
      </c>
      <c r="D2161" s="1">
        <v>2002</v>
      </c>
      <c r="E2161" s="2">
        <v>32933</v>
      </c>
      <c r="F2161" t="str">
        <f t="shared" si="132"/>
        <v>2021</v>
      </c>
      <c r="G2161" t="str">
        <f t="shared" si="133"/>
        <v>Non AMG</v>
      </c>
      <c r="H2161" s="3" t="str">
        <f t="shared" si="134"/>
        <v>GLB</v>
      </c>
      <c r="I2161" s="4">
        <f t="shared" si="135"/>
        <v>15173</v>
      </c>
    </row>
    <row r="2162" spans="1:9" x14ac:dyDescent="0.3">
      <c r="A2162" t="s">
        <v>164</v>
      </c>
      <c r="B2162" t="s">
        <v>2537</v>
      </c>
      <c r="C2162">
        <v>4.5</v>
      </c>
      <c r="D2162">
        <v>843</v>
      </c>
      <c r="E2162" s="2">
        <v>61844</v>
      </c>
      <c r="F2162" t="str">
        <f t="shared" si="132"/>
        <v>2021</v>
      </c>
      <c r="G2162" t="str">
        <f t="shared" si="133"/>
        <v>Non AMG</v>
      </c>
      <c r="H2162" s="3" t="str">
        <f t="shared" si="134"/>
        <v>GLS</v>
      </c>
      <c r="I2162" s="4">
        <f t="shared" si="135"/>
        <v>50979</v>
      </c>
    </row>
    <row r="2163" spans="1:9" x14ac:dyDescent="0.3">
      <c r="A2163" t="s">
        <v>1750</v>
      </c>
      <c r="B2163" t="s">
        <v>2538</v>
      </c>
      <c r="C2163">
        <v>4.4000000000000004</v>
      </c>
      <c r="D2163" s="1">
        <v>1231</v>
      </c>
      <c r="E2163" s="2">
        <v>36784</v>
      </c>
      <c r="F2163" t="str">
        <f t="shared" si="132"/>
        <v>2018</v>
      </c>
      <c r="G2163" t="str">
        <f t="shared" si="133"/>
        <v>AMG</v>
      </c>
      <c r="H2163" s="3" t="str">
        <f t="shared" si="134"/>
        <v>AMG</v>
      </c>
      <c r="I2163" s="4">
        <f t="shared" si="135"/>
        <v>20340</v>
      </c>
    </row>
    <row r="2164" spans="1:9" x14ac:dyDescent="0.3">
      <c r="A2164" t="s">
        <v>838</v>
      </c>
      <c r="B2164" t="s">
        <v>2539</v>
      </c>
      <c r="C2164">
        <v>4.9000000000000004</v>
      </c>
      <c r="D2164" s="1">
        <v>2118</v>
      </c>
      <c r="E2164" s="2">
        <v>34900</v>
      </c>
      <c r="F2164" t="str">
        <f t="shared" si="132"/>
        <v>2021</v>
      </c>
      <c r="G2164" t="str">
        <f t="shared" si="133"/>
        <v>Non AMG</v>
      </c>
      <c r="H2164" s="3" t="str">
        <f t="shared" si="134"/>
        <v>C-Class</v>
      </c>
      <c r="I2164" s="4">
        <f t="shared" si="135"/>
        <v>27979</v>
      </c>
    </row>
    <row r="2165" spans="1:9" x14ac:dyDescent="0.3">
      <c r="A2165" t="s">
        <v>645</v>
      </c>
      <c r="B2165" t="s">
        <v>2540</v>
      </c>
      <c r="C2165">
        <v>4.7</v>
      </c>
      <c r="D2165" s="1">
        <v>1948</v>
      </c>
      <c r="E2165" s="2">
        <v>44000</v>
      </c>
      <c r="F2165" t="str">
        <f t="shared" si="132"/>
        <v>2023</v>
      </c>
      <c r="G2165" t="str">
        <f t="shared" si="133"/>
        <v>Non AMG</v>
      </c>
      <c r="H2165" s="3" t="str">
        <f t="shared" si="134"/>
        <v>C-Class</v>
      </c>
      <c r="I2165" s="4">
        <f t="shared" si="135"/>
        <v>10043</v>
      </c>
    </row>
    <row r="2166" spans="1:9" x14ac:dyDescent="0.3">
      <c r="A2166" t="s">
        <v>1268</v>
      </c>
      <c r="B2166" t="s">
        <v>2541</v>
      </c>
      <c r="C2166">
        <v>4.4000000000000004</v>
      </c>
      <c r="D2166">
        <v>654</v>
      </c>
      <c r="E2166" s="2">
        <v>31707</v>
      </c>
      <c r="F2166" t="str">
        <f t="shared" si="132"/>
        <v>2021</v>
      </c>
      <c r="G2166" t="str">
        <f t="shared" si="133"/>
        <v>Non AMG</v>
      </c>
      <c r="H2166" s="3" t="str">
        <f t="shared" si="134"/>
        <v>C-Class</v>
      </c>
      <c r="I2166" s="4">
        <f t="shared" si="135"/>
        <v>30932</v>
      </c>
    </row>
    <row r="2167" spans="1:9" x14ac:dyDescent="0.3">
      <c r="A2167" t="s">
        <v>873</v>
      </c>
      <c r="B2167" t="s">
        <v>2542</v>
      </c>
      <c r="C2167">
        <v>5</v>
      </c>
      <c r="D2167" s="1">
        <v>2881</v>
      </c>
      <c r="E2167" s="2">
        <v>42998</v>
      </c>
      <c r="F2167" t="str">
        <f t="shared" si="132"/>
        <v>2020</v>
      </c>
      <c r="G2167" t="str">
        <f t="shared" si="133"/>
        <v>Non AMG</v>
      </c>
      <c r="H2167" s="3" t="str">
        <f t="shared" si="134"/>
        <v>GLE</v>
      </c>
      <c r="I2167" s="4">
        <f t="shared" si="135"/>
        <v>48300</v>
      </c>
    </row>
    <row r="2168" spans="1:9" x14ac:dyDescent="0.3">
      <c r="A2168" t="s">
        <v>811</v>
      </c>
      <c r="B2168" t="s">
        <v>2543</v>
      </c>
      <c r="C2168">
        <v>4.5999999999999996</v>
      </c>
      <c r="D2168" s="1">
        <v>1847</v>
      </c>
      <c r="E2168" s="2">
        <v>31750</v>
      </c>
      <c r="F2168" t="str">
        <f t="shared" si="132"/>
        <v>2020</v>
      </c>
      <c r="G2168" t="str">
        <f t="shared" si="133"/>
        <v>Non AMG</v>
      </c>
      <c r="H2168" s="3" t="str">
        <f t="shared" si="134"/>
        <v>GLC</v>
      </c>
      <c r="I2168" s="4">
        <f t="shared" si="135"/>
        <v>32055</v>
      </c>
    </row>
    <row r="2169" spans="1:9" x14ac:dyDescent="0.3">
      <c r="A2169" t="s">
        <v>1009</v>
      </c>
      <c r="B2169" t="s">
        <v>2544</v>
      </c>
      <c r="C2169">
        <v>4.8</v>
      </c>
      <c r="D2169">
        <v>527</v>
      </c>
      <c r="E2169" s="2">
        <v>84000</v>
      </c>
      <c r="F2169" t="str">
        <f t="shared" si="132"/>
        <v>2024</v>
      </c>
      <c r="G2169" t="str">
        <f t="shared" si="133"/>
        <v>Non AMG</v>
      </c>
      <c r="H2169" s="3" t="str">
        <f t="shared" si="134"/>
        <v>GLS</v>
      </c>
      <c r="I2169" s="4">
        <f t="shared" si="135"/>
        <v>3873</v>
      </c>
    </row>
    <row r="2170" spans="1:9" x14ac:dyDescent="0.3">
      <c r="A2170" t="s">
        <v>25</v>
      </c>
      <c r="B2170" t="s">
        <v>2545</v>
      </c>
      <c r="D2170">
        <v>50</v>
      </c>
      <c r="E2170" s="2">
        <v>53299</v>
      </c>
      <c r="F2170" t="str">
        <f t="shared" si="132"/>
        <v>2023</v>
      </c>
      <c r="G2170" t="str">
        <f t="shared" si="133"/>
        <v>Non AMG</v>
      </c>
      <c r="H2170" s="3" t="str">
        <f t="shared" si="134"/>
        <v>EQB</v>
      </c>
      <c r="I2170" s="4">
        <f t="shared" si="135"/>
        <v>1403</v>
      </c>
    </row>
    <row r="2171" spans="1:9" x14ac:dyDescent="0.3">
      <c r="A2171" t="s">
        <v>170</v>
      </c>
      <c r="B2171" t="s">
        <v>2546</v>
      </c>
      <c r="C2171">
        <v>4.5999999999999996</v>
      </c>
      <c r="D2171" s="1">
        <v>1915</v>
      </c>
      <c r="E2171" s="2">
        <v>40777</v>
      </c>
      <c r="F2171" t="str">
        <f t="shared" si="132"/>
        <v>2023</v>
      </c>
      <c r="G2171" t="str">
        <f t="shared" si="133"/>
        <v>Non AMG</v>
      </c>
      <c r="H2171" s="3" t="str">
        <f t="shared" si="134"/>
        <v>CLA</v>
      </c>
      <c r="I2171" s="4">
        <f t="shared" si="135"/>
        <v>13682</v>
      </c>
    </row>
    <row r="2172" spans="1:9" x14ac:dyDescent="0.3">
      <c r="A2172" t="s">
        <v>1508</v>
      </c>
      <c r="B2172" t="s">
        <v>1397</v>
      </c>
      <c r="C2172">
        <v>4.8</v>
      </c>
      <c r="D2172" s="1">
        <v>2002</v>
      </c>
      <c r="E2172" s="2">
        <v>29933</v>
      </c>
      <c r="F2172" t="str">
        <f t="shared" si="132"/>
        <v>2021</v>
      </c>
      <c r="G2172" t="str">
        <f t="shared" si="133"/>
        <v>Non AMG</v>
      </c>
      <c r="H2172" s="3" t="str">
        <f t="shared" si="134"/>
        <v>GLA</v>
      </c>
      <c r="I2172" s="4">
        <f t="shared" si="135"/>
        <v>27110</v>
      </c>
    </row>
    <row r="2173" spans="1:9" x14ac:dyDescent="0.3">
      <c r="A2173" t="s">
        <v>42</v>
      </c>
      <c r="B2173" t="s">
        <v>2547</v>
      </c>
      <c r="C2173">
        <v>4.3</v>
      </c>
      <c r="D2173" s="1">
        <v>1491</v>
      </c>
      <c r="E2173" s="2">
        <v>33555</v>
      </c>
      <c r="F2173" t="str">
        <f t="shared" si="132"/>
        <v>2021</v>
      </c>
      <c r="G2173" t="str">
        <f t="shared" si="133"/>
        <v>Non AMG</v>
      </c>
      <c r="H2173" s="3" t="str">
        <f t="shared" si="134"/>
        <v>A-Class</v>
      </c>
      <c r="I2173" s="4">
        <f t="shared" si="135"/>
        <v>8675</v>
      </c>
    </row>
    <row r="2174" spans="1:9" x14ac:dyDescent="0.3">
      <c r="A2174" t="s">
        <v>257</v>
      </c>
      <c r="B2174" t="s">
        <v>2548</v>
      </c>
      <c r="C2174">
        <v>3.9</v>
      </c>
      <c r="D2174" s="1">
        <v>1800</v>
      </c>
      <c r="E2174" s="2">
        <v>52905</v>
      </c>
      <c r="F2174" t="str">
        <f t="shared" si="132"/>
        <v>2023</v>
      </c>
      <c r="G2174" t="str">
        <f t="shared" si="133"/>
        <v>Non AMG</v>
      </c>
      <c r="H2174" s="3" t="str">
        <f t="shared" si="134"/>
        <v>GLB</v>
      </c>
      <c r="I2174" s="4">
        <f t="shared" si="135"/>
        <v>5275</v>
      </c>
    </row>
    <row r="2175" spans="1:9" x14ac:dyDescent="0.3">
      <c r="A2175" t="s">
        <v>1160</v>
      </c>
      <c r="B2175" t="s">
        <v>2549</v>
      </c>
      <c r="C2175">
        <v>4.5999999999999996</v>
      </c>
      <c r="D2175">
        <v>981</v>
      </c>
      <c r="E2175" s="2">
        <v>34888</v>
      </c>
      <c r="F2175" t="str">
        <f t="shared" si="132"/>
        <v>2021</v>
      </c>
      <c r="G2175" t="str">
        <f t="shared" si="133"/>
        <v>Non AMG</v>
      </c>
      <c r="H2175" s="3" t="str">
        <f t="shared" si="134"/>
        <v>GLB</v>
      </c>
      <c r="I2175" s="4">
        <f t="shared" si="135"/>
        <v>12884</v>
      </c>
    </row>
    <row r="2176" spans="1:9" x14ac:dyDescent="0.3">
      <c r="A2176" t="s">
        <v>2550</v>
      </c>
      <c r="B2176" t="s">
        <v>2551</v>
      </c>
      <c r="C2176">
        <v>4.7</v>
      </c>
      <c r="D2176">
        <v>192</v>
      </c>
      <c r="E2176" s="2">
        <v>55901</v>
      </c>
      <c r="F2176" t="str">
        <f t="shared" si="132"/>
        <v>2022</v>
      </c>
      <c r="G2176" t="str">
        <f t="shared" si="133"/>
        <v>AMG</v>
      </c>
      <c r="H2176" s="3" t="str">
        <f t="shared" si="134"/>
        <v>AMG</v>
      </c>
      <c r="I2176" s="4">
        <f t="shared" si="135"/>
        <v>6218</v>
      </c>
    </row>
    <row r="2177" spans="1:9" x14ac:dyDescent="0.3">
      <c r="A2177" t="s">
        <v>241</v>
      </c>
      <c r="B2177" t="s">
        <v>2552</v>
      </c>
      <c r="C2177">
        <v>4.3</v>
      </c>
      <c r="D2177">
        <v>443</v>
      </c>
      <c r="E2177" s="2">
        <v>44000</v>
      </c>
      <c r="F2177" t="str">
        <f t="shared" si="132"/>
        <v>2023</v>
      </c>
      <c r="G2177" t="str">
        <f t="shared" si="133"/>
        <v>Non AMG</v>
      </c>
      <c r="H2177" s="3" t="str">
        <f t="shared" si="134"/>
        <v>C-Class</v>
      </c>
      <c r="I2177" s="4">
        <f t="shared" si="135"/>
        <v>9566</v>
      </c>
    </row>
    <row r="2178" spans="1:9" x14ac:dyDescent="0.3">
      <c r="A2178" t="s">
        <v>2553</v>
      </c>
      <c r="B2178" t="s">
        <v>2554</v>
      </c>
      <c r="D2178">
        <v>79</v>
      </c>
      <c r="E2178" s="2">
        <v>49480</v>
      </c>
      <c r="F2178" t="str">
        <f t="shared" si="132"/>
        <v>2023</v>
      </c>
      <c r="G2178" t="str">
        <f t="shared" si="133"/>
        <v>Non AMG</v>
      </c>
      <c r="H2178" s="3" t="str">
        <f t="shared" si="134"/>
        <v>GLC</v>
      </c>
      <c r="I2178" s="4">
        <f t="shared" si="135"/>
        <v>10097</v>
      </c>
    </row>
    <row r="2179" spans="1:9" x14ac:dyDescent="0.3">
      <c r="A2179" t="s">
        <v>683</v>
      </c>
      <c r="B2179" t="s">
        <v>2555</v>
      </c>
      <c r="C2179">
        <v>4.7</v>
      </c>
      <c r="D2179">
        <v>318</v>
      </c>
      <c r="E2179" s="2">
        <v>40385</v>
      </c>
      <c r="F2179" t="str">
        <f t="shared" ref="F2179:F2242" si="136">LEFT(A2179, 4)</f>
        <v>2021</v>
      </c>
      <c r="G2179" t="str">
        <f t="shared" ref="G2179:G2242" si="137">IF(ISNUMBER(SEARCH("AMG", A2179)), "AMG", IF(ISNUMBER(SEARCH("Maybach", A2179)), "Maybach", "Non AMG"))</f>
        <v>Non AMG</v>
      </c>
      <c r="H2179" s="3" t="str">
        <f t="shared" ref="H2179:H2242" si="138">TRIM(MID(A2179, FIND("#", SUBSTITUTE(A2179, " ", "#", 2)) + 1, FIND("#", SUBSTITUTE(A2179, " ", "#", 3)) - FIND("#", SUBSTITUTE(A2179, " ", "#", 2)) - 1))</f>
        <v>E-Class</v>
      </c>
      <c r="I2179" s="4">
        <f t="shared" ref="I2179:I2242" si="139">VALUE(SUBSTITUTE(B2179, " mi.", ""))</f>
        <v>23788</v>
      </c>
    </row>
    <row r="2180" spans="1:9" x14ac:dyDescent="0.3">
      <c r="A2180" t="s">
        <v>412</v>
      </c>
      <c r="B2180" t="s">
        <v>1799</v>
      </c>
      <c r="C2180">
        <v>4.4000000000000004</v>
      </c>
      <c r="D2180" s="1">
        <v>1838</v>
      </c>
      <c r="E2180" s="2">
        <v>27996</v>
      </c>
      <c r="F2180" t="str">
        <f t="shared" si="136"/>
        <v>2019</v>
      </c>
      <c r="G2180" t="str">
        <f t="shared" si="137"/>
        <v>Non AMG</v>
      </c>
      <c r="H2180" s="3" t="str">
        <f t="shared" si="138"/>
        <v>C-Class</v>
      </c>
      <c r="I2180" s="4">
        <f t="shared" si="139"/>
        <v>37143</v>
      </c>
    </row>
    <row r="2181" spans="1:9" x14ac:dyDescent="0.3">
      <c r="A2181" t="s">
        <v>94</v>
      </c>
      <c r="B2181" t="s">
        <v>2556</v>
      </c>
      <c r="C2181">
        <v>4.4000000000000004</v>
      </c>
      <c r="D2181" s="1">
        <v>1038</v>
      </c>
      <c r="E2181" s="2">
        <v>73478</v>
      </c>
      <c r="F2181" t="str">
        <f t="shared" si="136"/>
        <v>2023</v>
      </c>
      <c r="G2181" t="str">
        <f t="shared" si="137"/>
        <v>Non AMG</v>
      </c>
      <c r="H2181" s="3" t="str">
        <f t="shared" si="138"/>
        <v>GLE</v>
      </c>
      <c r="I2181" s="4">
        <f t="shared" si="139"/>
        <v>9836</v>
      </c>
    </row>
    <row r="2182" spans="1:9" x14ac:dyDescent="0.3">
      <c r="A2182" t="s">
        <v>128</v>
      </c>
      <c r="B2182" t="s">
        <v>2557</v>
      </c>
      <c r="C2182">
        <v>4.9000000000000004</v>
      </c>
      <c r="D2182">
        <v>328</v>
      </c>
      <c r="E2182" s="2">
        <v>33498</v>
      </c>
      <c r="F2182" t="str">
        <f t="shared" si="136"/>
        <v>2021</v>
      </c>
      <c r="G2182" t="str">
        <f t="shared" si="137"/>
        <v>Non AMG</v>
      </c>
      <c r="H2182" s="3" t="str">
        <f t="shared" si="138"/>
        <v>GLA</v>
      </c>
      <c r="I2182" s="4">
        <f t="shared" si="139"/>
        <v>5970</v>
      </c>
    </row>
    <row r="2183" spans="1:9" x14ac:dyDescent="0.3">
      <c r="A2183" t="s">
        <v>246</v>
      </c>
      <c r="B2183" t="s">
        <v>2558</v>
      </c>
      <c r="C2183">
        <v>4.4000000000000004</v>
      </c>
      <c r="D2183">
        <v>925</v>
      </c>
      <c r="E2183" s="2">
        <v>38998</v>
      </c>
      <c r="F2183" t="str">
        <f t="shared" si="136"/>
        <v>2023</v>
      </c>
      <c r="G2183" t="str">
        <f t="shared" si="137"/>
        <v>Non AMG</v>
      </c>
      <c r="H2183" s="3" t="str">
        <f t="shared" si="138"/>
        <v>CLA</v>
      </c>
      <c r="I2183" s="4">
        <f t="shared" si="139"/>
        <v>7906</v>
      </c>
    </row>
    <row r="2184" spans="1:9" x14ac:dyDescent="0.3">
      <c r="A2184" t="s">
        <v>344</v>
      </c>
      <c r="B2184" t="s">
        <v>2559</v>
      </c>
      <c r="C2184">
        <v>4.4000000000000004</v>
      </c>
      <c r="D2184" s="1">
        <v>1038</v>
      </c>
      <c r="E2184" s="2">
        <v>37918</v>
      </c>
      <c r="F2184" t="str">
        <f t="shared" si="136"/>
        <v>2022</v>
      </c>
      <c r="G2184" t="str">
        <f t="shared" si="137"/>
        <v>Non AMG</v>
      </c>
      <c r="H2184" s="3" t="str">
        <f t="shared" si="138"/>
        <v>CLA</v>
      </c>
      <c r="I2184" s="4">
        <f t="shared" si="139"/>
        <v>21743</v>
      </c>
    </row>
    <row r="2185" spans="1:9" x14ac:dyDescent="0.3">
      <c r="A2185" t="s">
        <v>838</v>
      </c>
      <c r="B2185" t="s">
        <v>2560</v>
      </c>
      <c r="D2185">
        <v>1</v>
      </c>
      <c r="E2185" s="2">
        <v>32544</v>
      </c>
      <c r="F2185" t="str">
        <f t="shared" si="136"/>
        <v>2021</v>
      </c>
      <c r="G2185" t="str">
        <f t="shared" si="137"/>
        <v>Non AMG</v>
      </c>
      <c r="H2185" s="3" t="str">
        <f t="shared" si="138"/>
        <v>C-Class</v>
      </c>
      <c r="I2185" s="4">
        <f t="shared" si="139"/>
        <v>34989</v>
      </c>
    </row>
    <row r="2186" spans="1:9" x14ac:dyDescent="0.3">
      <c r="A2186" t="s">
        <v>683</v>
      </c>
      <c r="B2186" t="s">
        <v>2561</v>
      </c>
      <c r="C2186">
        <v>4.5999999999999996</v>
      </c>
      <c r="D2186">
        <v>827</v>
      </c>
      <c r="E2186" s="2">
        <v>41863</v>
      </c>
      <c r="F2186" t="str">
        <f t="shared" si="136"/>
        <v>2021</v>
      </c>
      <c r="G2186" t="str">
        <f t="shared" si="137"/>
        <v>Non AMG</v>
      </c>
      <c r="H2186" s="3" t="str">
        <f t="shared" si="138"/>
        <v>E-Class</v>
      </c>
      <c r="I2186" s="4">
        <f t="shared" si="139"/>
        <v>14564</v>
      </c>
    </row>
    <row r="2187" spans="1:9" x14ac:dyDescent="0.3">
      <c r="A2187" t="s">
        <v>838</v>
      </c>
      <c r="B2187" t="s">
        <v>2562</v>
      </c>
      <c r="C2187">
        <v>5</v>
      </c>
      <c r="D2187" s="1">
        <v>1502</v>
      </c>
      <c r="E2187" s="2">
        <v>36990</v>
      </c>
      <c r="F2187" t="str">
        <f t="shared" si="136"/>
        <v>2021</v>
      </c>
      <c r="G2187" t="str">
        <f t="shared" si="137"/>
        <v>Non AMG</v>
      </c>
      <c r="H2187" s="3" t="str">
        <f t="shared" si="138"/>
        <v>C-Class</v>
      </c>
      <c r="I2187" s="4">
        <f t="shared" si="139"/>
        <v>34018</v>
      </c>
    </row>
    <row r="2188" spans="1:9" x14ac:dyDescent="0.3">
      <c r="A2188" t="s">
        <v>1210</v>
      </c>
      <c r="B2188" t="s">
        <v>2563</v>
      </c>
      <c r="C2188">
        <v>4.5999999999999996</v>
      </c>
      <c r="D2188">
        <v>735</v>
      </c>
      <c r="E2188" s="2">
        <v>46545</v>
      </c>
      <c r="F2188" t="str">
        <f t="shared" si="136"/>
        <v>2021</v>
      </c>
      <c r="G2188" t="str">
        <f t="shared" si="137"/>
        <v>Non AMG</v>
      </c>
      <c r="H2188" s="3" t="str">
        <f t="shared" si="138"/>
        <v>GLC</v>
      </c>
      <c r="I2188" s="4">
        <f t="shared" si="139"/>
        <v>29337</v>
      </c>
    </row>
    <row r="2189" spans="1:9" x14ac:dyDescent="0.3">
      <c r="A2189" t="s">
        <v>325</v>
      </c>
      <c r="B2189" t="s">
        <v>2564</v>
      </c>
      <c r="C2189">
        <v>4.8</v>
      </c>
      <c r="D2189">
        <v>899</v>
      </c>
      <c r="E2189" s="2">
        <v>39997</v>
      </c>
      <c r="F2189" t="str">
        <f t="shared" si="136"/>
        <v>2021</v>
      </c>
      <c r="G2189" t="str">
        <f t="shared" si="137"/>
        <v>Non AMG</v>
      </c>
      <c r="H2189" s="3" t="str">
        <f t="shared" si="138"/>
        <v>GLC</v>
      </c>
      <c r="I2189" s="4">
        <f t="shared" si="139"/>
        <v>16745</v>
      </c>
    </row>
    <row r="2190" spans="1:9" x14ac:dyDescent="0.3">
      <c r="A2190" t="s">
        <v>363</v>
      </c>
      <c r="B2190" t="s">
        <v>2565</v>
      </c>
      <c r="C2190">
        <v>4.8</v>
      </c>
      <c r="D2190" s="1">
        <v>2468</v>
      </c>
      <c r="E2190" s="2">
        <v>40982</v>
      </c>
      <c r="F2190" t="str">
        <f t="shared" si="136"/>
        <v>2021</v>
      </c>
      <c r="G2190" t="str">
        <f t="shared" si="137"/>
        <v>AMG</v>
      </c>
      <c r="H2190" s="3" t="str">
        <f t="shared" si="138"/>
        <v>AMG</v>
      </c>
      <c r="I2190" s="4">
        <f t="shared" si="139"/>
        <v>43171</v>
      </c>
    </row>
    <row r="2191" spans="1:9" x14ac:dyDescent="0.3">
      <c r="A2191" t="s">
        <v>344</v>
      </c>
      <c r="B2191" t="s">
        <v>2566</v>
      </c>
      <c r="C2191">
        <v>4.4000000000000004</v>
      </c>
      <c r="D2191" s="1">
        <v>1038</v>
      </c>
      <c r="E2191" s="2">
        <v>37916</v>
      </c>
      <c r="F2191" t="str">
        <f t="shared" si="136"/>
        <v>2022</v>
      </c>
      <c r="G2191" t="str">
        <f t="shared" si="137"/>
        <v>Non AMG</v>
      </c>
      <c r="H2191" s="3" t="str">
        <f t="shared" si="138"/>
        <v>CLA</v>
      </c>
      <c r="I2191" s="4">
        <f t="shared" si="139"/>
        <v>28001</v>
      </c>
    </row>
    <row r="2192" spans="1:9" x14ac:dyDescent="0.3">
      <c r="A2192" t="s">
        <v>99</v>
      </c>
      <c r="B2192" t="s">
        <v>2567</v>
      </c>
      <c r="C2192">
        <v>4.3</v>
      </c>
      <c r="D2192" s="1">
        <v>1647</v>
      </c>
      <c r="E2192" s="2">
        <v>61291</v>
      </c>
      <c r="F2192" t="str">
        <f t="shared" si="136"/>
        <v>2021</v>
      </c>
      <c r="G2192" t="str">
        <f t="shared" si="137"/>
        <v>Non AMG</v>
      </c>
      <c r="H2192" s="3" t="str">
        <f t="shared" si="138"/>
        <v>GLS</v>
      </c>
      <c r="I2192" s="4">
        <f t="shared" si="139"/>
        <v>29054</v>
      </c>
    </row>
    <row r="2193" spans="1:9" x14ac:dyDescent="0.3">
      <c r="A2193" t="s">
        <v>70</v>
      </c>
      <c r="B2193" t="s">
        <v>2568</v>
      </c>
      <c r="D2193">
        <v>15</v>
      </c>
      <c r="E2193" s="2">
        <v>34444</v>
      </c>
      <c r="F2193" t="str">
        <f t="shared" si="136"/>
        <v>2023</v>
      </c>
      <c r="G2193" t="str">
        <f t="shared" si="137"/>
        <v>Non AMG</v>
      </c>
      <c r="H2193" s="3" t="str">
        <f t="shared" si="138"/>
        <v>GLB</v>
      </c>
      <c r="I2193" s="4">
        <f t="shared" si="139"/>
        <v>55949</v>
      </c>
    </row>
    <row r="2194" spans="1:9" x14ac:dyDescent="0.3">
      <c r="A2194" t="s">
        <v>2569</v>
      </c>
      <c r="B2194" t="s">
        <v>2570</v>
      </c>
      <c r="C2194">
        <v>4.3</v>
      </c>
      <c r="D2194" s="1">
        <v>1491</v>
      </c>
      <c r="E2194" s="2">
        <v>150299</v>
      </c>
      <c r="F2194" t="str">
        <f t="shared" si="136"/>
        <v>2019</v>
      </c>
      <c r="G2194" t="str">
        <f t="shared" si="137"/>
        <v>AMG</v>
      </c>
      <c r="H2194" s="3" t="str">
        <f t="shared" si="138"/>
        <v>AMG</v>
      </c>
      <c r="I2194" s="4">
        <f t="shared" si="139"/>
        <v>58797</v>
      </c>
    </row>
    <row r="2195" spans="1:9" x14ac:dyDescent="0.3">
      <c r="A2195" t="s">
        <v>417</v>
      </c>
      <c r="B2195" t="s">
        <v>2571</v>
      </c>
      <c r="D2195">
        <v>0</v>
      </c>
      <c r="E2195" s="2">
        <v>52989</v>
      </c>
      <c r="F2195" t="str">
        <f t="shared" si="136"/>
        <v>2023</v>
      </c>
      <c r="G2195" t="str">
        <f t="shared" si="137"/>
        <v>Non AMG</v>
      </c>
      <c r="H2195" s="3" t="str">
        <f t="shared" si="138"/>
        <v>GLC</v>
      </c>
      <c r="I2195" s="4">
        <f t="shared" si="139"/>
        <v>8680</v>
      </c>
    </row>
    <row r="2196" spans="1:9" x14ac:dyDescent="0.3">
      <c r="A2196" t="s">
        <v>1281</v>
      </c>
      <c r="B2196" t="s">
        <v>2572</v>
      </c>
      <c r="C2196">
        <v>4.9000000000000004</v>
      </c>
      <c r="D2196" s="1">
        <v>4585</v>
      </c>
      <c r="E2196" s="2">
        <v>38000</v>
      </c>
      <c r="F2196" t="str">
        <f t="shared" si="136"/>
        <v>2022</v>
      </c>
      <c r="G2196" t="str">
        <f t="shared" si="137"/>
        <v>Non AMG</v>
      </c>
      <c r="H2196" s="3" t="str">
        <f t="shared" si="138"/>
        <v>GLC</v>
      </c>
      <c r="I2196" s="4">
        <f t="shared" si="139"/>
        <v>16498</v>
      </c>
    </row>
    <row r="2197" spans="1:9" x14ac:dyDescent="0.3">
      <c r="A2197" t="s">
        <v>804</v>
      </c>
      <c r="B2197" t="s">
        <v>2573</v>
      </c>
      <c r="C2197">
        <v>4.5999999999999996</v>
      </c>
      <c r="D2197" s="1">
        <v>1847</v>
      </c>
      <c r="E2197" s="2">
        <v>63750</v>
      </c>
      <c r="F2197" t="str">
        <f t="shared" si="136"/>
        <v>2021</v>
      </c>
      <c r="G2197" t="str">
        <f t="shared" si="137"/>
        <v>Non AMG</v>
      </c>
      <c r="H2197" s="3" t="str">
        <f t="shared" si="138"/>
        <v>GLC</v>
      </c>
      <c r="I2197" s="4">
        <f t="shared" si="139"/>
        <v>28566</v>
      </c>
    </row>
    <row r="2198" spans="1:9" x14ac:dyDescent="0.3">
      <c r="A2198" t="s">
        <v>1844</v>
      </c>
      <c r="B2198" t="s">
        <v>2574</v>
      </c>
      <c r="C2198">
        <v>4.5</v>
      </c>
      <c r="D2198" s="1">
        <v>2057</v>
      </c>
      <c r="E2198" s="2">
        <v>45822</v>
      </c>
      <c r="F2198" t="str">
        <f t="shared" si="136"/>
        <v>2021</v>
      </c>
      <c r="G2198" t="str">
        <f t="shared" si="137"/>
        <v>Non AMG</v>
      </c>
      <c r="H2198" s="3" t="str">
        <f t="shared" si="138"/>
        <v>CLS</v>
      </c>
      <c r="I2198" s="4">
        <f t="shared" si="139"/>
        <v>36728</v>
      </c>
    </row>
    <row r="2199" spans="1:9" x14ac:dyDescent="0.3">
      <c r="A2199" t="s">
        <v>1662</v>
      </c>
      <c r="B2199" t="s">
        <v>2575</v>
      </c>
      <c r="D2199">
        <v>1</v>
      </c>
      <c r="E2199" s="2">
        <v>25200</v>
      </c>
      <c r="F2199" t="str">
        <f t="shared" si="136"/>
        <v>2019</v>
      </c>
      <c r="G2199" t="str">
        <f t="shared" si="137"/>
        <v>Non AMG</v>
      </c>
      <c r="H2199" s="3" t="str">
        <f t="shared" si="138"/>
        <v>GLC</v>
      </c>
      <c r="I2199" s="4">
        <f t="shared" si="139"/>
        <v>59913</v>
      </c>
    </row>
    <row r="2200" spans="1:9" x14ac:dyDescent="0.3">
      <c r="A2200" t="s">
        <v>1844</v>
      </c>
      <c r="B2200" t="s">
        <v>2576</v>
      </c>
      <c r="C2200">
        <v>3.1</v>
      </c>
      <c r="D2200">
        <v>94</v>
      </c>
      <c r="E2200" s="2">
        <v>50997</v>
      </c>
      <c r="F2200" t="str">
        <f t="shared" si="136"/>
        <v>2021</v>
      </c>
      <c r="G2200" t="str">
        <f t="shared" si="137"/>
        <v>Non AMG</v>
      </c>
      <c r="H2200" s="3" t="str">
        <f t="shared" si="138"/>
        <v>CLS</v>
      </c>
      <c r="I2200" s="4">
        <f t="shared" si="139"/>
        <v>23325</v>
      </c>
    </row>
    <row r="2201" spans="1:9" x14ac:dyDescent="0.3">
      <c r="A2201" t="s">
        <v>241</v>
      </c>
      <c r="B2201" t="s">
        <v>2577</v>
      </c>
      <c r="C2201">
        <v>4.2</v>
      </c>
      <c r="D2201">
        <v>568</v>
      </c>
      <c r="E2201" s="2">
        <v>49989</v>
      </c>
      <c r="F2201" t="str">
        <f t="shared" si="136"/>
        <v>2023</v>
      </c>
      <c r="G2201" t="str">
        <f t="shared" si="137"/>
        <v>Non AMG</v>
      </c>
      <c r="H2201" s="3" t="str">
        <f t="shared" si="138"/>
        <v>C-Class</v>
      </c>
      <c r="I2201" s="4">
        <f t="shared" si="139"/>
        <v>1624</v>
      </c>
    </row>
    <row r="2202" spans="1:9" x14ac:dyDescent="0.3">
      <c r="A2202" t="s">
        <v>1508</v>
      </c>
      <c r="B2202" t="s">
        <v>2578</v>
      </c>
      <c r="C2202">
        <v>3.6</v>
      </c>
      <c r="D2202" s="1">
        <v>1405</v>
      </c>
      <c r="E2202" s="2">
        <v>34991</v>
      </c>
      <c r="F2202" t="str">
        <f t="shared" si="136"/>
        <v>2021</v>
      </c>
      <c r="G2202" t="str">
        <f t="shared" si="137"/>
        <v>Non AMG</v>
      </c>
      <c r="H2202" s="3" t="str">
        <f t="shared" si="138"/>
        <v>GLA</v>
      </c>
      <c r="I2202" s="4">
        <f t="shared" si="139"/>
        <v>29156</v>
      </c>
    </row>
    <row r="2203" spans="1:9" x14ac:dyDescent="0.3">
      <c r="A2203" t="s">
        <v>257</v>
      </c>
      <c r="B2203" t="s">
        <v>909</v>
      </c>
      <c r="C2203">
        <v>3.9</v>
      </c>
      <c r="D2203" s="1">
        <v>1800</v>
      </c>
      <c r="E2203" s="2">
        <v>46900</v>
      </c>
      <c r="F2203" t="str">
        <f t="shared" si="136"/>
        <v>2023</v>
      </c>
      <c r="G2203" t="str">
        <f t="shared" si="137"/>
        <v>Non AMG</v>
      </c>
      <c r="H2203" s="3" t="str">
        <f t="shared" si="138"/>
        <v>GLB</v>
      </c>
      <c r="I2203" s="4">
        <f t="shared" si="139"/>
        <v>3755</v>
      </c>
    </row>
    <row r="2204" spans="1:9" x14ac:dyDescent="0.3">
      <c r="A2204" t="s">
        <v>1508</v>
      </c>
      <c r="B2204" t="s">
        <v>2579</v>
      </c>
      <c r="C2204">
        <v>4.8</v>
      </c>
      <c r="D2204" s="1">
        <v>2059</v>
      </c>
      <c r="E2204" s="2">
        <v>29584</v>
      </c>
      <c r="F2204" t="str">
        <f t="shared" si="136"/>
        <v>2021</v>
      </c>
      <c r="G2204" t="str">
        <f t="shared" si="137"/>
        <v>Non AMG</v>
      </c>
      <c r="H2204" s="3" t="str">
        <f t="shared" si="138"/>
        <v>GLA</v>
      </c>
      <c r="I2204" s="4">
        <f t="shared" si="139"/>
        <v>36609</v>
      </c>
    </row>
    <row r="2205" spans="1:9" x14ac:dyDescent="0.3">
      <c r="A2205" t="s">
        <v>1156</v>
      </c>
      <c r="B2205" t="s">
        <v>2580</v>
      </c>
      <c r="C2205">
        <v>4.5</v>
      </c>
      <c r="D2205">
        <v>450</v>
      </c>
      <c r="E2205" s="2">
        <v>34895</v>
      </c>
      <c r="F2205" t="str">
        <f t="shared" si="136"/>
        <v>2022</v>
      </c>
      <c r="G2205" t="str">
        <f t="shared" si="137"/>
        <v>Non AMG</v>
      </c>
      <c r="H2205" s="3" t="str">
        <f t="shared" si="138"/>
        <v>GLA</v>
      </c>
      <c r="I2205" s="4">
        <f t="shared" si="139"/>
        <v>10752</v>
      </c>
    </row>
    <row r="2206" spans="1:9" x14ac:dyDescent="0.3">
      <c r="A2206" t="s">
        <v>2581</v>
      </c>
      <c r="B2206" t="s">
        <v>2582</v>
      </c>
      <c r="D2206">
        <v>1</v>
      </c>
      <c r="E2206" s="2">
        <v>19677</v>
      </c>
      <c r="F2206" t="str">
        <f t="shared" si="136"/>
        <v>2017</v>
      </c>
      <c r="G2206" t="str">
        <f t="shared" si="137"/>
        <v>Non AMG</v>
      </c>
      <c r="H2206" s="3" t="str">
        <f t="shared" si="138"/>
        <v>E-Class</v>
      </c>
      <c r="I2206" s="4">
        <f t="shared" si="139"/>
        <v>80457</v>
      </c>
    </row>
    <row r="2207" spans="1:9" x14ac:dyDescent="0.3">
      <c r="A2207" t="s">
        <v>2583</v>
      </c>
      <c r="B2207" t="s">
        <v>1665</v>
      </c>
      <c r="C2207">
        <v>4.9000000000000004</v>
      </c>
      <c r="D2207" s="1">
        <v>2350</v>
      </c>
      <c r="E2207" s="2">
        <v>163998</v>
      </c>
      <c r="F2207" t="str">
        <f t="shared" si="136"/>
        <v>2023</v>
      </c>
      <c r="G2207" t="str">
        <f t="shared" si="137"/>
        <v>Non AMG</v>
      </c>
      <c r="H2207" s="3" t="str">
        <f t="shared" si="138"/>
        <v>G-Class</v>
      </c>
      <c r="I2207" s="4">
        <f t="shared" si="139"/>
        <v>12092</v>
      </c>
    </row>
    <row r="2208" spans="1:9" x14ac:dyDescent="0.3">
      <c r="A2208" t="s">
        <v>246</v>
      </c>
      <c r="B2208" t="s">
        <v>2584</v>
      </c>
      <c r="C2208">
        <v>4.4000000000000004</v>
      </c>
      <c r="D2208">
        <v>925</v>
      </c>
      <c r="E2208" s="2">
        <v>38794</v>
      </c>
      <c r="F2208" t="str">
        <f t="shared" si="136"/>
        <v>2023</v>
      </c>
      <c r="G2208" t="str">
        <f t="shared" si="137"/>
        <v>Non AMG</v>
      </c>
      <c r="H2208" s="3" t="str">
        <f t="shared" si="138"/>
        <v>CLA</v>
      </c>
      <c r="I2208" s="4">
        <f t="shared" si="139"/>
        <v>7042</v>
      </c>
    </row>
    <row r="2209" spans="1:9" x14ac:dyDescent="0.3">
      <c r="A2209" t="s">
        <v>128</v>
      </c>
      <c r="B2209" t="s">
        <v>2585</v>
      </c>
      <c r="C2209">
        <v>4.7</v>
      </c>
      <c r="D2209">
        <v>285</v>
      </c>
      <c r="E2209" s="2">
        <v>31998</v>
      </c>
      <c r="F2209" t="str">
        <f t="shared" si="136"/>
        <v>2021</v>
      </c>
      <c r="G2209" t="str">
        <f t="shared" si="137"/>
        <v>Non AMG</v>
      </c>
      <c r="H2209" s="3" t="str">
        <f t="shared" si="138"/>
        <v>GLA</v>
      </c>
      <c r="I2209" s="4">
        <f t="shared" si="139"/>
        <v>22106</v>
      </c>
    </row>
    <row r="2210" spans="1:9" x14ac:dyDescent="0.3">
      <c r="A2210" t="s">
        <v>1022</v>
      </c>
      <c r="B2210" t="s">
        <v>2586</v>
      </c>
      <c r="C2210">
        <v>4.8</v>
      </c>
      <c r="D2210" s="1">
        <v>2002</v>
      </c>
      <c r="E2210" s="2">
        <v>88933</v>
      </c>
      <c r="F2210" t="str">
        <f t="shared" si="136"/>
        <v>2021</v>
      </c>
      <c r="G2210" t="str">
        <f t="shared" si="137"/>
        <v>AMG</v>
      </c>
      <c r="H2210" s="3" t="str">
        <f t="shared" si="138"/>
        <v>AMG</v>
      </c>
      <c r="I2210" s="4">
        <f t="shared" si="139"/>
        <v>21454</v>
      </c>
    </row>
    <row r="2211" spans="1:9" x14ac:dyDescent="0.3">
      <c r="A2211" t="s">
        <v>474</v>
      </c>
      <c r="B2211" t="s">
        <v>2587</v>
      </c>
      <c r="C2211">
        <v>4.7</v>
      </c>
      <c r="D2211">
        <v>775</v>
      </c>
      <c r="E2211" s="2">
        <v>45977</v>
      </c>
      <c r="F2211" t="str">
        <f t="shared" si="136"/>
        <v>2024</v>
      </c>
      <c r="G2211" t="str">
        <f t="shared" si="137"/>
        <v>Non AMG</v>
      </c>
      <c r="H2211" s="3" t="str">
        <f t="shared" si="138"/>
        <v>C-Class</v>
      </c>
      <c r="I2211" s="4">
        <f t="shared" si="139"/>
        <v>5329</v>
      </c>
    </row>
    <row r="2212" spans="1:9" x14ac:dyDescent="0.3">
      <c r="A2212" t="s">
        <v>332</v>
      </c>
      <c r="B2212" t="s">
        <v>2588</v>
      </c>
      <c r="C2212">
        <v>4.5</v>
      </c>
      <c r="D2212" s="1">
        <v>1926</v>
      </c>
      <c r="E2212" s="2">
        <v>30490</v>
      </c>
      <c r="F2212" t="str">
        <f t="shared" si="136"/>
        <v>2021</v>
      </c>
      <c r="G2212" t="str">
        <f t="shared" si="137"/>
        <v>Non AMG</v>
      </c>
      <c r="H2212" s="3" t="str">
        <f t="shared" si="138"/>
        <v>GLB</v>
      </c>
      <c r="I2212" s="4">
        <f t="shared" si="139"/>
        <v>39682</v>
      </c>
    </row>
    <row r="2213" spans="1:9" x14ac:dyDescent="0.3">
      <c r="A2213" t="s">
        <v>1445</v>
      </c>
      <c r="B2213" t="s">
        <v>2589</v>
      </c>
      <c r="C2213">
        <v>4.7</v>
      </c>
      <c r="D2213">
        <v>733</v>
      </c>
      <c r="E2213" s="2">
        <v>52995</v>
      </c>
      <c r="F2213" t="str">
        <f t="shared" si="136"/>
        <v>2022</v>
      </c>
      <c r="G2213" t="str">
        <f t="shared" si="137"/>
        <v>Non AMG</v>
      </c>
      <c r="H2213" s="3" t="str">
        <f t="shared" si="138"/>
        <v>EQS</v>
      </c>
      <c r="I2213" s="4">
        <f t="shared" si="139"/>
        <v>29259</v>
      </c>
    </row>
    <row r="2214" spans="1:9" x14ac:dyDescent="0.3">
      <c r="A2214" t="s">
        <v>615</v>
      </c>
      <c r="B2214" t="s">
        <v>2590</v>
      </c>
      <c r="D2214">
        <v>79</v>
      </c>
      <c r="E2214" s="2">
        <v>38780</v>
      </c>
      <c r="F2214" t="str">
        <f t="shared" si="136"/>
        <v>2020</v>
      </c>
      <c r="G2214" t="str">
        <f t="shared" si="137"/>
        <v>Non AMG</v>
      </c>
      <c r="H2214" s="3" t="str">
        <f t="shared" si="138"/>
        <v>E-Class</v>
      </c>
      <c r="I2214" s="4">
        <f t="shared" si="139"/>
        <v>45813</v>
      </c>
    </row>
    <row r="2215" spans="1:9" x14ac:dyDescent="0.3">
      <c r="A2215" t="s">
        <v>2591</v>
      </c>
      <c r="B2215" t="s">
        <v>2592</v>
      </c>
      <c r="C2215">
        <v>4.9000000000000004</v>
      </c>
      <c r="D2215" s="1">
        <v>2516</v>
      </c>
      <c r="E2215" s="2">
        <v>47995</v>
      </c>
      <c r="F2215" t="str">
        <f t="shared" si="136"/>
        <v>2020</v>
      </c>
      <c r="G2215" t="str">
        <f t="shared" si="137"/>
        <v>Non AMG</v>
      </c>
      <c r="H2215" s="3" t="str">
        <f t="shared" si="138"/>
        <v>CLS</v>
      </c>
      <c r="I2215" s="4">
        <f t="shared" si="139"/>
        <v>34880</v>
      </c>
    </row>
    <row r="2216" spans="1:9" x14ac:dyDescent="0.3">
      <c r="A2216" t="s">
        <v>1783</v>
      </c>
      <c r="B2216" t="s">
        <v>2593</v>
      </c>
      <c r="C2216">
        <v>3.6</v>
      </c>
      <c r="D2216" s="1">
        <v>1405</v>
      </c>
      <c r="E2216" s="2">
        <v>65991</v>
      </c>
      <c r="F2216" t="str">
        <f t="shared" si="136"/>
        <v>2022</v>
      </c>
      <c r="G2216" t="str">
        <f t="shared" si="137"/>
        <v>Non AMG</v>
      </c>
      <c r="H2216" s="3" t="str">
        <f t="shared" si="138"/>
        <v>CLS</v>
      </c>
      <c r="I2216" s="4">
        <f t="shared" si="139"/>
        <v>15847</v>
      </c>
    </row>
    <row r="2217" spans="1:9" x14ac:dyDescent="0.3">
      <c r="A2217" t="s">
        <v>1009</v>
      </c>
      <c r="B2217" t="s">
        <v>2594</v>
      </c>
      <c r="C2217">
        <v>4.8</v>
      </c>
      <c r="D2217">
        <v>527</v>
      </c>
      <c r="E2217" s="2">
        <v>94000</v>
      </c>
      <c r="F2217" t="str">
        <f t="shared" si="136"/>
        <v>2024</v>
      </c>
      <c r="G2217" t="str">
        <f t="shared" si="137"/>
        <v>Non AMG</v>
      </c>
      <c r="H2217" s="3" t="str">
        <f t="shared" si="138"/>
        <v>GLS</v>
      </c>
      <c r="I2217" s="4">
        <f t="shared" si="139"/>
        <v>2608</v>
      </c>
    </row>
    <row r="2218" spans="1:9" x14ac:dyDescent="0.3">
      <c r="A2218" t="s">
        <v>836</v>
      </c>
      <c r="B2218" t="s">
        <v>2595</v>
      </c>
      <c r="C2218">
        <v>4.8</v>
      </c>
      <c r="D2218" s="1">
        <v>2059</v>
      </c>
      <c r="E2218" s="2">
        <v>65480</v>
      </c>
      <c r="F2218" t="str">
        <f t="shared" si="136"/>
        <v>2023</v>
      </c>
      <c r="G2218" t="str">
        <f t="shared" si="137"/>
        <v>Non AMG</v>
      </c>
      <c r="H2218" s="3" t="str">
        <f t="shared" si="138"/>
        <v>CLS</v>
      </c>
      <c r="I2218" s="4">
        <f t="shared" si="139"/>
        <v>30387</v>
      </c>
    </row>
    <row r="2219" spans="1:9" x14ac:dyDescent="0.3">
      <c r="A2219" t="s">
        <v>756</v>
      </c>
      <c r="B2219" t="s">
        <v>2596</v>
      </c>
      <c r="C2219">
        <v>4.5999999999999996</v>
      </c>
      <c r="D2219" s="1">
        <v>1276</v>
      </c>
      <c r="E2219" s="2">
        <v>31379</v>
      </c>
      <c r="F2219" t="str">
        <f t="shared" si="136"/>
        <v>2020</v>
      </c>
      <c r="G2219" t="str">
        <f t="shared" si="137"/>
        <v>Non AMG</v>
      </c>
      <c r="H2219" s="3" t="str">
        <f t="shared" si="138"/>
        <v>C-Class</v>
      </c>
      <c r="I2219" s="4">
        <f t="shared" si="139"/>
        <v>17319</v>
      </c>
    </row>
    <row r="2220" spans="1:9" x14ac:dyDescent="0.3">
      <c r="A2220" t="s">
        <v>398</v>
      </c>
      <c r="B2220" t="s">
        <v>2597</v>
      </c>
      <c r="C2220">
        <v>4.9000000000000004</v>
      </c>
      <c r="D2220" s="1">
        <v>4585</v>
      </c>
      <c r="E2220" s="2">
        <v>46500</v>
      </c>
      <c r="F2220" t="str">
        <f t="shared" si="136"/>
        <v>2022</v>
      </c>
      <c r="G2220" t="str">
        <f t="shared" si="137"/>
        <v>Non AMG</v>
      </c>
      <c r="H2220" s="3" t="str">
        <f t="shared" si="138"/>
        <v>E-Class</v>
      </c>
      <c r="I2220" s="4">
        <f t="shared" si="139"/>
        <v>10498</v>
      </c>
    </row>
    <row r="2221" spans="1:9" x14ac:dyDescent="0.3">
      <c r="A2221" t="s">
        <v>325</v>
      </c>
      <c r="B2221" t="s">
        <v>2598</v>
      </c>
      <c r="C2221">
        <v>4.8</v>
      </c>
      <c r="D2221" s="1">
        <v>2002</v>
      </c>
      <c r="E2221" s="2">
        <v>33933</v>
      </c>
      <c r="F2221" t="str">
        <f t="shared" si="136"/>
        <v>2021</v>
      </c>
      <c r="G2221" t="str">
        <f t="shared" si="137"/>
        <v>Non AMG</v>
      </c>
      <c r="H2221" s="3" t="str">
        <f t="shared" si="138"/>
        <v>GLC</v>
      </c>
      <c r="I2221" s="4">
        <f t="shared" si="139"/>
        <v>25215</v>
      </c>
    </row>
    <row r="2222" spans="1:9" x14ac:dyDescent="0.3">
      <c r="A2222" t="s">
        <v>154</v>
      </c>
      <c r="B2222" t="s">
        <v>2599</v>
      </c>
      <c r="C2222">
        <v>4.3</v>
      </c>
      <c r="D2222">
        <v>133</v>
      </c>
      <c r="E2222" s="2">
        <v>34890</v>
      </c>
      <c r="F2222" t="str">
        <f t="shared" si="136"/>
        <v>2020</v>
      </c>
      <c r="G2222" t="str">
        <f t="shared" si="137"/>
        <v>Non AMG</v>
      </c>
      <c r="H2222" s="3" t="str">
        <f t="shared" si="138"/>
        <v>GLC</v>
      </c>
      <c r="I2222" s="4">
        <f t="shared" si="139"/>
        <v>38195</v>
      </c>
    </row>
    <row r="2223" spans="1:9" x14ac:dyDescent="0.3">
      <c r="A2223" t="s">
        <v>560</v>
      </c>
      <c r="B2223" t="s">
        <v>2600</v>
      </c>
      <c r="E2223" s="2">
        <v>71998</v>
      </c>
      <c r="F2223" t="str">
        <f t="shared" si="136"/>
        <v>2020</v>
      </c>
      <c r="G2223" t="str">
        <f t="shared" si="137"/>
        <v>AMG</v>
      </c>
      <c r="H2223" s="3" t="str">
        <f t="shared" si="138"/>
        <v>AMG</v>
      </c>
      <c r="I2223" s="4">
        <f t="shared" si="139"/>
        <v>26083</v>
      </c>
    </row>
    <row r="2224" spans="1:9" x14ac:dyDescent="0.3">
      <c r="A2224" t="s">
        <v>2601</v>
      </c>
      <c r="B2224" t="s">
        <v>2602</v>
      </c>
      <c r="C2224">
        <v>4.5999999999999996</v>
      </c>
      <c r="D2224">
        <v>76</v>
      </c>
      <c r="E2224" s="2">
        <v>116991</v>
      </c>
      <c r="F2224" t="str">
        <f t="shared" si="136"/>
        <v>2020</v>
      </c>
      <c r="G2224" t="str">
        <f t="shared" si="137"/>
        <v>AMG</v>
      </c>
      <c r="H2224" s="3" t="str">
        <f t="shared" si="138"/>
        <v>AMG</v>
      </c>
      <c r="I2224" s="4">
        <f t="shared" si="139"/>
        <v>10629</v>
      </c>
    </row>
    <row r="2225" spans="1:9" x14ac:dyDescent="0.3">
      <c r="A2225" t="s">
        <v>246</v>
      </c>
      <c r="B2225" t="s">
        <v>2603</v>
      </c>
      <c r="C2225">
        <v>3.9</v>
      </c>
      <c r="D2225" s="1">
        <v>1800</v>
      </c>
      <c r="E2225" s="2">
        <v>43900</v>
      </c>
      <c r="F2225" t="str">
        <f t="shared" si="136"/>
        <v>2023</v>
      </c>
      <c r="G2225" t="str">
        <f t="shared" si="137"/>
        <v>Non AMG</v>
      </c>
      <c r="H2225" s="3" t="str">
        <f t="shared" si="138"/>
        <v>CLA</v>
      </c>
      <c r="I2225" s="4">
        <f t="shared" si="139"/>
        <v>3722</v>
      </c>
    </row>
    <row r="2226" spans="1:9" x14ac:dyDescent="0.3">
      <c r="A2226" t="s">
        <v>309</v>
      </c>
      <c r="B2226" t="s">
        <v>1469</v>
      </c>
      <c r="C2226">
        <v>4.9000000000000004</v>
      </c>
      <c r="D2226" s="1">
        <v>4585</v>
      </c>
      <c r="E2226" s="2">
        <v>60000</v>
      </c>
      <c r="F2226" t="str">
        <f t="shared" si="136"/>
        <v>2021</v>
      </c>
      <c r="G2226" t="str">
        <f t="shared" si="137"/>
        <v>Non AMG</v>
      </c>
      <c r="H2226" s="3" t="str">
        <f t="shared" si="138"/>
        <v>E-Class</v>
      </c>
      <c r="I2226" s="4">
        <f t="shared" si="139"/>
        <v>11026</v>
      </c>
    </row>
    <row r="2227" spans="1:9" x14ac:dyDescent="0.3">
      <c r="A2227" t="s">
        <v>257</v>
      </c>
      <c r="B2227" t="s">
        <v>2604</v>
      </c>
      <c r="C2227">
        <v>3.9</v>
      </c>
      <c r="D2227" s="1">
        <v>1800</v>
      </c>
      <c r="E2227" s="2">
        <v>46900</v>
      </c>
      <c r="F2227" t="str">
        <f t="shared" si="136"/>
        <v>2023</v>
      </c>
      <c r="G2227" t="str">
        <f t="shared" si="137"/>
        <v>Non AMG</v>
      </c>
      <c r="H2227" s="3" t="str">
        <f t="shared" si="138"/>
        <v>GLB</v>
      </c>
      <c r="I2227" s="4">
        <f t="shared" si="139"/>
        <v>4589</v>
      </c>
    </row>
    <row r="2228" spans="1:9" x14ac:dyDescent="0.3">
      <c r="A2228" t="s">
        <v>552</v>
      </c>
      <c r="B2228" t="s">
        <v>2605</v>
      </c>
      <c r="C2228">
        <v>4.7</v>
      </c>
      <c r="D2228">
        <v>318</v>
      </c>
      <c r="E2228" s="2">
        <v>89585</v>
      </c>
      <c r="F2228" t="str">
        <f t="shared" si="136"/>
        <v>2023</v>
      </c>
      <c r="G2228" t="str">
        <f t="shared" si="137"/>
        <v>Non AMG</v>
      </c>
      <c r="H2228" s="3" t="str">
        <f t="shared" si="138"/>
        <v>S-Class</v>
      </c>
      <c r="I2228" s="4">
        <f t="shared" si="139"/>
        <v>12068</v>
      </c>
    </row>
    <row r="2229" spans="1:9" x14ac:dyDescent="0.3">
      <c r="A2229" t="s">
        <v>113</v>
      </c>
      <c r="B2229" t="s">
        <v>2606</v>
      </c>
      <c r="C2229">
        <v>5</v>
      </c>
      <c r="D2229" s="1">
        <v>2881</v>
      </c>
      <c r="E2229" s="2">
        <v>173998</v>
      </c>
      <c r="F2229" t="str">
        <f t="shared" si="136"/>
        <v>2023</v>
      </c>
      <c r="G2229" t="str">
        <f t="shared" si="137"/>
        <v>Non AMG</v>
      </c>
      <c r="H2229" s="3" t="str">
        <f t="shared" si="138"/>
        <v>G-Class</v>
      </c>
      <c r="I2229" s="4">
        <f t="shared" si="139"/>
        <v>7815</v>
      </c>
    </row>
    <row r="2230" spans="1:9" x14ac:dyDescent="0.3">
      <c r="A2230" t="s">
        <v>246</v>
      </c>
      <c r="B2230" t="s">
        <v>2607</v>
      </c>
      <c r="C2230">
        <v>4.9000000000000004</v>
      </c>
      <c r="D2230" s="1">
        <v>3222</v>
      </c>
      <c r="E2230" s="2">
        <v>40525</v>
      </c>
      <c r="F2230" t="str">
        <f t="shared" si="136"/>
        <v>2023</v>
      </c>
      <c r="G2230" t="str">
        <f t="shared" si="137"/>
        <v>Non AMG</v>
      </c>
      <c r="H2230" s="3" t="str">
        <f t="shared" si="138"/>
        <v>CLA</v>
      </c>
      <c r="I2230" s="4">
        <f t="shared" si="139"/>
        <v>4879</v>
      </c>
    </row>
    <row r="2231" spans="1:9" x14ac:dyDescent="0.3">
      <c r="A2231" t="s">
        <v>826</v>
      </c>
      <c r="B2231" t="s">
        <v>2608</v>
      </c>
      <c r="C2231">
        <v>4.5</v>
      </c>
      <c r="D2231">
        <v>344</v>
      </c>
      <c r="E2231" s="2">
        <v>29950</v>
      </c>
      <c r="F2231" t="str">
        <f t="shared" si="136"/>
        <v>2020</v>
      </c>
      <c r="G2231" t="str">
        <f t="shared" si="137"/>
        <v>Non AMG</v>
      </c>
      <c r="H2231" s="3" t="str">
        <f t="shared" si="138"/>
        <v>A-Class</v>
      </c>
      <c r="I2231" s="4">
        <f t="shared" si="139"/>
        <v>19306</v>
      </c>
    </row>
    <row r="2232" spans="1:9" x14ac:dyDescent="0.3">
      <c r="A2232" t="s">
        <v>423</v>
      </c>
      <c r="B2232" t="s">
        <v>2609</v>
      </c>
      <c r="C2232">
        <v>4.8</v>
      </c>
      <c r="D2232" s="1">
        <v>2195</v>
      </c>
      <c r="E2232" s="2">
        <v>60805</v>
      </c>
      <c r="F2232" t="str">
        <f t="shared" si="136"/>
        <v>2022</v>
      </c>
      <c r="G2232" t="str">
        <f t="shared" si="137"/>
        <v>Non AMG</v>
      </c>
      <c r="H2232" s="3" t="str">
        <f t="shared" si="138"/>
        <v>GLE</v>
      </c>
      <c r="I2232" s="4">
        <f t="shared" si="139"/>
        <v>8555</v>
      </c>
    </row>
    <row r="2233" spans="1:9" x14ac:dyDescent="0.3">
      <c r="A2233" t="s">
        <v>246</v>
      </c>
      <c r="B2233" t="s">
        <v>2610</v>
      </c>
      <c r="C2233">
        <v>4.8</v>
      </c>
      <c r="D2233" s="1">
        <v>1291</v>
      </c>
      <c r="E2233" s="2">
        <v>37999</v>
      </c>
      <c r="F2233" t="str">
        <f t="shared" si="136"/>
        <v>2023</v>
      </c>
      <c r="G2233" t="str">
        <f t="shared" si="137"/>
        <v>Non AMG</v>
      </c>
      <c r="H2233" s="3" t="str">
        <f t="shared" si="138"/>
        <v>CLA</v>
      </c>
      <c r="I2233" s="4">
        <f t="shared" si="139"/>
        <v>5141</v>
      </c>
    </row>
    <row r="2234" spans="1:9" x14ac:dyDescent="0.3">
      <c r="A2234" t="s">
        <v>327</v>
      </c>
      <c r="B2234" t="s">
        <v>2611</v>
      </c>
      <c r="C2234">
        <v>4.9000000000000004</v>
      </c>
      <c r="D2234" s="1">
        <v>2375</v>
      </c>
      <c r="E2234" s="2">
        <v>39390</v>
      </c>
      <c r="F2234" t="str">
        <f t="shared" si="136"/>
        <v>2023</v>
      </c>
      <c r="G2234" t="str">
        <f t="shared" si="137"/>
        <v>Non AMG</v>
      </c>
      <c r="H2234" s="3" t="str">
        <f t="shared" si="138"/>
        <v>GLA</v>
      </c>
      <c r="I2234" s="4">
        <f t="shared" si="139"/>
        <v>4959</v>
      </c>
    </row>
    <row r="2235" spans="1:9" x14ac:dyDescent="0.3">
      <c r="A2235" t="s">
        <v>704</v>
      </c>
      <c r="B2235" t="s">
        <v>2612</v>
      </c>
      <c r="D2235">
        <v>79</v>
      </c>
      <c r="E2235" s="2">
        <v>35780</v>
      </c>
      <c r="F2235" t="str">
        <f t="shared" si="136"/>
        <v>2020</v>
      </c>
      <c r="G2235" t="str">
        <f t="shared" si="137"/>
        <v>Non AMG</v>
      </c>
      <c r="H2235" s="3" t="str">
        <f t="shared" si="138"/>
        <v>E-Class</v>
      </c>
      <c r="I2235" s="4">
        <f t="shared" si="139"/>
        <v>33322</v>
      </c>
    </row>
    <row r="2236" spans="1:9" x14ac:dyDescent="0.3">
      <c r="A2236" t="s">
        <v>735</v>
      </c>
      <c r="B2236" t="s">
        <v>2613</v>
      </c>
      <c r="D2236">
        <v>5</v>
      </c>
      <c r="E2236" s="2">
        <v>39862</v>
      </c>
      <c r="F2236" t="str">
        <f t="shared" si="136"/>
        <v>2022</v>
      </c>
      <c r="G2236" t="str">
        <f t="shared" si="137"/>
        <v>Non AMG</v>
      </c>
      <c r="H2236" s="3" t="str">
        <f t="shared" si="138"/>
        <v>GLC</v>
      </c>
      <c r="I2236" s="4">
        <f t="shared" si="139"/>
        <v>8472</v>
      </c>
    </row>
    <row r="2237" spans="1:9" x14ac:dyDescent="0.3">
      <c r="A2237" t="s">
        <v>423</v>
      </c>
      <c r="B2237" t="s">
        <v>2614</v>
      </c>
      <c r="C2237">
        <v>4.9000000000000004</v>
      </c>
      <c r="D2237" s="1">
        <v>3222</v>
      </c>
      <c r="E2237" s="2">
        <v>54991</v>
      </c>
      <c r="F2237" t="str">
        <f t="shared" si="136"/>
        <v>2022</v>
      </c>
      <c r="G2237" t="str">
        <f t="shared" si="137"/>
        <v>Non AMG</v>
      </c>
      <c r="H2237" s="3" t="str">
        <f t="shared" si="138"/>
        <v>GLE</v>
      </c>
      <c r="I2237" s="4">
        <f t="shared" si="139"/>
        <v>13825</v>
      </c>
    </row>
    <row r="2238" spans="1:9" x14ac:dyDescent="0.3">
      <c r="A2238" t="s">
        <v>325</v>
      </c>
      <c r="B2238" t="s">
        <v>2615</v>
      </c>
      <c r="C2238">
        <v>4.8</v>
      </c>
      <c r="D2238" s="1">
        <v>5398</v>
      </c>
      <c r="E2238" s="2">
        <v>29894</v>
      </c>
      <c r="F2238" t="str">
        <f t="shared" si="136"/>
        <v>2021</v>
      </c>
      <c r="G2238" t="str">
        <f t="shared" si="137"/>
        <v>Non AMG</v>
      </c>
      <c r="H2238" s="3" t="str">
        <f t="shared" si="138"/>
        <v>GLC</v>
      </c>
      <c r="I2238" s="4">
        <f t="shared" si="139"/>
        <v>49968</v>
      </c>
    </row>
    <row r="2239" spans="1:9" x14ac:dyDescent="0.3">
      <c r="A2239" t="s">
        <v>1210</v>
      </c>
      <c r="B2239" t="s">
        <v>2616</v>
      </c>
      <c r="C2239">
        <v>4.8</v>
      </c>
      <c r="D2239" s="1">
        <v>1354</v>
      </c>
      <c r="E2239" s="2">
        <v>43993</v>
      </c>
      <c r="F2239" t="str">
        <f t="shared" si="136"/>
        <v>2021</v>
      </c>
      <c r="G2239" t="str">
        <f t="shared" si="137"/>
        <v>Non AMG</v>
      </c>
      <c r="H2239" s="3" t="str">
        <f t="shared" si="138"/>
        <v>GLC</v>
      </c>
      <c r="I2239" s="4">
        <f t="shared" si="139"/>
        <v>20082</v>
      </c>
    </row>
    <row r="2240" spans="1:9" x14ac:dyDescent="0.3">
      <c r="A2240" t="s">
        <v>531</v>
      </c>
      <c r="B2240" t="s">
        <v>2617</v>
      </c>
      <c r="C2240">
        <v>4.4000000000000004</v>
      </c>
      <c r="D2240">
        <v>189</v>
      </c>
      <c r="E2240" s="2">
        <v>72999</v>
      </c>
      <c r="F2240" t="str">
        <f t="shared" si="136"/>
        <v>2021</v>
      </c>
      <c r="G2240" t="str">
        <f t="shared" si="137"/>
        <v>AMG</v>
      </c>
      <c r="H2240" s="3" t="str">
        <f t="shared" si="138"/>
        <v>AMG</v>
      </c>
      <c r="I2240" s="4">
        <f t="shared" si="139"/>
        <v>31307</v>
      </c>
    </row>
    <row r="2241" spans="1:9" x14ac:dyDescent="0.3">
      <c r="A2241" t="s">
        <v>128</v>
      </c>
      <c r="B2241" t="s">
        <v>2618</v>
      </c>
      <c r="C2241">
        <v>4.7</v>
      </c>
      <c r="D2241">
        <v>285</v>
      </c>
      <c r="E2241" s="2">
        <v>30834</v>
      </c>
      <c r="F2241" t="str">
        <f t="shared" si="136"/>
        <v>2021</v>
      </c>
      <c r="G2241" t="str">
        <f t="shared" si="137"/>
        <v>Non AMG</v>
      </c>
      <c r="H2241" s="3" t="str">
        <f t="shared" si="138"/>
        <v>GLA</v>
      </c>
      <c r="I2241" s="4">
        <f t="shared" si="139"/>
        <v>26434</v>
      </c>
    </row>
    <row r="2242" spans="1:9" x14ac:dyDescent="0.3">
      <c r="A2242" t="s">
        <v>128</v>
      </c>
      <c r="B2242" t="s">
        <v>2619</v>
      </c>
      <c r="C2242">
        <v>4.9000000000000004</v>
      </c>
      <c r="D2242">
        <v>328</v>
      </c>
      <c r="E2242" s="2">
        <v>31998</v>
      </c>
      <c r="F2242" t="str">
        <f t="shared" si="136"/>
        <v>2021</v>
      </c>
      <c r="G2242" t="str">
        <f t="shared" si="137"/>
        <v>Non AMG</v>
      </c>
      <c r="H2242" s="3" t="str">
        <f t="shared" si="138"/>
        <v>GLA</v>
      </c>
      <c r="I2242" s="4">
        <f t="shared" si="139"/>
        <v>19756</v>
      </c>
    </row>
    <row r="2243" spans="1:9" x14ac:dyDescent="0.3">
      <c r="A2243" t="s">
        <v>83</v>
      </c>
      <c r="B2243" t="s">
        <v>2620</v>
      </c>
      <c r="C2243">
        <v>4.5</v>
      </c>
      <c r="D2243">
        <v>97</v>
      </c>
      <c r="E2243" s="2">
        <v>209991</v>
      </c>
      <c r="F2243" t="str">
        <f t="shared" ref="F2243:F2306" si="140">LEFT(A2243, 4)</f>
        <v>2022</v>
      </c>
      <c r="G2243" t="str">
        <f t="shared" ref="G2243:G2306" si="141">IF(ISNUMBER(SEARCH("AMG", A2243)), "AMG", IF(ISNUMBER(SEARCH("Maybach", A2243)), "Maybach", "Non AMG"))</f>
        <v>AMG</v>
      </c>
      <c r="H2243" s="3" t="str">
        <f t="shared" ref="H2243:H2306" si="142">TRIM(MID(A2243, FIND("#", SUBSTITUTE(A2243, " ", "#", 2)) + 1, FIND("#", SUBSTITUTE(A2243, " ", "#", 3)) - FIND("#", SUBSTITUTE(A2243, " ", "#", 2)) - 1))</f>
        <v>AMG</v>
      </c>
      <c r="I2243" s="4">
        <f t="shared" ref="I2243:I2306" si="143">VALUE(SUBSTITUTE(B2243, " mi.", ""))</f>
        <v>9709</v>
      </c>
    </row>
    <row r="2244" spans="1:9" x14ac:dyDescent="0.3">
      <c r="A2244" t="s">
        <v>70</v>
      </c>
      <c r="B2244" t="s">
        <v>2621</v>
      </c>
      <c r="C2244">
        <v>4.8</v>
      </c>
      <c r="D2244" s="1">
        <v>5398</v>
      </c>
      <c r="E2244" s="2">
        <v>43893</v>
      </c>
      <c r="F2244" t="str">
        <f t="shared" si="140"/>
        <v>2023</v>
      </c>
      <c r="G2244" t="str">
        <f t="shared" si="141"/>
        <v>Non AMG</v>
      </c>
      <c r="H2244" s="3" t="str">
        <f t="shared" si="142"/>
        <v>GLB</v>
      </c>
      <c r="I2244" s="4">
        <f t="shared" si="143"/>
        <v>4266</v>
      </c>
    </row>
    <row r="2245" spans="1:9" x14ac:dyDescent="0.3">
      <c r="A2245" t="s">
        <v>327</v>
      </c>
      <c r="B2245" t="s">
        <v>2622</v>
      </c>
      <c r="D2245">
        <v>27</v>
      </c>
      <c r="E2245" s="2">
        <v>44965</v>
      </c>
      <c r="F2245" t="str">
        <f t="shared" si="140"/>
        <v>2023</v>
      </c>
      <c r="G2245" t="str">
        <f t="shared" si="141"/>
        <v>Non AMG</v>
      </c>
      <c r="H2245" s="3" t="str">
        <f t="shared" si="142"/>
        <v>GLA</v>
      </c>
      <c r="I2245" s="4">
        <f t="shared" si="143"/>
        <v>8685</v>
      </c>
    </row>
    <row r="2246" spans="1:9" x14ac:dyDescent="0.3">
      <c r="A2246" t="s">
        <v>154</v>
      </c>
      <c r="B2246" t="s">
        <v>2623</v>
      </c>
      <c r="C2246">
        <v>4.5999999999999996</v>
      </c>
      <c r="D2246">
        <v>800</v>
      </c>
      <c r="E2246" s="2">
        <v>59993</v>
      </c>
      <c r="F2246" t="str">
        <f t="shared" si="140"/>
        <v>2020</v>
      </c>
      <c r="G2246" t="str">
        <f t="shared" si="141"/>
        <v>Non AMG</v>
      </c>
      <c r="H2246" s="3" t="str">
        <f t="shared" si="142"/>
        <v>GLC</v>
      </c>
      <c r="I2246" s="4">
        <f t="shared" si="143"/>
        <v>25702</v>
      </c>
    </row>
    <row r="2247" spans="1:9" x14ac:dyDescent="0.3">
      <c r="A2247" t="s">
        <v>309</v>
      </c>
      <c r="B2247" t="s">
        <v>2624</v>
      </c>
      <c r="C2247">
        <v>4.5999999999999996</v>
      </c>
      <c r="D2247" s="1">
        <v>1276</v>
      </c>
      <c r="E2247" s="2">
        <v>49741</v>
      </c>
      <c r="F2247" t="str">
        <f t="shared" si="140"/>
        <v>2021</v>
      </c>
      <c r="G2247" t="str">
        <f t="shared" si="141"/>
        <v>Non AMG</v>
      </c>
      <c r="H2247" s="3" t="str">
        <f t="shared" si="142"/>
        <v>E-Class</v>
      </c>
      <c r="I2247" s="4">
        <f t="shared" si="143"/>
        <v>19291</v>
      </c>
    </row>
    <row r="2248" spans="1:9" x14ac:dyDescent="0.3">
      <c r="A2248" t="s">
        <v>35</v>
      </c>
      <c r="B2248" t="s">
        <v>2625</v>
      </c>
      <c r="C2248">
        <v>4.8</v>
      </c>
      <c r="D2248">
        <v>823</v>
      </c>
      <c r="E2248" s="2">
        <v>52900</v>
      </c>
      <c r="F2248" t="str">
        <f t="shared" si="140"/>
        <v>2023</v>
      </c>
      <c r="G2248" t="str">
        <f t="shared" si="141"/>
        <v>Non AMG</v>
      </c>
      <c r="H2248" s="3" t="str">
        <f t="shared" si="142"/>
        <v>GLC</v>
      </c>
      <c r="I2248" s="4">
        <f t="shared" si="143"/>
        <v>8412</v>
      </c>
    </row>
    <row r="2249" spans="1:9" x14ac:dyDescent="0.3">
      <c r="A2249" t="s">
        <v>35</v>
      </c>
      <c r="B2249" t="s">
        <v>2626</v>
      </c>
      <c r="C2249">
        <v>4.9000000000000004</v>
      </c>
      <c r="D2249" s="1">
        <v>2506</v>
      </c>
      <c r="E2249" s="2">
        <v>48499</v>
      </c>
      <c r="F2249" t="str">
        <f t="shared" si="140"/>
        <v>2023</v>
      </c>
      <c r="G2249" t="str">
        <f t="shared" si="141"/>
        <v>Non AMG</v>
      </c>
      <c r="H2249" s="3" t="str">
        <f t="shared" si="142"/>
        <v>GLC</v>
      </c>
      <c r="I2249" s="4">
        <f t="shared" si="143"/>
        <v>7460</v>
      </c>
    </row>
    <row r="2250" spans="1:9" x14ac:dyDescent="0.3">
      <c r="A2250" t="s">
        <v>309</v>
      </c>
      <c r="B2250" t="s">
        <v>2627</v>
      </c>
      <c r="C2250">
        <v>4.5999999999999996</v>
      </c>
      <c r="D2250" s="1">
        <v>5510</v>
      </c>
      <c r="E2250" s="2">
        <v>48890</v>
      </c>
      <c r="F2250" t="str">
        <f t="shared" si="140"/>
        <v>2021</v>
      </c>
      <c r="G2250" t="str">
        <f t="shared" si="141"/>
        <v>Non AMG</v>
      </c>
      <c r="H2250" s="3" t="str">
        <f t="shared" si="142"/>
        <v>E-Class</v>
      </c>
      <c r="I2250" s="4">
        <f t="shared" si="143"/>
        <v>21953</v>
      </c>
    </row>
    <row r="2251" spans="1:9" x14ac:dyDescent="0.3">
      <c r="A2251" t="s">
        <v>309</v>
      </c>
      <c r="B2251" t="s">
        <v>2627</v>
      </c>
      <c r="C2251">
        <v>4.5999999999999996</v>
      </c>
      <c r="D2251" s="1">
        <v>5510</v>
      </c>
      <c r="E2251" s="2">
        <v>48890</v>
      </c>
      <c r="F2251" t="str">
        <f t="shared" si="140"/>
        <v>2021</v>
      </c>
      <c r="G2251" t="str">
        <f t="shared" si="141"/>
        <v>Non AMG</v>
      </c>
      <c r="H2251" s="3" t="str">
        <f t="shared" si="142"/>
        <v>E-Class</v>
      </c>
      <c r="I2251" s="4">
        <f t="shared" si="143"/>
        <v>21953</v>
      </c>
    </row>
    <row r="2252" spans="1:9" x14ac:dyDescent="0.3">
      <c r="A2252" t="s">
        <v>714</v>
      </c>
      <c r="B2252" t="s">
        <v>2628</v>
      </c>
      <c r="C2252">
        <v>4.7</v>
      </c>
      <c r="D2252">
        <v>285</v>
      </c>
      <c r="E2252" s="2">
        <v>29524</v>
      </c>
      <c r="F2252" t="str">
        <f t="shared" si="140"/>
        <v>2020</v>
      </c>
      <c r="G2252" t="str">
        <f t="shared" si="141"/>
        <v>Non AMG</v>
      </c>
      <c r="H2252" s="3" t="str">
        <f t="shared" si="142"/>
        <v>GLB</v>
      </c>
      <c r="I2252" s="4">
        <f t="shared" si="143"/>
        <v>38991</v>
      </c>
    </row>
    <row r="2253" spans="1:9" x14ac:dyDescent="0.3">
      <c r="A2253" t="s">
        <v>873</v>
      </c>
      <c r="B2253" t="s">
        <v>2629</v>
      </c>
      <c r="C2253">
        <v>4.4000000000000004</v>
      </c>
      <c r="D2253" s="1">
        <v>1231</v>
      </c>
      <c r="E2253" s="2">
        <v>32998</v>
      </c>
      <c r="F2253" t="str">
        <f t="shared" si="140"/>
        <v>2020</v>
      </c>
      <c r="G2253" t="str">
        <f t="shared" si="141"/>
        <v>Non AMG</v>
      </c>
      <c r="H2253" s="3" t="str">
        <f t="shared" si="142"/>
        <v>GLE</v>
      </c>
      <c r="I2253" s="4">
        <f t="shared" si="143"/>
        <v>60272</v>
      </c>
    </row>
    <row r="2254" spans="1:9" x14ac:dyDescent="0.3">
      <c r="A2254" t="s">
        <v>1841</v>
      </c>
      <c r="B2254" t="s">
        <v>2630</v>
      </c>
      <c r="C2254">
        <v>4.5999999999999996</v>
      </c>
      <c r="D2254" s="1">
        <v>1171</v>
      </c>
      <c r="E2254" s="2">
        <v>37840</v>
      </c>
      <c r="F2254" t="str">
        <f t="shared" si="140"/>
        <v>2020</v>
      </c>
      <c r="G2254" t="str">
        <f t="shared" si="141"/>
        <v>Non AMG</v>
      </c>
      <c r="H2254" s="3" t="str">
        <f t="shared" si="142"/>
        <v>GLC</v>
      </c>
      <c r="I2254" s="4">
        <f t="shared" si="143"/>
        <v>45570</v>
      </c>
    </row>
    <row r="2255" spans="1:9" x14ac:dyDescent="0.3">
      <c r="A2255" t="s">
        <v>683</v>
      </c>
      <c r="B2255" t="s">
        <v>2631</v>
      </c>
      <c r="C2255">
        <v>4.9000000000000004</v>
      </c>
      <c r="D2255" s="1">
        <v>4585</v>
      </c>
      <c r="E2255" s="2">
        <v>40000</v>
      </c>
      <c r="F2255" t="str">
        <f t="shared" si="140"/>
        <v>2021</v>
      </c>
      <c r="G2255" t="str">
        <f t="shared" si="141"/>
        <v>Non AMG</v>
      </c>
      <c r="H2255" s="3" t="str">
        <f t="shared" si="142"/>
        <v>E-Class</v>
      </c>
      <c r="I2255" s="4">
        <f t="shared" si="143"/>
        <v>26375</v>
      </c>
    </row>
    <row r="2256" spans="1:9" x14ac:dyDescent="0.3">
      <c r="A2256" t="s">
        <v>546</v>
      </c>
      <c r="B2256" t="s">
        <v>2632</v>
      </c>
      <c r="C2256">
        <v>4.4000000000000004</v>
      </c>
      <c r="D2256">
        <v>79</v>
      </c>
      <c r="E2256" s="2">
        <v>47588</v>
      </c>
      <c r="F2256" t="str">
        <f t="shared" si="140"/>
        <v>2020</v>
      </c>
      <c r="G2256" t="str">
        <f t="shared" si="141"/>
        <v>Non AMG</v>
      </c>
      <c r="H2256" s="3" t="str">
        <f t="shared" si="142"/>
        <v>GLE</v>
      </c>
      <c r="I2256" s="4">
        <f t="shared" si="143"/>
        <v>35901</v>
      </c>
    </row>
    <row r="2257" spans="1:9" x14ac:dyDescent="0.3">
      <c r="A2257" t="s">
        <v>154</v>
      </c>
      <c r="B2257" t="s">
        <v>2633</v>
      </c>
      <c r="D2257">
        <v>64</v>
      </c>
      <c r="E2257" s="2">
        <v>33870</v>
      </c>
      <c r="F2257" t="str">
        <f t="shared" si="140"/>
        <v>2020</v>
      </c>
      <c r="G2257" t="str">
        <f t="shared" si="141"/>
        <v>Non AMG</v>
      </c>
      <c r="H2257" s="3" t="str">
        <f t="shared" si="142"/>
        <v>GLC</v>
      </c>
      <c r="I2257" s="4">
        <f t="shared" si="143"/>
        <v>27507</v>
      </c>
    </row>
    <row r="2258" spans="1:9" x14ac:dyDescent="0.3">
      <c r="A2258" t="s">
        <v>147</v>
      </c>
      <c r="B2258" t="s">
        <v>2634</v>
      </c>
      <c r="C2258">
        <v>4.2</v>
      </c>
      <c r="D2258">
        <v>568</v>
      </c>
      <c r="E2258" s="2">
        <v>37989</v>
      </c>
      <c r="F2258" t="str">
        <f t="shared" si="140"/>
        <v>2023</v>
      </c>
      <c r="G2258" t="str">
        <f t="shared" si="141"/>
        <v>Non AMG</v>
      </c>
      <c r="H2258" s="3" t="str">
        <f t="shared" si="142"/>
        <v>GLA</v>
      </c>
      <c r="I2258" s="4">
        <f t="shared" si="143"/>
        <v>15008</v>
      </c>
    </row>
    <row r="2259" spans="1:9" x14ac:dyDescent="0.3">
      <c r="A2259" t="s">
        <v>147</v>
      </c>
      <c r="B2259" t="s">
        <v>2635</v>
      </c>
      <c r="C2259">
        <v>4.8</v>
      </c>
      <c r="D2259" s="1">
        <v>2195</v>
      </c>
      <c r="E2259" s="2">
        <v>36992</v>
      </c>
      <c r="F2259" t="str">
        <f t="shared" si="140"/>
        <v>2023</v>
      </c>
      <c r="G2259" t="str">
        <f t="shared" si="141"/>
        <v>Non AMG</v>
      </c>
      <c r="H2259" s="3" t="str">
        <f t="shared" si="142"/>
        <v>GLA</v>
      </c>
      <c r="I2259" s="4">
        <f t="shared" si="143"/>
        <v>19652</v>
      </c>
    </row>
    <row r="2260" spans="1:9" x14ac:dyDescent="0.3">
      <c r="A2260" t="s">
        <v>2636</v>
      </c>
      <c r="B2260" t="s">
        <v>2637</v>
      </c>
      <c r="D2260">
        <v>24</v>
      </c>
      <c r="E2260" s="2">
        <v>59995</v>
      </c>
      <c r="F2260" t="str">
        <f t="shared" si="140"/>
        <v>2022</v>
      </c>
      <c r="G2260" t="str">
        <f t="shared" si="141"/>
        <v>Non AMG</v>
      </c>
      <c r="H2260" s="3" t="str">
        <f t="shared" si="142"/>
        <v>GLE</v>
      </c>
      <c r="I2260" s="4">
        <f t="shared" si="143"/>
        <v>19302</v>
      </c>
    </row>
    <row r="2261" spans="1:9" x14ac:dyDescent="0.3">
      <c r="A2261" t="s">
        <v>255</v>
      </c>
      <c r="B2261" t="s">
        <v>2638</v>
      </c>
      <c r="C2261">
        <v>4.8</v>
      </c>
      <c r="D2261" s="1">
        <v>1354</v>
      </c>
      <c r="E2261" s="2">
        <v>51994</v>
      </c>
      <c r="F2261" t="str">
        <f t="shared" si="140"/>
        <v>2023</v>
      </c>
      <c r="G2261" t="str">
        <f t="shared" si="141"/>
        <v>AMG</v>
      </c>
      <c r="H2261" s="3" t="str">
        <f t="shared" si="142"/>
        <v>AMG</v>
      </c>
      <c r="I2261" s="4">
        <f t="shared" si="143"/>
        <v>9958</v>
      </c>
    </row>
    <row r="2262" spans="1:9" x14ac:dyDescent="0.3">
      <c r="A2262" t="s">
        <v>35</v>
      </c>
      <c r="B2262" t="s">
        <v>2639</v>
      </c>
      <c r="C2262">
        <v>4.5999999999999996</v>
      </c>
      <c r="D2262" s="1">
        <v>1915</v>
      </c>
      <c r="E2262" s="2">
        <v>47777</v>
      </c>
      <c r="F2262" t="str">
        <f t="shared" si="140"/>
        <v>2023</v>
      </c>
      <c r="G2262" t="str">
        <f t="shared" si="141"/>
        <v>Non AMG</v>
      </c>
      <c r="H2262" s="3" t="str">
        <f t="shared" si="142"/>
        <v>GLC</v>
      </c>
      <c r="I2262" s="4">
        <f t="shared" si="143"/>
        <v>12283</v>
      </c>
    </row>
    <row r="2263" spans="1:9" x14ac:dyDescent="0.3">
      <c r="A2263" t="s">
        <v>241</v>
      </c>
      <c r="B2263" t="s">
        <v>1847</v>
      </c>
      <c r="C2263">
        <v>4.2</v>
      </c>
      <c r="D2263">
        <v>568</v>
      </c>
      <c r="E2263" s="2">
        <v>48989</v>
      </c>
      <c r="F2263" t="str">
        <f t="shared" si="140"/>
        <v>2023</v>
      </c>
      <c r="G2263" t="str">
        <f t="shared" si="141"/>
        <v>Non AMG</v>
      </c>
      <c r="H2263" s="3" t="str">
        <f t="shared" si="142"/>
        <v>C-Class</v>
      </c>
      <c r="I2263" s="4">
        <f t="shared" si="143"/>
        <v>7332</v>
      </c>
    </row>
    <row r="2264" spans="1:9" x14ac:dyDescent="0.3">
      <c r="A2264" t="s">
        <v>423</v>
      </c>
      <c r="B2264" t="s">
        <v>2640</v>
      </c>
      <c r="C2264">
        <v>4.3</v>
      </c>
      <c r="D2264" s="1">
        <v>1152</v>
      </c>
      <c r="E2264" s="2">
        <v>49987</v>
      </c>
      <c r="F2264" t="str">
        <f t="shared" si="140"/>
        <v>2022</v>
      </c>
      <c r="G2264" t="str">
        <f t="shared" si="141"/>
        <v>Non AMG</v>
      </c>
      <c r="H2264" s="3" t="str">
        <f t="shared" si="142"/>
        <v>GLE</v>
      </c>
      <c r="I2264" s="4">
        <f t="shared" si="143"/>
        <v>15637</v>
      </c>
    </row>
    <row r="2265" spans="1:9" x14ac:dyDescent="0.3">
      <c r="A2265" t="s">
        <v>87</v>
      </c>
      <c r="B2265" t="s">
        <v>2641</v>
      </c>
      <c r="C2265">
        <v>4.9000000000000004</v>
      </c>
      <c r="D2265" s="1">
        <v>2501</v>
      </c>
      <c r="E2265" s="2">
        <v>72661</v>
      </c>
      <c r="F2265" t="str">
        <f t="shared" si="140"/>
        <v>2021</v>
      </c>
      <c r="G2265" t="str">
        <f t="shared" si="141"/>
        <v>AMG</v>
      </c>
      <c r="H2265" s="3" t="str">
        <f t="shared" si="142"/>
        <v>AMG</v>
      </c>
      <c r="I2265" s="4">
        <f t="shared" si="143"/>
        <v>31835</v>
      </c>
    </row>
    <row r="2266" spans="1:9" x14ac:dyDescent="0.3">
      <c r="A2266" t="s">
        <v>154</v>
      </c>
      <c r="B2266" t="s">
        <v>2642</v>
      </c>
      <c r="C2266">
        <v>4.7</v>
      </c>
      <c r="D2266">
        <v>192</v>
      </c>
      <c r="E2266" s="2">
        <v>37813</v>
      </c>
      <c r="F2266" t="str">
        <f t="shared" si="140"/>
        <v>2020</v>
      </c>
      <c r="G2266" t="str">
        <f t="shared" si="141"/>
        <v>Non AMG</v>
      </c>
      <c r="H2266" s="3" t="str">
        <f t="shared" si="142"/>
        <v>GLC</v>
      </c>
      <c r="I2266" s="4">
        <f t="shared" si="143"/>
        <v>13173</v>
      </c>
    </row>
    <row r="2267" spans="1:9" x14ac:dyDescent="0.3">
      <c r="A2267" t="s">
        <v>188</v>
      </c>
      <c r="B2267" t="s">
        <v>2643</v>
      </c>
      <c r="C2267">
        <v>4.5999999999999996</v>
      </c>
      <c r="D2267" s="1">
        <v>1246</v>
      </c>
      <c r="E2267" s="2">
        <v>79990</v>
      </c>
      <c r="F2267" t="str">
        <f t="shared" si="140"/>
        <v>2023</v>
      </c>
      <c r="G2267" t="str">
        <f t="shared" si="141"/>
        <v>AMG</v>
      </c>
      <c r="H2267" s="3" t="str">
        <f t="shared" si="142"/>
        <v>AMG</v>
      </c>
      <c r="I2267" s="4">
        <f t="shared" si="143"/>
        <v>18778</v>
      </c>
    </row>
    <row r="2268" spans="1:9" x14ac:dyDescent="0.3">
      <c r="A2268" t="s">
        <v>1160</v>
      </c>
      <c r="B2268" t="s">
        <v>2644</v>
      </c>
      <c r="C2268">
        <v>4.8</v>
      </c>
      <c r="D2268">
        <v>752</v>
      </c>
      <c r="E2268" s="2">
        <v>34988</v>
      </c>
      <c r="F2268" t="str">
        <f t="shared" si="140"/>
        <v>2021</v>
      </c>
      <c r="G2268" t="str">
        <f t="shared" si="141"/>
        <v>Non AMG</v>
      </c>
      <c r="H2268" s="3" t="str">
        <f t="shared" si="142"/>
        <v>GLB</v>
      </c>
      <c r="I2268" s="4">
        <f t="shared" si="143"/>
        <v>26928</v>
      </c>
    </row>
    <row r="2269" spans="1:9" x14ac:dyDescent="0.3">
      <c r="A2269" t="s">
        <v>474</v>
      </c>
      <c r="B2269" t="s">
        <v>2645</v>
      </c>
      <c r="C2269">
        <v>4.9000000000000004</v>
      </c>
      <c r="D2269" s="1">
        <v>1405</v>
      </c>
      <c r="E2269" s="2">
        <v>49900</v>
      </c>
      <c r="F2269" t="str">
        <f t="shared" si="140"/>
        <v>2024</v>
      </c>
      <c r="G2269" t="str">
        <f t="shared" si="141"/>
        <v>Non AMG</v>
      </c>
      <c r="H2269" s="3" t="str">
        <f t="shared" si="142"/>
        <v>C-Class</v>
      </c>
      <c r="I2269" s="4">
        <f t="shared" si="143"/>
        <v>9796</v>
      </c>
    </row>
    <row r="2270" spans="1:9" x14ac:dyDescent="0.3">
      <c r="A2270" t="s">
        <v>33</v>
      </c>
      <c r="B2270" t="s">
        <v>2646</v>
      </c>
      <c r="C2270">
        <v>4</v>
      </c>
      <c r="D2270" s="1">
        <v>3563</v>
      </c>
      <c r="E2270" s="2">
        <v>72374</v>
      </c>
      <c r="F2270" t="str">
        <f t="shared" si="140"/>
        <v>2023</v>
      </c>
      <c r="G2270" t="str">
        <f t="shared" si="141"/>
        <v>Non AMG</v>
      </c>
      <c r="H2270" s="3" t="str">
        <f t="shared" si="142"/>
        <v>EQE</v>
      </c>
      <c r="I2270" s="4">
        <f t="shared" si="143"/>
        <v>4917</v>
      </c>
    </row>
    <row r="2271" spans="1:9" x14ac:dyDescent="0.3">
      <c r="A2271" t="s">
        <v>128</v>
      </c>
      <c r="B2271" t="s">
        <v>2647</v>
      </c>
      <c r="D2271">
        <v>0</v>
      </c>
      <c r="E2271" s="2">
        <v>28860</v>
      </c>
      <c r="F2271" t="str">
        <f t="shared" si="140"/>
        <v>2021</v>
      </c>
      <c r="G2271" t="str">
        <f t="shared" si="141"/>
        <v>Non AMG</v>
      </c>
      <c r="H2271" s="3" t="str">
        <f t="shared" si="142"/>
        <v>GLA</v>
      </c>
      <c r="I2271" s="4">
        <f t="shared" si="143"/>
        <v>28678</v>
      </c>
    </row>
    <row r="2272" spans="1:9" x14ac:dyDescent="0.3">
      <c r="A2272" t="s">
        <v>429</v>
      </c>
      <c r="B2272" t="s">
        <v>2648</v>
      </c>
      <c r="D2272">
        <v>2</v>
      </c>
      <c r="E2272" s="2">
        <v>29998</v>
      </c>
      <c r="F2272" t="str">
        <f t="shared" si="140"/>
        <v>2020</v>
      </c>
      <c r="G2272" t="str">
        <f t="shared" si="141"/>
        <v>Non AMG</v>
      </c>
      <c r="H2272" s="3" t="str">
        <f t="shared" si="142"/>
        <v>C-Class</v>
      </c>
      <c r="I2272" s="4">
        <f t="shared" si="143"/>
        <v>29868</v>
      </c>
    </row>
    <row r="2273" spans="1:9" x14ac:dyDescent="0.3">
      <c r="A2273" t="s">
        <v>645</v>
      </c>
      <c r="B2273" t="s">
        <v>2649</v>
      </c>
      <c r="D2273">
        <v>2</v>
      </c>
      <c r="E2273" s="2">
        <v>44834</v>
      </c>
      <c r="F2273" t="str">
        <f t="shared" si="140"/>
        <v>2023</v>
      </c>
      <c r="G2273" t="str">
        <f t="shared" si="141"/>
        <v>Non AMG</v>
      </c>
      <c r="H2273" s="3" t="str">
        <f t="shared" si="142"/>
        <v>C-Class</v>
      </c>
      <c r="I2273" s="4">
        <f t="shared" si="143"/>
        <v>12655</v>
      </c>
    </row>
    <row r="2274" spans="1:9" x14ac:dyDescent="0.3">
      <c r="A2274" t="s">
        <v>744</v>
      </c>
      <c r="B2274" t="s">
        <v>2650</v>
      </c>
      <c r="C2274">
        <v>2.9</v>
      </c>
      <c r="D2274">
        <v>607</v>
      </c>
      <c r="E2274" s="2">
        <v>70065</v>
      </c>
      <c r="F2274" t="str">
        <f t="shared" si="140"/>
        <v>2023</v>
      </c>
      <c r="G2274" t="str">
        <f t="shared" si="141"/>
        <v>Non AMG</v>
      </c>
      <c r="H2274" s="3" t="str">
        <f t="shared" si="142"/>
        <v>E-Class</v>
      </c>
      <c r="I2274" s="4">
        <f t="shared" si="143"/>
        <v>4156</v>
      </c>
    </row>
    <row r="2275" spans="1:9" x14ac:dyDescent="0.3">
      <c r="A2275" t="s">
        <v>1298</v>
      </c>
      <c r="B2275" t="s">
        <v>2651</v>
      </c>
      <c r="C2275">
        <v>2.7</v>
      </c>
      <c r="D2275">
        <v>59</v>
      </c>
      <c r="E2275" s="2">
        <v>97000</v>
      </c>
      <c r="F2275" t="str">
        <f t="shared" si="140"/>
        <v>2023</v>
      </c>
      <c r="G2275" t="str">
        <f t="shared" si="141"/>
        <v>Non AMG</v>
      </c>
      <c r="H2275" s="3" t="str">
        <f t="shared" si="142"/>
        <v>EQS</v>
      </c>
      <c r="I2275" s="4">
        <f t="shared" si="143"/>
        <v>13145</v>
      </c>
    </row>
    <row r="2276" spans="1:9" x14ac:dyDescent="0.3">
      <c r="A2276" t="s">
        <v>744</v>
      </c>
      <c r="B2276" t="s">
        <v>2652</v>
      </c>
      <c r="C2276">
        <v>2.9</v>
      </c>
      <c r="D2276">
        <v>607</v>
      </c>
      <c r="E2276" s="2">
        <v>75000</v>
      </c>
      <c r="F2276" t="str">
        <f t="shared" si="140"/>
        <v>2023</v>
      </c>
      <c r="G2276" t="str">
        <f t="shared" si="141"/>
        <v>Non AMG</v>
      </c>
      <c r="H2276" s="3" t="str">
        <f t="shared" si="142"/>
        <v>E-Class</v>
      </c>
      <c r="I2276" s="4">
        <f t="shared" si="143"/>
        <v>4353</v>
      </c>
    </row>
    <row r="2277" spans="1:9" x14ac:dyDescent="0.3">
      <c r="A2277" t="s">
        <v>525</v>
      </c>
      <c r="B2277" t="s">
        <v>2653</v>
      </c>
      <c r="D2277">
        <v>1</v>
      </c>
      <c r="E2277" s="2">
        <v>39965</v>
      </c>
      <c r="F2277" t="str">
        <f t="shared" si="140"/>
        <v>2022</v>
      </c>
      <c r="G2277" t="str">
        <f t="shared" si="141"/>
        <v>Non AMG</v>
      </c>
      <c r="H2277" s="3" t="str">
        <f t="shared" si="142"/>
        <v>GLC</v>
      </c>
      <c r="I2277" s="4">
        <f t="shared" si="143"/>
        <v>12061</v>
      </c>
    </row>
    <row r="2278" spans="1:9" x14ac:dyDescent="0.3">
      <c r="A2278" t="s">
        <v>2654</v>
      </c>
      <c r="B2278" t="s">
        <v>2655</v>
      </c>
      <c r="D2278">
        <v>17</v>
      </c>
      <c r="E2278" s="2">
        <v>56299</v>
      </c>
      <c r="F2278" t="str">
        <f t="shared" si="140"/>
        <v>2019</v>
      </c>
      <c r="G2278" t="str">
        <f t="shared" si="141"/>
        <v>Non AMG</v>
      </c>
      <c r="H2278" s="3" t="str">
        <f t="shared" si="142"/>
        <v>S-Class</v>
      </c>
      <c r="I2278" s="4">
        <f t="shared" si="143"/>
        <v>22114</v>
      </c>
    </row>
    <row r="2279" spans="1:9" x14ac:dyDescent="0.3">
      <c r="A2279" t="s">
        <v>2656</v>
      </c>
      <c r="B2279" t="s">
        <v>2657</v>
      </c>
      <c r="D2279">
        <v>23</v>
      </c>
      <c r="E2279" s="2">
        <v>75900</v>
      </c>
      <c r="F2279" t="str">
        <f t="shared" si="140"/>
        <v>2023</v>
      </c>
      <c r="G2279" t="str">
        <f t="shared" si="141"/>
        <v>Non AMG</v>
      </c>
      <c r="H2279" s="3" t="str">
        <f t="shared" si="142"/>
        <v>EQS</v>
      </c>
      <c r="I2279" s="4">
        <f t="shared" si="143"/>
        <v>21135</v>
      </c>
    </row>
    <row r="2280" spans="1:9" x14ac:dyDescent="0.3">
      <c r="A2280" t="s">
        <v>645</v>
      </c>
      <c r="B2280" t="s">
        <v>2658</v>
      </c>
      <c r="C2280">
        <v>4.8</v>
      </c>
      <c r="D2280" s="1">
        <v>1729</v>
      </c>
      <c r="E2280" s="2">
        <v>41996</v>
      </c>
      <c r="F2280" t="str">
        <f t="shared" si="140"/>
        <v>2023</v>
      </c>
      <c r="G2280" t="str">
        <f t="shared" si="141"/>
        <v>Non AMG</v>
      </c>
      <c r="H2280" s="3" t="str">
        <f t="shared" si="142"/>
        <v>C-Class</v>
      </c>
      <c r="I2280" s="4">
        <f t="shared" si="143"/>
        <v>11102</v>
      </c>
    </row>
    <row r="2281" spans="1:9" x14ac:dyDescent="0.3">
      <c r="A2281" t="s">
        <v>35</v>
      </c>
      <c r="B2281" t="s">
        <v>2659</v>
      </c>
      <c r="C2281">
        <v>4.3</v>
      </c>
      <c r="D2281">
        <v>443</v>
      </c>
      <c r="E2281" s="2">
        <v>54500</v>
      </c>
      <c r="F2281" t="str">
        <f t="shared" si="140"/>
        <v>2023</v>
      </c>
      <c r="G2281" t="str">
        <f t="shared" si="141"/>
        <v>Non AMG</v>
      </c>
      <c r="H2281" s="3" t="str">
        <f t="shared" si="142"/>
        <v>GLC</v>
      </c>
      <c r="I2281" s="4">
        <f t="shared" si="143"/>
        <v>405</v>
      </c>
    </row>
    <row r="2282" spans="1:9" x14ac:dyDescent="0.3">
      <c r="A2282" t="s">
        <v>246</v>
      </c>
      <c r="B2282" t="s">
        <v>2660</v>
      </c>
      <c r="C2282">
        <v>3.9</v>
      </c>
      <c r="D2282" s="1">
        <v>1800</v>
      </c>
      <c r="E2282" s="2">
        <v>49680</v>
      </c>
      <c r="F2282" t="str">
        <f t="shared" si="140"/>
        <v>2023</v>
      </c>
      <c r="G2282" t="str">
        <f t="shared" si="141"/>
        <v>Non AMG</v>
      </c>
      <c r="H2282" s="3" t="str">
        <f t="shared" si="142"/>
        <v>CLA</v>
      </c>
      <c r="I2282" s="4">
        <f t="shared" si="143"/>
        <v>3795</v>
      </c>
    </row>
    <row r="2283" spans="1:9" x14ac:dyDescent="0.3">
      <c r="A2283" t="s">
        <v>968</v>
      </c>
      <c r="B2283" t="s">
        <v>2661</v>
      </c>
      <c r="C2283">
        <v>4.5999999999999996</v>
      </c>
      <c r="D2283">
        <v>981</v>
      </c>
      <c r="E2283" s="2">
        <v>25499</v>
      </c>
      <c r="F2283" t="str">
        <f t="shared" si="140"/>
        <v>2021</v>
      </c>
      <c r="G2283" t="str">
        <f t="shared" si="141"/>
        <v>Non AMG</v>
      </c>
      <c r="H2283" s="3" t="str">
        <f t="shared" si="142"/>
        <v>C-Class</v>
      </c>
      <c r="I2283" s="4">
        <f t="shared" si="143"/>
        <v>56206</v>
      </c>
    </row>
    <row r="2284" spans="1:9" x14ac:dyDescent="0.3">
      <c r="A2284" t="s">
        <v>237</v>
      </c>
      <c r="B2284" t="s">
        <v>2662</v>
      </c>
      <c r="C2284">
        <v>4</v>
      </c>
      <c r="D2284" s="1">
        <v>3563</v>
      </c>
      <c r="E2284" s="2">
        <v>57140</v>
      </c>
      <c r="F2284" t="str">
        <f t="shared" si="140"/>
        <v>2023</v>
      </c>
      <c r="G2284" t="str">
        <f t="shared" si="141"/>
        <v>Non AMG</v>
      </c>
      <c r="H2284" s="3" t="str">
        <f t="shared" si="142"/>
        <v>EQB</v>
      </c>
      <c r="I2284" s="4">
        <f t="shared" si="143"/>
        <v>956</v>
      </c>
    </row>
    <row r="2285" spans="1:9" x14ac:dyDescent="0.3">
      <c r="A2285" t="s">
        <v>85</v>
      </c>
      <c r="B2285" t="s">
        <v>2663</v>
      </c>
      <c r="C2285">
        <v>4.4000000000000004</v>
      </c>
      <c r="D2285" s="1">
        <v>1038</v>
      </c>
      <c r="E2285" s="2">
        <v>45484</v>
      </c>
      <c r="F2285" t="str">
        <f t="shared" si="140"/>
        <v>2020</v>
      </c>
      <c r="G2285" t="str">
        <f t="shared" si="141"/>
        <v>Non AMG</v>
      </c>
      <c r="H2285" s="3" t="str">
        <f t="shared" si="142"/>
        <v>GLE</v>
      </c>
      <c r="I2285" s="4">
        <f t="shared" si="143"/>
        <v>41447</v>
      </c>
    </row>
    <row r="2286" spans="1:9" x14ac:dyDescent="0.3">
      <c r="A2286" t="s">
        <v>309</v>
      </c>
      <c r="B2286" t="s">
        <v>2664</v>
      </c>
      <c r="C2286">
        <v>4.8</v>
      </c>
      <c r="D2286">
        <v>420</v>
      </c>
      <c r="E2286" s="2">
        <v>61930</v>
      </c>
      <c r="F2286" t="str">
        <f t="shared" si="140"/>
        <v>2021</v>
      </c>
      <c r="G2286" t="str">
        <f t="shared" si="141"/>
        <v>Non AMG</v>
      </c>
      <c r="H2286" s="3" t="str">
        <f t="shared" si="142"/>
        <v>E-Class</v>
      </c>
      <c r="I2286" s="4">
        <f t="shared" si="143"/>
        <v>20405</v>
      </c>
    </row>
    <row r="2287" spans="1:9" x14ac:dyDescent="0.3">
      <c r="A2287" t="s">
        <v>257</v>
      </c>
      <c r="B2287" t="s">
        <v>785</v>
      </c>
      <c r="C2287">
        <v>3.9</v>
      </c>
      <c r="D2287" s="1">
        <v>1800</v>
      </c>
      <c r="E2287" s="2">
        <v>51565</v>
      </c>
      <c r="F2287" t="str">
        <f t="shared" si="140"/>
        <v>2023</v>
      </c>
      <c r="G2287" t="str">
        <f t="shared" si="141"/>
        <v>Non AMG</v>
      </c>
      <c r="H2287" s="3" t="str">
        <f t="shared" si="142"/>
        <v>GLB</v>
      </c>
      <c r="I2287" s="4">
        <f t="shared" si="143"/>
        <v>5534</v>
      </c>
    </row>
    <row r="2288" spans="1:9" x14ac:dyDescent="0.3">
      <c r="A2288" t="s">
        <v>385</v>
      </c>
      <c r="B2288" t="s">
        <v>2665</v>
      </c>
      <c r="C2288">
        <v>3.4</v>
      </c>
      <c r="D2288">
        <v>468</v>
      </c>
      <c r="E2288" s="2">
        <v>73994</v>
      </c>
      <c r="F2288" t="str">
        <f t="shared" si="140"/>
        <v>2023</v>
      </c>
      <c r="G2288" t="str">
        <f t="shared" si="141"/>
        <v>Non AMG</v>
      </c>
      <c r="H2288" s="3" t="str">
        <f t="shared" si="142"/>
        <v>EQE</v>
      </c>
      <c r="I2288" s="4">
        <f t="shared" si="143"/>
        <v>3223</v>
      </c>
    </row>
    <row r="2289" spans="1:9" x14ac:dyDescent="0.3">
      <c r="A2289" t="s">
        <v>128</v>
      </c>
      <c r="B2289" t="s">
        <v>2666</v>
      </c>
      <c r="C2289">
        <v>4.9000000000000004</v>
      </c>
      <c r="D2289" s="1">
        <v>4865</v>
      </c>
      <c r="E2289" s="2">
        <v>33999</v>
      </c>
      <c r="F2289" t="str">
        <f t="shared" si="140"/>
        <v>2021</v>
      </c>
      <c r="G2289" t="str">
        <f t="shared" si="141"/>
        <v>Non AMG</v>
      </c>
      <c r="H2289" s="3" t="str">
        <f t="shared" si="142"/>
        <v>GLA</v>
      </c>
      <c r="I2289" s="4">
        <f t="shared" si="143"/>
        <v>30367</v>
      </c>
    </row>
    <row r="2290" spans="1:9" x14ac:dyDescent="0.3">
      <c r="A2290" t="s">
        <v>128</v>
      </c>
      <c r="B2290" t="s">
        <v>2667</v>
      </c>
      <c r="C2290">
        <v>4.3</v>
      </c>
      <c r="D2290" s="1">
        <v>1647</v>
      </c>
      <c r="E2290" s="2">
        <v>30799</v>
      </c>
      <c r="F2290" t="str">
        <f t="shared" si="140"/>
        <v>2021</v>
      </c>
      <c r="G2290" t="str">
        <f t="shared" si="141"/>
        <v>Non AMG</v>
      </c>
      <c r="H2290" s="3" t="str">
        <f t="shared" si="142"/>
        <v>GLA</v>
      </c>
      <c r="I2290" s="4">
        <f t="shared" si="143"/>
        <v>28802</v>
      </c>
    </row>
    <row r="2291" spans="1:9" x14ac:dyDescent="0.3">
      <c r="A2291" t="s">
        <v>325</v>
      </c>
      <c r="B2291" t="s">
        <v>2668</v>
      </c>
      <c r="C2291">
        <v>4.8</v>
      </c>
      <c r="D2291" s="1">
        <v>5398</v>
      </c>
      <c r="E2291" s="2">
        <v>33892</v>
      </c>
      <c r="F2291" t="str">
        <f t="shared" si="140"/>
        <v>2021</v>
      </c>
      <c r="G2291" t="str">
        <f t="shared" si="141"/>
        <v>Non AMG</v>
      </c>
      <c r="H2291" s="3" t="str">
        <f t="shared" si="142"/>
        <v>GLC</v>
      </c>
      <c r="I2291" s="4">
        <f t="shared" si="143"/>
        <v>23898</v>
      </c>
    </row>
    <row r="2292" spans="1:9" x14ac:dyDescent="0.3">
      <c r="A2292" t="s">
        <v>149</v>
      </c>
      <c r="B2292" t="s">
        <v>2669</v>
      </c>
      <c r="C2292">
        <v>4.7</v>
      </c>
      <c r="D2292">
        <v>449</v>
      </c>
      <c r="E2292" s="2">
        <v>55000</v>
      </c>
      <c r="F2292" t="str">
        <f t="shared" si="140"/>
        <v>2023</v>
      </c>
      <c r="G2292" t="str">
        <f t="shared" si="141"/>
        <v>Non AMG</v>
      </c>
      <c r="H2292" s="3" t="str">
        <f t="shared" si="142"/>
        <v>E-Class</v>
      </c>
      <c r="I2292" s="4">
        <f t="shared" si="143"/>
        <v>8298</v>
      </c>
    </row>
    <row r="2293" spans="1:9" x14ac:dyDescent="0.3">
      <c r="A2293" t="s">
        <v>85</v>
      </c>
      <c r="B2293" t="s">
        <v>2670</v>
      </c>
      <c r="C2293">
        <v>4.5</v>
      </c>
      <c r="D2293" s="1">
        <v>1334</v>
      </c>
      <c r="E2293" s="2">
        <v>41999</v>
      </c>
      <c r="F2293" t="str">
        <f t="shared" si="140"/>
        <v>2020</v>
      </c>
      <c r="G2293" t="str">
        <f t="shared" si="141"/>
        <v>Non AMG</v>
      </c>
      <c r="H2293" s="3" t="str">
        <f t="shared" si="142"/>
        <v>GLE</v>
      </c>
      <c r="I2293" s="4">
        <f t="shared" si="143"/>
        <v>46372</v>
      </c>
    </row>
    <row r="2294" spans="1:9" x14ac:dyDescent="0.3">
      <c r="A2294" t="s">
        <v>237</v>
      </c>
      <c r="B2294" t="s">
        <v>2671</v>
      </c>
      <c r="C2294">
        <v>4</v>
      </c>
      <c r="D2294" s="1">
        <v>3563</v>
      </c>
      <c r="E2294" s="2">
        <v>56795</v>
      </c>
      <c r="F2294" t="str">
        <f t="shared" si="140"/>
        <v>2023</v>
      </c>
      <c r="G2294" t="str">
        <f t="shared" si="141"/>
        <v>Non AMG</v>
      </c>
      <c r="H2294" s="3" t="str">
        <f t="shared" si="142"/>
        <v>EQB</v>
      </c>
      <c r="I2294" s="4">
        <f t="shared" si="143"/>
        <v>2701</v>
      </c>
    </row>
    <row r="2295" spans="1:9" x14ac:dyDescent="0.3">
      <c r="A2295" t="s">
        <v>517</v>
      </c>
      <c r="B2295" t="s">
        <v>2672</v>
      </c>
      <c r="C2295">
        <v>5</v>
      </c>
      <c r="D2295" s="1">
        <v>4823</v>
      </c>
      <c r="E2295" s="2">
        <v>29995</v>
      </c>
      <c r="F2295" t="str">
        <f t="shared" si="140"/>
        <v>2021</v>
      </c>
      <c r="G2295" t="str">
        <f t="shared" si="141"/>
        <v>Non AMG</v>
      </c>
      <c r="H2295" s="3" t="str">
        <f t="shared" si="142"/>
        <v>A-Class</v>
      </c>
      <c r="I2295" s="4">
        <f t="shared" si="143"/>
        <v>26769</v>
      </c>
    </row>
    <row r="2296" spans="1:9" x14ac:dyDescent="0.3">
      <c r="A2296" t="s">
        <v>246</v>
      </c>
      <c r="B2296" t="s">
        <v>2048</v>
      </c>
      <c r="C2296">
        <v>4.4000000000000004</v>
      </c>
      <c r="D2296">
        <v>925</v>
      </c>
      <c r="E2296" s="2">
        <v>39879</v>
      </c>
      <c r="F2296" t="str">
        <f t="shared" si="140"/>
        <v>2023</v>
      </c>
      <c r="G2296" t="str">
        <f t="shared" si="141"/>
        <v>Non AMG</v>
      </c>
      <c r="H2296" s="3" t="str">
        <f t="shared" si="142"/>
        <v>CLA</v>
      </c>
      <c r="I2296" s="4">
        <f t="shared" si="143"/>
        <v>6430</v>
      </c>
    </row>
    <row r="2297" spans="1:9" x14ac:dyDescent="0.3">
      <c r="A2297" t="s">
        <v>2673</v>
      </c>
      <c r="B2297" t="s">
        <v>2674</v>
      </c>
      <c r="D2297">
        <v>649</v>
      </c>
      <c r="E2297" s="2">
        <v>172500</v>
      </c>
      <c r="F2297" t="str">
        <f t="shared" si="140"/>
        <v>2020</v>
      </c>
      <c r="G2297" t="str">
        <f t="shared" si="141"/>
        <v>AMG</v>
      </c>
      <c r="H2297" s="3" t="str">
        <f t="shared" si="142"/>
        <v>AMG</v>
      </c>
      <c r="I2297" s="4">
        <f t="shared" si="143"/>
        <v>12004</v>
      </c>
    </row>
    <row r="2298" spans="1:9" x14ac:dyDescent="0.3">
      <c r="A2298" t="s">
        <v>2383</v>
      </c>
      <c r="B2298" t="s">
        <v>2675</v>
      </c>
      <c r="C2298">
        <v>3.8</v>
      </c>
      <c r="D2298">
        <v>65</v>
      </c>
      <c r="E2298" s="2">
        <v>64107</v>
      </c>
      <c r="F2298" t="str">
        <f t="shared" si="140"/>
        <v>2024</v>
      </c>
      <c r="G2298" t="str">
        <f t="shared" si="141"/>
        <v>Non AMG</v>
      </c>
      <c r="H2298" s="3" t="str">
        <f t="shared" si="142"/>
        <v>GLE</v>
      </c>
      <c r="I2298" s="4">
        <f t="shared" si="143"/>
        <v>10051</v>
      </c>
    </row>
    <row r="2299" spans="1:9" x14ac:dyDescent="0.3">
      <c r="A2299" t="s">
        <v>327</v>
      </c>
      <c r="B2299" t="s">
        <v>2676</v>
      </c>
      <c r="C2299">
        <v>4.5999999999999996</v>
      </c>
      <c r="D2299" s="1">
        <v>1847</v>
      </c>
      <c r="E2299" s="2">
        <v>40000</v>
      </c>
      <c r="F2299" t="str">
        <f t="shared" si="140"/>
        <v>2023</v>
      </c>
      <c r="G2299" t="str">
        <f t="shared" si="141"/>
        <v>Non AMG</v>
      </c>
      <c r="H2299" s="3" t="str">
        <f t="shared" si="142"/>
        <v>GLA</v>
      </c>
      <c r="I2299" s="4">
        <f t="shared" si="143"/>
        <v>10659</v>
      </c>
    </row>
    <row r="2300" spans="1:9" x14ac:dyDescent="0.3">
      <c r="A2300" t="s">
        <v>246</v>
      </c>
      <c r="B2300" t="s">
        <v>2677</v>
      </c>
      <c r="C2300">
        <v>4.7</v>
      </c>
      <c r="D2300">
        <v>316</v>
      </c>
      <c r="E2300" s="2">
        <v>38865</v>
      </c>
      <c r="F2300" t="str">
        <f t="shared" si="140"/>
        <v>2023</v>
      </c>
      <c r="G2300" t="str">
        <f t="shared" si="141"/>
        <v>Non AMG</v>
      </c>
      <c r="H2300" s="3" t="str">
        <f t="shared" si="142"/>
        <v>CLA</v>
      </c>
      <c r="I2300" s="4">
        <f t="shared" si="143"/>
        <v>14362</v>
      </c>
    </row>
    <row r="2301" spans="1:9" x14ac:dyDescent="0.3">
      <c r="A2301" t="s">
        <v>237</v>
      </c>
      <c r="B2301" t="s">
        <v>2678</v>
      </c>
      <c r="C2301">
        <v>4.9000000000000004</v>
      </c>
      <c r="D2301" s="1">
        <v>2118</v>
      </c>
      <c r="E2301" s="2">
        <v>51900</v>
      </c>
      <c r="F2301" t="str">
        <f t="shared" si="140"/>
        <v>2023</v>
      </c>
      <c r="G2301" t="str">
        <f t="shared" si="141"/>
        <v>Non AMG</v>
      </c>
      <c r="H2301" s="3" t="str">
        <f t="shared" si="142"/>
        <v>EQB</v>
      </c>
      <c r="I2301" s="4">
        <f t="shared" si="143"/>
        <v>2989</v>
      </c>
    </row>
    <row r="2302" spans="1:9" x14ac:dyDescent="0.3">
      <c r="A2302" t="s">
        <v>1017</v>
      </c>
      <c r="B2302" t="s">
        <v>2679</v>
      </c>
      <c r="C2302">
        <v>4.5</v>
      </c>
      <c r="D2302">
        <v>401</v>
      </c>
      <c r="E2302" s="2">
        <v>27685</v>
      </c>
      <c r="F2302" t="str">
        <f t="shared" si="140"/>
        <v>2020</v>
      </c>
      <c r="G2302" t="str">
        <f t="shared" si="141"/>
        <v>Non AMG</v>
      </c>
      <c r="H2302" s="3" t="str">
        <f t="shared" si="142"/>
        <v>GLA</v>
      </c>
      <c r="I2302" s="4">
        <f t="shared" si="143"/>
        <v>21237</v>
      </c>
    </row>
    <row r="2303" spans="1:9" x14ac:dyDescent="0.3">
      <c r="A2303" t="s">
        <v>1281</v>
      </c>
      <c r="B2303" t="s">
        <v>2680</v>
      </c>
      <c r="C2303">
        <v>4.5</v>
      </c>
      <c r="D2303" s="1">
        <v>2057</v>
      </c>
      <c r="E2303" s="2">
        <v>35933</v>
      </c>
      <c r="F2303" t="str">
        <f t="shared" si="140"/>
        <v>2022</v>
      </c>
      <c r="G2303" t="str">
        <f t="shared" si="141"/>
        <v>Non AMG</v>
      </c>
      <c r="H2303" s="3" t="str">
        <f t="shared" si="142"/>
        <v>GLC</v>
      </c>
      <c r="I2303" s="4">
        <f t="shared" si="143"/>
        <v>23073</v>
      </c>
    </row>
    <row r="2304" spans="1:9" x14ac:dyDescent="0.3">
      <c r="A2304" t="s">
        <v>58</v>
      </c>
      <c r="B2304" t="s">
        <v>2681</v>
      </c>
      <c r="C2304">
        <v>3.4</v>
      </c>
      <c r="D2304">
        <v>468</v>
      </c>
      <c r="E2304" s="2">
        <v>72991</v>
      </c>
      <c r="F2304" t="str">
        <f t="shared" si="140"/>
        <v>2024</v>
      </c>
      <c r="G2304" t="str">
        <f t="shared" si="141"/>
        <v>Non AMG</v>
      </c>
      <c r="H2304" s="3" t="str">
        <f t="shared" si="142"/>
        <v>GLE</v>
      </c>
      <c r="I2304" s="4">
        <f t="shared" si="143"/>
        <v>861</v>
      </c>
    </row>
    <row r="2305" spans="1:9" x14ac:dyDescent="0.3">
      <c r="A2305" t="s">
        <v>2682</v>
      </c>
      <c r="B2305" t="s">
        <v>1121</v>
      </c>
      <c r="C2305">
        <v>4.5999999999999996</v>
      </c>
      <c r="D2305" s="1">
        <v>1171</v>
      </c>
      <c r="E2305" s="2">
        <v>36994</v>
      </c>
      <c r="F2305" t="str">
        <f t="shared" si="140"/>
        <v>2022</v>
      </c>
      <c r="G2305" t="str">
        <f t="shared" si="141"/>
        <v>Non AMG</v>
      </c>
      <c r="H2305" s="3" t="str">
        <f t="shared" si="142"/>
        <v>EQB</v>
      </c>
      <c r="I2305" s="4">
        <f t="shared" si="143"/>
        <v>5879</v>
      </c>
    </row>
    <row r="2306" spans="1:9" x14ac:dyDescent="0.3">
      <c r="A2306" t="s">
        <v>149</v>
      </c>
      <c r="B2306" t="s">
        <v>2683</v>
      </c>
      <c r="C2306">
        <v>4.8</v>
      </c>
      <c r="D2306">
        <v>788</v>
      </c>
      <c r="E2306" s="2">
        <v>57499</v>
      </c>
      <c r="F2306" t="str">
        <f t="shared" si="140"/>
        <v>2023</v>
      </c>
      <c r="G2306" t="str">
        <f t="shared" si="141"/>
        <v>Non AMG</v>
      </c>
      <c r="H2306" s="3" t="str">
        <f t="shared" si="142"/>
        <v>E-Class</v>
      </c>
      <c r="I2306" s="4">
        <f t="shared" si="143"/>
        <v>5187</v>
      </c>
    </row>
    <row r="2307" spans="1:9" x14ac:dyDescent="0.3">
      <c r="A2307" t="s">
        <v>128</v>
      </c>
      <c r="B2307" t="s">
        <v>2684</v>
      </c>
      <c r="C2307">
        <v>4.5</v>
      </c>
      <c r="D2307" s="1">
        <v>1102</v>
      </c>
      <c r="E2307" s="2">
        <v>33990</v>
      </c>
      <c r="F2307" t="str">
        <f t="shared" ref="F2307:F2370" si="144">LEFT(A2307, 4)</f>
        <v>2021</v>
      </c>
      <c r="G2307" t="str">
        <f t="shared" ref="G2307:G2370" si="145">IF(ISNUMBER(SEARCH("AMG", A2307)), "AMG", IF(ISNUMBER(SEARCH("Maybach", A2307)), "Maybach", "Non AMG"))</f>
        <v>Non AMG</v>
      </c>
      <c r="H2307" s="3" t="str">
        <f t="shared" ref="H2307:H2370" si="146">TRIM(MID(A2307, FIND("#", SUBSTITUTE(A2307, " ", "#", 2)) + 1, FIND("#", SUBSTITUTE(A2307, " ", "#", 3)) - FIND("#", SUBSTITUTE(A2307, " ", "#", 2)) - 1))</f>
        <v>GLA</v>
      </c>
      <c r="I2307" s="4">
        <f t="shared" ref="I2307:I2370" si="147">VALUE(SUBSTITUTE(B2307, " mi.", ""))</f>
        <v>32655</v>
      </c>
    </row>
    <row r="2308" spans="1:9" x14ac:dyDescent="0.3">
      <c r="A2308" t="s">
        <v>367</v>
      </c>
      <c r="B2308" t="s">
        <v>2685</v>
      </c>
      <c r="C2308">
        <v>4.8</v>
      </c>
      <c r="D2308" s="1">
        <v>4576</v>
      </c>
      <c r="E2308" s="2">
        <v>54888</v>
      </c>
      <c r="F2308" t="str">
        <f t="shared" si="144"/>
        <v>2023</v>
      </c>
      <c r="G2308" t="str">
        <f t="shared" si="145"/>
        <v>AMG</v>
      </c>
      <c r="H2308" s="3" t="str">
        <f t="shared" si="146"/>
        <v>AMG</v>
      </c>
      <c r="I2308" s="4">
        <f t="shared" si="147"/>
        <v>2862</v>
      </c>
    </row>
    <row r="2309" spans="1:9" x14ac:dyDescent="0.3">
      <c r="A2309" t="s">
        <v>149</v>
      </c>
      <c r="B2309" t="s">
        <v>2686</v>
      </c>
      <c r="C2309">
        <v>3.9</v>
      </c>
      <c r="D2309" s="1">
        <v>1800</v>
      </c>
      <c r="E2309" s="2">
        <v>67755</v>
      </c>
      <c r="F2309" t="str">
        <f t="shared" si="144"/>
        <v>2023</v>
      </c>
      <c r="G2309" t="str">
        <f t="shared" si="145"/>
        <v>Non AMG</v>
      </c>
      <c r="H2309" s="3" t="str">
        <f t="shared" si="146"/>
        <v>E-Class</v>
      </c>
      <c r="I2309" s="4">
        <f t="shared" si="147"/>
        <v>3623</v>
      </c>
    </row>
    <row r="2310" spans="1:9" x14ac:dyDescent="0.3">
      <c r="A2310" t="s">
        <v>164</v>
      </c>
      <c r="B2310" t="s">
        <v>2687</v>
      </c>
      <c r="C2310">
        <v>4.4000000000000004</v>
      </c>
      <c r="D2310">
        <v>56</v>
      </c>
      <c r="E2310" s="2">
        <v>65936</v>
      </c>
      <c r="F2310" t="str">
        <f t="shared" si="144"/>
        <v>2021</v>
      </c>
      <c r="G2310" t="str">
        <f t="shared" si="145"/>
        <v>Non AMG</v>
      </c>
      <c r="H2310" s="3" t="str">
        <f t="shared" si="146"/>
        <v>GLS</v>
      </c>
      <c r="I2310" s="4">
        <f t="shared" si="147"/>
        <v>43066</v>
      </c>
    </row>
    <row r="2311" spans="1:9" x14ac:dyDescent="0.3">
      <c r="A2311" t="s">
        <v>804</v>
      </c>
      <c r="B2311" t="s">
        <v>2688</v>
      </c>
      <c r="C2311">
        <v>4.5999999999999996</v>
      </c>
      <c r="D2311" s="1">
        <v>1899</v>
      </c>
      <c r="E2311" s="2">
        <v>32633</v>
      </c>
      <c r="F2311" t="str">
        <f t="shared" si="144"/>
        <v>2021</v>
      </c>
      <c r="G2311" t="str">
        <f t="shared" si="145"/>
        <v>Non AMG</v>
      </c>
      <c r="H2311" s="3" t="str">
        <f t="shared" si="146"/>
        <v>GLC</v>
      </c>
      <c r="I2311" s="4">
        <f t="shared" si="147"/>
        <v>37344</v>
      </c>
    </row>
    <row r="2312" spans="1:9" x14ac:dyDescent="0.3">
      <c r="A2312" t="s">
        <v>72</v>
      </c>
      <c r="B2312" t="s">
        <v>2689</v>
      </c>
      <c r="C2312">
        <v>4.7</v>
      </c>
      <c r="D2312" s="1">
        <v>1424</v>
      </c>
      <c r="E2312" s="2">
        <v>48777</v>
      </c>
      <c r="F2312" t="str">
        <f t="shared" si="144"/>
        <v>2020</v>
      </c>
      <c r="G2312" t="str">
        <f t="shared" si="145"/>
        <v>Non AMG</v>
      </c>
      <c r="H2312" s="3" t="str">
        <f t="shared" si="146"/>
        <v>GLS</v>
      </c>
      <c r="I2312" s="4">
        <f t="shared" si="147"/>
        <v>51779</v>
      </c>
    </row>
    <row r="2313" spans="1:9" x14ac:dyDescent="0.3">
      <c r="A2313" t="s">
        <v>790</v>
      </c>
      <c r="B2313" t="s">
        <v>2690</v>
      </c>
      <c r="C2313">
        <v>4.3</v>
      </c>
      <c r="D2313">
        <v>419</v>
      </c>
      <c r="E2313" s="2">
        <v>24997</v>
      </c>
      <c r="F2313" t="str">
        <f t="shared" si="144"/>
        <v>2020</v>
      </c>
      <c r="G2313" t="str">
        <f t="shared" si="145"/>
        <v>Non AMG</v>
      </c>
      <c r="H2313" s="3" t="str">
        <f t="shared" si="146"/>
        <v>GLA</v>
      </c>
      <c r="I2313" s="4">
        <f t="shared" si="147"/>
        <v>32122</v>
      </c>
    </row>
    <row r="2314" spans="1:9" x14ac:dyDescent="0.3">
      <c r="A2314" t="s">
        <v>811</v>
      </c>
      <c r="B2314" t="s">
        <v>2691</v>
      </c>
      <c r="C2314">
        <v>4.5999999999999996</v>
      </c>
      <c r="D2314" s="1">
        <v>1847</v>
      </c>
      <c r="E2314" s="2">
        <v>34250</v>
      </c>
      <c r="F2314" t="str">
        <f t="shared" si="144"/>
        <v>2020</v>
      </c>
      <c r="G2314" t="str">
        <f t="shared" si="145"/>
        <v>Non AMG</v>
      </c>
      <c r="H2314" s="3" t="str">
        <f t="shared" si="146"/>
        <v>GLC</v>
      </c>
      <c r="I2314" s="4">
        <f t="shared" si="147"/>
        <v>18665</v>
      </c>
    </row>
    <row r="2315" spans="1:9" x14ac:dyDescent="0.3">
      <c r="A2315" t="s">
        <v>541</v>
      </c>
      <c r="B2315" t="s">
        <v>2692</v>
      </c>
      <c r="C2315">
        <v>4.5</v>
      </c>
      <c r="D2315">
        <v>919</v>
      </c>
      <c r="E2315" s="2">
        <v>77506</v>
      </c>
      <c r="F2315" t="str">
        <f t="shared" si="144"/>
        <v>2024</v>
      </c>
      <c r="G2315" t="str">
        <f t="shared" si="145"/>
        <v>Non AMG</v>
      </c>
      <c r="H2315" s="3" t="str">
        <f t="shared" si="146"/>
        <v>GLE</v>
      </c>
      <c r="I2315" s="4">
        <f t="shared" si="147"/>
        <v>6124</v>
      </c>
    </row>
    <row r="2316" spans="1:9" x14ac:dyDescent="0.3">
      <c r="A2316" t="s">
        <v>255</v>
      </c>
      <c r="B2316" t="s">
        <v>2693</v>
      </c>
      <c r="C2316">
        <v>4.4000000000000004</v>
      </c>
      <c r="D2316" s="1">
        <v>1515</v>
      </c>
      <c r="E2316" s="2">
        <v>50777</v>
      </c>
      <c r="F2316" t="str">
        <f t="shared" si="144"/>
        <v>2023</v>
      </c>
      <c r="G2316" t="str">
        <f t="shared" si="145"/>
        <v>AMG</v>
      </c>
      <c r="H2316" s="3" t="str">
        <f t="shared" si="146"/>
        <v>AMG</v>
      </c>
      <c r="I2316" s="4">
        <f t="shared" si="147"/>
        <v>2103</v>
      </c>
    </row>
    <row r="2317" spans="1:9" x14ac:dyDescent="0.3">
      <c r="A2317" t="s">
        <v>1099</v>
      </c>
      <c r="B2317" t="s">
        <v>2694</v>
      </c>
      <c r="C2317">
        <v>4.2</v>
      </c>
      <c r="D2317">
        <v>821</v>
      </c>
      <c r="E2317" s="2">
        <v>77850</v>
      </c>
      <c r="F2317" t="str">
        <f t="shared" si="144"/>
        <v>2023</v>
      </c>
      <c r="G2317" t="str">
        <f t="shared" si="145"/>
        <v>Non AMG</v>
      </c>
      <c r="H2317" s="3" t="str">
        <f t="shared" si="146"/>
        <v>E-Class</v>
      </c>
      <c r="I2317" s="4">
        <f t="shared" si="147"/>
        <v>5673</v>
      </c>
    </row>
    <row r="2318" spans="1:9" x14ac:dyDescent="0.3">
      <c r="A2318" t="s">
        <v>1041</v>
      </c>
      <c r="B2318" t="s">
        <v>2695</v>
      </c>
      <c r="C2318">
        <v>4.7</v>
      </c>
      <c r="D2318">
        <v>285</v>
      </c>
      <c r="E2318" s="2">
        <v>34449</v>
      </c>
      <c r="F2318" t="str">
        <f t="shared" si="144"/>
        <v>2022</v>
      </c>
      <c r="G2318" t="str">
        <f t="shared" si="145"/>
        <v>Non AMG</v>
      </c>
      <c r="H2318" s="3" t="str">
        <f t="shared" si="146"/>
        <v>GLB</v>
      </c>
      <c r="I2318" s="4">
        <f t="shared" si="147"/>
        <v>28301</v>
      </c>
    </row>
    <row r="2319" spans="1:9" x14ac:dyDescent="0.3">
      <c r="A2319" t="s">
        <v>986</v>
      </c>
      <c r="B2319" t="s">
        <v>1472</v>
      </c>
      <c r="C2319">
        <v>4.5999999999999996</v>
      </c>
      <c r="D2319" s="1">
        <v>1915</v>
      </c>
      <c r="E2319" s="2">
        <v>97892</v>
      </c>
      <c r="F2319" t="str">
        <f t="shared" si="144"/>
        <v>2022</v>
      </c>
      <c r="G2319" t="str">
        <f t="shared" si="145"/>
        <v>Non AMG</v>
      </c>
      <c r="H2319" s="3" t="str">
        <f t="shared" si="146"/>
        <v>S-Class</v>
      </c>
      <c r="I2319" s="4">
        <f t="shared" si="147"/>
        <v>6087</v>
      </c>
    </row>
    <row r="2320" spans="1:9" x14ac:dyDescent="0.3">
      <c r="A2320" t="s">
        <v>2159</v>
      </c>
      <c r="B2320" t="s">
        <v>2696</v>
      </c>
      <c r="D2320">
        <v>47</v>
      </c>
      <c r="E2320" s="2">
        <v>43777</v>
      </c>
      <c r="F2320" t="str">
        <f t="shared" si="144"/>
        <v>2023</v>
      </c>
      <c r="G2320" t="str">
        <f t="shared" si="145"/>
        <v>Non AMG</v>
      </c>
      <c r="H2320" s="3" t="str">
        <f t="shared" si="146"/>
        <v>C-Class</v>
      </c>
      <c r="I2320" s="4">
        <f t="shared" si="147"/>
        <v>11289</v>
      </c>
    </row>
    <row r="2321" spans="1:9" x14ac:dyDescent="0.3">
      <c r="A2321" t="s">
        <v>99</v>
      </c>
      <c r="B2321" t="s">
        <v>2697</v>
      </c>
      <c r="C2321">
        <v>4.7</v>
      </c>
      <c r="D2321" s="1">
        <v>1424</v>
      </c>
      <c r="E2321" s="2">
        <v>61577</v>
      </c>
      <c r="F2321" t="str">
        <f t="shared" si="144"/>
        <v>2021</v>
      </c>
      <c r="G2321" t="str">
        <f t="shared" si="145"/>
        <v>Non AMG</v>
      </c>
      <c r="H2321" s="3" t="str">
        <f t="shared" si="146"/>
        <v>GLS</v>
      </c>
      <c r="I2321" s="4">
        <f t="shared" si="147"/>
        <v>36687</v>
      </c>
    </row>
    <row r="2322" spans="1:9" x14ac:dyDescent="0.3">
      <c r="A2322" t="s">
        <v>2698</v>
      </c>
      <c r="B2322" t="s">
        <v>2699</v>
      </c>
      <c r="D2322">
        <v>0</v>
      </c>
      <c r="E2322" s="2">
        <v>67989</v>
      </c>
      <c r="F2322" t="str">
        <f t="shared" si="144"/>
        <v>2021</v>
      </c>
      <c r="G2322" t="str">
        <f t="shared" si="145"/>
        <v>Non AMG</v>
      </c>
      <c r="H2322" s="3" t="str">
        <f t="shared" si="146"/>
        <v>GLS</v>
      </c>
      <c r="I2322" s="4">
        <f t="shared" si="147"/>
        <v>73169</v>
      </c>
    </row>
    <row r="2323" spans="1:9" x14ac:dyDescent="0.3">
      <c r="A2323" t="s">
        <v>70</v>
      </c>
      <c r="B2323" t="s">
        <v>2700</v>
      </c>
      <c r="C2323">
        <v>4.5</v>
      </c>
      <c r="D2323">
        <v>819</v>
      </c>
      <c r="E2323" s="2">
        <v>46225</v>
      </c>
      <c r="F2323" t="str">
        <f t="shared" si="144"/>
        <v>2023</v>
      </c>
      <c r="G2323" t="str">
        <f t="shared" si="145"/>
        <v>Non AMG</v>
      </c>
      <c r="H2323" s="3" t="str">
        <f t="shared" si="146"/>
        <v>GLB</v>
      </c>
      <c r="I2323" s="4">
        <f t="shared" si="147"/>
        <v>9806</v>
      </c>
    </row>
    <row r="2324" spans="1:9" x14ac:dyDescent="0.3">
      <c r="A2324" t="s">
        <v>843</v>
      </c>
      <c r="B2324" t="s">
        <v>2701</v>
      </c>
      <c r="C2324">
        <v>4.7</v>
      </c>
      <c r="D2324">
        <v>662</v>
      </c>
      <c r="E2324" s="2">
        <v>48558</v>
      </c>
      <c r="F2324" t="str">
        <f t="shared" si="144"/>
        <v>2023</v>
      </c>
      <c r="G2324" t="str">
        <f t="shared" si="145"/>
        <v>Non AMG</v>
      </c>
      <c r="H2324" s="3" t="str">
        <f t="shared" si="146"/>
        <v>C-Class</v>
      </c>
      <c r="I2324" s="4">
        <f t="shared" si="147"/>
        <v>7543</v>
      </c>
    </row>
    <row r="2325" spans="1:9" x14ac:dyDescent="0.3">
      <c r="A2325" t="s">
        <v>128</v>
      </c>
      <c r="B2325" t="s">
        <v>2702</v>
      </c>
      <c r="C2325">
        <v>4.9000000000000004</v>
      </c>
      <c r="D2325" s="1">
        <v>7140</v>
      </c>
      <c r="E2325" s="2">
        <v>28500</v>
      </c>
      <c r="F2325" t="str">
        <f t="shared" si="144"/>
        <v>2021</v>
      </c>
      <c r="G2325" t="str">
        <f t="shared" si="145"/>
        <v>Non AMG</v>
      </c>
      <c r="H2325" s="3" t="str">
        <f t="shared" si="146"/>
        <v>GLA</v>
      </c>
      <c r="I2325" s="4">
        <f t="shared" si="147"/>
        <v>31736</v>
      </c>
    </row>
    <row r="2326" spans="1:9" x14ac:dyDescent="0.3">
      <c r="A2326" t="s">
        <v>35</v>
      </c>
      <c r="B2326" t="s">
        <v>2703</v>
      </c>
      <c r="C2326">
        <v>4.7</v>
      </c>
      <c r="D2326">
        <v>449</v>
      </c>
      <c r="E2326" s="2">
        <v>50400</v>
      </c>
      <c r="F2326" t="str">
        <f t="shared" si="144"/>
        <v>2023</v>
      </c>
      <c r="G2326" t="str">
        <f t="shared" si="145"/>
        <v>Non AMG</v>
      </c>
      <c r="H2326" s="3" t="str">
        <f t="shared" si="146"/>
        <v>GLC</v>
      </c>
      <c r="I2326" s="4">
        <f t="shared" si="147"/>
        <v>5956</v>
      </c>
    </row>
    <row r="2327" spans="1:9" x14ac:dyDescent="0.3">
      <c r="A2327" t="s">
        <v>132</v>
      </c>
      <c r="B2327" t="s">
        <v>2704</v>
      </c>
      <c r="C2327">
        <v>4.3</v>
      </c>
      <c r="D2327" s="1">
        <v>1152</v>
      </c>
      <c r="E2327" s="2">
        <v>44987</v>
      </c>
      <c r="F2327" t="str">
        <f t="shared" si="144"/>
        <v>2022</v>
      </c>
      <c r="G2327" t="str">
        <f t="shared" si="145"/>
        <v>Non AMG</v>
      </c>
      <c r="H2327" s="3" t="str">
        <f t="shared" si="146"/>
        <v>GLE</v>
      </c>
      <c r="I2327" s="4">
        <f t="shared" si="147"/>
        <v>26007</v>
      </c>
    </row>
    <row r="2328" spans="1:9" x14ac:dyDescent="0.3">
      <c r="A2328" t="s">
        <v>816</v>
      </c>
      <c r="B2328" t="s">
        <v>2705</v>
      </c>
      <c r="C2328">
        <v>4.3</v>
      </c>
      <c r="D2328">
        <v>419</v>
      </c>
      <c r="E2328" s="2">
        <v>60597</v>
      </c>
      <c r="F2328" t="str">
        <f t="shared" si="144"/>
        <v>2023</v>
      </c>
      <c r="G2328" t="str">
        <f t="shared" si="145"/>
        <v>Non AMG</v>
      </c>
      <c r="H2328" s="3" t="str">
        <f t="shared" si="146"/>
        <v>E-Class</v>
      </c>
      <c r="I2328" s="4">
        <f t="shared" si="147"/>
        <v>9574</v>
      </c>
    </row>
    <row r="2329" spans="1:9" x14ac:dyDescent="0.3">
      <c r="A2329" t="s">
        <v>241</v>
      </c>
      <c r="B2329" t="s">
        <v>2706</v>
      </c>
      <c r="C2329">
        <v>4.9000000000000004</v>
      </c>
      <c r="D2329" s="1">
        <v>2118</v>
      </c>
      <c r="E2329" s="2">
        <v>46900</v>
      </c>
      <c r="F2329" t="str">
        <f t="shared" si="144"/>
        <v>2023</v>
      </c>
      <c r="G2329" t="str">
        <f t="shared" si="145"/>
        <v>Non AMG</v>
      </c>
      <c r="H2329" s="3" t="str">
        <f t="shared" si="146"/>
        <v>C-Class</v>
      </c>
      <c r="I2329" s="4">
        <f t="shared" si="147"/>
        <v>4500</v>
      </c>
    </row>
    <row r="2330" spans="1:9" x14ac:dyDescent="0.3">
      <c r="A2330" t="s">
        <v>514</v>
      </c>
      <c r="B2330" t="s">
        <v>2707</v>
      </c>
      <c r="C2330">
        <v>4.5</v>
      </c>
      <c r="D2330" s="1">
        <v>2465</v>
      </c>
      <c r="E2330" s="2">
        <v>49988</v>
      </c>
      <c r="F2330" t="str">
        <f t="shared" si="144"/>
        <v>2023</v>
      </c>
      <c r="G2330" t="str">
        <f t="shared" si="145"/>
        <v>Non AMG</v>
      </c>
      <c r="H2330" s="3" t="str">
        <f t="shared" si="146"/>
        <v>EQB</v>
      </c>
      <c r="I2330" s="4">
        <f t="shared" si="147"/>
        <v>3109</v>
      </c>
    </row>
    <row r="2331" spans="1:9" x14ac:dyDescent="0.3">
      <c r="A2331" t="s">
        <v>1844</v>
      </c>
      <c r="B2331" t="s">
        <v>2708</v>
      </c>
      <c r="C2331">
        <v>4.5</v>
      </c>
      <c r="D2331">
        <v>775</v>
      </c>
      <c r="E2331" s="2">
        <v>53900</v>
      </c>
      <c r="F2331" t="str">
        <f t="shared" si="144"/>
        <v>2021</v>
      </c>
      <c r="G2331" t="str">
        <f t="shared" si="145"/>
        <v>Non AMG</v>
      </c>
      <c r="H2331" s="3" t="str">
        <f t="shared" si="146"/>
        <v>CLS</v>
      </c>
      <c r="I2331" s="4">
        <f t="shared" si="147"/>
        <v>16926</v>
      </c>
    </row>
    <row r="2332" spans="1:9" x14ac:dyDescent="0.3">
      <c r="A2332" t="s">
        <v>408</v>
      </c>
      <c r="B2332" t="s">
        <v>2709</v>
      </c>
      <c r="C2332">
        <v>4.4000000000000004</v>
      </c>
      <c r="D2332" s="1">
        <v>1038</v>
      </c>
      <c r="E2332" s="2">
        <v>51998</v>
      </c>
      <c r="F2332" t="str">
        <f t="shared" si="144"/>
        <v>2021</v>
      </c>
      <c r="G2332" t="str">
        <f t="shared" si="145"/>
        <v>Non AMG</v>
      </c>
      <c r="H2332" s="3" t="str">
        <f t="shared" si="146"/>
        <v>GLE</v>
      </c>
      <c r="I2332" s="4">
        <f t="shared" si="147"/>
        <v>31207</v>
      </c>
    </row>
    <row r="2333" spans="1:9" x14ac:dyDescent="0.3">
      <c r="A2333" t="s">
        <v>645</v>
      </c>
      <c r="B2333" t="s">
        <v>2710</v>
      </c>
      <c r="C2333">
        <v>4.7</v>
      </c>
      <c r="D2333">
        <v>911</v>
      </c>
      <c r="E2333" s="2">
        <v>48777</v>
      </c>
      <c r="F2333" t="str">
        <f t="shared" si="144"/>
        <v>2023</v>
      </c>
      <c r="G2333" t="str">
        <f t="shared" si="145"/>
        <v>Non AMG</v>
      </c>
      <c r="H2333" s="3" t="str">
        <f t="shared" si="146"/>
        <v>C-Class</v>
      </c>
      <c r="I2333" s="4">
        <f t="shared" si="147"/>
        <v>2239</v>
      </c>
    </row>
    <row r="2334" spans="1:9" x14ac:dyDescent="0.3">
      <c r="A2334" t="s">
        <v>2711</v>
      </c>
      <c r="B2334" t="s">
        <v>1949</v>
      </c>
      <c r="C2334">
        <v>4.7</v>
      </c>
      <c r="D2334" s="1">
        <v>1239</v>
      </c>
      <c r="E2334" s="2">
        <v>68999</v>
      </c>
      <c r="F2334" t="str">
        <f t="shared" si="144"/>
        <v>2020</v>
      </c>
      <c r="G2334" t="str">
        <f t="shared" si="145"/>
        <v>AMG</v>
      </c>
      <c r="H2334" s="3" t="str">
        <f t="shared" si="146"/>
        <v>AMG</v>
      </c>
      <c r="I2334" s="4">
        <f t="shared" si="147"/>
        <v>18209</v>
      </c>
    </row>
    <row r="2335" spans="1:9" x14ac:dyDescent="0.3">
      <c r="A2335" t="s">
        <v>220</v>
      </c>
      <c r="B2335" t="s">
        <v>2712</v>
      </c>
      <c r="C2335">
        <v>4.8</v>
      </c>
      <c r="D2335" s="1">
        <v>1354</v>
      </c>
      <c r="E2335" s="2">
        <v>75994</v>
      </c>
      <c r="F2335" t="str">
        <f t="shared" si="144"/>
        <v>2024</v>
      </c>
      <c r="G2335" t="str">
        <f t="shared" si="145"/>
        <v>Non AMG</v>
      </c>
      <c r="H2335" s="3" t="str">
        <f t="shared" si="146"/>
        <v>GLE</v>
      </c>
      <c r="I2335" s="4">
        <f t="shared" si="147"/>
        <v>2955</v>
      </c>
    </row>
    <row r="2336" spans="1:9" x14ac:dyDescent="0.3">
      <c r="A2336" t="s">
        <v>149</v>
      </c>
      <c r="B2336" t="s">
        <v>2713</v>
      </c>
      <c r="C2336">
        <v>4.9000000000000004</v>
      </c>
      <c r="D2336" s="1">
        <v>2375</v>
      </c>
      <c r="E2336" s="2">
        <v>54900</v>
      </c>
      <c r="F2336" t="str">
        <f t="shared" si="144"/>
        <v>2023</v>
      </c>
      <c r="G2336" t="str">
        <f t="shared" si="145"/>
        <v>Non AMG</v>
      </c>
      <c r="H2336" s="3" t="str">
        <f t="shared" si="146"/>
        <v>E-Class</v>
      </c>
      <c r="I2336" s="4">
        <f t="shared" si="147"/>
        <v>5318</v>
      </c>
    </row>
    <row r="2337" spans="1:9" x14ac:dyDescent="0.3">
      <c r="A2337" t="s">
        <v>332</v>
      </c>
      <c r="B2337" t="s">
        <v>2714</v>
      </c>
      <c r="C2337">
        <v>4.4000000000000004</v>
      </c>
      <c r="D2337" s="1">
        <v>1838</v>
      </c>
      <c r="E2337" s="2">
        <v>34887</v>
      </c>
      <c r="F2337" t="str">
        <f t="shared" si="144"/>
        <v>2021</v>
      </c>
      <c r="G2337" t="str">
        <f t="shared" si="145"/>
        <v>Non AMG</v>
      </c>
      <c r="H2337" s="3" t="str">
        <f t="shared" si="146"/>
        <v>GLB</v>
      </c>
      <c r="I2337" s="4">
        <f t="shared" si="147"/>
        <v>23432</v>
      </c>
    </row>
    <row r="2338" spans="1:9" x14ac:dyDescent="0.3">
      <c r="A2338" t="s">
        <v>968</v>
      </c>
      <c r="B2338" t="s">
        <v>2715</v>
      </c>
      <c r="C2338">
        <v>4.5999999999999996</v>
      </c>
      <c r="D2338" s="1">
        <v>1915</v>
      </c>
      <c r="E2338" s="2">
        <v>30945</v>
      </c>
      <c r="F2338" t="str">
        <f t="shared" si="144"/>
        <v>2021</v>
      </c>
      <c r="G2338" t="str">
        <f t="shared" si="145"/>
        <v>Non AMG</v>
      </c>
      <c r="H2338" s="3" t="str">
        <f t="shared" si="146"/>
        <v>C-Class</v>
      </c>
      <c r="I2338" s="4">
        <f t="shared" si="147"/>
        <v>14013</v>
      </c>
    </row>
    <row r="2339" spans="1:9" x14ac:dyDescent="0.3">
      <c r="A2339" t="s">
        <v>170</v>
      </c>
      <c r="B2339" t="s">
        <v>2716</v>
      </c>
      <c r="C2339">
        <v>4.9000000000000004</v>
      </c>
      <c r="D2339">
        <v>268</v>
      </c>
      <c r="E2339" s="2">
        <v>39597</v>
      </c>
      <c r="F2339" t="str">
        <f t="shared" si="144"/>
        <v>2023</v>
      </c>
      <c r="G2339" t="str">
        <f t="shared" si="145"/>
        <v>Non AMG</v>
      </c>
      <c r="H2339" s="3" t="str">
        <f t="shared" si="146"/>
        <v>CLA</v>
      </c>
      <c r="I2339" s="4">
        <f t="shared" si="147"/>
        <v>14817</v>
      </c>
    </row>
    <row r="2340" spans="1:9" x14ac:dyDescent="0.3">
      <c r="A2340" t="s">
        <v>645</v>
      </c>
      <c r="B2340" t="s">
        <v>2717</v>
      </c>
      <c r="C2340">
        <v>4.8</v>
      </c>
      <c r="D2340" s="1">
        <v>2059</v>
      </c>
      <c r="E2340" s="2">
        <v>44984</v>
      </c>
      <c r="F2340" t="str">
        <f t="shared" si="144"/>
        <v>2023</v>
      </c>
      <c r="G2340" t="str">
        <f t="shared" si="145"/>
        <v>Non AMG</v>
      </c>
      <c r="H2340" s="3" t="str">
        <f t="shared" si="146"/>
        <v>C-Class</v>
      </c>
      <c r="I2340" s="4">
        <f t="shared" si="147"/>
        <v>7639</v>
      </c>
    </row>
    <row r="2341" spans="1:9" x14ac:dyDescent="0.3">
      <c r="A2341" t="s">
        <v>926</v>
      </c>
      <c r="B2341" t="s">
        <v>2718</v>
      </c>
      <c r="C2341">
        <v>4.5999999999999996</v>
      </c>
      <c r="D2341" s="1">
        <v>1018</v>
      </c>
      <c r="E2341" s="2">
        <v>50778</v>
      </c>
      <c r="F2341" t="str">
        <f t="shared" si="144"/>
        <v>2023</v>
      </c>
      <c r="G2341" t="str">
        <f t="shared" si="145"/>
        <v>Non AMG</v>
      </c>
      <c r="H2341" s="3" t="str">
        <f t="shared" si="146"/>
        <v>GLC</v>
      </c>
      <c r="I2341" s="4">
        <f t="shared" si="147"/>
        <v>6166</v>
      </c>
    </row>
    <row r="2342" spans="1:9" x14ac:dyDescent="0.3">
      <c r="A2342" t="s">
        <v>170</v>
      </c>
      <c r="B2342" t="s">
        <v>2719</v>
      </c>
      <c r="C2342">
        <v>4.5</v>
      </c>
      <c r="D2342">
        <v>819</v>
      </c>
      <c r="E2342" s="2">
        <v>45777</v>
      </c>
      <c r="F2342" t="str">
        <f t="shared" si="144"/>
        <v>2023</v>
      </c>
      <c r="G2342" t="str">
        <f t="shared" si="145"/>
        <v>Non AMG</v>
      </c>
      <c r="H2342" s="3" t="str">
        <f t="shared" si="146"/>
        <v>CLA</v>
      </c>
      <c r="I2342" s="4">
        <f t="shared" si="147"/>
        <v>9147</v>
      </c>
    </row>
    <row r="2343" spans="1:9" x14ac:dyDescent="0.3">
      <c r="A2343" t="s">
        <v>154</v>
      </c>
      <c r="B2343" t="s">
        <v>2720</v>
      </c>
      <c r="C2343">
        <v>4.7</v>
      </c>
      <c r="D2343" s="1">
        <v>2879</v>
      </c>
      <c r="E2343" s="2">
        <v>32544</v>
      </c>
      <c r="F2343" t="str">
        <f t="shared" si="144"/>
        <v>2020</v>
      </c>
      <c r="G2343" t="str">
        <f t="shared" si="145"/>
        <v>Non AMG</v>
      </c>
      <c r="H2343" s="3" t="str">
        <f t="shared" si="146"/>
        <v>GLC</v>
      </c>
      <c r="I2343" s="4">
        <f t="shared" si="147"/>
        <v>27403</v>
      </c>
    </row>
    <row r="2344" spans="1:9" x14ac:dyDescent="0.3">
      <c r="A2344" t="s">
        <v>1508</v>
      </c>
      <c r="B2344" t="s">
        <v>2721</v>
      </c>
      <c r="C2344">
        <v>4.8</v>
      </c>
      <c r="D2344" s="1">
        <v>5398</v>
      </c>
      <c r="E2344" s="2">
        <v>29893</v>
      </c>
      <c r="F2344" t="str">
        <f t="shared" si="144"/>
        <v>2021</v>
      </c>
      <c r="G2344" t="str">
        <f t="shared" si="145"/>
        <v>Non AMG</v>
      </c>
      <c r="H2344" s="3" t="str">
        <f t="shared" si="146"/>
        <v>GLA</v>
      </c>
      <c r="I2344" s="4">
        <f t="shared" si="147"/>
        <v>23430</v>
      </c>
    </row>
    <row r="2345" spans="1:9" x14ac:dyDescent="0.3">
      <c r="A2345" t="s">
        <v>2383</v>
      </c>
      <c r="B2345" t="s">
        <v>2722</v>
      </c>
      <c r="C2345">
        <v>4.9000000000000004</v>
      </c>
      <c r="D2345">
        <v>268</v>
      </c>
      <c r="E2345" s="2">
        <v>68290</v>
      </c>
      <c r="F2345" t="str">
        <f t="shared" si="144"/>
        <v>2024</v>
      </c>
      <c r="G2345" t="str">
        <f t="shared" si="145"/>
        <v>Non AMG</v>
      </c>
      <c r="H2345" s="3" t="str">
        <f t="shared" si="146"/>
        <v>GLE</v>
      </c>
      <c r="I2345" s="4">
        <f t="shared" si="147"/>
        <v>3694</v>
      </c>
    </row>
    <row r="2346" spans="1:9" x14ac:dyDescent="0.3">
      <c r="A2346" t="s">
        <v>128</v>
      </c>
      <c r="B2346" t="s">
        <v>2723</v>
      </c>
      <c r="C2346">
        <v>3.8</v>
      </c>
      <c r="D2346">
        <v>265</v>
      </c>
      <c r="E2346" s="2">
        <v>31950</v>
      </c>
      <c r="F2346" t="str">
        <f t="shared" si="144"/>
        <v>2021</v>
      </c>
      <c r="G2346" t="str">
        <f t="shared" si="145"/>
        <v>Non AMG</v>
      </c>
      <c r="H2346" s="3" t="str">
        <f t="shared" si="146"/>
        <v>GLA</v>
      </c>
      <c r="I2346" s="4">
        <f t="shared" si="147"/>
        <v>19749</v>
      </c>
    </row>
    <row r="2347" spans="1:9" x14ac:dyDescent="0.3">
      <c r="A2347" t="s">
        <v>491</v>
      </c>
      <c r="B2347" t="s">
        <v>2724</v>
      </c>
      <c r="C2347">
        <v>4.9000000000000004</v>
      </c>
      <c r="D2347" s="1">
        <v>1375</v>
      </c>
      <c r="E2347" s="2">
        <v>54998</v>
      </c>
      <c r="F2347" t="str">
        <f t="shared" si="144"/>
        <v>2023</v>
      </c>
      <c r="G2347" t="str">
        <f t="shared" si="145"/>
        <v>Non AMG</v>
      </c>
      <c r="H2347" s="3" t="str">
        <f t="shared" si="146"/>
        <v>EQB</v>
      </c>
      <c r="I2347" s="4">
        <f t="shared" si="147"/>
        <v>1890</v>
      </c>
    </row>
    <row r="2348" spans="1:9" x14ac:dyDescent="0.3">
      <c r="A2348" t="s">
        <v>2654</v>
      </c>
      <c r="B2348" t="s">
        <v>2725</v>
      </c>
      <c r="C2348">
        <v>4.8</v>
      </c>
      <c r="D2348" s="1">
        <v>5398</v>
      </c>
      <c r="E2348" s="2">
        <v>85894</v>
      </c>
      <c r="F2348" t="str">
        <f t="shared" si="144"/>
        <v>2019</v>
      </c>
      <c r="G2348" t="str">
        <f t="shared" si="145"/>
        <v>Non AMG</v>
      </c>
      <c r="H2348" s="3" t="str">
        <f t="shared" si="146"/>
        <v>S-Class</v>
      </c>
      <c r="I2348" s="4">
        <f t="shared" si="147"/>
        <v>15747</v>
      </c>
    </row>
    <row r="2349" spans="1:9" x14ac:dyDescent="0.3">
      <c r="A2349" t="s">
        <v>214</v>
      </c>
      <c r="B2349" t="s">
        <v>2726</v>
      </c>
      <c r="C2349">
        <v>4.2</v>
      </c>
      <c r="D2349" s="1">
        <v>2867</v>
      </c>
      <c r="E2349" s="2">
        <v>29889</v>
      </c>
      <c r="F2349" t="str">
        <f t="shared" si="144"/>
        <v>2022</v>
      </c>
      <c r="G2349" t="str">
        <f t="shared" si="145"/>
        <v>Non AMG</v>
      </c>
      <c r="H2349" s="3" t="str">
        <f t="shared" si="146"/>
        <v>A-Class</v>
      </c>
      <c r="I2349" s="4">
        <f t="shared" si="147"/>
        <v>38222</v>
      </c>
    </row>
    <row r="2350" spans="1:9" x14ac:dyDescent="0.3">
      <c r="A2350" t="s">
        <v>751</v>
      </c>
      <c r="B2350" t="s">
        <v>2727</v>
      </c>
      <c r="C2350">
        <v>4.8</v>
      </c>
      <c r="D2350" s="1">
        <v>1539</v>
      </c>
      <c r="E2350" s="2">
        <v>41291</v>
      </c>
      <c r="F2350" t="str">
        <f t="shared" si="144"/>
        <v>2021</v>
      </c>
      <c r="G2350" t="str">
        <f t="shared" si="145"/>
        <v>Non AMG</v>
      </c>
      <c r="H2350" s="3" t="str">
        <f t="shared" si="146"/>
        <v>E-Class</v>
      </c>
      <c r="I2350" s="4">
        <f t="shared" si="147"/>
        <v>22812</v>
      </c>
    </row>
    <row r="2351" spans="1:9" x14ac:dyDescent="0.3">
      <c r="A2351" t="s">
        <v>751</v>
      </c>
      <c r="B2351" t="s">
        <v>2727</v>
      </c>
      <c r="C2351">
        <v>4.8</v>
      </c>
      <c r="D2351" s="1">
        <v>1539</v>
      </c>
      <c r="E2351" s="2">
        <v>41291</v>
      </c>
      <c r="F2351" t="str">
        <f t="shared" si="144"/>
        <v>2021</v>
      </c>
      <c r="G2351" t="str">
        <f t="shared" si="145"/>
        <v>Non AMG</v>
      </c>
      <c r="H2351" s="3" t="str">
        <f t="shared" si="146"/>
        <v>E-Class</v>
      </c>
      <c r="I2351" s="4">
        <f t="shared" si="147"/>
        <v>22812</v>
      </c>
    </row>
    <row r="2352" spans="1:9" x14ac:dyDescent="0.3">
      <c r="A2352" t="s">
        <v>1508</v>
      </c>
      <c r="B2352" t="s">
        <v>2728</v>
      </c>
      <c r="C2352">
        <v>4.7</v>
      </c>
      <c r="D2352" s="1">
        <v>1948</v>
      </c>
      <c r="E2352" s="2">
        <v>28550</v>
      </c>
      <c r="F2352" t="str">
        <f t="shared" si="144"/>
        <v>2021</v>
      </c>
      <c r="G2352" t="str">
        <f t="shared" si="145"/>
        <v>Non AMG</v>
      </c>
      <c r="H2352" s="3" t="str">
        <f t="shared" si="146"/>
        <v>GLA</v>
      </c>
      <c r="I2352" s="4">
        <f t="shared" si="147"/>
        <v>35428</v>
      </c>
    </row>
    <row r="2353" spans="1:9" x14ac:dyDescent="0.3">
      <c r="A2353" t="s">
        <v>446</v>
      </c>
      <c r="B2353" t="s">
        <v>2729</v>
      </c>
      <c r="C2353">
        <v>4.5999999999999996</v>
      </c>
      <c r="D2353" s="1">
        <v>1899</v>
      </c>
      <c r="E2353" s="2">
        <v>49581</v>
      </c>
      <c r="F2353" t="str">
        <f t="shared" si="144"/>
        <v>2019</v>
      </c>
      <c r="G2353" t="str">
        <f t="shared" si="145"/>
        <v>Non AMG</v>
      </c>
      <c r="H2353" s="3" t="str">
        <f t="shared" si="146"/>
        <v>S-Class</v>
      </c>
      <c r="I2353" s="4">
        <f t="shared" si="147"/>
        <v>61136</v>
      </c>
    </row>
    <row r="2354" spans="1:9" x14ac:dyDescent="0.3">
      <c r="A2354" t="s">
        <v>994</v>
      </c>
      <c r="B2354" t="s">
        <v>2730</v>
      </c>
      <c r="C2354">
        <v>4.5</v>
      </c>
      <c r="D2354" s="1">
        <v>2465</v>
      </c>
      <c r="E2354" s="2">
        <v>91988</v>
      </c>
      <c r="F2354" t="str">
        <f t="shared" si="144"/>
        <v>2020</v>
      </c>
      <c r="G2354" t="str">
        <f t="shared" si="145"/>
        <v>Non AMG</v>
      </c>
      <c r="H2354" s="3" t="str">
        <f t="shared" si="146"/>
        <v>S-Class</v>
      </c>
      <c r="I2354" s="4">
        <f t="shared" si="147"/>
        <v>16566</v>
      </c>
    </row>
    <row r="2355" spans="1:9" x14ac:dyDescent="0.3">
      <c r="A2355" t="s">
        <v>1017</v>
      </c>
      <c r="B2355" t="s">
        <v>2731</v>
      </c>
      <c r="C2355">
        <v>4.3</v>
      </c>
      <c r="D2355" s="1">
        <v>1491</v>
      </c>
      <c r="E2355" s="2">
        <v>25976</v>
      </c>
      <c r="F2355" t="str">
        <f t="shared" si="144"/>
        <v>2020</v>
      </c>
      <c r="G2355" t="str">
        <f t="shared" si="145"/>
        <v>Non AMG</v>
      </c>
      <c r="H2355" s="3" t="str">
        <f t="shared" si="146"/>
        <v>GLA</v>
      </c>
      <c r="I2355" s="4">
        <f t="shared" si="147"/>
        <v>35659</v>
      </c>
    </row>
    <row r="2356" spans="1:9" x14ac:dyDescent="0.3">
      <c r="A2356" t="s">
        <v>1508</v>
      </c>
      <c r="B2356" t="s">
        <v>2732</v>
      </c>
      <c r="C2356">
        <v>4.9000000000000004</v>
      </c>
      <c r="D2356" s="1">
        <v>1405</v>
      </c>
      <c r="E2356" s="2">
        <v>31000</v>
      </c>
      <c r="F2356" t="str">
        <f t="shared" si="144"/>
        <v>2021</v>
      </c>
      <c r="G2356" t="str">
        <f t="shared" si="145"/>
        <v>Non AMG</v>
      </c>
      <c r="H2356" s="3" t="str">
        <f t="shared" si="146"/>
        <v>GLA</v>
      </c>
      <c r="I2356" s="4">
        <f t="shared" si="147"/>
        <v>30993</v>
      </c>
    </row>
    <row r="2357" spans="1:9" x14ac:dyDescent="0.3">
      <c r="A2357" t="s">
        <v>811</v>
      </c>
      <c r="B2357" t="s">
        <v>2733</v>
      </c>
      <c r="C2357">
        <v>4.5999999999999996</v>
      </c>
      <c r="D2357" s="1">
        <v>1018</v>
      </c>
      <c r="E2357" s="2">
        <v>27999</v>
      </c>
      <c r="F2357" t="str">
        <f t="shared" si="144"/>
        <v>2020</v>
      </c>
      <c r="G2357" t="str">
        <f t="shared" si="145"/>
        <v>Non AMG</v>
      </c>
      <c r="H2357" s="3" t="str">
        <f t="shared" si="146"/>
        <v>GLC</v>
      </c>
      <c r="I2357" s="4">
        <f t="shared" si="147"/>
        <v>66555</v>
      </c>
    </row>
    <row r="2358" spans="1:9" x14ac:dyDescent="0.3">
      <c r="A2358" t="s">
        <v>1508</v>
      </c>
      <c r="B2358" t="s">
        <v>2734</v>
      </c>
      <c r="C2358">
        <v>4.3</v>
      </c>
      <c r="D2358" s="1">
        <v>1491</v>
      </c>
      <c r="E2358" s="2">
        <v>29599</v>
      </c>
      <c r="F2358" t="str">
        <f t="shared" si="144"/>
        <v>2021</v>
      </c>
      <c r="G2358" t="str">
        <f t="shared" si="145"/>
        <v>Non AMG</v>
      </c>
      <c r="H2358" s="3" t="str">
        <f t="shared" si="146"/>
        <v>GLA</v>
      </c>
      <c r="I2358" s="4">
        <f t="shared" si="147"/>
        <v>25776</v>
      </c>
    </row>
    <row r="2359" spans="1:9" x14ac:dyDescent="0.3">
      <c r="A2359" t="s">
        <v>804</v>
      </c>
      <c r="B2359" t="s">
        <v>1521</v>
      </c>
      <c r="C2359">
        <v>4.9000000000000004</v>
      </c>
      <c r="D2359">
        <v>689</v>
      </c>
      <c r="E2359" s="2">
        <v>30497</v>
      </c>
      <c r="F2359" t="str">
        <f t="shared" si="144"/>
        <v>2021</v>
      </c>
      <c r="G2359" t="str">
        <f t="shared" si="145"/>
        <v>Non AMG</v>
      </c>
      <c r="H2359" s="3" t="str">
        <f t="shared" si="146"/>
        <v>GLC</v>
      </c>
      <c r="I2359" s="4">
        <f t="shared" si="147"/>
        <v>49666</v>
      </c>
    </row>
    <row r="2360" spans="1:9" x14ac:dyDescent="0.3">
      <c r="A2360" t="s">
        <v>838</v>
      </c>
      <c r="B2360" t="s">
        <v>2735</v>
      </c>
      <c r="C2360">
        <v>4.7</v>
      </c>
      <c r="D2360">
        <v>699</v>
      </c>
      <c r="E2360" s="2">
        <v>36750</v>
      </c>
      <c r="F2360" t="str">
        <f t="shared" si="144"/>
        <v>2021</v>
      </c>
      <c r="G2360" t="str">
        <f t="shared" si="145"/>
        <v>Non AMG</v>
      </c>
      <c r="H2360" s="3" t="str">
        <f t="shared" si="146"/>
        <v>C-Class</v>
      </c>
      <c r="I2360" s="4">
        <f t="shared" si="147"/>
        <v>16246</v>
      </c>
    </row>
    <row r="2361" spans="1:9" x14ac:dyDescent="0.3">
      <c r="A2361" t="s">
        <v>147</v>
      </c>
      <c r="B2361" t="s">
        <v>2736</v>
      </c>
      <c r="C2361">
        <v>3.8</v>
      </c>
      <c r="D2361">
        <v>265</v>
      </c>
      <c r="E2361" s="2">
        <v>39991</v>
      </c>
      <c r="F2361" t="str">
        <f t="shared" si="144"/>
        <v>2023</v>
      </c>
      <c r="G2361" t="str">
        <f t="shared" si="145"/>
        <v>Non AMG</v>
      </c>
      <c r="H2361" s="3" t="str">
        <f t="shared" si="146"/>
        <v>GLA</v>
      </c>
      <c r="I2361" s="4">
        <f t="shared" si="147"/>
        <v>7572</v>
      </c>
    </row>
    <row r="2362" spans="1:9" x14ac:dyDescent="0.3">
      <c r="A2362" t="s">
        <v>800</v>
      </c>
      <c r="B2362" t="s">
        <v>2737</v>
      </c>
      <c r="C2362">
        <v>4.7</v>
      </c>
      <c r="D2362">
        <v>911</v>
      </c>
      <c r="E2362" s="2">
        <v>73994</v>
      </c>
      <c r="F2362" t="str">
        <f t="shared" si="144"/>
        <v>2023</v>
      </c>
      <c r="G2362" t="str">
        <f t="shared" si="145"/>
        <v>Non AMG</v>
      </c>
      <c r="H2362" s="3" t="str">
        <f t="shared" si="146"/>
        <v>EQS</v>
      </c>
      <c r="I2362" s="4">
        <f t="shared" si="147"/>
        <v>7557</v>
      </c>
    </row>
    <row r="2363" spans="1:9" x14ac:dyDescent="0.3">
      <c r="A2363" t="s">
        <v>246</v>
      </c>
      <c r="B2363" t="s">
        <v>2738</v>
      </c>
      <c r="C2363">
        <v>3.9</v>
      </c>
      <c r="D2363" s="1">
        <v>1800</v>
      </c>
      <c r="E2363" s="2">
        <v>45990</v>
      </c>
      <c r="F2363" t="str">
        <f t="shared" si="144"/>
        <v>2023</v>
      </c>
      <c r="G2363" t="str">
        <f t="shared" si="145"/>
        <v>Non AMG</v>
      </c>
      <c r="H2363" s="3" t="str">
        <f t="shared" si="146"/>
        <v>CLA</v>
      </c>
      <c r="I2363" s="4">
        <f t="shared" si="147"/>
        <v>4504</v>
      </c>
    </row>
    <row r="2364" spans="1:9" x14ac:dyDescent="0.3">
      <c r="A2364" t="s">
        <v>2739</v>
      </c>
      <c r="B2364" t="s">
        <v>2740</v>
      </c>
      <c r="C2364">
        <v>4.9000000000000004</v>
      </c>
      <c r="D2364" s="1">
        <v>1375</v>
      </c>
      <c r="E2364" s="2">
        <v>41558</v>
      </c>
      <c r="F2364" t="str">
        <f t="shared" si="144"/>
        <v>2021</v>
      </c>
      <c r="G2364" t="str">
        <f t="shared" si="145"/>
        <v>AMG</v>
      </c>
      <c r="H2364" s="3" t="str">
        <f t="shared" si="146"/>
        <v>AMG</v>
      </c>
      <c r="I2364" s="4">
        <f t="shared" si="147"/>
        <v>23775</v>
      </c>
    </row>
    <row r="2365" spans="1:9" x14ac:dyDescent="0.3">
      <c r="A2365" t="s">
        <v>83</v>
      </c>
      <c r="B2365" t="s">
        <v>2741</v>
      </c>
      <c r="C2365">
        <v>4.5</v>
      </c>
      <c r="D2365">
        <v>344</v>
      </c>
      <c r="E2365" s="2">
        <v>193901</v>
      </c>
      <c r="F2365" t="str">
        <f t="shared" si="144"/>
        <v>2022</v>
      </c>
      <c r="G2365" t="str">
        <f t="shared" si="145"/>
        <v>AMG</v>
      </c>
      <c r="H2365" s="3" t="str">
        <f t="shared" si="146"/>
        <v>AMG</v>
      </c>
      <c r="I2365" s="4">
        <f t="shared" si="147"/>
        <v>18730</v>
      </c>
    </row>
    <row r="2366" spans="1:9" x14ac:dyDescent="0.3">
      <c r="A2366" t="s">
        <v>2742</v>
      </c>
      <c r="B2366" t="s">
        <v>2743</v>
      </c>
      <c r="C2366">
        <v>4.2</v>
      </c>
      <c r="D2366">
        <v>568</v>
      </c>
      <c r="E2366" s="2">
        <v>89989</v>
      </c>
      <c r="F2366" t="str">
        <f t="shared" si="144"/>
        <v>2023</v>
      </c>
      <c r="G2366" t="str">
        <f t="shared" si="145"/>
        <v>Non AMG</v>
      </c>
      <c r="H2366" s="3" t="str">
        <f t="shared" si="146"/>
        <v>Sprinter</v>
      </c>
      <c r="I2366" s="4">
        <f t="shared" si="147"/>
        <v>1124</v>
      </c>
    </row>
    <row r="2367" spans="1:9" x14ac:dyDescent="0.3">
      <c r="A2367" t="s">
        <v>107</v>
      </c>
      <c r="B2367" t="s">
        <v>2744</v>
      </c>
      <c r="C2367">
        <v>4.9000000000000004</v>
      </c>
      <c r="D2367" s="1">
        <v>2945</v>
      </c>
      <c r="E2367" s="2">
        <v>54498</v>
      </c>
      <c r="F2367" t="str">
        <f t="shared" si="144"/>
        <v>2023</v>
      </c>
      <c r="G2367" t="str">
        <f t="shared" si="145"/>
        <v>AMG</v>
      </c>
      <c r="H2367" s="3" t="str">
        <f t="shared" si="146"/>
        <v>AMG</v>
      </c>
      <c r="I2367" s="4">
        <f t="shared" si="147"/>
        <v>7722</v>
      </c>
    </row>
    <row r="2368" spans="1:9" x14ac:dyDescent="0.3">
      <c r="A2368" t="s">
        <v>70</v>
      </c>
      <c r="B2368" t="s">
        <v>2745</v>
      </c>
      <c r="C2368">
        <v>4.5</v>
      </c>
      <c r="D2368">
        <v>819</v>
      </c>
      <c r="E2368" s="2">
        <v>47781</v>
      </c>
      <c r="F2368" t="str">
        <f t="shared" si="144"/>
        <v>2023</v>
      </c>
      <c r="G2368" t="str">
        <f t="shared" si="145"/>
        <v>Non AMG</v>
      </c>
      <c r="H2368" s="3" t="str">
        <f t="shared" si="146"/>
        <v>GLB</v>
      </c>
      <c r="I2368" s="4">
        <f t="shared" si="147"/>
        <v>11163</v>
      </c>
    </row>
    <row r="2369" spans="1:9" x14ac:dyDescent="0.3">
      <c r="A2369" t="s">
        <v>2746</v>
      </c>
      <c r="B2369" t="s">
        <v>2747</v>
      </c>
      <c r="E2369" s="2">
        <v>31995</v>
      </c>
      <c r="F2369" t="str">
        <f t="shared" si="144"/>
        <v>2021</v>
      </c>
      <c r="G2369" t="str">
        <f t="shared" si="145"/>
        <v>Non AMG</v>
      </c>
      <c r="H2369" s="3" t="str">
        <f t="shared" si="146"/>
        <v>A-Class</v>
      </c>
      <c r="I2369" s="4">
        <f t="shared" si="147"/>
        <v>24894</v>
      </c>
    </row>
    <row r="2370" spans="1:9" x14ac:dyDescent="0.3">
      <c r="A2370" t="s">
        <v>1120</v>
      </c>
      <c r="B2370" t="s">
        <v>2748</v>
      </c>
      <c r="C2370">
        <v>4.7</v>
      </c>
      <c r="D2370">
        <v>316</v>
      </c>
      <c r="E2370" s="2">
        <v>30740</v>
      </c>
      <c r="F2370" t="str">
        <f t="shared" si="144"/>
        <v>2022</v>
      </c>
      <c r="G2370" t="str">
        <f t="shared" si="145"/>
        <v>Non AMG</v>
      </c>
      <c r="H2370" s="3" t="str">
        <f t="shared" si="146"/>
        <v>CLA</v>
      </c>
      <c r="I2370" s="4">
        <f t="shared" si="147"/>
        <v>38554</v>
      </c>
    </row>
    <row r="2371" spans="1:9" x14ac:dyDescent="0.3">
      <c r="A2371" t="s">
        <v>325</v>
      </c>
      <c r="B2371" t="s">
        <v>2749</v>
      </c>
      <c r="D2371">
        <v>386</v>
      </c>
      <c r="E2371" s="2">
        <v>33850</v>
      </c>
      <c r="F2371" t="str">
        <f t="shared" ref="F2371:F2430" si="148">LEFT(A2371, 4)</f>
        <v>2021</v>
      </c>
      <c r="G2371" t="str">
        <f t="shared" ref="G2371:G2430" si="149">IF(ISNUMBER(SEARCH("AMG", A2371)), "AMG", IF(ISNUMBER(SEARCH("Maybach", A2371)), "Maybach", "Non AMG"))</f>
        <v>Non AMG</v>
      </c>
      <c r="H2371" s="3" t="str">
        <f t="shared" ref="H2371:H2430" si="150">TRIM(MID(A2371, FIND("#", SUBSTITUTE(A2371, " ", "#", 2)) + 1, FIND("#", SUBSTITUTE(A2371, " ", "#", 3)) - FIND("#", SUBSTITUTE(A2371, " ", "#", 2)) - 1))</f>
        <v>GLC</v>
      </c>
      <c r="I2371" s="4">
        <f t="shared" ref="I2371:I2430" si="151">VALUE(SUBSTITUTE(B2371, " mi.", ""))</f>
        <v>29630</v>
      </c>
    </row>
    <row r="2372" spans="1:9" x14ac:dyDescent="0.3">
      <c r="A2372" t="s">
        <v>2750</v>
      </c>
      <c r="B2372" t="s">
        <v>2285</v>
      </c>
      <c r="C2372">
        <v>4.5</v>
      </c>
      <c r="D2372" s="1">
        <v>1334</v>
      </c>
      <c r="E2372" s="2">
        <v>88799</v>
      </c>
      <c r="F2372" t="str">
        <f t="shared" si="148"/>
        <v>2024</v>
      </c>
      <c r="G2372" t="str">
        <f t="shared" si="149"/>
        <v>AMG</v>
      </c>
      <c r="H2372" s="3" t="str">
        <f t="shared" si="150"/>
        <v>AMG</v>
      </c>
      <c r="I2372" s="4">
        <f t="shared" si="151"/>
        <v>3045</v>
      </c>
    </row>
    <row r="2373" spans="1:9" x14ac:dyDescent="0.3">
      <c r="A2373" t="s">
        <v>2751</v>
      </c>
      <c r="B2373" t="s">
        <v>2752</v>
      </c>
      <c r="C2373">
        <v>4.9000000000000004</v>
      </c>
      <c r="D2373" s="1">
        <v>1375</v>
      </c>
      <c r="E2373" s="2">
        <v>40558</v>
      </c>
      <c r="F2373" t="str">
        <f t="shared" si="148"/>
        <v>2023</v>
      </c>
      <c r="G2373" t="str">
        <f t="shared" si="149"/>
        <v>Non AMG</v>
      </c>
      <c r="H2373" s="3" t="str">
        <f t="shared" si="150"/>
        <v>GLB</v>
      </c>
      <c r="I2373" s="4">
        <f t="shared" si="151"/>
        <v>2524</v>
      </c>
    </row>
    <row r="2374" spans="1:9" x14ac:dyDescent="0.3">
      <c r="A2374" t="s">
        <v>756</v>
      </c>
      <c r="B2374" t="s">
        <v>2753</v>
      </c>
      <c r="C2374">
        <v>4.5999999999999996</v>
      </c>
      <c r="D2374" s="1">
        <v>1276</v>
      </c>
      <c r="E2374" s="2">
        <v>31489</v>
      </c>
      <c r="F2374" t="str">
        <f t="shared" si="148"/>
        <v>2020</v>
      </c>
      <c r="G2374" t="str">
        <f t="shared" si="149"/>
        <v>Non AMG</v>
      </c>
      <c r="H2374" s="3" t="str">
        <f t="shared" si="150"/>
        <v>C-Class</v>
      </c>
      <c r="I2374" s="4">
        <f t="shared" si="151"/>
        <v>28991</v>
      </c>
    </row>
    <row r="2375" spans="1:9" x14ac:dyDescent="0.3">
      <c r="A2375" t="s">
        <v>2411</v>
      </c>
      <c r="B2375" t="s">
        <v>2754</v>
      </c>
      <c r="C2375">
        <v>4.7</v>
      </c>
      <c r="D2375" s="1">
        <v>2308</v>
      </c>
      <c r="E2375" s="2">
        <v>20995</v>
      </c>
      <c r="F2375" t="str">
        <f t="shared" si="148"/>
        <v>2016</v>
      </c>
      <c r="G2375" t="str">
        <f t="shared" si="149"/>
        <v>Non AMG</v>
      </c>
      <c r="H2375" s="3" t="str">
        <f t="shared" si="150"/>
        <v>C-Class</v>
      </c>
      <c r="I2375" s="4">
        <f t="shared" si="151"/>
        <v>23652</v>
      </c>
    </row>
    <row r="2376" spans="1:9" x14ac:dyDescent="0.3">
      <c r="A2376" t="s">
        <v>332</v>
      </c>
      <c r="B2376" t="s">
        <v>2755</v>
      </c>
      <c r="C2376">
        <v>4.5</v>
      </c>
      <c r="D2376" s="1">
        <v>1334</v>
      </c>
      <c r="E2376" s="2">
        <v>30799</v>
      </c>
      <c r="F2376" t="str">
        <f t="shared" si="148"/>
        <v>2021</v>
      </c>
      <c r="G2376" t="str">
        <f t="shared" si="149"/>
        <v>Non AMG</v>
      </c>
      <c r="H2376" s="3" t="str">
        <f t="shared" si="150"/>
        <v>GLB</v>
      </c>
      <c r="I2376" s="4">
        <f t="shared" si="151"/>
        <v>21890</v>
      </c>
    </row>
    <row r="2377" spans="1:9" x14ac:dyDescent="0.3">
      <c r="A2377" t="s">
        <v>132</v>
      </c>
      <c r="B2377" t="s">
        <v>2756</v>
      </c>
      <c r="C2377">
        <v>4</v>
      </c>
      <c r="D2377">
        <v>526</v>
      </c>
      <c r="E2377" s="2">
        <v>56995</v>
      </c>
      <c r="F2377" t="str">
        <f t="shared" si="148"/>
        <v>2022</v>
      </c>
      <c r="G2377" t="str">
        <f t="shared" si="149"/>
        <v>Non AMG</v>
      </c>
      <c r="H2377" s="3" t="str">
        <f t="shared" si="150"/>
        <v>GLE</v>
      </c>
      <c r="I2377" s="4">
        <f t="shared" si="151"/>
        <v>17942</v>
      </c>
    </row>
    <row r="2378" spans="1:9" x14ac:dyDescent="0.3">
      <c r="A2378" t="s">
        <v>525</v>
      </c>
      <c r="B2378" t="s">
        <v>2757</v>
      </c>
      <c r="C2378">
        <v>4.9000000000000004</v>
      </c>
      <c r="D2378" s="1">
        <v>2375</v>
      </c>
      <c r="E2378" s="2">
        <v>39900</v>
      </c>
      <c r="F2378" t="str">
        <f t="shared" si="148"/>
        <v>2022</v>
      </c>
      <c r="G2378" t="str">
        <f t="shared" si="149"/>
        <v>Non AMG</v>
      </c>
      <c r="H2378" s="3" t="str">
        <f t="shared" si="150"/>
        <v>GLC</v>
      </c>
      <c r="I2378" s="4">
        <f t="shared" si="151"/>
        <v>29130</v>
      </c>
    </row>
    <row r="2379" spans="1:9" x14ac:dyDescent="0.3">
      <c r="A2379" t="s">
        <v>267</v>
      </c>
      <c r="B2379" t="s">
        <v>2758</v>
      </c>
      <c r="C2379">
        <v>4.5999999999999996</v>
      </c>
      <c r="D2379">
        <v>981</v>
      </c>
      <c r="E2379" s="2">
        <v>56999</v>
      </c>
      <c r="F2379" t="str">
        <f t="shared" si="148"/>
        <v>2023</v>
      </c>
      <c r="G2379" t="str">
        <f t="shared" si="149"/>
        <v>Non AMG</v>
      </c>
      <c r="H2379" s="3" t="str">
        <f t="shared" si="150"/>
        <v>EQE</v>
      </c>
      <c r="I2379" s="4">
        <f t="shared" si="151"/>
        <v>7675</v>
      </c>
    </row>
    <row r="2380" spans="1:9" x14ac:dyDescent="0.3">
      <c r="A2380" t="s">
        <v>474</v>
      </c>
      <c r="B2380" t="s">
        <v>2759</v>
      </c>
      <c r="C2380">
        <v>4.7</v>
      </c>
      <c r="D2380">
        <v>911</v>
      </c>
      <c r="E2380" s="2">
        <v>45777</v>
      </c>
      <c r="F2380" t="str">
        <f t="shared" si="148"/>
        <v>2024</v>
      </c>
      <c r="G2380" t="str">
        <f t="shared" si="149"/>
        <v>Non AMG</v>
      </c>
      <c r="H2380" s="3" t="str">
        <f t="shared" si="150"/>
        <v>C-Class</v>
      </c>
      <c r="I2380" s="4">
        <f t="shared" si="151"/>
        <v>1592</v>
      </c>
    </row>
    <row r="2381" spans="1:9" x14ac:dyDescent="0.3">
      <c r="A2381" t="s">
        <v>429</v>
      </c>
      <c r="B2381" t="s">
        <v>2760</v>
      </c>
      <c r="C2381">
        <v>4.5999999999999996</v>
      </c>
      <c r="D2381" s="1">
        <v>1847</v>
      </c>
      <c r="E2381" s="2">
        <v>32000</v>
      </c>
      <c r="F2381" t="str">
        <f t="shared" si="148"/>
        <v>2020</v>
      </c>
      <c r="G2381" t="str">
        <f t="shared" si="149"/>
        <v>Non AMG</v>
      </c>
      <c r="H2381" s="3" t="str">
        <f t="shared" si="150"/>
        <v>C-Class</v>
      </c>
      <c r="I2381" s="4">
        <f t="shared" si="151"/>
        <v>10126</v>
      </c>
    </row>
    <row r="2382" spans="1:9" x14ac:dyDescent="0.3">
      <c r="A2382" t="s">
        <v>309</v>
      </c>
      <c r="B2382" t="s">
        <v>2761</v>
      </c>
      <c r="C2382">
        <v>4.9000000000000004</v>
      </c>
      <c r="D2382" s="1">
        <v>4585</v>
      </c>
      <c r="E2382" s="2">
        <v>46900</v>
      </c>
      <c r="F2382" t="str">
        <f t="shared" si="148"/>
        <v>2021</v>
      </c>
      <c r="G2382" t="str">
        <f t="shared" si="149"/>
        <v>Non AMG</v>
      </c>
      <c r="H2382" s="3" t="str">
        <f t="shared" si="150"/>
        <v>E-Class</v>
      </c>
      <c r="I2382" s="4">
        <f t="shared" si="151"/>
        <v>30966</v>
      </c>
    </row>
    <row r="2383" spans="1:9" x14ac:dyDescent="0.3">
      <c r="A2383" t="s">
        <v>714</v>
      </c>
      <c r="B2383" t="s">
        <v>2762</v>
      </c>
      <c r="C2383">
        <v>4</v>
      </c>
      <c r="D2383" s="1">
        <v>3563</v>
      </c>
      <c r="E2383" s="2">
        <v>27500</v>
      </c>
      <c r="F2383" t="str">
        <f t="shared" si="148"/>
        <v>2020</v>
      </c>
      <c r="G2383" t="str">
        <f t="shared" si="149"/>
        <v>Non AMG</v>
      </c>
      <c r="H2383" s="3" t="str">
        <f t="shared" si="150"/>
        <v>GLB</v>
      </c>
      <c r="I2383" s="4">
        <f t="shared" si="151"/>
        <v>55431</v>
      </c>
    </row>
    <row r="2384" spans="1:9" x14ac:dyDescent="0.3">
      <c r="A2384" t="s">
        <v>968</v>
      </c>
      <c r="B2384" t="s">
        <v>2763</v>
      </c>
      <c r="C2384">
        <v>4.8</v>
      </c>
      <c r="D2384" s="1">
        <v>2195</v>
      </c>
      <c r="E2384" s="2">
        <v>36792</v>
      </c>
      <c r="F2384" t="str">
        <f t="shared" si="148"/>
        <v>2021</v>
      </c>
      <c r="G2384" t="str">
        <f t="shared" si="149"/>
        <v>Non AMG</v>
      </c>
      <c r="H2384" s="3" t="str">
        <f t="shared" si="150"/>
        <v>C-Class</v>
      </c>
      <c r="I2384" s="4">
        <f t="shared" si="151"/>
        <v>31777</v>
      </c>
    </row>
    <row r="2385" spans="1:9" x14ac:dyDescent="0.3">
      <c r="A2385" t="s">
        <v>70</v>
      </c>
      <c r="B2385" t="s">
        <v>2764</v>
      </c>
      <c r="C2385">
        <v>4.9000000000000004</v>
      </c>
      <c r="D2385" s="1">
        <v>1375</v>
      </c>
      <c r="E2385" s="2">
        <v>39998</v>
      </c>
      <c r="F2385" t="str">
        <f t="shared" si="148"/>
        <v>2023</v>
      </c>
      <c r="G2385" t="str">
        <f t="shared" si="149"/>
        <v>Non AMG</v>
      </c>
      <c r="H2385" s="3" t="str">
        <f t="shared" si="150"/>
        <v>GLB</v>
      </c>
      <c r="I2385" s="4">
        <f t="shared" si="151"/>
        <v>5750</v>
      </c>
    </row>
    <row r="2386" spans="1:9" x14ac:dyDescent="0.3">
      <c r="A2386" t="s">
        <v>25</v>
      </c>
      <c r="B2386" t="s">
        <v>2765</v>
      </c>
      <c r="C2386">
        <v>4.8</v>
      </c>
      <c r="D2386" s="1">
        <v>2059</v>
      </c>
      <c r="E2386" s="2">
        <v>36382</v>
      </c>
      <c r="F2386" t="str">
        <f t="shared" si="148"/>
        <v>2023</v>
      </c>
      <c r="G2386" t="str">
        <f t="shared" si="149"/>
        <v>Non AMG</v>
      </c>
      <c r="H2386" s="3" t="str">
        <f t="shared" si="150"/>
        <v>EQB</v>
      </c>
      <c r="I2386" s="4">
        <f t="shared" si="151"/>
        <v>10195</v>
      </c>
    </row>
    <row r="2387" spans="1:9" x14ac:dyDescent="0.3">
      <c r="A2387" t="s">
        <v>70</v>
      </c>
      <c r="B2387" t="s">
        <v>2766</v>
      </c>
      <c r="C2387">
        <v>4.5</v>
      </c>
      <c r="D2387">
        <v>819</v>
      </c>
      <c r="E2387" s="2">
        <v>48157</v>
      </c>
      <c r="F2387" t="str">
        <f t="shared" si="148"/>
        <v>2023</v>
      </c>
      <c r="G2387" t="str">
        <f t="shared" si="149"/>
        <v>Non AMG</v>
      </c>
      <c r="H2387" s="3" t="str">
        <f t="shared" si="150"/>
        <v>GLB</v>
      </c>
      <c r="I2387" s="4">
        <f t="shared" si="151"/>
        <v>6938</v>
      </c>
    </row>
    <row r="2388" spans="1:9" x14ac:dyDescent="0.3">
      <c r="A2388" t="s">
        <v>742</v>
      </c>
      <c r="B2388" t="s">
        <v>2767</v>
      </c>
      <c r="C2388">
        <v>4.5999999999999996</v>
      </c>
      <c r="D2388" s="1">
        <v>3258</v>
      </c>
      <c r="E2388" s="2">
        <v>28351</v>
      </c>
      <c r="F2388" t="str">
        <f t="shared" si="148"/>
        <v>2019</v>
      </c>
      <c r="G2388" t="str">
        <f t="shared" si="149"/>
        <v>Non AMG</v>
      </c>
      <c r="H2388" s="3" t="str">
        <f t="shared" si="150"/>
        <v>C-Class</v>
      </c>
      <c r="I2388" s="4">
        <f t="shared" si="151"/>
        <v>25469</v>
      </c>
    </row>
    <row r="2389" spans="1:9" x14ac:dyDescent="0.3">
      <c r="A2389" t="s">
        <v>970</v>
      </c>
      <c r="B2389" t="s">
        <v>2768</v>
      </c>
      <c r="D2389">
        <v>1</v>
      </c>
      <c r="E2389" s="2">
        <v>40500</v>
      </c>
      <c r="F2389" t="str">
        <f t="shared" si="148"/>
        <v>2019</v>
      </c>
      <c r="G2389" t="str">
        <f t="shared" si="149"/>
        <v>AMG</v>
      </c>
      <c r="H2389" s="3" t="str">
        <f t="shared" si="150"/>
        <v>AMG</v>
      </c>
      <c r="I2389" s="4">
        <f t="shared" si="151"/>
        <v>45980</v>
      </c>
    </row>
    <row r="2390" spans="1:9" x14ac:dyDescent="0.3">
      <c r="A2390" t="s">
        <v>170</v>
      </c>
      <c r="B2390" t="s">
        <v>2769</v>
      </c>
      <c r="C2390">
        <v>4.5</v>
      </c>
      <c r="D2390">
        <v>819</v>
      </c>
      <c r="E2390" s="2">
        <v>46777</v>
      </c>
      <c r="F2390" t="str">
        <f t="shared" si="148"/>
        <v>2023</v>
      </c>
      <c r="G2390" t="str">
        <f t="shared" si="149"/>
        <v>Non AMG</v>
      </c>
      <c r="H2390" s="3" t="str">
        <f t="shared" si="150"/>
        <v>CLA</v>
      </c>
      <c r="I2390" s="4">
        <f t="shared" si="151"/>
        <v>9264</v>
      </c>
    </row>
    <row r="2391" spans="1:9" x14ac:dyDescent="0.3">
      <c r="A2391" t="s">
        <v>2419</v>
      </c>
      <c r="B2391" t="s">
        <v>1202</v>
      </c>
      <c r="C2391">
        <v>4.8</v>
      </c>
      <c r="D2391">
        <v>329</v>
      </c>
      <c r="E2391" s="2">
        <v>69880</v>
      </c>
      <c r="F2391" t="str">
        <f t="shared" si="148"/>
        <v>2022</v>
      </c>
      <c r="G2391" t="str">
        <f t="shared" si="149"/>
        <v>Non AMG</v>
      </c>
      <c r="H2391" s="3" t="str">
        <f t="shared" si="150"/>
        <v>E-Class</v>
      </c>
      <c r="I2391" s="4">
        <f t="shared" si="151"/>
        <v>2475</v>
      </c>
    </row>
    <row r="2392" spans="1:9" x14ac:dyDescent="0.3">
      <c r="A2392" t="s">
        <v>2770</v>
      </c>
      <c r="B2392" t="s">
        <v>2771</v>
      </c>
      <c r="C2392">
        <v>4.5999999999999996</v>
      </c>
      <c r="D2392" s="1">
        <v>1847</v>
      </c>
      <c r="E2392" s="2">
        <v>33950</v>
      </c>
      <c r="F2392" t="str">
        <f t="shared" si="148"/>
        <v>2021</v>
      </c>
      <c r="G2392" t="str">
        <f t="shared" si="149"/>
        <v>Non AMG</v>
      </c>
      <c r="H2392" s="3" t="str">
        <f t="shared" si="150"/>
        <v>C-Class</v>
      </c>
      <c r="I2392" s="4">
        <f t="shared" si="151"/>
        <v>33125</v>
      </c>
    </row>
    <row r="2393" spans="1:9" x14ac:dyDescent="0.3">
      <c r="A2393" t="s">
        <v>113</v>
      </c>
      <c r="B2393" t="s">
        <v>2772</v>
      </c>
      <c r="D2393">
        <v>67</v>
      </c>
      <c r="E2393" s="2">
        <v>152986</v>
      </c>
      <c r="F2393" t="str">
        <f t="shared" si="148"/>
        <v>2023</v>
      </c>
      <c r="G2393" t="str">
        <f t="shared" si="149"/>
        <v>Non AMG</v>
      </c>
      <c r="H2393" s="3" t="str">
        <f t="shared" si="150"/>
        <v>G-Class</v>
      </c>
      <c r="I2393" s="4">
        <f t="shared" si="151"/>
        <v>17591</v>
      </c>
    </row>
    <row r="2394" spans="1:9" x14ac:dyDescent="0.3">
      <c r="A2394" t="s">
        <v>332</v>
      </c>
      <c r="B2394" t="s">
        <v>2773</v>
      </c>
      <c r="C2394">
        <v>4</v>
      </c>
      <c r="D2394" s="1">
        <v>3563</v>
      </c>
      <c r="E2394" s="2">
        <v>31195</v>
      </c>
      <c r="F2394" t="str">
        <f t="shared" si="148"/>
        <v>2021</v>
      </c>
      <c r="G2394" t="str">
        <f t="shared" si="149"/>
        <v>Non AMG</v>
      </c>
      <c r="H2394" s="3" t="str">
        <f t="shared" si="150"/>
        <v>GLB</v>
      </c>
      <c r="I2394" s="4">
        <f t="shared" si="151"/>
        <v>35172</v>
      </c>
    </row>
    <row r="2395" spans="1:9" x14ac:dyDescent="0.3">
      <c r="A2395" t="s">
        <v>2774</v>
      </c>
      <c r="B2395" t="s">
        <v>2775</v>
      </c>
      <c r="C2395">
        <v>3.5</v>
      </c>
      <c r="D2395">
        <v>474</v>
      </c>
      <c r="E2395" s="2">
        <v>23168</v>
      </c>
      <c r="F2395" t="str">
        <f t="shared" si="148"/>
        <v>2018</v>
      </c>
      <c r="G2395" t="str">
        <f t="shared" si="149"/>
        <v>Non AMG</v>
      </c>
      <c r="H2395" s="3" t="str">
        <f t="shared" si="150"/>
        <v>C-Class</v>
      </c>
      <c r="I2395" s="4">
        <f t="shared" si="151"/>
        <v>44087</v>
      </c>
    </row>
    <row r="2396" spans="1:9" x14ac:dyDescent="0.3">
      <c r="A2396" t="s">
        <v>968</v>
      </c>
      <c r="B2396" t="s">
        <v>2776</v>
      </c>
      <c r="C2396">
        <v>4.7</v>
      </c>
      <c r="D2396" s="1">
        <v>1003</v>
      </c>
      <c r="E2396" s="2">
        <v>40999</v>
      </c>
      <c r="F2396" t="str">
        <f t="shared" si="148"/>
        <v>2021</v>
      </c>
      <c r="G2396" t="str">
        <f t="shared" si="149"/>
        <v>Non AMG</v>
      </c>
      <c r="H2396" s="3" t="str">
        <f t="shared" si="150"/>
        <v>C-Class</v>
      </c>
      <c r="I2396" s="4">
        <f t="shared" si="151"/>
        <v>39957</v>
      </c>
    </row>
    <row r="2397" spans="1:9" x14ac:dyDescent="0.3">
      <c r="A2397" t="s">
        <v>199</v>
      </c>
      <c r="B2397" t="s">
        <v>2777</v>
      </c>
      <c r="C2397">
        <v>4.4000000000000004</v>
      </c>
      <c r="D2397" s="1">
        <v>1038</v>
      </c>
      <c r="E2397" s="2">
        <v>229918</v>
      </c>
      <c r="F2397" t="str">
        <f t="shared" si="148"/>
        <v>2023</v>
      </c>
      <c r="G2397" t="str">
        <f t="shared" si="149"/>
        <v>AMG</v>
      </c>
      <c r="H2397" s="3" t="str">
        <f t="shared" si="150"/>
        <v>AMG</v>
      </c>
      <c r="I2397" s="4">
        <f t="shared" si="151"/>
        <v>1777</v>
      </c>
    </row>
    <row r="2398" spans="1:9" x14ac:dyDescent="0.3">
      <c r="A2398" t="s">
        <v>541</v>
      </c>
      <c r="B2398" t="s">
        <v>2778</v>
      </c>
      <c r="C2398">
        <v>4.7</v>
      </c>
      <c r="D2398" s="1">
        <v>2879</v>
      </c>
      <c r="E2398" s="2">
        <v>72545</v>
      </c>
      <c r="F2398" t="str">
        <f t="shared" si="148"/>
        <v>2024</v>
      </c>
      <c r="G2398" t="str">
        <f t="shared" si="149"/>
        <v>Non AMG</v>
      </c>
      <c r="H2398" s="3" t="str">
        <f t="shared" si="150"/>
        <v>GLE</v>
      </c>
      <c r="I2398" s="4">
        <f t="shared" si="151"/>
        <v>2407</v>
      </c>
    </row>
    <row r="2399" spans="1:9" x14ac:dyDescent="0.3">
      <c r="A2399" t="s">
        <v>243</v>
      </c>
      <c r="B2399" t="s">
        <v>2779</v>
      </c>
      <c r="C2399">
        <v>5</v>
      </c>
      <c r="D2399" s="1">
        <v>4823</v>
      </c>
      <c r="E2399" s="2">
        <v>97575</v>
      </c>
      <c r="F2399" t="str">
        <f t="shared" si="148"/>
        <v>2023</v>
      </c>
      <c r="G2399" t="str">
        <f t="shared" si="149"/>
        <v>Non AMG</v>
      </c>
      <c r="H2399" s="3" t="str">
        <f t="shared" si="150"/>
        <v>GLS</v>
      </c>
      <c r="I2399" s="4">
        <f t="shared" si="151"/>
        <v>12170</v>
      </c>
    </row>
    <row r="2400" spans="1:9" x14ac:dyDescent="0.3">
      <c r="A2400" t="s">
        <v>58</v>
      </c>
      <c r="B2400" t="s">
        <v>2780</v>
      </c>
      <c r="C2400">
        <v>4.0999999999999996</v>
      </c>
      <c r="D2400">
        <v>522</v>
      </c>
      <c r="E2400" s="2">
        <v>64215</v>
      </c>
      <c r="F2400" t="str">
        <f t="shared" si="148"/>
        <v>2024</v>
      </c>
      <c r="G2400" t="str">
        <f t="shared" si="149"/>
        <v>Non AMG</v>
      </c>
      <c r="H2400" s="3" t="str">
        <f t="shared" si="150"/>
        <v>GLE</v>
      </c>
      <c r="I2400" s="4">
        <f t="shared" si="151"/>
        <v>2898</v>
      </c>
    </row>
    <row r="2401" spans="1:9" x14ac:dyDescent="0.3">
      <c r="A2401" t="s">
        <v>17</v>
      </c>
      <c r="B2401" t="s">
        <v>2781</v>
      </c>
      <c r="C2401">
        <v>4.8</v>
      </c>
      <c r="D2401" s="1">
        <v>1354</v>
      </c>
      <c r="E2401" s="2">
        <v>63994</v>
      </c>
      <c r="F2401" t="str">
        <f t="shared" si="148"/>
        <v>2023</v>
      </c>
      <c r="G2401" t="str">
        <f t="shared" si="149"/>
        <v>Non AMG</v>
      </c>
      <c r="H2401" s="3" t="str">
        <f t="shared" si="150"/>
        <v>GLE</v>
      </c>
      <c r="I2401" s="4">
        <f t="shared" si="151"/>
        <v>14984</v>
      </c>
    </row>
    <row r="2402" spans="1:9" x14ac:dyDescent="0.3">
      <c r="A2402" t="s">
        <v>2782</v>
      </c>
      <c r="B2402" t="s">
        <v>2783</v>
      </c>
      <c r="C2402">
        <v>5</v>
      </c>
      <c r="D2402" s="1">
        <v>4823</v>
      </c>
      <c r="E2402" s="2">
        <v>87599</v>
      </c>
      <c r="F2402" t="str">
        <f t="shared" si="148"/>
        <v>2022</v>
      </c>
      <c r="G2402" t="str">
        <f t="shared" si="149"/>
        <v>AMG</v>
      </c>
      <c r="H2402" s="3" t="str">
        <f t="shared" si="150"/>
        <v>AMG</v>
      </c>
      <c r="I2402" s="4">
        <f t="shared" si="151"/>
        <v>24230</v>
      </c>
    </row>
    <row r="2403" spans="1:9" x14ac:dyDescent="0.3">
      <c r="A2403" t="s">
        <v>246</v>
      </c>
      <c r="B2403" t="s">
        <v>2784</v>
      </c>
      <c r="C2403">
        <v>4.8</v>
      </c>
      <c r="D2403" s="1">
        <v>1291</v>
      </c>
      <c r="E2403" s="2">
        <v>39200</v>
      </c>
      <c r="F2403" t="str">
        <f t="shared" si="148"/>
        <v>2023</v>
      </c>
      <c r="G2403" t="str">
        <f t="shared" si="149"/>
        <v>Non AMG</v>
      </c>
      <c r="H2403" s="3" t="str">
        <f t="shared" si="150"/>
        <v>CLA</v>
      </c>
      <c r="I2403" s="4">
        <f t="shared" si="151"/>
        <v>5070</v>
      </c>
    </row>
    <row r="2404" spans="1:9" x14ac:dyDescent="0.3">
      <c r="A2404" t="s">
        <v>237</v>
      </c>
      <c r="B2404" t="s">
        <v>2785</v>
      </c>
      <c r="C2404">
        <v>4.3</v>
      </c>
      <c r="D2404" s="1">
        <v>1491</v>
      </c>
      <c r="E2404" s="2">
        <v>57499</v>
      </c>
      <c r="F2404" t="str">
        <f t="shared" si="148"/>
        <v>2023</v>
      </c>
      <c r="G2404" t="str">
        <f t="shared" si="149"/>
        <v>Non AMG</v>
      </c>
      <c r="H2404" s="3" t="str">
        <f t="shared" si="150"/>
        <v>EQB</v>
      </c>
      <c r="I2404" s="4">
        <f t="shared" si="151"/>
        <v>1340</v>
      </c>
    </row>
    <row r="2405" spans="1:9" x14ac:dyDescent="0.3">
      <c r="A2405" t="s">
        <v>58</v>
      </c>
      <c r="B2405" t="s">
        <v>2786</v>
      </c>
      <c r="C2405">
        <v>4.0999999999999996</v>
      </c>
      <c r="D2405">
        <v>522</v>
      </c>
      <c r="E2405" s="2">
        <v>63995</v>
      </c>
      <c r="F2405" t="str">
        <f t="shared" si="148"/>
        <v>2024</v>
      </c>
      <c r="G2405" t="str">
        <f t="shared" si="149"/>
        <v>Non AMG</v>
      </c>
      <c r="H2405" s="3" t="str">
        <f t="shared" si="150"/>
        <v>GLE</v>
      </c>
      <c r="I2405" s="4">
        <f t="shared" si="151"/>
        <v>9950</v>
      </c>
    </row>
    <row r="2406" spans="1:9" x14ac:dyDescent="0.3">
      <c r="A2406" t="s">
        <v>1048</v>
      </c>
      <c r="B2406" t="s">
        <v>2787</v>
      </c>
      <c r="C2406">
        <v>3.6</v>
      </c>
      <c r="D2406">
        <v>59</v>
      </c>
      <c r="E2406" s="2">
        <v>56695</v>
      </c>
      <c r="F2406" t="str">
        <f t="shared" si="148"/>
        <v>2020</v>
      </c>
      <c r="G2406" t="str">
        <f t="shared" si="149"/>
        <v>Non AMG</v>
      </c>
      <c r="H2406" s="3" t="str">
        <f t="shared" si="150"/>
        <v>GLS</v>
      </c>
      <c r="I2406" s="4">
        <f t="shared" si="151"/>
        <v>58279</v>
      </c>
    </row>
    <row r="2407" spans="1:9" x14ac:dyDescent="0.3">
      <c r="A2407" t="s">
        <v>246</v>
      </c>
      <c r="B2407" t="s">
        <v>2788</v>
      </c>
      <c r="C2407">
        <v>4.7</v>
      </c>
      <c r="D2407">
        <v>316</v>
      </c>
      <c r="E2407" s="2">
        <v>38760</v>
      </c>
      <c r="F2407" t="str">
        <f t="shared" si="148"/>
        <v>2023</v>
      </c>
      <c r="G2407" t="str">
        <f t="shared" si="149"/>
        <v>Non AMG</v>
      </c>
      <c r="H2407" s="3" t="str">
        <f t="shared" si="150"/>
        <v>CLA</v>
      </c>
      <c r="I2407" s="4">
        <f t="shared" si="151"/>
        <v>6308</v>
      </c>
    </row>
    <row r="2408" spans="1:9" x14ac:dyDescent="0.3">
      <c r="A2408" t="s">
        <v>1555</v>
      </c>
      <c r="B2408" t="s">
        <v>2789</v>
      </c>
      <c r="C2408">
        <v>4.2</v>
      </c>
      <c r="D2408">
        <v>568</v>
      </c>
      <c r="E2408" s="2">
        <v>94989</v>
      </c>
      <c r="F2408" t="str">
        <f t="shared" si="148"/>
        <v>2024</v>
      </c>
      <c r="G2408" t="str">
        <f t="shared" si="149"/>
        <v>AMG</v>
      </c>
      <c r="H2408" s="3" t="str">
        <f t="shared" si="150"/>
        <v>AMG</v>
      </c>
      <c r="I2408" s="4">
        <f t="shared" si="151"/>
        <v>1369</v>
      </c>
    </row>
    <row r="2409" spans="1:9" x14ac:dyDescent="0.3">
      <c r="A2409" t="s">
        <v>541</v>
      </c>
      <c r="B2409" t="s">
        <v>2790</v>
      </c>
      <c r="C2409">
        <v>4.0999999999999996</v>
      </c>
      <c r="D2409" s="1">
        <v>1346</v>
      </c>
      <c r="E2409" s="2">
        <v>74989</v>
      </c>
      <c r="F2409" t="str">
        <f t="shared" si="148"/>
        <v>2024</v>
      </c>
      <c r="G2409" t="str">
        <f t="shared" si="149"/>
        <v>Non AMG</v>
      </c>
      <c r="H2409" s="3" t="str">
        <f t="shared" si="150"/>
        <v>GLE</v>
      </c>
      <c r="I2409" s="4">
        <f t="shared" si="151"/>
        <v>2595</v>
      </c>
    </row>
    <row r="2410" spans="1:9" x14ac:dyDescent="0.3">
      <c r="A2410" t="s">
        <v>514</v>
      </c>
      <c r="B2410" t="s">
        <v>2791</v>
      </c>
      <c r="C2410">
        <v>4.8</v>
      </c>
      <c r="D2410" s="1">
        <v>2002</v>
      </c>
      <c r="E2410" s="2">
        <v>44933</v>
      </c>
      <c r="F2410" t="str">
        <f t="shared" si="148"/>
        <v>2023</v>
      </c>
      <c r="G2410" t="str">
        <f t="shared" si="149"/>
        <v>Non AMG</v>
      </c>
      <c r="H2410" s="3" t="str">
        <f t="shared" si="150"/>
        <v>EQB</v>
      </c>
      <c r="I2410" s="4">
        <f t="shared" si="151"/>
        <v>12980</v>
      </c>
    </row>
    <row r="2411" spans="1:9" x14ac:dyDescent="0.3">
      <c r="A2411" t="s">
        <v>714</v>
      </c>
      <c r="B2411" t="s">
        <v>2792</v>
      </c>
      <c r="C2411">
        <v>4.7</v>
      </c>
      <c r="D2411">
        <v>449</v>
      </c>
      <c r="E2411" s="2">
        <v>29500</v>
      </c>
      <c r="F2411" t="str">
        <f t="shared" si="148"/>
        <v>2020</v>
      </c>
      <c r="G2411" t="str">
        <f t="shared" si="149"/>
        <v>Non AMG</v>
      </c>
      <c r="H2411" s="3" t="str">
        <f t="shared" si="150"/>
        <v>GLB</v>
      </c>
      <c r="I2411" s="4">
        <f t="shared" si="151"/>
        <v>44596</v>
      </c>
    </row>
    <row r="2412" spans="1:9" x14ac:dyDescent="0.3">
      <c r="A2412" t="s">
        <v>804</v>
      </c>
      <c r="B2412" t="s">
        <v>2793</v>
      </c>
      <c r="C2412">
        <v>4.0999999999999996</v>
      </c>
      <c r="D2412">
        <v>522</v>
      </c>
      <c r="E2412" s="2">
        <v>34995</v>
      </c>
      <c r="F2412" t="str">
        <f t="shared" si="148"/>
        <v>2021</v>
      </c>
      <c r="G2412" t="str">
        <f t="shared" si="149"/>
        <v>Non AMG</v>
      </c>
      <c r="H2412" s="3" t="str">
        <f t="shared" si="150"/>
        <v>GLC</v>
      </c>
      <c r="I2412" s="4">
        <f t="shared" si="151"/>
        <v>34893</v>
      </c>
    </row>
    <row r="2413" spans="1:9" x14ac:dyDescent="0.3">
      <c r="A2413" t="s">
        <v>237</v>
      </c>
      <c r="B2413" t="s">
        <v>2794</v>
      </c>
      <c r="C2413">
        <v>4.3</v>
      </c>
      <c r="D2413" s="1">
        <v>1491</v>
      </c>
      <c r="E2413" s="2">
        <v>57153</v>
      </c>
      <c r="F2413" t="str">
        <f t="shared" si="148"/>
        <v>2023</v>
      </c>
      <c r="G2413" t="str">
        <f t="shared" si="149"/>
        <v>Non AMG</v>
      </c>
      <c r="H2413" s="3" t="str">
        <f t="shared" si="150"/>
        <v>EQB</v>
      </c>
      <c r="I2413" s="4">
        <f t="shared" si="151"/>
        <v>2549</v>
      </c>
    </row>
    <row r="2414" spans="1:9" x14ac:dyDescent="0.3">
      <c r="A2414" t="s">
        <v>2795</v>
      </c>
      <c r="B2414" t="s">
        <v>2796</v>
      </c>
      <c r="C2414">
        <v>4.9000000000000004</v>
      </c>
      <c r="D2414">
        <v>848</v>
      </c>
      <c r="E2414" s="2">
        <v>51763</v>
      </c>
      <c r="F2414" t="str">
        <f t="shared" si="148"/>
        <v>2023</v>
      </c>
      <c r="G2414" t="str">
        <f t="shared" si="149"/>
        <v>AMG</v>
      </c>
      <c r="H2414" s="3" t="str">
        <f t="shared" si="150"/>
        <v>AMG</v>
      </c>
      <c r="I2414" s="4">
        <f t="shared" si="151"/>
        <v>1211</v>
      </c>
    </row>
    <row r="2415" spans="1:9" x14ac:dyDescent="0.3">
      <c r="A2415" t="s">
        <v>350</v>
      </c>
      <c r="B2415" t="s">
        <v>2797</v>
      </c>
      <c r="C2415">
        <v>4.7</v>
      </c>
      <c r="D2415" s="1">
        <v>1372</v>
      </c>
      <c r="E2415" s="2">
        <v>30900</v>
      </c>
      <c r="F2415" t="str">
        <f t="shared" si="148"/>
        <v>2022</v>
      </c>
      <c r="G2415" t="str">
        <f t="shared" si="149"/>
        <v>Non AMG</v>
      </c>
      <c r="H2415" s="3" t="str">
        <f t="shared" si="150"/>
        <v>GLB</v>
      </c>
      <c r="I2415" s="4">
        <f t="shared" si="151"/>
        <v>47528</v>
      </c>
    </row>
    <row r="2416" spans="1:9" x14ac:dyDescent="0.3">
      <c r="A2416" t="s">
        <v>2798</v>
      </c>
      <c r="B2416" t="s">
        <v>2799</v>
      </c>
      <c r="C2416">
        <v>4.7</v>
      </c>
      <c r="D2416" s="1">
        <v>2931</v>
      </c>
      <c r="E2416" s="2">
        <v>20562</v>
      </c>
      <c r="F2416" t="str">
        <f t="shared" si="148"/>
        <v>2018</v>
      </c>
      <c r="G2416" t="str">
        <f t="shared" si="149"/>
        <v>Non AMG</v>
      </c>
      <c r="H2416" s="3" t="str">
        <f t="shared" si="150"/>
        <v>CLA</v>
      </c>
      <c r="I2416" s="4">
        <f t="shared" si="151"/>
        <v>48230</v>
      </c>
    </row>
    <row r="2417" spans="1:9" x14ac:dyDescent="0.3">
      <c r="A2417" t="s">
        <v>149</v>
      </c>
      <c r="B2417" t="s">
        <v>2800</v>
      </c>
      <c r="C2417">
        <v>4.5</v>
      </c>
      <c r="D2417">
        <v>843</v>
      </c>
      <c r="E2417" s="2">
        <v>57555</v>
      </c>
      <c r="F2417" t="str">
        <f t="shared" si="148"/>
        <v>2023</v>
      </c>
      <c r="G2417" t="str">
        <f t="shared" si="149"/>
        <v>Non AMG</v>
      </c>
      <c r="H2417" s="3" t="str">
        <f t="shared" si="150"/>
        <v>E-Class</v>
      </c>
      <c r="I2417" s="4">
        <f t="shared" si="151"/>
        <v>4153</v>
      </c>
    </row>
    <row r="2418" spans="1:9" x14ac:dyDescent="0.3">
      <c r="A2418" t="s">
        <v>124</v>
      </c>
      <c r="B2418" t="s">
        <v>2801</v>
      </c>
      <c r="C2418">
        <v>4.8</v>
      </c>
      <c r="D2418" s="1">
        <v>2195</v>
      </c>
      <c r="E2418" s="2">
        <v>89998</v>
      </c>
      <c r="F2418" t="str">
        <f t="shared" si="148"/>
        <v>2023</v>
      </c>
      <c r="G2418" t="str">
        <f t="shared" si="149"/>
        <v>Non AMG</v>
      </c>
      <c r="H2418" s="3" t="str">
        <f t="shared" si="150"/>
        <v>EQS</v>
      </c>
      <c r="I2418" s="4">
        <f t="shared" si="151"/>
        <v>2484</v>
      </c>
    </row>
    <row r="2419" spans="1:9" x14ac:dyDescent="0.3">
      <c r="A2419" t="s">
        <v>474</v>
      </c>
      <c r="B2419" t="s">
        <v>2802</v>
      </c>
      <c r="C2419">
        <v>4.7</v>
      </c>
      <c r="D2419">
        <v>775</v>
      </c>
      <c r="E2419" s="2">
        <v>45877</v>
      </c>
      <c r="F2419" t="str">
        <f t="shared" si="148"/>
        <v>2024</v>
      </c>
      <c r="G2419" t="str">
        <f t="shared" si="149"/>
        <v>Non AMG</v>
      </c>
      <c r="H2419" s="3" t="str">
        <f t="shared" si="150"/>
        <v>C-Class</v>
      </c>
      <c r="I2419" s="4">
        <f t="shared" si="151"/>
        <v>6916</v>
      </c>
    </row>
    <row r="2420" spans="1:9" x14ac:dyDescent="0.3">
      <c r="A2420" t="s">
        <v>718</v>
      </c>
      <c r="B2420" t="s">
        <v>2803</v>
      </c>
      <c r="C2420">
        <v>4.4000000000000004</v>
      </c>
      <c r="D2420" s="1">
        <v>1515</v>
      </c>
      <c r="E2420" s="2">
        <v>117495</v>
      </c>
      <c r="F2420" t="str">
        <f t="shared" si="148"/>
        <v>2023</v>
      </c>
      <c r="G2420" t="str">
        <f t="shared" si="149"/>
        <v>Non AMG</v>
      </c>
      <c r="H2420" s="3" t="str">
        <f t="shared" si="150"/>
        <v>S-Class</v>
      </c>
      <c r="I2420" s="4">
        <f t="shared" si="151"/>
        <v>5765</v>
      </c>
    </row>
    <row r="2421" spans="1:9" x14ac:dyDescent="0.3">
      <c r="A2421" t="s">
        <v>154</v>
      </c>
      <c r="B2421" t="s">
        <v>2804</v>
      </c>
      <c r="C2421">
        <v>4.8</v>
      </c>
      <c r="D2421">
        <v>160</v>
      </c>
      <c r="E2421" s="2">
        <v>31992</v>
      </c>
      <c r="F2421" t="str">
        <f t="shared" si="148"/>
        <v>2020</v>
      </c>
      <c r="G2421" t="str">
        <f t="shared" si="149"/>
        <v>Non AMG</v>
      </c>
      <c r="H2421" s="3" t="str">
        <f t="shared" si="150"/>
        <v>GLC</v>
      </c>
      <c r="I2421" s="4">
        <f t="shared" si="151"/>
        <v>37650</v>
      </c>
    </row>
    <row r="2422" spans="1:9" x14ac:dyDescent="0.3">
      <c r="A2422" t="s">
        <v>804</v>
      </c>
      <c r="B2422" t="s">
        <v>2805</v>
      </c>
      <c r="C2422">
        <v>4.5999999999999996</v>
      </c>
      <c r="D2422">
        <v>716</v>
      </c>
      <c r="E2422" s="2">
        <v>35416</v>
      </c>
      <c r="F2422" t="str">
        <f t="shared" si="148"/>
        <v>2021</v>
      </c>
      <c r="G2422" t="str">
        <f t="shared" si="149"/>
        <v>Non AMG</v>
      </c>
      <c r="H2422" s="3" t="str">
        <f t="shared" si="150"/>
        <v>GLC</v>
      </c>
      <c r="I2422" s="4">
        <f t="shared" si="151"/>
        <v>47890</v>
      </c>
    </row>
    <row r="2423" spans="1:9" x14ac:dyDescent="0.3">
      <c r="A2423" t="s">
        <v>2806</v>
      </c>
      <c r="B2423" t="s">
        <v>2468</v>
      </c>
      <c r="C2423">
        <v>4.7</v>
      </c>
      <c r="D2423" s="1">
        <v>1239</v>
      </c>
      <c r="E2423" s="2">
        <v>85999</v>
      </c>
      <c r="F2423" t="str">
        <f t="shared" si="148"/>
        <v>2023</v>
      </c>
      <c r="G2423" t="str">
        <f t="shared" si="149"/>
        <v>AMG</v>
      </c>
      <c r="H2423" s="3" t="str">
        <f t="shared" si="150"/>
        <v>AMG</v>
      </c>
      <c r="I2423" s="4">
        <f t="shared" si="151"/>
        <v>3071</v>
      </c>
    </row>
    <row r="2424" spans="1:9" x14ac:dyDescent="0.3">
      <c r="A2424" t="s">
        <v>1171</v>
      </c>
      <c r="B2424" t="s">
        <v>2807</v>
      </c>
      <c r="C2424">
        <v>4.4000000000000004</v>
      </c>
      <c r="D2424" s="1">
        <v>1038</v>
      </c>
      <c r="E2424" s="2">
        <v>65886</v>
      </c>
      <c r="F2424" t="str">
        <f t="shared" si="148"/>
        <v>2022</v>
      </c>
      <c r="G2424" t="str">
        <f t="shared" si="149"/>
        <v>Non AMG</v>
      </c>
      <c r="H2424" s="3" t="str">
        <f t="shared" si="150"/>
        <v>GLE</v>
      </c>
      <c r="I2424" s="4">
        <f t="shared" si="151"/>
        <v>18709</v>
      </c>
    </row>
    <row r="2425" spans="1:9" x14ac:dyDescent="0.3">
      <c r="A2425" t="s">
        <v>913</v>
      </c>
      <c r="B2425" t="s">
        <v>2808</v>
      </c>
      <c r="C2425">
        <v>4.7</v>
      </c>
      <c r="D2425" s="1">
        <v>1424</v>
      </c>
      <c r="E2425" s="2">
        <v>75577</v>
      </c>
      <c r="F2425" t="str">
        <f t="shared" si="148"/>
        <v>2020</v>
      </c>
      <c r="G2425" t="str">
        <f t="shared" si="149"/>
        <v>AMG</v>
      </c>
      <c r="H2425" s="3" t="str">
        <f t="shared" si="150"/>
        <v>AMG</v>
      </c>
      <c r="I2425" s="4">
        <f t="shared" si="151"/>
        <v>36814</v>
      </c>
    </row>
    <row r="2426" spans="1:9" x14ac:dyDescent="0.3">
      <c r="A2426" t="s">
        <v>309</v>
      </c>
      <c r="B2426" t="s">
        <v>2809</v>
      </c>
      <c r="D2426">
        <v>236</v>
      </c>
      <c r="E2426" s="2">
        <v>53490</v>
      </c>
      <c r="F2426" t="str">
        <f t="shared" si="148"/>
        <v>2021</v>
      </c>
      <c r="G2426" t="str">
        <f t="shared" si="149"/>
        <v>Non AMG</v>
      </c>
      <c r="H2426" s="3" t="str">
        <f t="shared" si="150"/>
        <v>E-Class</v>
      </c>
      <c r="I2426" s="4">
        <f t="shared" si="151"/>
        <v>54422</v>
      </c>
    </row>
    <row r="2427" spans="1:9" x14ac:dyDescent="0.3">
      <c r="A2427" t="s">
        <v>2273</v>
      </c>
      <c r="B2427" t="s">
        <v>2810</v>
      </c>
      <c r="C2427">
        <v>4.5</v>
      </c>
      <c r="D2427" s="1">
        <v>1334</v>
      </c>
      <c r="E2427" s="2">
        <v>89599</v>
      </c>
      <c r="F2427" t="str">
        <f t="shared" si="148"/>
        <v>2022</v>
      </c>
      <c r="G2427" t="str">
        <f t="shared" si="149"/>
        <v>Non AMG</v>
      </c>
      <c r="H2427" s="3" t="str">
        <f t="shared" si="150"/>
        <v>S-Class</v>
      </c>
      <c r="I2427" s="4">
        <f t="shared" si="151"/>
        <v>11395</v>
      </c>
    </row>
    <row r="2428" spans="1:9" x14ac:dyDescent="0.3">
      <c r="A2428" t="s">
        <v>1160</v>
      </c>
      <c r="B2428" t="s">
        <v>2811</v>
      </c>
      <c r="C2428">
        <v>4.9000000000000004</v>
      </c>
      <c r="D2428" s="1">
        <v>2375</v>
      </c>
      <c r="E2428" s="2">
        <v>32890</v>
      </c>
      <c r="F2428" t="str">
        <f t="shared" si="148"/>
        <v>2021</v>
      </c>
      <c r="G2428" t="str">
        <f t="shared" si="149"/>
        <v>Non AMG</v>
      </c>
      <c r="H2428" s="3" t="str">
        <f t="shared" si="150"/>
        <v>GLB</v>
      </c>
      <c r="I2428" s="4">
        <f t="shared" si="151"/>
        <v>30392</v>
      </c>
    </row>
    <row r="2429" spans="1:9" x14ac:dyDescent="0.3">
      <c r="A2429" t="s">
        <v>744</v>
      </c>
      <c r="B2429" t="s">
        <v>1948</v>
      </c>
      <c r="C2429">
        <v>4.8</v>
      </c>
      <c r="D2429" s="1">
        <v>1758</v>
      </c>
      <c r="E2429" s="2">
        <v>53983</v>
      </c>
      <c r="F2429" t="str">
        <f t="shared" si="148"/>
        <v>2023</v>
      </c>
      <c r="G2429" t="str">
        <f t="shared" si="149"/>
        <v>Non AMG</v>
      </c>
      <c r="H2429" s="3" t="str">
        <f t="shared" si="150"/>
        <v>E-Class</v>
      </c>
      <c r="I2429" s="4">
        <f t="shared" si="151"/>
        <v>3413</v>
      </c>
    </row>
    <row r="2430" spans="1:9" x14ac:dyDescent="0.3">
      <c r="A2430" t="s">
        <v>147</v>
      </c>
      <c r="B2430" t="s">
        <v>2812</v>
      </c>
      <c r="C2430">
        <v>4.5</v>
      </c>
      <c r="D2430" s="1">
        <v>2057</v>
      </c>
      <c r="E2430" s="2">
        <v>46035</v>
      </c>
      <c r="F2430" t="str">
        <f t="shared" si="148"/>
        <v>2023</v>
      </c>
      <c r="G2430" t="str">
        <f t="shared" si="149"/>
        <v>Non AMG</v>
      </c>
      <c r="H2430" s="3" t="str">
        <f t="shared" si="150"/>
        <v>GLA</v>
      </c>
      <c r="I2430" s="4">
        <f t="shared" si="151"/>
        <v>6336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usa_mercedes_benz_prices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2025-03-15T11:52:01Z</dcterms:created>
  <dcterms:modified xsi:type="dcterms:W3CDTF">2025-03-15T12:26:05Z</dcterms:modified>
</cp:coreProperties>
</file>