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1" xr2:uid="{00000000-000D-0000-FFFF-FFFF00000000}"/>
  </bookViews>
  <sheets>
    <sheet name="Class By Class Comparison" sheetId="1" r:id="rId1"/>
    <sheet name="Time" sheetId="2" r:id="rId2"/>
    <sheet name="Average_Comp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2" i="2"/>
  <c r="B10" i="2"/>
  <c r="J16" i="1" l="1"/>
  <c r="K16" i="1"/>
  <c r="J17" i="1"/>
  <c r="K17" i="1"/>
  <c r="J18" i="1"/>
  <c r="K18" i="1"/>
  <c r="J19" i="1"/>
  <c r="K19" i="1"/>
  <c r="I17" i="1"/>
  <c r="I18" i="1"/>
  <c r="I19" i="1"/>
  <c r="I16" i="1"/>
  <c r="J9" i="1"/>
  <c r="K9" i="1"/>
  <c r="J10" i="1"/>
  <c r="K10" i="1"/>
  <c r="J11" i="1"/>
  <c r="K11" i="1"/>
  <c r="J12" i="1"/>
  <c r="K12" i="1"/>
  <c r="I10" i="1"/>
  <c r="I11" i="1"/>
  <c r="I12" i="1"/>
  <c r="I9" i="1"/>
  <c r="J2" i="1"/>
  <c r="K2" i="1"/>
  <c r="J3" i="1"/>
  <c r="K3" i="1"/>
  <c r="J4" i="1"/>
  <c r="K4" i="1"/>
  <c r="J5" i="1"/>
  <c r="K5" i="1"/>
  <c r="I3" i="1"/>
  <c r="I4" i="1"/>
  <c r="I5" i="1"/>
  <c r="I2" i="1"/>
</calcChain>
</file>

<file path=xl/sharedStrings.xml><?xml version="1.0" encoding="utf-8"?>
<sst xmlns="http://schemas.openxmlformats.org/spreadsheetml/2006/main" count="124" uniqueCount="30">
  <si>
    <t>Precision Avg</t>
  </si>
  <si>
    <t>Recall Avg</t>
  </si>
  <si>
    <t>F-Score Avg</t>
  </si>
  <si>
    <t>Class 1</t>
  </si>
  <si>
    <t>Class 2</t>
  </si>
  <si>
    <t>Class 3</t>
  </si>
  <si>
    <t>Class 4</t>
  </si>
  <si>
    <t>DE KNN</t>
  </si>
  <si>
    <t>DE SVM</t>
  </si>
  <si>
    <t>KMeans_DE_SVM</t>
  </si>
  <si>
    <t>KMeans DE KNN</t>
  </si>
  <si>
    <t>XU's CNN</t>
  </si>
  <si>
    <t>CNN vs DE_SVM</t>
  </si>
  <si>
    <t>CNN vs KMeans_DE_SVM</t>
  </si>
  <si>
    <t>CNN vs KMeans_DE_KNN</t>
  </si>
  <si>
    <t>Model</t>
  </si>
  <si>
    <t>Precision</t>
  </si>
  <si>
    <t>Recall</t>
  </si>
  <si>
    <t>F-Score</t>
  </si>
  <si>
    <t>DE_KNN</t>
  </si>
  <si>
    <t>DE_SVM</t>
  </si>
  <si>
    <t>SVM</t>
  </si>
  <si>
    <t>KNN</t>
  </si>
  <si>
    <t>KMeans_SVM</t>
  </si>
  <si>
    <t>KMeans_KNN</t>
  </si>
  <si>
    <t>KMeans_DE_KNN</t>
  </si>
  <si>
    <t>CNN</t>
  </si>
  <si>
    <t>Learner Name</t>
  </si>
  <si>
    <t>Time (s)</t>
  </si>
  <si>
    <t>how fast?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</si>
</sst>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0" xfId="0" applyFill="1" applyBorder="1"/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1" fillId="0" borderId="9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horizontal="right" wrapText="1"/>
    </xf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CNN vs Kmeans_DE_SVM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By Class Comparison'!$I$1</c:f>
              <c:strCache>
                <c:ptCount val="1"/>
                <c:pt idx="0">
                  <c:v>Precision Avg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Comparison'!$H$2:$H$5</c:f>
              <c:strCache>
                <c:ptCount val="4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</c:strCache>
            </c:strRef>
          </c:cat>
          <c:val>
            <c:numRef>
              <c:f>'Class By Class Comparison'!$I$2:$I$5</c:f>
              <c:numCache>
                <c:formatCode>General</c:formatCode>
                <c:ptCount val="4"/>
                <c:pt idx="0">
                  <c:v>5.0000000000000044E-3</c:v>
                </c:pt>
                <c:pt idx="1">
                  <c:v>0.127</c:v>
                </c:pt>
                <c:pt idx="2">
                  <c:v>0.13500000000000001</c:v>
                </c:pt>
                <c:pt idx="3">
                  <c:v>2.300000000000002E-2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7-4AEC-A9CE-A9247A2E5E19}"/>
            </c:ext>
          </c:extLst>
        </c:ser>
        <c:ser>
          <c:idx val="1"/>
          <c:order val="1"/>
          <c:tx>
            <c:strRef>
              <c:f>'Class By Class Comparison'!$J$1</c:f>
              <c:strCache>
                <c:ptCount val="1"/>
                <c:pt idx="0">
                  <c:v>Recall Avg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-4.8631899735937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D7-4AEC-A9CE-A9247A2E5E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Comparison'!$H$2:$H$5</c:f>
              <c:strCache>
                <c:ptCount val="4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</c:strCache>
            </c:strRef>
          </c:cat>
          <c:val>
            <c:numRef>
              <c:f>'Class By Class Comparison'!$J$2:$J$5</c:f>
              <c:numCache>
                <c:formatCode>General</c:formatCode>
                <c:ptCount val="4"/>
                <c:pt idx="0">
                  <c:v>1.2000000000000011E-2</c:v>
                </c:pt>
                <c:pt idx="1">
                  <c:v>-9.000000000000008E-3</c:v>
                </c:pt>
                <c:pt idx="2">
                  <c:v>0.19099999999999995</c:v>
                </c:pt>
                <c:pt idx="3">
                  <c:v>0.11599999999999999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7-4AEC-A9CE-A9247A2E5E19}"/>
            </c:ext>
          </c:extLst>
        </c:ser>
        <c:ser>
          <c:idx val="2"/>
          <c:order val="2"/>
          <c:tx>
            <c:strRef>
              <c:f>'Class By Class Comparison'!$K$1</c:f>
              <c:strCache>
                <c:ptCount val="1"/>
                <c:pt idx="0">
                  <c:v>F-Score Avg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Comparison'!$H$2:$H$5</c:f>
              <c:strCache>
                <c:ptCount val="4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</c:strCache>
            </c:strRef>
          </c:cat>
          <c:val>
            <c:numRef>
              <c:f>'Class By Class Comparison'!$K$2:$K$5</c:f>
              <c:numCache>
                <c:formatCode>General</c:formatCode>
                <c:ptCount val="4"/>
                <c:pt idx="0">
                  <c:v>-1.0000000000000009E-3</c:v>
                </c:pt>
                <c:pt idx="1">
                  <c:v>5.2000000000000046E-2</c:v>
                </c:pt>
                <c:pt idx="2">
                  <c:v>0.18199999999999994</c:v>
                </c:pt>
                <c:pt idx="3">
                  <c:v>6.800000000000006E-2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7-4AEC-A9CE-A9247A2E5E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5927424"/>
        <c:axId val="425926112"/>
      </c:barChart>
      <c:catAx>
        <c:axId val="4259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26112"/>
        <c:crosses val="autoZero"/>
        <c:auto val="1"/>
        <c:lblAlgn val="ctr"/>
        <c:lblOffset val="100"/>
        <c:noMultiLvlLbl val="0"/>
      </c:catAx>
      <c:valAx>
        <c:axId val="4259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2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By Class Comparison'!$I$8</c:f>
              <c:strCache>
                <c:ptCount val="1"/>
                <c:pt idx="0">
                  <c:v>Precision Avg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1834319526627219E-2"/>
                  <c:y val="0.129270544783010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AC7-4ED1-A94D-DD94C9F27E95}"/>
                </c:ext>
              </c:extLst>
            </c:dLbl>
            <c:dLbl>
              <c:idx val="1"/>
              <c:layout>
                <c:manualLayout>
                  <c:x val="-3.550295857988169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AC7-4ED1-A94D-DD94C9F27E95}"/>
                </c:ext>
              </c:extLst>
            </c:dLbl>
            <c:dLbl>
              <c:idx val="2"/>
              <c:layout>
                <c:manualLayout>
                  <c:x val="-3.1558185404339252E-2"/>
                  <c:y val="-2.58541089566021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AC7-4ED1-A94D-DD94C9F27E95}"/>
                </c:ext>
              </c:extLst>
            </c:dLbl>
            <c:dLbl>
              <c:idx val="3"/>
              <c:layout>
                <c:manualLayout>
                  <c:x val="-1.7751479289940975E-2"/>
                  <c:y val="3.69373495903039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AC7-4ED1-A94D-DD94C9F27E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Comparison'!$H$9:$H$12</c:f>
              <c:strCache>
                <c:ptCount val="4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</c:strCache>
            </c:strRef>
          </c:cat>
          <c:val>
            <c:numRef>
              <c:f>'Class By Class Comparison'!$I$9:$I$12</c:f>
              <c:numCache>
                <c:formatCode>General</c:formatCode>
                <c:ptCount val="4"/>
                <c:pt idx="0">
                  <c:v>-7.4666666666665105E-3</c:v>
                </c:pt>
                <c:pt idx="1">
                  <c:v>-3.3466666666666534E-2</c:v>
                </c:pt>
                <c:pt idx="2">
                  <c:v>3.6333333333332662E-3</c:v>
                </c:pt>
                <c:pt idx="3">
                  <c:v>-2.9600000000000182E-2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7-4ED1-A94D-DD94C9F27E95}"/>
            </c:ext>
          </c:extLst>
        </c:ser>
        <c:ser>
          <c:idx val="1"/>
          <c:order val="1"/>
          <c:tx>
            <c:strRef>
              <c:f>'Class By Class Comparison'!$J$8</c:f>
              <c:strCache>
                <c:ptCount val="1"/>
                <c:pt idx="0">
                  <c:v>Recall Avg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9723865877712033E-3"/>
                  <c:y val="0.214219759926131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AC7-4ED1-A94D-DD94C9F27E95}"/>
                </c:ext>
              </c:extLst>
            </c:dLbl>
            <c:dLbl>
              <c:idx val="1"/>
              <c:layout>
                <c:manualLayout>
                  <c:x val="-3.9447731755424065E-3"/>
                  <c:y val="0.136657433056325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AC7-4ED1-A94D-DD94C9F27E95}"/>
                </c:ext>
              </c:extLst>
            </c:dLbl>
            <c:dLbl>
              <c:idx val="3"/>
              <c:layout>
                <c:manualLayout>
                  <c:x val="-1.7751479289940975E-2"/>
                  <c:y val="0.247461047978420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AC7-4ED1-A94D-DD94C9F27E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Comparison'!$H$9:$H$12</c:f>
              <c:strCache>
                <c:ptCount val="4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</c:strCache>
            </c:strRef>
          </c:cat>
          <c:val>
            <c:numRef>
              <c:f>'Class By Class Comparison'!$J$9:$J$12</c:f>
              <c:numCache>
                <c:formatCode>General</c:formatCode>
                <c:ptCount val="4"/>
                <c:pt idx="0">
                  <c:v>-1.4300000000000312E-2</c:v>
                </c:pt>
                <c:pt idx="1">
                  <c:v>-7.1333333333332138E-3</c:v>
                </c:pt>
                <c:pt idx="2">
                  <c:v>-2.8100000000000125E-2</c:v>
                </c:pt>
                <c:pt idx="3">
                  <c:v>-1.6133333333333555E-2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7-4ED1-A94D-DD94C9F27E95}"/>
            </c:ext>
          </c:extLst>
        </c:ser>
        <c:ser>
          <c:idx val="2"/>
          <c:order val="2"/>
          <c:tx>
            <c:strRef>
              <c:f>'Class By Class Comparison'!$K$8</c:f>
              <c:strCache>
                <c:ptCount val="1"/>
                <c:pt idx="0">
                  <c:v>F-Score Avg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7751479289940791E-2"/>
                  <c:y val="0.169898430286241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AC7-4ED1-A94D-DD94C9F27E95}"/>
                </c:ext>
              </c:extLst>
            </c:dLbl>
            <c:dLbl>
              <c:idx val="2"/>
              <c:layout>
                <c:manualLayout>
                  <c:x val="3.9447731755423336E-3"/>
                  <c:y val="-7.38688827331500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AC7-4ED1-A94D-DD94C9F27E95}"/>
                </c:ext>
              </c:extLst>
            </c:dLbl>
            <c:dLbl>
              <c:idx val="3"/>
              <c:layout>
                <c:manualLayout>
                  <c:x val="1.5779092702169626E-2"/>
                  <c:y val="0.151431209602954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AC7-4ED1-A94D-DD94C9F27E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Comparison'!$H$9:$H$12</c:f>
              <c:strCache>
                <c:ptCount val="4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</c:strCache>
            </c:strRef>
          </c:cat>
          <c:val>
            <c:numRef>
              <c:f>'Class By Class Comparison'!$K$9:$K$12</c:f>
              <c:numCache>
                <c:formatCode>General</c:formatCode>
                <c:ptCount val="4"/>
                <c:pt idx="0">
                  <c:v>-2.0099999999999674E-2</c:v>
                </c:pt>
                <c:pt idx="1">
                  <c:v>-3.369999999999973E-2</c:v>
                </c:pt>
                <c:pt idx="2">
                  <c:v>5.6333333333336011E-3</c:v>
                </c:pt>
                <c:pt idx="3">
                  <c:v>-1.6666666666666607E-2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7-4ED1-A94D-DD94C9F27E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6088816"/>
        <c:axId val="536090128"/>
      </c:barChart>
      <c:catAx>
        <c:axId val="53608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90128"/>
        <c:crosses val="autoZero"/>
        <c:auto val="1"/>
        <c:lblAlgn val="ctr"/>
        <c:lblOffset val="100"/>
        <c:noMultiLvlLbl val="0"/>
      </c:catAx>
      <c:valAx>
        <c:axId val="536090128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8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By Class Comparison'!$I$15</c:f>
              <c:strCache>
                <c:ptCount val="1"/>
                <c:pt idx="0">
                  <c:v>Precision Avg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Comparison'!$H$16:$H$19</c:f>
              <c:strCache>
                <c:ptCount val="4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</c:strCache>
            </c:strRef>
          </c:cat>
          <c:val>
            <c:numRef>
              <c:f>'Class By Class Comparison'!$I$16:$I$19</c:f>
              <c:numCache>
                <c:formatCode>General</c:formatCode>
                <c:ptCount val="4"/>
                <c:pt idx="0">
                  <c:v>-4.5485148514851637E-2</c:v>
                </c:pt>
                <c:pt idx="1">
                  <c:v>7.0386138613861227E-2</c:v>
                </c:pt>
                <c:pt idx="2">
                  <c:v>0.10444554455445532</c:v>
                </c:pt>
                <c:pt idx="3">
                  <c:v>-4.4059405940594099E-2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2-4468-AE93-37AF716E3AAD}"/>
            </c:ext>
          </c:extLst>
        </c:ser>
        <c:ser>
          <c:idx val="1"/>
          <c:order val="1"/>
          <c:tx>
            <c:strRef>
              <c:f>'Class By Class Comparison'!$J$15</c:f>
              <c:strCache>
                <c:ptCount val="1"/>
                <c:pt idx="0">
                  <c:v>Recall Avg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Comparison'!$H$16:$H$19</c:f>
              <c:strCache>
                <c:ptCount val="4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</c:strCache>
            </c:strRef>
          </c:cat>
          <c:val>
            <c:numRef>
              <c:f>'Class By Class Comparison'!$J$16:$J$19</c:f>
              <c:numCache>
                <c:formatCode>General</c:formatCode>
                <c:ptCount val="4"/>
                <c:pt idx="0">
                  <c:v>5.9009900990100173E-3</c:v>
                </c:pt>
                <c:pt idx="1">
                  <c:v>-0.11512871287128723</c:v>
                </c:pt>
                <c:pt idx="2">
                  <c:v>0.14008910891089077</c:v>
                </c:pt>
                <c:pt idx="3">
                  <c:v>8.8841584158416143E-2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2-4468-AE93-37AF716E3AAD}"/>
            </c:ext>
          </c:extLst>
        </c:ser>
        <c:ser>
          <c:idx val="2"/>
          <c:order val="2"/>
          <c:tx>
            <c:strRef>
              <c:f>'Class By Class Comparison'!$K$15</c:f>
              <c:strCache>
                <c:ptCount val="1"/>
                <c:pt idx="0">
                  <c:v>F-Score Avg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Comparison'!$H$16:$H$19</c:f>
              <c:strCache>
                <c:ptCount val="4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</c:strCache>
            </c:strRef>
          </c:cat>
          <c:val>
            <c:numRef>
              <c:f>'Class By Class Comparison'!$K$16:$K$19</c:f>
              <c:numCache>
                <c:formatCode>General</c:formatCode>
                <c:ptCount val="4"/>
                <c:pt idx="0">
                  <c:v>-9.0663366336633744E-2</c:v>
                </c:pt>
                <c:pt idx="1">
                  <c:v>4.9930693069307086E-2</c:v>
                </c:pt>
                <c:pt idx="2">
                  <c:v>0.17399009900990037</c:v>
                </c:pt>
                <c:pt idx="3">
                  <c:v>-3.5524752475247667E-2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82-4468-AE93-37AF716E3A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5317768"/>
        <c:axId val="575320064"/>
      </c:barChart>
      <c:catAx>
        <c:axId val="57531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20064"/>
        <c:crosses val="autoZero"/>
        <c:auto val="1"/>
        <c:lblAlgn val="ctr"/>
        <c:lblOffset val="100"/>
        <c:noMultiLvlLbl val="0"/>
      </c:catAx>
      <c:valAx>
        <c:axId val="575320064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1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943043136557083E-2"/>
          <c:y val="8.3528790279978865E-2"/>
          <c:w val="0.95324653627336131"/>
          <c:h val="0.72825486354617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Average_Comp!$G$1</c:f>
              <c:strCache>
                <c:ptCount val="1"/>
                <c:pt idx="0">
                  <c:v>DE_SVM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Average_Comp!$G$2:$G$4</c:f>
              <c:numCache>
                <c:formatCode>General</c:formatCode>
                <c:ptCount val="3"/>
                <c:pt idx="0">
                  <c:v>0.93563333333333321</c:v>
                </c:pt>
                <c:pt idx="1">
                  <c:v>0.93573333333333353</c:v>
                </c:pt>
                <c:pt idx="2">
                  <c:v>0.93549999999999989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A-4684-B1FB-4CDA710D5A83}"/>
            </c:ext>
          </c:extLst>
        </c:ser>
        <c:ser>
          <c:idx val="1"/>
          <c:order val="1"/>
          <c:tx>
            <c:strRef>
              <c:f>Average_Comp!$H$1</c:f>
              <c:strCache>
                <c:ptCount val="1"/>
                <c:pt idx="0">
                  <c:v>KMeans_DE_SVM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Average_Comp!$H$2:$H$4</c:f>
              <c:numCache>
                <c:formatCode>General</c:formatCode>
                <c:ptCount val="3"/>
                <c:pt idx="0">
                  <c:v>0.91900000000000004</c:v>
                </c:pt>
                <c:pt idx="1">
                  <c:v>0.91900000000000004</c:v>
                </c:pt>
                <c:pt idx="2">
                  <c:v>0.91900000000000004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A-4684-B1FB-4CDA710D5A83}"/>
            </c:ext>
          </c:extLst>
        </c:ser>
        <c:ser>
          <c:idx val="2"/>
          <c:order val="2"/>
          <c:tx>
            <c:strRef>
              <c:f>Average_Comp!$I$1</c:f>
              <c:strCache>
                <c:ptCount val="1"/>
                <c:pt idx="0">
                  <c:v>DE_KNN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Average_Comp!$I$2:$I$4</c:f>
              <c:numCache>
                <c:formatCode>General</c:formatCode>
                <c:ptCount val="3"/>
                <c:pt idx="0">
                  <c:v>0.91579999999999995</c:v>
                </c:pt>
                <c:pt idx="1">
                  <c:v>0.9133</c:v>
                </c:pt>
                <c:pt idx="2">
                  <c:v>0.91259999999999997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A-4684-B1FB-4CDA710D5A83}"/>
            </c:ext>
          </c:extLst>
        </c:ser>
        <c:ser>
          <c:idx val="3"/>
          <c:order val="3"/>
          <c:tx>
            <c:strRef>
              <c:f>Average_Comp!$J$1</c:f>
              <c:strCache>
                <c:ptCount val="1"/>
                <c:pt idx="0">
                  <c:v>KMeans_DE_KNN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Average_Comp!$J$2:$J$4</c:f>
              <c:numCache>
                <c:formatCode>General</c:formatCode>
                <c:ptCount val="3"/>
                <c:pt idx="0">
                  <c:v>0.86699999999999999</c:v>
                </c:pt>
                <c:pt idx="1">
                  <c:v>0.871</c:v>
                </c:pt>
                <c:pt idx="2">
                  <c:v>0.86799999999999999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99A-4684-B1FB-4CDA710D5A83}"/>
            </c:ext>
          </c:extLst>
        </c:ser>
        <c:ser>
          <c:idx val="4"/>
          <c:order val="4"/>
          <c:tx>
            <c:strRef>
              <c:f>Average_Comp!$K$1</c:f>
              <c:strCache>
                <c:ptCount val="1"/>
                <c:pt idx="0">
                  <c:v>CNN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Average_Comp!$K$2:$K$4</c:f>
              <c:numCache>
                <c:formatCode>General</c:formatCode>
                <c:ptCount val="3"/>
                <c:pt idx="0">
                  <c:v>0.84699999999999998</c:v>
                </c:pt>
                <c:pt idx="1">
                  <c:v>0.84199999999999997</c:v>
                </c:pt>
                <c:pt idx="2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99A-4684-B1FB-4CDA710D5A83}"/>
            </c:ext>
          </c:extLst>
        </c:ser>
        <c:ser>
          <c:idx val="5"/>
          <c:order val="5"/>
          <c:tx>
            <c:strRef>
              <c:f>Average_Comp!$L$1</c:f>
              <c:strCache>
                <c:ptCount val="1"/>
                <c:pt idx="0">
                  <c:v>KNN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Average_Comp!$L$2:$L$4</c:f>
              <c:numCache>
                <c:formatCode>General</c:formatCode>
                <c:ptCount val="3"/>
                <c:pt idx="0">
                  <c:v>0.80800000000000005</c:v>
                </c:pt>
                <c:pt idx="1">
                  <c:v>0.8004</c:v>
                </c:pt>
                <c:pt idx="2">
                  <c:v>0.79610000000000003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9A-4684-B1FB-4CDA710D5A83}"/>
            </c:ext>
          </c:extLst>
        </c:ser>
        <c:ser>
          <c:idx val="6"/>
          <c:order val="6"/>
          <c:tx>
            <c:strRef>
              <c:f>Average_Comp!$M$1</c:f>
              <c:strCache>
                <c:ptCount val="1"/>
                <c:pt idx="0">
                  <c:v>KMeans_KNN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Average_Comp!$M$2:$M$4</c:f>
              <c:numCache>
                <c:formatCode>General</c:formatCode>
                <c:ptCount val="3"/>
                <c:pt idx="0">
                  <c:v>0.78200000000000003</c:v>
                </c:pt>
                <c:pt idx="1">
                  <c:v>0.79300000000000004</c:v>
                </c:pt>
                <c:pt idx="2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99A-4684-B1FB-4CDA710D5A83}"/>
            </c:ext>
          </c:extLst>
        </c:ser>
        <c:ser>
          <c:idx val="7"/>
          <c:order val="7"/>
          <c:tx>
            <c:strRef>
              <c:f>Average_Comp!$N$1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Average_Comp!$N$2:$N$4</c:f>
              <c:numCache>
                <c:formatCode>General</c:formatCode>
                <c:ptCount val="3"/>
                <c:pt idx="0">
                  <c:v>0.66010000000000002</c:v>
                </c:pt>
                <c:pt idx="1">
                  <c:v>0.66290000000000004</c:v>
                </c:pt>
                <c:pt idx="2">
                  <c:v>0.6552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99A-4684-B1FB-4CDA710D5A83}"/>
            </c:ext>
          </c:extLst>
        </c:ser>
        <c:ser>
          <c:idx val="8"/>
          <c:order val="8"/>
          <c:tx>
            <c:strRef>
              <c:f>Average_Comp!$O$1</c:f>
              <c:strCache>
                <c:ptCount val="1"/>
                <c:pt idx="0">
                  <c:v>KMeans_SVM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Average_Comp!$O$2:$O$4</c:f>
              <c:numCache>
                <c:formatCode>General</c:formatCode>
                <c:ptCount val="3"/>
                <c:pt idx="0">
                  <c:v>0.59099999999999997</c:v>
                </c:pt>
                <c:pt idx="1">
                  <c:v>0.59899999999999998</c:v>
                </c:pt>
                <c:pt idx="2">
                  <c:v>0.60699999999999998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99A-4684-B1FB-4CDA710D5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5330232"/>
        <c:axId val="575328264"/>
      </c:barChart>
      <c:catAx>
        <c:axId val="5753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28264"/>
        <c:crosses val="autoZero"/>
        <c:auto val="1"/>
        <c:lblAlgn val="ctr"/>
        <c:lblOffset val="100"/>
        <c:noMultiLvlLbl val="0"/>
      </c:catAx>
      <c:valAx>
        <c:axId val="57532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Average_Comp!$F$2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Average_Comp!$G$1:$O$1</c:f>
              <c:strCache>
                <c:ptCount val="9"/>
                <c:pt idx="0">
                  <c:v>DE_SVM</c:v>
                </c:pt>
                <c:pt idx="1">
                  <c:v>KMeans_DE_SVM</c:v>
                </c:pt>
                <c:pt idx="2">
                  <c:v>DE_KNN</c:v>
                </c:pt>
                <c:pt idx="3">
                  <c:v>KMeans_DE_KNN</c:v>
                </c:pt>
                <c:pt idx="4">
                  <c:v>CNN</c:v>
                </c:pt>
                <c:pt idx="5">
                  <c:v>KNN</c:v>
                </c:pt>
                <c:pt idx="6">
                  <c:v>KMeans_KNN</c:v>
                </c:pt>
                <c:pt idx="7">
                  <c:v>SVM</c:v>
                </c:pt>
                <c:pt idx="8">
                  <c:v>KMeans_SVM</c:v>
                </c:pt>
              </c:strCache>
            </c:strRef>
          </c:cat>
          <c:val>
            <c:numRef>
              <c:f>Average_Comp!$G$2:$O$2</c:f>
              <c:numCache>
                <c:formatCode>General</c:formatCode>
                <c:ptCount val="9"/>
                <c:pt idx="0">
                  <c:v>0.93563333333333321</c:v>
                </c:pt>
                <c:pt idx="1">
                  <c:v>0.91900000000000004</c:v>
                </c:pt>
                <c:pt idx="2">
                  <c:v>0.91579999999999995</c:v>
                </c:pt>
                <c:pt idx="3">
                  <c:v>0.86699999999999999</c:v>
                </c:pt>
                <c:pt idx="4">
                  <c:v>0.84699999999999998</c:v>
                </c:pt>
                <c:pt idx="5">
                  <c:v>0.80800000000000005</c:v>
                </c:pt>
                <c:pt idx="6">
                  <c:v>0.78200000000000003</c:v>
                </c:pt>
                <c:pt idx="7">
                  <c:v>0.66010000000000002</c:v>
                </c:pt>
                <c:pt idx="8">
                  <c:v>0.59099999999999997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9-4607-9C85-83DF377D5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42758464"/>
        <c:axId val="542758792"/>
      </c:barChart>
      <c:catAx>
        <c:axId val="54275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58792"/>
        <c:crosses val="autoZero"/>
        <c:auto val="1"/>
        <c:lblAlgn val="ctr"/>
        <c:lblOffset val="100"/>
        <c:noMultiLvlLbl val="0"/>
      </c:catAx>
      <c:valAx>
        <c:axId val="54275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5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Average_Comp!$F$7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Average_Comp!$G$6:$O$6</c:f>
              <c:strCache>
                <c:ptCount val="9"/>
                <c:pt idx="0">
                  <c:v>DE_SVM</c:v>
                </c:pt>
                <c:pt idx="1">
                  <c:v>KMeans_DE_SVM</c:v>
                </c:pt>
                <c:pt idx="2">
                  <c:v>DE_KNN</c:v>
                </c:pt>
                <c:pt idx="3">
                  <c:v>KMeans_DE_KNN</c:v>
                </c:pt>
                <c:pt idx="4">
                  <c:v>CNN</c:v>
                </c:pt>
                <c:pt idx="5">
                  <c:v>KNN</c:v>
                </c:pt>
                <c:pt idx="6">
                  <c:v>KMeans_KNN</c:v>
                </c:pt>
                <c:pt idx="7">
                  <c:v>SVM</c:v>
                </c:pt>
                <c:pt idx="8">
                  <c:v>KMeans_SVM</c:v>
                </c:pt>
              </c:strCache>
            </c:strRef>
          </c:cat>
          <c:val>
            <c:numRef>
              <c:f>Average_Comp!$G$7:$O$7</c:f>
              <c:numCache>
                <c:formatCode>General</c:formatCode>
                <c:ptCount val="9"/>
                <c:pt idx="0">
                  <c:v>0.93573333333333353</c:v>
                </c:pt>
                <c:pt idx="1">
                  <c:v>0.91900000000000004</c:v>
                </c:pt>
                <c:pt idx="2">
                  <c:v>0.9133</c:v>
                </c:pt>
                <c:pt idx="3">
                  <c:v>0.871</c:v>
                </c:pt>
                <c:pt idx="4">
                  <c:v>0.84199999999999997</c:v>
                </c:pt>
                <c:pt idx="5">
                  <c:v>0.8004</c:v>
                </c:pt>
                <c:pt idx="6">
                  <c:v>0.79300000000000004</c:v>
                </c:pt>
                <c:pt idx="7">
                  <c:v>0.66290000000000004</c:v>
                </c:pt>
                <c:pt idx="8">
                  <c:v>0.59899999999999998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1-4EBB-A264-53E7E402F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5935624"/>
        <c:axId val="425934968"/>
      </c:barChart>
      <c:catAx>
        <c:axId val="425935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34968"/>
        <c:crosses val="autoZero"/>
        <c:auto val="1"/>
        <c:lblAlgn val="ctr"/>
        <c:lblOffset val="100"/>
        <c:noMultiLvlLbl val="0"/>
      </c:catAx>
      <c:valAx>
        <c:axId val="42593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3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Average_Comp!$F$12</c:f>
              <c:strCache>
                <c:ptCount val="1"/>
                <c:pt idx="0">
                  <c:v>F-Score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Average_Comp!$G$11:$O$11</c:f>
              <c:strCache>
                <c:ptCount val="9"/>
                <c:pt idx="0">
                  <c:v>DE_SVM</c:v>
                </c:pt>
                <c:pt idx="1">
                  <c:v>KMeans_DE_SVM</c:v>
                </c:pt>
                <c:pt idx="2">
                  <c:v>DE_KNN</c:v>
                </c:pt>
                <c:pt idx="3">
                  <c:v>KMeans_DE_KNN</c:v>
                </c:pt>
                <c:pt idx="4">
                  <c:v>CNN</c:v>
                </c:pt>
                <c:pt idx="5">
                  <c:v>KNN</c:v>
                </c:pt>
                <c:pt idx="6">
                  <c:v>KMeans_KNN</c:v>
                </c:pt>
                <c:pt idx="7">
                  <c:v>SVM</c:v>
                </c:pt>
                <c:pt idx="8">
                  <c:v>KMeans_SVM</c:v>
                </c:pt>
              </c:strCache>
            </c:strRef>
          </c:cat>
          <c:val>
            <c:numRef>
              <c:f>Average_Comp!$G$12:$O$12</c:f>
              <c:numCache>
                <c:formatCode>General</c:formatCode>
                <c:ptCount val="9"/>
                <c:pt idx="0">
                  <c:v>0.93549999999999989</c:v>
                </c:pt>
                <c:pt idx="1">
                  <c:v>0.91900000000000004</c:v>
                </c:pt>
                <c:pt idx="2">
                  <c:v>0.91259999999999997</c:v>
                </c:pt>
                <c:pt idx="3">
                  <c:v>0.86799999999999999</c:v>
                </c:pt>
                <c:pt idx="4">
                  <c:v>0.84099999999999997</c:v>
                </c:pt>
                <c:pt idx="5">
                  <c:v>0.79610000000000003</c:v>
                </c:pt>
                <c:pt idx="6">
                  <c:v>0.78600000000000003</c:v>
                </c:pt>
                <c:pt idx="7">
                  <c:v>0.6552</c:v>
                </c:pt>
                <c:pt idx="8">
                  <c:v>0.60699999999999998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B-4D4C-984B-E77B33D29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5935952"/>
        <c:axId val="425937592"/>
      </c:barChart>
      <c:catAx>
        <c:axId val="42593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37592"/>
        <c:crosses val="autoZero"/>
        <c:auto val="1"/>
        <c:lblAlgn val="ctr"/>
        <c:lblOffset val="100"/>
        <c:noMultiLvlLbl val="0"/>
      </c:catAx>
      <c:valAx>
        <c:axId val="42593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3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161924</xdr:colOff>
      <xdr:row>0</xdr:row>
      <xdr:rowOff>161924</xdr:rowOff>
    </xdr:from>
    <xdr:to>
      <xdr:col>23</xdr:col>
      <xdr:colOff>476249</xdr:colOff>
      <xdr:row>17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8C43D-A741-4973-8CEB-F32F1D93E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17</xdr:row>
      <xdr:rowOff>123824</xdr:rowOff>
    </xdr:from>
    <xdr:to>
      <xdr:col>23</xdr:col>
      <xdr:colOff>476250</xdr:colOff>
      <xdr:row>35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970381-666B-49C3-BD94-3FD18C712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161924</xdr:colOff>
      <xdr:row>36</xdr:row>
      <xdr:rowOff>76199</xdr:rowOff>
    </xdr:from>
    <xdr:to>
      <xdr:col>23</xdr:col>
      <xdr:colOff>381000</xdr:colOff>
      <xdr:row>56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81E62F-6DEF-4EF9-9568-E076653AD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0</xdr:row>
      <xdr:rowOff>133349</xdr:rowOff>
    </xdr:from>
    <xdr:to>
      <xdr:col>32</xdr:col>
      <xdr:colOff>342900</xdr:colOff>
      <xdr:row>32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A0B96-D4E8-4ED7-A1E5-C767A7B56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252417</xdr:colOff>
      <xdr:row>26</xdr:row>
      <xdr:rowOff>142876</xdr:rowOff>
    </xdr:from>
    <xdr:to>
      <xdr:col>17</xdr:col>
      <xdr:colOff>438154</xdr:colOff>
      <xdr:row>27</xdr:row>
      <xdr:rowOff>171454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67CCD422-C0C8-4E28-8A70-E8473835B3E9}"/>
            </a:ext>
          </a:extLst>
        </xdr:cNvPr>
        <xdr:cNvSpPr/>
      </xdr:nvSpPr>
      <xdr:spPr>
        <a:xfrm rot="16200000">
          <a:off x="13389772" y="4807746"/>
          <a:ext cx="219078" cy="795337"/>
        </a:xfrm>
        <a:prstGeom prst="leftBrace">
          <a:avLst/>
        </a:prstGeom>
        <a:effectLst>
          <a:glow rad="101600">
            <a:schemeClr val="accent4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 extrusionH="76200" contourW="12700">
          <a:bevelT/>
          <a:extrusionClr>
            <a:schemeClr val="bg1"/>
          </a:extrusionClr>
          <a:contourClr>
            <a:schemeClr val="bg1"/>
          </a:contourClr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461967</xdr:colOff>
      <xdr:row>26</xdr:row>
      <xdr:rowOff>171450</xdr:rowOff>
    </xdr:from>
    <xdr:to>
      <xdr:col>24</xdr:col>
      <xdr:colOff>9528</xdr:colOff>
      <xdr:row>28</xdr:row>
      <xdr:rowOff>9529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6C13428E-F9DD-42DF-B037-EFE53DC7075B}"/>
            </a:ext>
          </a:extLst>
        </xdr:cNvPr>
        <xdr:cNvSpPr/>
      </xdr:nvSpPr>
      <xdr:spPr>
        <a:xfrm rot="16200000">
          <a:off x="16937833" y="4545809"/>
          <a:ext cx="219079" cy="1376361"/>
        </a:xfrm>
        <a:prstGeom prst="leftBrace">
          <a:avLst/>
        </a:prstGeom>
        <a:effectLst>
          <a:glow rad="101600">
            <a:schemeClr val="accent4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 extrusionH="76200" contourW="12700">
          <a:bevelT/>
          <a:extrusionClr>
            <a:schemeClr val="bg1"/>
          </a:extrusionClr>
          <a:contourClr>
            <a:schemeClr val="bg1"/>
          </a:contourClr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475012</xdr:colOff>
      <xdr:row>31</xdr:row>
      <xdr:rowOff>106595</xdr:rowOff>
    </xdr:from>
    <xdr:to>
      <xdr:col>20</xdr:col>
      <xdr:colOff>365472</xdr:colOff>
      <xdr:row>32</xdr:row>
      <xdr:rowOff>135174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BE22BD48-FC0B-4EEE-B9B0-948D62345E20}"/>
            </a:ext>
          </a:extLst>
        </xdr:cNvPr>
        <xdr:cNvSpPr/>
      </xdr:nvSpPr>
      <xdr:spPr>
        <a:xfrm rot="16200000">
          <a:off x="14690419" y="5493274"/>
          <a:ext cx="216652" cy="1103836"/>
        </a:xfrm>
        <a:prstGeom prst="leftBrace">
          <a:avLst/>
        </a:prstGeom>
        <a:effectLst>
          <a:glow rad="101600">
            <a:schemeClr val="accent4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 extrusionH="76200" contourW="12700">
          <a:bevelT/>
          <a:extrusionClr>
            <a:schemeClr val="bg1"/>
          </a:extrusionClr>
          <a:contourClr>
            <a:schemeClr val="bg1"/>
          </a:contourClr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133350</xdr:colOff>
      <xdr:row>10</xdr:row>
      <xdr:rowOff>142875</xdr:rowOff>
    </xdr:from>
    <xdr:to>
      <xdr:col>4</xdr:col>
      <xdr:colOff>600075</xdr:colOff>
      <xdr:row>25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4F1717-E9F9-47FA-9DC0-50FDBD919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25</xdr:row>
      <xdr:rowOff>133350</xdr:rowOff>
    </xdr:from>
    <xdr:to>
      <xdr:col>4</xdr:col>
      <xdr:colOff>600075</xdr:colOff>
      <xdr:row>40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9974EC-BB31-4C3A-9DFB-9250DCE36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40</xdr:row>
      <xdr:rowOff>104775</xdr:rowOff>
    </xdr:from>
    <xdr:to>
      <xdr:col>4</xdr:col>
      <xdr:colOff>571500</xdr:colOff>
      <xdr:row>54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8879A8-C315-45C5-8640-F6396B21D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workbookViewId="0">
      <selection activeCell="G26" sqref="G26"/>
    </sheetView>
  </sheetViews>
  <sheetFormatPr defaultRowHeight="15" x14ac:dyDescent="0.25"/>
  <cols>
    <col min="1" max="1" width="16.42578125" bestFit="1" customWidth="1"/>
    <col min="2" max="2" width="12.85546875" bestFit="1" customWidth="1"/>
    <col min="3" max="4" width="12" bestFit="1" customWidth="1"/>
    <col min="8" max="8" width="23.42578125" bestFit="1" customWidth="1"/>
    <col min="9" max="9" width="12.85546875" bestFit="1" customWidth="1"/>
    <col min="10" max="11" width="12" bestFit="1" customWidth="1"/>
  </cols>
  <sheetData>
    <row r="1" spans="1:11" x14ac:dyDescent="0.25">
      <c r="A1" s="3" t="s">
        <v>7</v>
      </c>
      <c r="B1" s="4" t="s">
        <v>0</v>
      </c>
      <c r="C1" s="4" t="s">
        <v>1</v>
      </c>
      <c r="D1" s="5" t="s">
        <v>2</v>
      </c>
      <c r="H1" s="3" t="s">
        <v>13</v>
      </c>
      <c r="I1" s="4" t="s">
        <v>0</v>
      </c>
      <c r="J1" s="4" t="s">
        <v>1</v>
      </c>
      <c r="K1" s="5" t="s">
        <v>2</v>
      </c>
    </row>
    <row r="2" spans="1:11" x14ac:dyDescent="0.25">
      <c r="A2" s="6" t="s">
        <v>3</v>
      </c>
      <c r="B2" s="1">
        <v>0.93847727272727299</v>
      </c>
      <c r="C2" s="1">
        <v>0.86622727272727296</v>
      </c>
      <c r="D2" s="7">
        <v>0.90068181818181792</v>
      </c>
      <c r="H2" s="6" t="s">
        <v>3</v>
      </c>
      <c r="I2" s="1">
        <f>B16-B30</f>
        <v>5.0000000000000044E-3</v>
      </c>
      <c r="J2" s="1">
        <f t="shared" ref="J2:K5" si="0">C16-C30</f>
        <v>1.2000000000000011E-2</v>
      </c>
      <c r="K2" s="7">
        <f t="shared" si="0"/>
        <v>-1.0000000000000009E-3</v>
      </c>
    </row>
    <row r="3" spans="1:11" x14ac:dyDescent="0.25">
      <c r="A3" s="6" t="s">
        <v>4</v>
      </c>
      <c r="B3" s="1">
        <v>0.85546666666666671</v>
      </c>
      <c r="C3" s="1">
        <v>0.94000000000000006</v>
      </c>
      <c r="D3" s="7">
        <v>0.89539999999999997</v>
      </c>
      <c r="H3" s="6" t="s">
        <v>4</v>
      </c>
      <c r="I3" s="1">
        <f t="shared" ref="I3:I5" si="1">B17-B31</f>
        <v>0.127</v>
      </c>
      <c r="J3" s="1">
        <f t="shared" si="0"/>
        <v>-9.000000000000008E-3</v>
      </c>
      <c r="K3" s="7">
        <f t="shared" si="0"/>
        <v>5.2000000000000046E-2</v>
      </c>
    </row>
    <row r="4" spans="1:11" x14ac:dyDescent="0.25">
      <c r="A4" s="6" t="s">
        <v>5</v>
      </c>
      <c r="B4" s="1">
        <v>0.93600000000000005</v>
      </c>
      <c r="C4" s="1">
        <v>0.9932222222222219</v>
      </c>
      <c r="D4" s="7">
        <v>0.96342222222222207</v>
      </c>
      <c r="H4" s="6" t="s">
        <v>5</v>
      </c>
      <c r="I4" s="1">
        <f t="shared" si="1"/>
        <v>0.13500000000000001</v>
      </c>
      <c r="J4" s="1">
        <f t="shared" si="0"/>
        <v>0.19099999999999995</v>
      </c>
      <c r="K4" s="7">
        <f t="shared" si="0"/>
        <v>0.18199999999999994</v>
      </c>
    </row>
    <row r="5" spans="1:11" ht="15.75" thickBot="1" x14ac:dyDescent="0.3">
      <c r="A5" s="11" t="s">
        <v>6</v>
      </c>
      <c r="B5" s="12">
        <v>0.93320000000000003</v>
      </c>
      <c r="C5" s="12">
        <v>0.85384444444444452</v>
      </c>
      <c r="D5" s="13">
        <v>0.89086666666666681</v>
      </c>
      <c r="H5" s="11" t="s">
        <v>6</v>
      </c>
      <c r="I5" s="12">
        <f t="shared" si="1"/>
        <v>2.300000000000002E-2</v>
      </c>
      <c r="J5" s="12">
        <f t="shared" si="0"/>
        <v>0.11599999999999999</v>
      </c>
      <c r="K5" s="13">
        <f t="shared" si="0"/>
        <v>6.800000000000006E-2</v>
      </c>
    </row>
    <row r="6" spans="1:11" x14ac:dyDescent="0.25">
      <c r="A6" s="8"/>
      <c r="B6" s="9"/>
      <c r="C6" s="9"/>
      <c r="D6" s="10"/>
    </row>
    <row r="7" spans="1:11" ht="15.75" thickBot="1" x14ac:dyDescent="0.3">
      <c r="A7" s="8"/>
      <c r="B7" s="9"/>
      <c r="C7" s="9"/>
      <c r="D7" s="10"/>
    </row>
    <row r="8" spans="1:11" x14ac:dyDescent="0.25">
      <c r="A8" s="3" t="s">
        <v>8</v>
      </c>
      <c r="B8" s="4" t="s">
        <v>0</v>
      </c>
      <c r="C8" s="4" t="s">
        <v>1</v>
      </c>
      <c r="D8" s="5" t="s">
        <v>2</v>
      </c>
      <c r="H8" s="3" t="s">
        <v>12</v>
      </c>
      <c r="I8" s="4" t="s">
        <v>0</v>
      </c>
      <c r="J8" s="4" t="s">
        <v>1</v>
      </c>
      <c r="K8" s="5" t="s">
        <v>2</v>
      </c>
    </row>
    <row r="9" spans="1:11" x14ac:dyDescent="0.25">
      <c r="A9" s="6" t="s">
        <v>3</v>
      </c>
      <c r="B9" s="1">
        <v>0.91046666666666654</v>
      </c>
      <c r="C9" s="1">
        <v>0.92430000000000034</v>
      </c>
      <c r="D9" s="7">
        <v>0.91709999999999969</v>
      </c>
      <c r="H9" s="6" t="s">
        <v>3</v>
      </c>
      <c r="I9" s="1">
        <f>B16-B9</f>
        <v>-7.4666666666665105E-3</v>
      </c>
      <c r="J9" s="1">
        <f t="shared" ref="J9:K12" si="2">C16-C9</f>
        <v>-1.4300000000000312E-2</v>
      </c>
      <c r="K9" s="7">
        <f t="shared" si="2"/>
        <v>-2.0099999999999674E-2</v>
      </c>
    </row>
    <row r="10" spans="1:11" x14ac:dyDescent="0.25">
      <c r="A10" s="6" t="s">
        <v>4</v>
      </c>
      <c r="B10" s="1">
        <v>0.91846666666666654</v>
      </c>
      <c r="C10" s="1">
        <v>0.90113333333333323</v>
      </c>
      <c r="D10" s="7">
        <v>0.90969999999999973</v>
      </c>
      <c r="H10" s="6" t="s">
        <v>4</v>
      </c>
      <c r="I10" s="1">
        <f t="shared" ref="I10:I12" si="3">B17-B10</f>
        <v>-3.3466666666666534E-2</v>
      </c>
      <c r="J10" s="1">
        <f t="shared" si="2"/>
        <v>-7.1333333333332138E-3</v>
      </c>
      <c r="K10" s="7">
        <f t="shared" si="2"/>
        <v>-3.369999999999973E-2</v>
      </c>
    </row>
    <row r="11" spans="1:11" x14ac:dyDescent="0.25">
      <c r="A11" s="6" t="s">
        <v>5</v>
      </c>
      <c r="B11" s="1">
        <v>0.97136666666666671</v>
      </c>
      <c r="C11" s="1">
        <v>0.99210000000000009</v>
      </c>
      <c r="D11" s="7">
        <v>0.98136666666666639</v>
      </c>
      <c r="H11" s="6" t="s">
        <v>5</v>
      </c>
      <c r="I11" s="1">
        <f t="shared" si="3"/>
        <v>3.6333333333332662E-3</v>
      </c>
      <c r="J11" s="1">
        <f t="shared" si="2"/>
        <v>-2.8100000000000125E-2</v>
      </c>
      <c r="K11" s="7">
        <f t="shared" si="2"/>
        <v>5.6333333333336011E-3</v>
      </c>
    </row>
    <row r="12" spans="1:11" ht="15.75" thickBot="1" x14ac:dyDescent="0.3">
      <c r="A12" s="11" t="s">
        <v>6</v>
      </c>
      <c r="B12" s="12">
        <v>0.94260000000000022</v>
      </c>
      <c r="C12" s="12">
        <v>0.92513333333333359</v>
      </c>
      <c r="D12" s="13">
        <v>0.93366666666666664</v>
      </c>
      <c r="H12" s="11" t="s">
        <v>6</v>
      </c>
      <c r="I12" s="12">
        <f t="shared" si="3"/>
        <v>-2.9600000000000182E-2</v>
      </c>
      <c r="J12" s="12">
        <f t="shared" si="2"/>
        <v>-1.6133333333333555E-2</v>
      </c>
      <c r="K12" s="13">
        <f t="shared" si="2"/>
        <v>-1.6666666666666607E-2</v>
      </c>
    </row>
    <row r="13" spans="1:11" x14ac:dyDescent="0.25">
      <c r="A13" s="8"/>
      <c r="B13" s="9"/>
      <c r="C13" s="9"/>
      <c r="D13" s="10"/>
    </row>
    <row r="14" spans="1:11" ht="15.75" thickBot="1" x14ac:dyDescent="0.3">
      <c r="A14" s="8"/>
      <c r="B14" s="9"/>
      <c r="C14" s="9"/>
      <c r="D14" s="10"/>
    </row>
    <row r="15" spans="1:11" x14ac:dyDescent="0.25">
      <c r="A15" s="3" t="s">
        <v>9</v>
      </c>
      <c r="B15" s="4" t="s">
        <v>0</v>
      </c>
      <c r="C15" s="4" t="s">
        <v>1</v>
      </c>
      <c r="D15" s="5" t="s">
        <v>2</v>
      </c>
      <c r="H15" s="3" t="s">
        <v>14</v>
      </c>
      <c r="I15" s="4" t="s">
        <v>0</v>
      </c>
      <c r="J15" s="4" t="s">
        <v>1</v>
      </c>
      <c r="K15" s="5" t="s">
        <v>2</v>
      </c>
    </row>
    <row r="16" spans="1:11" x14ac:dyDescent="0.25">
      <c r="A16" s="6" t="s">
        <v>3</v>
      </c>
      <c r="B16" s="1">
        <v>0.90300000000000002</v>
      </c>
      <c r="C16" s="1">
        <v>0.91</v>
      </c>
      <c r="D16" s="7">
        <v>0.89700000000000002</v>
      </c>
      <c r="H16" s="6" t="s">
        <v>3</v>
      </c>
      <c r="I16" s="1">
        <f>B23-B30</f>
        <v>-4.5485148514851637E-2</v>
      </c>
      <c r="J16" s="1">
        <f t="shared" ref="J16:K19" si="4">C23-C30</f>
        <v>5.9009900990100173E-3</v>
      </c>
      <c r="K16" s="7">
        <f t="shared" si="4"/>
        <v>-9.0663366336633744E-2</v>
      </c>
    </row>
    <row r="17" spans="1:11" x14ac:dyDescent="0.25">
      <c r="A17" s="6" t="s">
        <v>4</v>
      </c>
      <c r="B17" s="1">
        <v>0.88500000000000001</v>
      </c>
      <c r="C17" s="1">
        <v>0.89400000000000002</v>
      </c>
      <c r="D17" s="7">
        <v>0.876</v>
      </c>
      <c r="H17" s="6" t="s">
        <v>4</v>
      </c>
      <c r="I17" s="1">
        <f t="shared" ref="I17:I19" si="5">B24-B31</f>
        <v>7.0386138613861227E-2</v>
      </c>
      <c r="J17" s="1">
        <f t="shared" si="4"/>
        <v>-0.11512871287128723</v>
      </c>
      <c r="K17" s="7">
        <f t="shared" si="4"/>
        <v>4.9930693069307086E-2</v>
      </c>
    </row>
    <row r="18" spans="1:11" x14ac:dyDescent="0.25">
      <c r="A18" s="6" t="s">
        <v>5</v>
      </c>
      <c r="B18" s="1">
        <v>0.97499999999999998</v>
      </c>
      <c r="C18" s="1">
        <v>0.96399999999999997</v>
      </c>
      <c r="D18" s="7">
        <v>0.98699999999999999</v>
      </c>
      <c r="H18" s="6" t="s">
        <v>5</v>
      </c>
      <c r="I18" s="1">
        <f t="shared" si="5"/>
        <v>0.10444554455445532</v>
      </c>
      <c r="J18" s="1">
        <f t="shared" si="4"/>
        <v>0.14008910891089077</v>
      </c>
      <c r="K18" s="7">
        <f t="shared" si="4"/>
        <v>0.17399009900990037</v>
      </c>
    </row>
    <row r="19" spans="1:11" ht="15.75" thickBot="1" x14ac:dyDescent="0.3">
      <c r="A19" s="11" t="s">
        <v>6</v>
      </c>
      <c r="B19" s="12">
        <v>0.91300000000000003</v>
      </c>
      <c r="C19" s="12">
        <v>0.90900000000000003</v>
      </c>
      <c r="D19" s="13">
        <v>0.91700000000000004</v>
      </c>
      <c r="H19" s="11" t="s">
        <v>6</v>
      </c>
      <c r="I19" s="12">
        <f t="shared" si="5"/>
        <v>-4.4059405940594099E-2</v>
      </c>
      <c r="J19" s="12">
        <f t="shared" si="4"/>
        <v>8.8841584158416143E-2</v>
      </c>
      <c r="K19" s="13">
        <f t="shared" si="4"/>
        <v>-3.5524752475247667E-2</v>
      </c>
    </row>
    <row r="20" spans="1:11" x14ac:dyDescent="0.25">
      <c r="A20" s="8"/>
      <c r="B20" s="9"/>
      <c r="C20" s="9"/>
      <c r="D20" s="10"/>
    </row>
    <row r="21" spans="1:11" ht="15.75" thickBot="1" x14ac:dyDescent="0.3">
      <c r="A21" s="8"/>
      <c r="B21" s="9"/>
      <c r="C21" s="9"/>
      <c r="D21" s="10"/>
    </row>
    <row r="22" spans="1:11" x14ac:dyDescent="0.25">
      <c r="A22" s="3" t="s">
        <v>10</v>
      </c>
      <c r="B22" s="4" t="s">
        <v>0</v>
      </c>
      <c r="C22" s="4" t="s">
        <v>1</v>
      </c>
      <c r="D22" s="5" t="s">
        <v>2</v>
      </c>
    </row>
    <row r="23" spans="1:11" x14ac:dyDescent="0.25">
      <c r="A23" s="6" t="s">
        <v>3</v>
      </c>
      <c r="B23" s="1">
        <v>0.85251485148514838</v>
      </c>
      <c r="C23" s="1">
        <v>0.90390099009901004</v>
      </c>
      <c r="D23" s="7">
        <v>0.80733663366336628</v>
      </c>
    </row>
    <row r="24" spans="1:11" x14ac:dyDescent="0.25">
      <c r="A24" s="6" t="s">
        <v>4</v>
      </c>
      <c r="B24" s="1">
        <v>0.82838613861386123</v>
      </c>
      <c r="C24" s="1">
        <v>0.78787128712871279</v>
      </c>
      <c r="D24" s="7">
        <v>0.87393069306930704</v>
      </c>
    </row>
    <row r="25" spans="1:11" x14ac:dyDescent="0.25">
      <c r="A25" s="6" t="s">
        <v>5</v>
      </c>
      <c r="B25" s="1">
        <v>0.94444554455445529</v>
      </c>
      <c r="C25" s="1">
        <v>0.91308910891089079</v>
      </c>
      <c r="D25" s="7">
        <v>0.97899009900990042</v>
      </c>
    </row>
    <row r="26" spans="1:11" ht="15.75" thickBot="1" x14ac:dyDescent="0.3">
      <c r="A26" s="11" t="s">
        <v>6</v>
      </c>
      <c r="B26" s="12">
        <v>0.84594059405940591</v>
      </c>
      <c r="C26" s="12">
        <v>0.88184158415841618</v>
      </c>
      <c r="D26" s="13">
        <v>0.81347524752475231</v>
      </c>
    </row>
    <row r="27" spans="1:11" x14ac:dyDescent="0.25">
      <c r="A27" s="8"/>
      <c r="B27" s="9"/>
      <c r="C27" s="9"/>
      <c r="D27" s="10"/>
    </row>
    <row r="28" spans="1:11" ht="15.75" thickBot="1" x14ac:dyDescent="0.3">
      <c r="A28" s="8"/>
      <c r="B28" s="9"/>
      <c r="C28" s="9"/>
      <c r="D28" s="10"/>
    </row>
    <row r="29" spans="1:11" x14ac:dyDescent="0.25">
      <c r="A29" s="3" t="s">
        <v>11</v>
      </c>
      <c r="B29" s="4" t="s">
        <v>0</v>
      </c>
      <c r="C29" s="4" t="s">
        <v>1</v>
      </c>
      <c r="D29" s="5" t="s">
        <v>2</v>
      </c>
    </row>
    <row r="30" spans="1:11" x14ac:dyDescent="0.25">
      <c r="A30" s="6" t="s">
        <v>3</v>
      </c>
      <c r="B30" s="1">
        <v>0.89800000000000002</v>
      </c>
      <c r="C30" s="1">
        <v>0.89800000000000002</v>
      </c>
      <c r="D30" s="7">
        <v>0.89800000000000002</v>
      </c>
      <c r="E30" s="14"/>
    </row>
    <row r="31" spans="1:11" x14ac:dyDescent="0.25">
      <c r="A31" s="6" t="s">
        <v>4</v>
      </c>
      <c r="B31" s="1">
        <v>0.75800000000000001</v>
      </c>
      <c r="C31" s="1">
        <v>0.90300000000000002</v>
      </c>
      <c r="D31" s="7">
        <v>0.82399999999999995</v>
      </c>
    </row>
    <row r="32" spans="1:11" x14ac:dyDescent="0.25">
      <c r="A32" s="6" t="s">
        <v>5</v>
      </c>
      <c r="B32" s="1">
        <v>0.84</v>
      </c>
      <c r="C32" s="1">
        <v>0.77300000000000002</v>
      </c>
      <c r="D32" s="7">
        <v>0.80500000000000005</v>
      </c>
    </row>
    <row r="33" spans="1:4" ht="15.75" thickBot="1" x14ac:dyDescent="0.3">
      <c r="A33" s="11" t="s">
        <v>6</v>
      </c>
      <c r="B33" s="15">
        <v>0.89</v>
      </c>
      <c r="C33" s="12">
        <v>0.79300000000000004</v>
      </c>
      <c r="D33" s="13">
        <v>0.84899999999999998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DA08E-1BCC-455E-8A43-2308B4D0F1C2}">
  <dimension ref="A1:C10"/>
  <sheetViews>
    <sheetView tabSelected="1" workbookViewId="0">
      <selection activeCell="G14" sqref="G14"/>
    </sheetView>
  </sheetViews>
  <sheetFormatPr defaultRowHeight="15" x14ac:dyDescent="0.25"/>
  <cols>
    <col min="1" max="1" width="27.85546875" customWidth="1"/>
    <col min="2" max="2" width="14.140625" customWidth="1"/>
  </cols>
  <sheetData>
    <row r="1" spans="1:3" x14ac:dyDescent="0.25">
      <c r="A1" s="16" t="s">
        <v>27</v>
      </c>
      <c r="B1" s="20" t="s">
        <v>28</v>
      </c>
      <c r="C1" s="5" t="s">
        <v>29</v>
      </c>
    </row>
    <row r="2" spans="1:3" x14ac:dyDescent="0.25">
      <c r="A2" s="17" t="s">
        <v>21</v>
      </c>
      <c r="B2" s="21">
        <v>9.82</v>
      </c>
      <c r="C2" s="7">
        <f>$B$10/B2</f>
        <v>5132.3828920570268</v>
      </c>
    </row>
    <row r="3" spans="1:3" x14ac:dyDescent="0.25">
      <c r="A3" s="17" t="s">
        <v>9</v>
      </c>
      <c r="B3" s="21">
        <v>52.19</v>
      </c>
      <c r="C3" s="7">
        <f t="shared" ref="C3:C10" si="0">$B$10/B3</f>
        <v>965.70224180877563</v>
      </c>
    </row>
    <row r="4" spans="1:3" x14ac:dyDescent="0.25">
      <c r="A4" s="17" t="s">
        <v>20</v>
      </c>
      <c r="B4" s="21">
        <v>734.33</v>
      </c>
      <c r="C4" s="7">
        <f t="shared" si="0"/>
        <v>68.633992891479309</v>
      </c>
    </row>
    <row r="5" spans="1:3" x14ac:dyDescent="0.25">
      <c r="A5" s="17" t="s">
        <v>22</v>
      </c>
      <c r="B5" s="21">
        <v>0.53</v>
      </c>
      <c r="C5" s="7">
        <f t="shared" si="0"/>
        <v>95094.339622641506</v>
      </c>
    </row>
    <row r="6" spans="1:3" x14ac:dyDescent="0.25">
      <c r="A6" s="17" t="s">
        <v>25</v>
      </c>
      <c r="B6" s="21">
        <v>63.84</v>
      </c>
      <c r="C6" s="7">
        <f t="shared" si="0"/>
        <v>789.47368421052624</v>
      </c>
    </row>
    <row r="7" spans="1:3" x14ac:dyDescent="0.25">
      <c r="A7" s="17" t="s">
        <v>19</v>
      </c>
      <c r="B7" s="21">
        <v>70.3</v>
      </c>
      <c r="C7" s="7">
        <f t="shared" si="0"/>
        <v>716.92745376955907</v>
      </c>
    </row>
    <row r="8" spans="1:3" x14ac:dyDescent="0.25">
      <c r="A8" s="18" t="s">
        <v>23</v>
      </c>
      <c r="B8" s="9">
        <v>44.87</v>
      </c>
      <c r="C8" s="7">
        <f t="shared" si="0"/>
        <v>1123.2449297971918</v>
      </c>
    </row>
    <row r="9" spans="1:3" x14ac:dyDescent="0.25">
      <c r="A9" s="18" t="s">
        <v>24</v>
      </c>
      <c r="B9" s="22">
        <v>43.64</v>
      </c>
      <c r="C9" s="7">
        <f t="shared" si="0"/>
        <v>1154.903758020165</v>
      </c>
    </row>
    <row r="10" spans="1:3" ht="15.75" thickBot="1" x14ac:dyDescent="0.3">
      <c r="A10" s="19" t="s">
        <v>26</v>
      </c>
      <c r="B10" s="23">
        <f>14*3600</f>
        <v>50400</v>
      </c>
      <c r="C10" s="13">
        <f t="shared" si="0"/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F473-3BBF-4DD8-9416-9A40173C7AAD}">
  <dimension ref="A1:O13"/>
  <sheetViews>
    <sheetView zoomScaleNormal="100" workbookViewId="0">
      <selection activeCell="N23" sqref="N23"/>
    </sheetView>
  </sheetViews>
  <sheetFormatPr defaultRowHeight="15" x14ac:dyDescent="0.25"/>
  <cols>
    <col min="1" max="1" width="34.140625" customWidth="1"/>
    <col min="7" max="7" width="8.28515625" bestFit="1" customWidth="1"/>
    <col min="9" max="10" width="7" bestFit="1" customWidth="1"/>
    <col min="11" max="12" width="13.140625" bestFit="1" customWidth="1"/>
    <col min="13" max="14" width="16.42578125" bestFit="1" customWidth="1"/>
    <col min="15" max="15" width="13.1406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F1" s="2" t="s">
        <v>15</v>
      </c>
      <c r="G1" s="2" t="s">
        <v>20</v>
      </c>
      <c r="H1" s="2" t="s">
        <v>9</v>
      </c>
      <c r="I1" s="2" t="s">
        <v>19</v>
      </c>
      <c r="J1" s="2" t="s">
        <v>25</v>
      </c>
      <c r="K1" s="2" t="s">
        <v>26</v>
      </c>
      <c r="L1" s="2" t="s">
        <v>22</v>
      </c>
      <c r="M1" s="2" t="s">
        <v>24</v>
      </c>
      <c r="N1" s="2" t="s">
        <v>21</v>
      </c>
      <c r="O1" s="2" t="s">
        <v>23</v>
      </c>
    </row>
    <row r="2" spans="1:15" x14ac:dyDescent="0.25">
      <c r="A2" t="s">
        <v>20</v>
      </c>
      <c r="B2">
        <v>0.93563333333333321</v>
      </c>
      <c r="C2">
        <v>0.93573333333333353</v>
      </c>
      <c r="D2">
        <v>0.93549999999999989</v>
      </c>
      <c r="F2" s="2" t="s">
        <v>16</v>
      </c>
      <c r="G2" s="2">
        <v>0.93563333333333321</v>
      </c>
      <c r="H2" s="2">
        <v>0.91900000000000004</v>
      </c>
      <c r="I2" s="2">
        <v>0.91579999999999995</v>
      </c>
      <c r="J2" s="2">
        <v>0.86699999999999999</v>
      </c>
      <c r="K2" s="2">
        <v>0.84699999999999998</v>
      </c>
      <c r="L2" s="2">
        <v>0.80800000000000005</v>
      </c>
      <c r="M2" s="2">
        <v>0.78200000000000003</v>
      </c>
      <c r="N2" s="2">
        <v>0.66010000000000002</v>
      </c>
      <c r="O2" s="2">
        <v>0.59099999999999997</v>
      </c>
    </row>
    <row r="3" spans="1:15" x14ac:dyDescent="0.25">
      <c r="A3" t="s">
        <v>9</v>
      </c>
      <c r="B3">
        <v>0.91900000000000004</v>
      </c>
      <c r="C3">
        <v>0.91900000000000004</v>
      </c>
      <c r="D3">
        <v>0.91900000000000004</v>
      </c>
      <c r="F3" s="2" t="s">
        <v>17</v>
      </c>
      <c r="G3" s="2">
        <v>0.93573333333333353</v>
      </c>
      <c r="H3" s="2">
        <v>0.91900000000000004</v>
      </c>
      <c r="I3" s="2">
        <v>0.9133</v>
      </c>
      <c r="J3" s="2">
        <v>0.871</v>
      </c>
      <c r="K3" s="2">
        <v>0.84199999999999997</v>
      </c>
      <c r="L3" s="2">
        <v>0.8004</v>
      </c>
      <c r="M3" s="2">
        <v>0.79300000000000004</v>
      </c>
      <c r="N3" s="2">
        <v>0.66290000000000004</v>
      </c>
      <c r="O3" s="2">
        <v>0.59899999999999998</v>
      </c>
    </row>
    <row r="4" spans="1:15" x14ac:dyDescent="0.25">
      <c r="A4" t="s">
        <v>19</v>
      </c>
      <c r="B4">
        <v>0.91579999999999995</v>
      </c>
      <c r="C4">
        <v>0.9133</v>
      </c>
      <c r="D4">
        <v>0.91259999999999997</v>
      </c>
      <c r="F4" s="2" t="s">
        <v>18</v>
      </c>
      <c r="G4" s="2">
        <v>0.93549999999999989</v>
      </c>
      <c r="H4" s="2">
        <v>0.91900000000000004</v>
      </c>
      <c r="I4" s="2">
        <v>0.91259999999999997</v>
      </c>
      <c r="J4" s="2">
        <v>0.86799999999999999</v>
      </c>
      <c r="K4" s="2">
        <v>0.84099999999999997</v>
      </c>
      <c r="L4" s="2">
        <v>0.79610000000000003</v>
      </c>
      <c r="M4" s="2">
        <v>0.78600000000000003</v>
      </c>
      <c r="N4" s="2">
        <v>0.6552</v>
      </c>
      <c r="O4" s="2">
        <v>0.60699999999999998</v>
      </c>
    </row>
    <row r="5" spans="1:15" x14ac:dyDescent="0.25">
      <c r="A5" t="s">
        <v>25</v>
      </c>
      <c r="B5">
        <v>0.86699999999999999</v>
      </c>
      <c r="C5">
        <v>0.871</v>
      </c>
      <c r="D5">
        <v>0.86799999999999999</v>
      </c>
    </row>
    <row r="6" spans="1:15" x14ac:dyDescent="0.25">
      <c r="A6" t="s">
        <v>26</v>
      </c>
      <c r="B6">
        <v>0.84699999999999998</v>
      </c>
      <c r="C6">
        <v>0.84199999999999997</v>
      </c>
      <c r="D6">
        <v>0.84099999999999997</v>
      </c>
      <c r="F6" s="2" t="s">
        <v>15</v>
      </c>
      <c r="G6" s="2" t="s">
        <v>20</v>
      </c>
      <c r="H6" s="2" t="s">
        <v>9</v>
      </c>
      <c r="I6" s="2" t="s">
        <v>19</v>
      </c>
      <c r="J6" s="2" t="s">
        <v>25</v>
      </c>
      <c r="K6" s="2" t="s">
        <v>26</v>
      </c>
      <c r="L6" s="2" t="s">
        <v>22</v>
      </c>
      <c r="M6" s="2" t="s">
        <v>24</v>
      </c>
      <c r="N6" s="2" t="s">
        <v>21</v>
      </c>
      <c r="O6" s="2" t="s">
        <v>23</v>
      </c>
    </row>
    <row r="7" spans="1:15" x14ac:dyDescent="0.25">
      <c r="A7" t="s">
        <v>22</v>
      </c>
      <c r="B7">
        <v>0.80800000000000005</v>
      </c>
      <c r="C7">
        <v>0.8004</v>
      </c>
      <c r="D7">
        <v>0.79610000000000003</v>
      </c>
      <c r="F7" s="2" t="s">
        <v>17</v>
      </c>
      <c r="G7" s="2">
        <v>0.93573333333333353</v>
      </c>
      <c r="H7" s="2">
        <v>0.91900000000000004</v>
      </c>
      <c r="I7" s="2">
        <v>0.9133</v>
      </c>
      <c r="J7" s="2">
        <v>0.871</v>
      </c>
      <c r="K7" s="2">
        <v>0.84199999999999997</v>
      </c>
      <c r="L7" s="2">
        <v>0.8004</v>
      </c>
      <c r="M7" s="2">
        <v>0.79300000000000004</v>
      </c>
      <c r="N7" s="2">
        <v>0.66290000000000004</v>
      </c>
      <c r="O7" s="2">
        <v>0.59899999999999998</v>
      </c>
    </row>
    <row r="8" spans="1:15" x14ac:dyDescent="0.25">
      <c r="A8" t="s">
        <v>24</v>
      </c>
      <c r="B8">
        <v>0.78200000000000003</v>
      </c>
      <c r="C8">
        <v>0.79300000000000004</v>
      </c>
      <c r="D8">
        <v>0.78600000000000003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t="s">
        <v>21</v>
      </c>
      <c r="B9">
        <v>0.66010000000000002</v>
      </c>
      <c r="C9">
        <v>0.66290000000000004</v>
      </c>
      <c r="D9">
        <v>0.6552</v>
      </c>
    </row>
    <row r="10" spans="1:15" x14ac:dyDescent="0.25">
      <c r="A10" t="s">
        <v>23</v>
      </c>
      <c r="B10">
        <v>0.59099999999999997</v>
      </c>
      <c r="C10">
        <v>0.59899999999999998</v>
      </c>
      <c r="D10">
        <v>0.60699999999999998</v>
      </c>
    </row>
    <row r="11" spans="1:15" x14ac:dyDescent="0.25">
      <c r="F11" s="2" t="s">
        <v>15</v>
      </c>
      <c r="G11" s="2" t="s">
        <v>20</v>
      </c>
      <c r="H11" s="2" t="s">
        <v>9</v>
      </c>
      <c r="I11" s="2" t="s">
        <v>19</v>
      </c>
      <c r="J11" s="2" t="s">
        <v>25</v>
      </c>
      <c r="K11" s="2" t="s">
        <v>26</v>
      </c>
      <c r="L11" s="2" t="s">
        <v>22</v>
      </c>
      <c r="M11" s="2" t="s">
        <v>24</v>
      </c>
      <c r="N11" s="2" t="s">
        <v>21</v>
      </c>
      <c r="O11" s="2" t="s">
        <v>23</v>
      </c>
    </row>
    <row r="12" spans="1:15" x14ac:dyDescent="0.25">
      <c r="F12" s="2" t="s">
        <v>18</v>
      </c>
      <c r="G12" s="2">
        <v>0.93549999999999989</v>
      </c>
      <c r="H12" s="2">
        <v>0.91900000000000004</v>
      </c>
      <c r="I12" s="2">
        <v>0.91259999999999997</v>
      </c>
      <c r="J12" s="2">
        <v>0.86799999999999999</v>
      </c>
      <c r="K12" s="2">
        <v>0.84099999999999997</v>
      </c>
      <c r="L12" s="2">
        <v>0.79610000000000003</v>
      </c>
      <c r="M12" s="2">
        <v>0.78600000000000003</v>
      </c>
      <c r="N12" s="2">
        <v>0.6552</v>
      </c>
      <c r="O12" s="2">
        <v>0.60699999999999998</v>
      </c>
    </row>
    <row r="13" spans="1:15" x14ac:dyDescent="0.25">
      <c r="F13" s="2"/>
      <c r="G13" s="2"/>
      <c r="H13" s="2"/>
      <c r="I13" s="2"/>
      <c r="J13" s="2"/>
      <c r="K13" s="2"/>
      <c r="L13" s="2"/>
      <c r="M13" s="2"/>
      <c r="N13" s="2"/>
      <c r="O13" s="2"/>
    </row>
  </sheetData>
  <sortState ref="A2:D10">
    <sortCondition descending="1" ref="B2:B10"/>
    <sortCondition descending="1" ref="C2:C10"/>
    <sortCondition descending="1" ref="D2:D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By Class Comparison</vt:lpstr>
      <vt:lpstr>Time</vt:lpstr>
      <vt:lpstr>Average_Comp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2017-12-04T17:50:18Z</dcterms:modified>
</cp:coreProperties>
</file>