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uvra\Desktop\"/>
    </mc:Choice>
  </mc:AlternateContent>
  <xr:revisionPtr revIDLastSave="0" documentId="13_ncr:1_{F7174D26-09EA-411D-84A1-F78CF1921CF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J11" i="3" l="1"/>
  <c r="I1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2" i="3" s="1"/>
  <c r="E2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E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<sst xmlns="http://schemas.openxmlformats.org/spreadsheetml/2006/main" count="127" uniqueCount="48">
  <si>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</si>
  <si>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</si>
  <si>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</si>
  <si>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</si>
  <si>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</si>
  <si>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</si>
  <si>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</si>
  <si>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</si>
  <si>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</si>
  <si>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</si>
  <si>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</si>
  <si>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</si>
  <si>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</si>
  <si>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</si>
  <si>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</si>
  <si>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</si>
  <si>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</si>
  <si>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</si>
  <si>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</si>
  <si>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</si>
  <si>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</si>
  <si>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</si>
  <si>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</si>
  <si>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</si>
  <si>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</si>
  <si>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</si>
  <si>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</si>
  <si>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</si>
  <si>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</si>
  <si>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</si>
  <si>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</si>
  <si>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</si>
  <si>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</si>
  <si>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</si>
  <si>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</si>
  <si>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</si>
  <si>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</si>
  <si>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</si>
  <si>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</si>
  <si>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</si>
  <si>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</si>
  <si>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</si>
  <si>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</si>
  <si>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</si>
  <si>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</si>
  <si>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</si>
  <si>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</si>
  <si>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interest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</si>
</sst>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 applyAlignme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10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NumberFormat="1" applyFont="1" applyAlignment="1"/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2" sqref="D2:D34"/>
    </sheetView>
  </sheetViews>
  <sheetFormatPr defaultColWidth="12.5703125" defaultRowHeight="15" customHeight="1" x14ac:dyDescent="0.2"/>
  <cols>
    <col min="1" max="1" width="12.5703125" customWidth="1"/>
    <col min="2" max="2" width="16.42578125" bestFit="1" customWidth="1"/>
    <col min="3" max="3" width="14.28515625" bestFit="1" customWidth="1"/>
    <col min="4" max="4" width="23.42578125" bestFit="1" customWidth="1"/>
    <col min="5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1">
        <f>C2/B2*100</f>
        <v>7.163569532366755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11">
        <f t="shared" ref="D3:D34" si="0">C3/B3*100</f>
        <v>9.5360947876355642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11">
        <f t="shared" si="0"/>
        <v>4.4536688718813506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11">
        <f t="shared" si="0"/>
        <v>6.2451006009929451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11">
        <f t="shared" si="0"/>
        <v>9.0748704377549885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11">
        <f t="shared" si="0"/>
        <v>7.4017827665896334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11">
        <f t="shared" si="0"/>
        <v>5.1749153635337741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11">
        <f t="shared" si="0"/>
        <v>7.0645554202192447</v>
      </c>
      <c r="F9" s="6">
        <v>0.05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11">
        <f t="shared" si="0"/>
        <v>4.621703415477735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11">
        <f t="shared" si="0"/>
        <v>7.6669550529394792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11">
        <f t="shared" si="0"/>
        <v>10.979851676839273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11">
        <f t="shared" si="0"/>
        <v>9.897302787495768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11">
        <f t="shared" si="0"/>
        <v>6.6846693196892168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11">
        <f t="shared" si="0"/>
        <v>11.72673480365788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11">
        <f t="shared" si="0"/>
        <v>7.9703975374942697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11">
        <f t="shared" si="0"/>
        <v>6.6399733066399733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11">
        <f t="shared" si="0"/>
        <v>8.1971995332555423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11">
        <f t="shared" si="0"/>
        <v>9.6396225220089935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11">
        <f t="shared" si="0"/>
        <v>10.162148780789702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11">
        <f t="shared" si="0"/>
        <v>8.8204332650008315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11">
        <f t="shared" si="0"/>
        <v>5.549291237113402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11">
        <f t="shared" si="0"/>
        <v>9.7721657974197083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11">
        <f t="shared" si="0"/>
        <v>8.5883047844063789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11">
        <f t="shared" si="0"/>
        <v>6.5512048192771077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11">
        <f t="shared" si="0"/>
        <v>12.045275709702802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11">
        <f t="shared" si="0"/>
        <v>10.238421172712755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11">
        <f t="shared" si="0"/>
        <v>5.0107491318008925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11">
        <f t="shared" si="0"/>
        <v>9.3328643451752846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11">
        <f t="shared" si="0"/>
        <v>9.0731195112638421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11">
        <f t="shared" si="0"/>
        <v>4.5839380745041129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11">
        <f t="shared" si="0"/>
        <v>9.37189095974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11">
        <f t="shared" si="0"/>
        <v>7.3819466752328946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11">
        <f t="shared" si="0"/>
        <v>8.5087345547507454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F6" sqref="F6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C2+D2</f>
        <v>142667.3132630068</v>
      </c>
      <c r="G2" s="9" t="s">
        <v>43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C3+D3</f>
        <v>80382.830205658087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abSelected="1" topLeftCell="A9" workbookViewId="0">
      <selection activeCell="J15" sqref="J15"/>
    </sheetView>
  </sheetViews>
  <sheetFormatPr defaultColWidth="12.5703125" defaultRowHeight="15" customHeight="1" x14ac:dyDescent="0.2"/>
  <cols>
    <col min="1" max="1" width="12.5703125" customWidth="1"/>
    <col min="2" max="2" width="12" bestFit="1" customWidth="1"/>
    <col min="3" max="3" width="14.28515625" bestFit="1" customWidth="1"/>
    <col min="4" max="4" width="17.28515625" customWidth="1"/>
    <col min="5" max="5" width="21.85546875" bestFit="1" customWidth="1"/>
    <col min="6" max="6" width="12.5703125" customWidth="1"/>
    <col min="7" max="7" width="22.7109375" customWidth="1"/>
    <col min="8" max="8" width="28.140625" customWidth="1"/>
    <col min="9" max="9" width="18" customWidth="1"/>
  </cols>
  <sheetData>
    <row r="1" spans="1:10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10" ht="15.75" customHeight="1" x14ac:dyDescent="0.2">
      <c r="A2" s="4" t="s">
        <v>5</v>
      </c>
      <c r="B2" s="8">
        <v>4.3375456442151981E-2</v>
      </c>
      <c r="C2" s="5">
        <v>5931</v>
      </c>
      <c r="D2" s="13">
        <f>C2/B2</f>
        <v>136736.3132630068</v>
      </c>
      <c r="E2">
        <f>D2+C2</f>
        <v>142667.3132630068</v>
      </c>
      <c r="G2" s="4" t="s">
        <v>45</v>
      </c>
    </row>
    <row r="3" spans="1:10" ht="15.75" customHeight="1" x14ac:dyDescent="0.2">
      <c r="A3" s="4" t="s">
        <v>6</v>
      </c>
      <c r="B3" s="8">
        <v>7.8069435580435581E-2</v>
      </c>
      <c r="C3" s="5">
        <v>5821</v>
      </c>
      <c r="D3" s="1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10" ht="15.75" customHeight="1" x14ac:dyDescent="0.2">
      <c r="A4" s="4" t="s">
        <v>8</v>
      </c>
      <c r="B4" s="8">
        <v>6.9230033302623825E-2</v>
      </c>
      <c r="C4" s="5">
        <v>4228</v>
      </c>
      <c r="D4" s="13">
        <f t="shared" si="0"/>
        <v>61071.76030839434</v>
      </c>
      <c r="E4">
        <f t="shared" si="1"/>
        <v>65299.76030839434</v>
      </c>
    </row>
    <row r="5" spans="1:10" ht="15.75" customHeight="1" x14ac:dyDescent="0.2">
      <c r="A5" s="4" t="s">
        <v>9</v>
      </c>
      <c r="B5" s="8">
        <v>3.5703371395037264E-2</v>
      </c>
      <c r="C5" s="5">
        <v>5808</v>
      </c>
      <c r="D5" s="13">
        <f t="shared" si="0"/>
        <v>162673.71323950955</v>
      </c>
      <c r="E5">
        <f t="shared" si="1"/>
        <v>168481.71323950955</v>
      </c>
      <c r="G5" s="10" t="s">
        <v>46</v>
      </c>
    </row>
    <row r="6" spans="1:10" ht="15.75" customHeight="1" x14ac:dyDescent="0.2">
      <c r="A6" s="4" t="s">
        <v>11</v>
      </c>
      <c r="B6" s="8">
        <v>1.8610118492466677E-2</v>
      </c>
      <c r="C6" s="5">
        <v>4990</v>
      </c>
      <c r="D6" s="13">
        <f t="shared" si="0"/>
        <v>268133.70382461231</v>
      </c>
      <c r="E6">
        <f t="shared" si="1"/>
        <v>273123.70382461231</v>
      </c>
    </row>
    <row r="7" spans="1:10" ht="15.75" customHeight="1" x14ac:dyDescent="0.2">
      <c r="A7" s="4" t="s">
        <v>12</v>
      </c>
      <c r="B7" s="8">
        <v>8.9146007078495945E-2</v>
      </c>
      <c r="C7" s="5">
        <v>5111</v>
      </c>
      <c r="D7" s="13">
        <f t="shared" si="0"/>
        <v>57332.90999225124</v>
      </c>
      <c r="E7">
        <f t="shared" si="1"/>
        <v>62443.90999225124</v>
      </c>
    </row>
    <row r="8" spans="1:10" ht="15.75" customHeight="1" x14ac:dyDescent="0.2">
      <c r="A8" s="4" t="s">
        <v>13</v>
      </c>
      <c r="B8" s="8">
        <v>7.4373837073433841E-2</v>
      </c>
      <c r="C8" s="5">
        <v>4907</v>
      </c>
      <c r="D8" s="13">
        <f t="shared" si="0"/>
        <v>65977.502211631479</v>
      </c>
      <c r="E8">
        <f t="shared" si="1"/>
        <v>70884.502211631479</v>
      </c>
    </row>
    <row r="9" spans="1:10" ht="15.75" customHeight="1" x14ac:dyDescent="0.2">
      <c r="A9" s="4" t="s">
        <v>14</v>
      </c>
      <c r="B9" s="8">
        <v>1.8972882641539002E-2</v>
      </c>
      <c r="C9" s="5">
        <v>4642</v>
      </c>
      <c r="D9" s="13">
        <f t="shared" si="0"/>
        <v>244664.98252810887</v>
      </c>
      <c r="E9">
        <f t="shared" si="1"/>
        <v>249306.98252810887</v>
      </c>
    </row>
    <row r="10" spans="1:10" ht="15.75" customHeight="1" x14ac:dyDescent="0.2">
      <c r="A10" s="4" t="s">
        <v>15</v>
      </c>
      <c r="B10" s="8">
        <v>5.3849079484995496E-2</v>
      </c>
      <c r="C10" s="5">
        <v>4122</v>
      </c>
      <c r="D10" s="13">
        <f t="shared" si="0"/>
        <v>76547.269506223471</v>
      </c>
      <c r="E10">
        <f t="shared" si="1"/>
        <v>80669.269506223471</v>
      </c>
      <c r="G10" s="1" t="s">
        <v>1</v>
      </c>
      <c r="H10" s="1" t="s">
        <v>41</v>
      </c>
      <c r="I10" s="1" t="s">
        <v>2</v>
      </c>
      <c r="J10" s="14" t="s">
        <v>47</v>
      </c>
    </row>
    <row r="11" spans="1:10" ht="15.75" customHeight="1" x14ac:dyDescent="0.2">
      <c r="A11" s="4" t="s">
        <v>16</v>
      </c>
      <c r="B11" s="8">
        <v>6.7862119557619588E-2</v>
      </c>
      <c r="C11" s="5">
        <v>5231</v>
      </c>
      <c r="D11" s="13">
        <f t="shared" si="0"/>
        <v>77082.767736992391</v>
      </c>
      <c r="E11">
        <f t="shared" si="1"/>
        <v>82313.767736992391</v>
      </c>
      <c r="G11">
        <v>50000</v>
      </c>
      <c r="H11">
        <v>64022.786030000003</v>
      </c>
      <c r="I11">
        <f>H11-G11</f>
        <v>14022.786030000003</v>
      </c>
      <c r="J11" s="12">
        <f>I11/G11*100</f>
        <v>28.045572060000008</v>
      </c>
    </row>
    <row r="12" spans="1:10" ht="15.75" customHeight="1" x14ac:dyDescent="0.2">
      <c r="A12" s="4" t="s">
        <v>17</v>
      </c>
      <c r="B12" s="8">
        <v>6.5714408027571072E-2</v>
      </c>
      <c r="C12" s="5">
        <v>4806</v>
      </c>
      <c r="D12" s="13">
        <f t="shared" si="0"/>
        <v>73134.646483973484</v>
      </c>
      <c r="E12">
        <f t="shared" si="1"/>
        <v>77940.646483973484</v>
      </c>
    </row>
    <row r="13" spans="1:10" ht="15.75" customHeight="1" x14ac:dyDescent="0.2">
      <c r="A13" s="4" t="s">
        <v>18</v>
      </c>
      <c r="B13" s="8">
        <v>8.4277345086353123E-2</v>
      </c>
      <c r="C13" s="5">
        <v>5477</v>
      </c>
      <c r="D13" s="13">
        <f t="shared" si="0"/>
        <v>64987.808934751083</v>
      </c>
      <c r="E13">
        <f t="shared" si="1"/>
        <v>70464.808934751083</v>
      </c>
    </row>
    <row r="14" spans="1:10" ht="15.75" customHeight="1" x14ac:dyDescent="0.2">
      <c r="A14" s="4" t="s">
        <v>19</v>
      </c>
      <c r="B14" s="8">
        <v>1.0748615819254171E-2</v>
      </c>
      <c r="C14" s="5">
        <v>5434</v>
      </c>
      <c r="D14" s="13">
        <f t="shared" si="0"/>
        <v>505553.46766287682</v>
      </c>
      <c r="E14">
        <f t="shared" si="1"/>
        <v>510987.46766287682</v>
      </c>
    </row>
    <row r="15" spans="1:10" ht="15.75" customHeight="1" x14ac:dyDescent="0.2">
      <c r="A15" s="4" t="s">
        <v>20</v>
      </c>
      <c r="B15" s="8">
        <v>2.2963313846838383E-2</v>
      </c>
      <c r="C15" s="5">
        <v>4222</v>
      </c>
      <c r="D15" s="13">
        <f t="shared" si="0"/>
        <v>183858.48088651587</v>
      </c>
      <c r="E15">
        <f t="shared" si="1"/>
        <v>188080.48088651587</v>
      </c>
    </row>
    <row r="16" spans="1:10" ht="15.75" customHeight="1" x14ac:dyDescent="0.2">
      <c r="A16" s="4" t="s">
        <v>21</v>
      </c>
      <c r="B16" s="8">
        <v>1.0266719308998251E-2</v>
      </c>
      <c r="C16" s="5">
        <v>5467</v>
      </c>
      <c r="D16" s="13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 s="13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 s="13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 s="13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 s="13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 s="13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 s="13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 s="1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 s="13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 s="13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 s="13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 s="13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 s="13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 s="13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 s="13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 s="13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 s="13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 s="1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 s="13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Suvradeep Malakar</dc:creator>
  <cp:lastModifiedBy>Suvradeep Malakar</cp:lastModifiedBy>
  <dcterms:created xsi:type="dcterms:W3CDTF">2023-09-21T10:33:07Z</dcterms:created>
  <dcterms:modified xsi:type="dcterms:W3CDTF">2023-09-21T10:39:34Z</dcterms:modified>
</cp:coreProperties>
</file>