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84" windowWidth="18888" windowHeight="710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" i="1" l="1"/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9" i="1"/>
  <c r="D9" i="1"/>
  <c r="E9" i="1" s="1"/>
  <c r="D10" i="1" l="1"/>
  <c r="E10" i="1" l="1"/>
  <c r="D11" i="1" s="1"/>
  <c r="E11" i="1" l="1"/>
  <c r="D12" i="1" s="1"/>
  <c r="E12" i="1" s="1"/>
  <c r="D13" i="1" s="1"/>
  <c r="E13" i="1" s="1"/>
  <c r="D14" i="1" s="1"/>
  <c r="E14" i="1" l="1"/>
  <c r="D15" i="1" s="1"/>
  <c r="E15" i="1" l="1"/>
  <c r="D16" i="1" s="1"/>
  <c r="E16" i="1" l="1"/>
  <c r="D17" i="1" s="1"/>
  <c r="E17" i="1" l="1"/>
  <c r="D18" i="1" s="1"/>
  <c r="E18" i="1" l="1"/>
  <c r="D19" i="1" s="1"/>
  <c r="E19" i="1" l="1"/>
  <c r="D20" i="1" s="1"/>
  <c r="E20" i="1" l="1"/>
  <c r="D21" i="1" s="1"/>
  <c r="E21" i="1" l="1"/>
  <c r="D22" i="1" s="1"/>
  <c r="E22" i="1" l="1"/>
  <c r="D23" i="1" s="1"/>
  <c r="E23" i="1" l="1"/>
  <c r="D24" i="1" s="1"/>
  <c r="E24" i="1" l="1"/>
  <c r="D25" i="1" s="1"/>
  <c r="E25" i="1" l="1"/>
  <c r="D26" i="1" s="1"/>
  <c r="E26" i="1" l="1"/>
  <c r="D27" i="1" s="1"/>
  <c r="E27" i="1" l="1"/>
  <c r="D28" i="1" s="1"/>
  <c r="E28" i="1" l="1"/>
  <c r="D29" i="1" s="1"/>
  <c r="E29" i="1" l="1"/>
  <c r="D30" i="1" s="1"/>
  <c r="E30" i="1" l="1"/>
  <c r="D31" i="1" s="1"/>
  <c r="E31" i="1" l="1"/>
  <c r="D32" i="1" s="1"/>
  <c r="E32" i="1" l="1"/>
  <c r="D33" i="1" s="1"/>
  <c r="E33" i="1" l="1"/>
  <c r="D34" i="1" s="1"/>
  <c r="E34" i="1" l="1"/>
  <c r="D35" i="1" s="1"/>
  <c r="E35" i="1" l="1"/>
  <c r="D36" i="1" s="1"/>
  <c r="E36" i="1" l="1"/>
  <c r="D37" i="1" s="1"/>
  <c r="E37" i="1" l="1"/>
  <c r="D38" i="1" s="1"/>
  <c r="E38" i="1" l="1"/>
  <c r="D39" i="1" s="1"/>
  <c r="E39" i="1" l="1"/>
  <c r="D40" i="1" s="1"/>
  <c r="E40" i="1" l="1"/>
  <c r="D41" i="1" s="1"/>
  <c r="E41" i="1" l="1"/>
  <c r="D42" i="1" s="1"/>
  <c r="E42" i="1" l="1"/>
  <c r="D43" i="1" s="1"/>
  <c r="E43" i="1" l="1"/>
  <c r="D44" i="1" s="1"/>
  <c r="E44" i="1" l="1"/>
  <c r="D45" i="1" s="1"/>
  <c r="E45" i="1" l="1"/>
  <c r="D46" i="1" s="1"/>
  <c r="E46" i="1" l="1"/>
  <c r="D47" i="1" s="1"/>
  <c r="E47" i="1" l="1"/>
  <c r="D48" i="1" s="1"/>
  <c r="E48" i="1" s="1"/>
</calcChain>
</file>

<file path=xl/sharedStrings.xml><?xml version="1.0" encoding="utf-8"?>
<sst xmlns="http://schemas.openxmlformats.org/spreadsheetml/2006/main" count="16" uniqueCount="15">
  <si>
    <t>Default</t>
    <phoneticPr fontId="3" type="noConversion"/>
  </si>
  <si>
    <t>연수익률</t>
    <phoneticPr fontId="3" type="noConversion"/>
  </si>
  <si>
    <t>월 투자 금액</t>
    <phoneticPr fontId="3" type="noConversion"/>
  </si>
  <si>
    <t>투자 기간</t>
    <phoneticPr fontId="3" type="noConversion"/>
  </si>
  <si>
    <t>Default+월투자</t>
    <phoneticPr fontId="3" type="noConversion"/>
  </si>
  <si>
    <t>단위</t>
    <phoneticPr fontId="3" type="noConversion"/>
  </si>
  <si>
    <t>0</t>
    <phoneticPr fontId="3" type="noConversion"/>
  </si>
  <si>
    <t>Note</t>
    <phoneticPr fontId="3" type="noConversion"/>
  </si>
  <si>
    <t>1백만원</t>
    <phoneticPr fontId="3" type="noConversion"/>
  </si>
  <si>
    <t>1천만원</t>
    <phoneticPr fontId="3" type="noConversion"/>
  </si>
  <si>
    <t>1억</t>
    <phoneticPr fontId="3" type="noConversion"/>
  </si>
  <si>
    <t>10억</t>
    <phoneticPr fontId="3" type="noConversion"/>
  </si>
  <si>
    <t>100억</t>
    <phoneticPr fontId="3" type="noConversion"/>
  </si>
  <si>
    <t>1,000억</t>
    <phoneticPr fontId="3" type="noConversion"/>
  </si>
  <si>
    <t>월 투자금별 복리계산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</si>
</sst>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&quot;년&quot;"/>
    <numFmt numFmtId="177" formatCode="_-* #,##0_-;\-* #,##0_-;_-* &quot;-&quot;?_-;_-@_-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Tmon몬소리OTF Black"/>
      <family val="3"/>
      <charset val="129"/>
    </font>
    <font>
      <sz val="8"/>
      <name val="맑은 고딕"/>
      <family val="2"/>
      <charset val="129"/>
      <scheme val="minor"/>
    </font>
    <font>
      <b/>
      <sz val="11"/>
      <color rgb="FFFFC000"/>
      <name val="Tmon몬소리OTF Black"/>
      <family val="3"/>
      <charset val="129"/>
    </font>
    <font>
      <sz val="11"/>
      <color rgb="FFFF0000"/>
      <name val="Tmon몬소리OTF Black"/>
      <family val="3"/>
      <charset val="129"/>
    </font>
    <font>
      <b/>
      <sz val="11"/>
      <color rgb="FF008000"/>
      <name val="Tmon몬소리OTF Black"/>
      <family val="3"/>
      <charset val="129"/>
    </font>
    <font>
      <b/>
      <sz val="11"/>
      <color theme="1"/>
      <name val="Tmon몬소리OTF Black"/>
      <family val="3"/>
      <charset val="129"/>
    </font>
    <font>
      <b/>
      <sz val="11"/>
      <color rgb="FF0000FF"/>
      <name val="Tmon몬소리OTF Black"/>
      <family val="3"/>
      <charset val="129"/>
    </font>
    <font>
      <b/>
      <sz val="11"/>
      <color rgb="FFFF0000"/>
      <name val="Tmon몬소리OTF Black"/>
      <family val="3"/>
      <charset val="129"/>
    </font>
    <font>
      <b/>
      <sz val="11"/>
      <color rgb="FFFFC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41" fontId="2" fillId="0" borderId="0" xfId="1" applyFont="1">
      <alignment vertical="center"/>
    </xf>
    <xf numFmtId="0" fontId="4" fillId="2" borderId="1" xfId="0" applyFont="1" applyFill="1" applyBorder="1">
      <alignment vertical="center"/>
    </xf>
    <xf numFmtId="41" fontId="2" fillId="0" borderId="1" xfId="1" applyFont="1" applyBorder="1">
      <alignment vertical="center"/>
    </xf>
    <xf numFmtId="10" fontId="2" fillId="0" borderId="1" xfId="1" applyNumberFormat="1" applyFont="1" applyBorder="1">
      <alignment vertical="center"/>
    </xf>
    <xf numFmtId="9" fontId="2" fillId="0" borderId="0" xfId="1" applyNumberFormat="1" applyFont="1" applyBorder="1">
      <alignment vertical="center"/>
    </xf>
    <xf numFmtId="0" fontId="4" fillId="2" borderId="0" xfId="0" applyFont="1" applyFill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176" fontId="5" fillId="0" borderId="1" xfId="0" applyNumberFormat="1" applyFont="1" applyBorder="1" applyAlignment="1">
      <alignment horizontal="center" vertical="center"/>
    </xf>
    <xf numFmtId="41" fontId="5" fillId="0" borderId="1" xfId="1" applyFont="1" applyBorder="1">
      <alignment vertical="center"/>
    </xf>
    <xf numFmtId="176" fontId="6" fillId="0" borderId="1" xfId="0" applyNumberFormat="1" applyFont="1" applyBorder="1" applyAlignment="1">
      <alignment horizontal="center" vertical="center"/>
    </xf>
    <xf numFmtId="41" fontId="6" fillId="0" borderId="1" xfId="1" applyFont="1" applyBorder="1">
      <alignment vertical="center"/>
    </xf>
    <xf numFmtId="176" fontId="7" fillId="0" borderId="1" xfId="0" applyNumberFormat="1" applyFont="1" applyBorder="1" applyAlignment="1">
      <alignment horizontal="center" vertical="center"/>
    </xf>
    <xf numFmtId="41" fontId="7" fillId="0" borderId="1" xfId="1" applyFont="1" applyBorder="1">
      <alignment vertical="center"/>
    </xf>
    <xf numFmtId="176" fontId="8" fillId="0" borderId="1" xfId="0" applyNumberFormat="1" applyFont="1" applyBorder="1" applyAlignment="1">
      <alignment horizontal="center" vertical="center"/>
    </xf>
    <xf numFmtId="41" fontId="8" fillId="0" borderId="1" xfId="1" applyFont="1" applyBorder="1">
      <alignment vertical="center"/>
    </xf>
    <xf numFmtId="176" fontId="9" fillId="0" borderId="1" xfId="0" applyNumberFormat="1" applyFont="1" applyBorder="1" applyAlignment="1">
      <alignment horizontal="center" vertical="center"/>
    </xf>
    <xf numFmtId="41" fontId="9" fillId="0" borderId="1" xfId="1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5"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8"/>
  <sheetViews>
    <sheetView tabSelected="1" workbookViewId="0">
      <selection activeCell="H16" sqref="H16"/>
    </sheetView>
  </sheetViews>
  <sheetFormatPr defaultRowHeight="17.399999999999999"/>
  <cols>
    <col min="2" max="2" width="13.19921875" bestFit="1" customWidth="1"/>
    <col min="3" max="3" width="15.296875" bestFit="1" customWidth="1"/>
    <col min="4" max="4" width="23.5" bestFit="1" customWidth="1"/>
    <col min="5" max="5" width="23.59765625" bestFit="1" customWidth="1"/>
    <col min="9" max="9" width="17.296875" bestFit="1" customWidth="1"/>
  </cols>
  <sheetData>
    <row r="1" spans="2:9">
      <c r="D1" s="23"/>
      <c r="E1" s="23"/>
    </row>
    <row r="2" spans="2:9">
      <c r="D2" s="24" t="s">
        <v>14</v>
      </c>
      <c r="E2" s="24"/>
    </row>
    <row r="3" spans="2:9">
      <c r="B3" s="1"/>
      <c r="C3" s="2"/>
      <c r="D3" s="1"/>
      <c r="E3" s="1"/>
    </row>
    <row r="4" spans="2:9">
      <c r="B4" s="3" t="s">
        <v>0</v>
      </c>
      <c r="C4" s="4">
        <v>200000000</v>
      </c>
      <c r="D4" s="1"/>
      <c r="E4" s="1"/>
      <c r="G4" s="7" t="s">
        <v>5</v>
      </c>
      <c r="H4" s="7" t="s">
        <v>6</v>
      </c>
      <c r="I4" s="7" t="s">
        <v>7</v>
      </c>
    </row>
    <row r="5" spans="2:9">
      <c r="B5" s="3" t="s">
        <v>1</v>
      </c>
      <c r="C5" s="5">
        <v>0.4</v>
      </c>
      <c r="D5" s="1"/>
      <c r="E5" s="1"/>
      <c r="G5" s="21" t="s">
        <v>8</v>
      </c>
      <c r="H5" s="22">
        <v>6</v>
      </c>
      <c r="I5" s="4">
        <v>1000000</v>
      </c>
    </row>
    <row r="6" spans="2:9">
      <c r="B6" s="3" t="s">
        <v>2</v>
      </c>
      <c r="C6" s="4">
        <v>4000000</v>
      </c>
      <c r="D6" s="1"/>
      <c r="E6" s="1"/>
      <c r="G6" s="21" t="s">
        <v>9</v>
      </c>
      <c r="H6" s="22">
        <v>7</v>
      </c>
      <c r="I6" s="4">
        <v>10000000</v>
      </c>
    </row>
    <row r="7" spans="2:9">
      <c r="B7" s="6"/>
      <c r="C7" s="6"/>
      <c r="D7" s="1"/>
      <c r="E7" s="1"/>
      <c r="G7" s="21" t="s">
        <v>10</v>
      </c>
      <c r="H7" s="22">
        <v>8</v>
      </c>
      <c r="I7" s="4">
        <v>100000000</v>
      </c>
    </row>
    <row r="8" spans="2:9">
      <c r="B8" s="7" t="s">
        <v>3</v>
      </c>
      <c r="C8" s="8" t="s">
        <v>2</v>
      </c>
      <c r="D8" s="7" t="s">
        <v>4</v>
      </c>
      <c r="E8" s="7" t="str">
        <f>TEXT($C$5,"#,##0%")&amp;" 복리 수익"</f>
        <v>40% 복리 수익</v>
      </c>
      <c r="G8" s="21" t="s">
        <v>11</v>
      </c>
      <c r="H8" s="22">
        <v>9</v>
      </c>
      <c r="I8" s="4">
        <v>1000000000</v>
      </c>
    </row>
    <row r="9" spans="2:9">
      <c r="B9" s="9">
        <v>1</v>
      </c>
      <c r="C9" s="4">
        <f>$C$6</f>
        <v>4000000</v>
      </c>
      <c r="D9" s="4">
        <f>C4+C9*12</f>
        <v>248000000</v>
      </c>
      <c r="E9" s="10">
        <f>D9*(1+$C$5)</f>
        <v>347200000</v>
      </c>
      <c r="G9" s="21" t="s">
        <v>12</v>
      </c>
      <c r="H9" s="22">
        <v>10</v>
      </c>
      <c r="I9" s="4">
        <v>10000000000</v>
      </c>
    </row>
    <row r="10" spans="2:9">
      <c r="B10" s="9">
        <v>2</v>
      </c>
      <c r="C10" s="4">
        <f t="shared" ref="C10:C48" si="0">$C$6</f>
        <v>4000000</v>
      </c>
      <c r="D10" s="4">
        <f>E9+C10*12</f>
        <v>395200000</v>
      </c>
      <c r="E10" s="10">
        <f>D10*(1+$C$5)</f>
        <v>553280000</v>
      </c>
      <c r="G10" s="21" t="s">
        <v>13</v>
      </c>
      <c r="H10" s="22">
        <v>11</v>
      </c>
      <c r="I10" s="4">
        <v>100000000000</v>
      </c>
    </row>
    <row r="11" spans="2:9">
      <c r="B11" s="9">
        <v>3</v>
      </c>
      <c r="C11" s="4">
        <f t="shared" si="0"/>
        <v>4000000</v>
      </c>
      <c r="D11" s="4">
        <f t="shared" ref="D11:D48" si="1">E10+C11*12</f>
        <v>601280000</v>
      </c>
      <c r="E11" s="10">
        <f t="shared" ref="E11:E48" si="2">D11*(1+$C$5)</f>
        <v>841792000</v>
      </c>
    </row>
    <row r="12" spans="2:9">
      <c r="B12" s="9">
        <v>4</v>
      </c>
      <c r="C12" s="4">
        <f t="shared" si="0"/>
        <v>4000000</v>
      </c>
      <c r="D12" s="4">
        <f t="shared" si="1"/>
        <v>889792000</v>
      </c>
      <c r="E12" s="10">
        <f t="shared" si="2"/>
        <v>1245708800</v>
      </c>
    </row>
    <row r="13" spans="2:9">
      <c r="B13" s="9">
        <v>5</v>
      </c>
      <c r="C13" s="4">
        <f t="shared" si="0"/>
        <v>4000000</v>
      </c>
      <c r="D13" s="4">
        <f t="shared" si="1"/>
        <v>1293708800</v>
      </c>
      <c r="E13" s="10">
        <f t="shared" si="2"/>
        <v>1811192320</v>
      </c>
    </row>
    <row r="14" spans="2:9">
      <c r="B14" s="9">
        <v>6</v>
      </c>
      <c r="C14" s="4">
        <f t="shared" si="0"/>
        <v>4000000</v>
      </c>
      <c r="D14" s="4">
        <f t="shared" si="1"/>
        <v>1859192320</v>
      </c>
      <c r="E14" s="10">
        <f t="shared" si="2"/>
        <v>2602869248</v>
      </c>
    </row>
    <row r="15" spans="2:9">
      <c r="B15" s="9">
        <v>7</v>
      </c>
      <c r="C15" s="4">
        <f t="shared" si="0"/>
        <v>4000000</v>
      </c>
      <c r="D15" s="4">
        <f t="shared" si="1"/>
        <v>2650869248</v>
      </c>
      <c r="E15" s="10">
        <f t="shared" si="2"/>
        <v>3711216947.1999998</v>
      </c>
    </row>
    <row r="16" spans="2:9">
      <c r="B16" s="9">
        <v>8</v>
      </c>
      <c r="C16" s="4">
        <f t="shared" si="0"/>
        <v>4000000</v>
      </c>
      <c r="D16" s="4">
        <f t="shared" si="1"/>
        <v>3759216947.1999998</v>
      </c>
      <c r="E16" s="10">
        <f t="shared" si="2"/>
        <v>5262903726.079999</v>
      </c>
    </row>
    <row r="17" spans="2:5">
      <c r="B17" s="9">
        <v>9</v>
      </c>
      <c r="C17" s="4">
        <f t="shared" si="0"/>
        <v>4000000</v>
      </c>
      <c r="D17" s="4">
        <f t="shared" si="1"/>
        <v>5310903726.079999</v>
      </c>
      <c r="E17" s="10">
        <f t="shared" si="2"/>
        <v>7435265216.5119982</v>
      </c>
    </row>
    <row r="18" spans="2:5">
      <c r="B18" s="11">
        <v>10</v>
      </c>
      <c r="C18" s="4">
        <f t="shared" si="0"/>
        <v>4000000</v>
      </c>
      <c r="D18" s="12">
        <f t="shared" si="1"/>
        <v>7483265216.5119982</v>
      </c>
      <c r="E18" s="10">
        <f t="shared" si="2"/>
        <v>10476571303.116796</v>
      </c>
    </row>
    <row r="19" spans="2:5">
      <c r="B19" s="9">
        <v>11</v>
      </c>
      <c r="C19" s="4">
        <f t="shared" si="0"/>
        <v>4000000</v>
      </c>
      <c r="D19" s="4">
        <f t="shared" si="1"/>
        <v>10524571303.116796</v>
      </c>
      <c r="E19" s="10">
        <f t="shared" si="2"/>
        <v>14734399824.363514</v>
      </c>
    </row>
    <row r="20" spans="2:5">
      <c r="B20" s="9">
        <v>12</v>
      </c>
      <c r="C20" s="4">
        <f t="shared" si="0"/>
        <v>4000000</v>
      </c>
      <c r="D20" s="4">
        <f t="shared" si="1"/>
        <v>14782399824.363514</v>
      </c>
      <c r="E20" s="10">
        <f t="shared" si="2"/>
        <v>20695359754.108917</v>
      </c>
    </row>
    <row r="21" spans="2:5">
      <c r="B21" s="9">
        <v>13</v>
      </c>
      <c r="C21" s="4">
        <f t="shared" si="0"/>
        <v>4000000</v>
      </c>
      <c r="D21" s="4">
        <f t="shared" si="1"/>
        <v>20743359754.108917</v>
      </c>
      <c r="E21" s="10">
        <f t="shared" si="2"/>
        <v>29040703655.752483</v>
      </c>
    </row>
    <row r="22" spans="2:5">
      <c r="B22" s="9">
        <v>14</v>
      </c>
      <c r="C22" s="4">
        <f t="shared" si="0"/>
        <v>4000000</v>
      </c>
      <c r="D22" s="4">
        <f t="shared" si="1"/>
        <v>29088703655.752483</v>
      </c>
      <c r="E22" s="10">
        <f t="shared" si="2"/>
        <v>40724185118.053474</v>
      </c>
    </row>
    <row r="23" spans="2:5">
      <c r="B23" s="9">
        <v>15</v>
      </c>
      <c r="C23" s="4">
        <f t="shared" si="0"/>
        <v>4000000</v>
      </c>
      <c r="D23" s="4">
        <f t="shared" si="1"/>
        <v>40772185118.053474</v>
      </c>
      <c r="E23" s="10">
        <f t="shared" si="2"/>
        <v>57081059165.274864</v>
      </c>
    </row>
    <row r="24" spans="2:5">
      <c r="B24" s="9">
        <v>16</v>
      </c>
      <c r="C24" s="4">
        <f t="shared" si="0"/>
        <v>4000000</v>
      </c>
      <c r="D24" s="4">
        <f t="shared" si="1"/>
        <v>57129059165.274864</v>
      </c>
      <c r="E24" s="10">
        <f t="shared" si="2"/>
        <v>79980682831.384811</v>
      </c>
    </row>
    <row r="25" spans="2:5">
      <c r="B25" s="9">
        <v>17</v>
      </c>
      <c r="C25" s="4">
        <f t="shared" si="0"/>
        <v>4000000</v>
      </c>
      <c r="D25" s="4">
        <f t="shared" si="1"/>
        <v>80028682831.384811</v>
      </c>
      <c r="E25" s="10">
        <f t="shared" si="2"/>
        <v>112040155963.93874</v>
      </c>
    </row>
    <row r="26" spans="2:5">
      <c r="B26" s="9">
        <v>18</v>
      </c>
      <c r="C26" s="4">
        <f t="shared" si="0"/>
        <v>4000000</v>
      </c>
      <c r="D26" s="4">
        <f t="shared" si="1"/>
        <v>112088155963.93874</v>
      </c>
      <c r="E26" s="10">
        <f t="shared" si="2"/>
        <v>156923418349.51422</v>
      </c>
    </row>
    <row r="27" spans="2:5">
      <c r="B27" s="9">
        <v>19</v>
      </c>
      <c r="C27" s="4">
        <f t="shared" si="0"/>
        <v>4000000</v>
      </c>
      <c r="D27" s="4">
        <f t="shared" si="1"/>
        <v>156971418349.51422</v>
      </c>
      <c r="E27" s="10">
        <f t="shared" si="2"/>
        <v>219759985689.31989</v>
      </c>
    </row>
    <row r="28" spans="2:5">
      <c r="B28" s="13">
        <v>20</v>
      </c>
      <c r="C28" s="4">
        <f t="shared" si="0"/>
        <v>4000000</v>
      </c>
      <c r="D28" s="14">
        <f t="shared" si="1"/>
        <v>219807985689.31989</v>
      </c>
      <c r="E28" s="10">
        <f t="shared" si="2"/>
        <v>307731179965.04779</v>
      </c>
    </row>
    <row r="29" spans="2:5">
      <c r="B29" s="15">
        <v>21</v>
      </c>
      <c r="C29" s="4">
        <f t="shared" si="0"/>
        <v>4000000</v>
      </c>
      <c r="D29" s="16">
        <f t="shared" si="1"/>
        <v>307779179965.04779</v>
      </c>
      <c r="E29" s="10">
        <f t="shared" si="2"/>
        <v>430890851951.06689</v>
      </c>
    </row>
    <row r="30" spans="2:5">
      <c r="B30" s="15">
        <v>22</v>
      </c>
      <c r="C30" s="4">
        <f t="shared" si="0"/>
        <v>4000000</v>
      </c>
      <c r="D30" s="16">
        <f t="shared" si="1"/>
        <v>430938851951.06689</v>
      </c>
      <c r="E30" s="10">
        <f t="shared" si="2"/>
        <v>603314392731.49365</v>
      </c>
    </row>
    <row r="31" spans="2:5">
      <c r="B31" s="15">
        <v>23</v>
      </c>
      <c r="C31" s="4">
        <f t="shared" si="0"/>
        <v>4000000</v>
      </c>
      <c r="D31" s="16">
        <f t="shared" si="1"/>
        <v>603362392731.49365</v>
      </c>
      <c r="E31" s="10">
        <f t="shared" si="2"/>
        <v>844707349824.09106</v>
      </c>
    </row>
    <row r="32" spans="2:5">
      <c r="B32" s="15">
        <v>24</v>
      </c>
      <c r="C32" s="4">
        <f t="shared" si="0"/>
        <v>4000000</v>
      </c>
      <c r="D32" s="16">
        <f t="shared" si="1"/>
        <v>844755349824.09106</v>
      </c>
      <c r="E32" s="10">
        <f t="shared" si="2"/>
        <v>1182657489753.7273</v>
      </c>
    </row>
    <row r="33" spans="2:5">
      <c r="B33" s="15">
        <v>25</v>
      </c>
      <c r="C33" s="4">
        <f t="shared" si="0"/>
        <v>4000000</v>
      </c>
      <c r="D33" s="16">
        <f t="shared" si="1"/>
        <v>1182705489753.7273</v>
      </c>
      <c r="E33" s="10">
        <f t="shared" si="2"/>
        <v>1655787685655.218</v>
      </c>
    </row>
    <row r="34" spans="2:5">
      <c r="B34" s="15">
        <v>26</v>
      </c>
      <c r="C34" s="4">
        <f t="shared" si="0"/>
        <v>4000000</v>
      </c>
      <c r="D34" s="16">
        <f t="shared" si="1"/>
        <v>1655835685655.218</v>
      </c>
      <c r="E34" s="10">
        <f t="shared" si="2"/>
        <v>2318169959917.3052</v>
      </c>
    </row>
    <row r="35" spans="2:5">
      <c r="B35" s="15">
        <v>27</v>
      </c>
      <c r="C35" s="4">
        <f t="shared" si="0"/>
        <v>4000000</v>
      </c>
      <c r="D35" s="16">
        <f t="shared" si="1"/>
        <v>2318217959917.3052</v>
      </c>
      <c r="E35" s="10">
        <f t="shared" si="2"/>
        <v>3245505143884.2271</v>
      </c>
    </row>
    <row r="36" spans="2:5">
      <c r="B36" s="15">
        <v>28</v>
      </c>
      <c r="C36" s="4">
        <f t="shared" si="0"/>
        <v>4000000</v>
      </c>
      <c r="D36" s="16">
        <f t="shared" si="1"/>
        <v>3245553143884.2271</v>
      </c>
      <c r="E36" s="10">
        <f t="shared" si="2"/>
        <v>4543774401437.918</v>
      </c>
    </row>
    <row r="37" spans="2:5">
      <c r="B37" s="15">
        <v>29</v>
      </c>
      <c r="C37" s="4">
        <f t="shared" si="0"/>
        <v>4000000</v>
      </c>
      <c r="D37" s="16">
        <f t="shared" si="1"/>
        <v>4543822401437.918</v>
      </c>
      <c r="E37" s="10">
        <f t="shared" si="2"/>
        <v>6361351362013.085</v>
      </c>
    </row>
    <row r="38" spans="2:5">
      <c r="B38" s="17">
        <v>30</v>
      </c>
      <c r="C38" s="4">
        <f t="shared" si="0"/>
        <v>4000000</v>
      </c>
      <c r="D38" s="18">
        <f t="shared" si="1"/>
        <v>6361399362013.085</v>
      </c>
      <c r="E38" s="10">
        <f t="shared" si="2"/>
        <v>8905959106818.3184</v>
      </c>
    </row>
    <row r="39" spans="2:5">
      <c r="B39" s="15">
        <v>31</v>
      </c>
      <c r="C39" s="4">
        <f t="shared" si="0"/>
        <v>4000000</v>
      </c>
      <c r="D39" s="16">
        <f t="shared" si="1"/>
        <v>8906007106818.3184</v>
      </c>
      <c r="E39" s="10">
        <f t="shared" si="2"/>
        <v>12468409949545.645</v>
      </c>
    </row>
    <row r="40" spans="2:5">
      <c r="B40" s="15">
        <v>32</v>
      </c>
      <c r="C40" s="4">
        <f t="shared" si="0"/>
        <v>4000000</v>
      </c>
      <c r="D40" s="16">
        <f t="shared" si="1"/>
        <v>12468457949545.645</v>
      </c>
      <c r="E40" s="10">
        <f t="shared" si="2"/>
        <v>17455841129363.9</v>
      </c>
    </row>
    <row r="41" spans="2:5">
      <c r="B41" s="15">
        <v>33</v>
      </c>
      <c r="C41" s="4">
        <f t="shared" si="0"/>
        <v>4000000</v>
      </c>
      <c r="D41" s="16">
        <f t="shared" si="1"/>
        <v>17455889129363.9</v>
      </c>
      <c r="E41" s="10">
        <f t="shared" si="2"/>
        <v>24438244781109.461</v>
      </c>
    </row>
    <row r="42" spans="2:5">
      <c r="B42" s="15">
        <v>34</v>
      </c>
      <c r="C42" s="4">
        <f t="shared" si="0"/>
        <v>4000000</v>
      </c>
      <c r="D42" s="16">
        <f t="shared" si="1"/>
        <v>24438292781109.461</v>
      </c>
      <c r="E42" s="10">
        <f t="shared" si="2"/>
        <v>34213609893553.242</v>
      </c>
    </row>
    <row r="43" spans="2:5">
      <c r="B43" s="15">
        <v>35</v>
      </c>
      <c r="C43" s="4">
        <f t="shared" si="0"/>
        <v>4000000</v>
      </c>
      <c r="D43" s="16">
        <f t="shared" si="1"/>
        <v>34213657893553.242</v>
      </c>
      <c r="E43" s="10">
        <f t="shared" si="2"/>
        <v>47899121050974.539</v>
      </c>
    </row>
    <row r="44" spans="2:5">
      <c r="B44" s="15">
        <v>36</v>
      </c>
      <c r="C44" s="4">
        <f t="shared" si="0"/>
        <v>4000000</v>
      </c>
      <c r="D44" s="16">
        <f t="shared" si="1"/>
        <v>47899169050974.539</v>
      </c>
      <c r="E44" s="10">
        <f t="shared" si="2"/>
        <v>67058836671364.352</v>
      </c>
    </row>
    <row r="45" spans="2:5">
      <c r="B45" s="15">
        <v>37</v>
      </c>
      <c r="C45" s="4">
        <f t="shared" si="0"/>
        <v>4000000</v>
      </c>
      <c r="D45" s="16">
        <f t="shared" si="1"/>
        <v>67058884671364.352</v>
      </c>
      <c r="E45" s="10">
        <f t="shared" si="2"/>
        <v>93882438539910.094</v>
      </c>
    </row>
    <row r="46" spans="2:5">
      <c r="B46" s="15">
        <v>38</v>
      </c>
      <c r="C46" s="4">
        <f t="shared" si="0"/>
        <v>4000000</v>
      </c>
      <c r="D46" s="16">
        <f t="shared" si="1"/>
        <v>93882486539910.094</v>
      </c>
      <c r="E46" s="10">
        <f t="shared" si="2"/>
        <v>131435481155874.12</v>
      </c>
    </row>
    <row r="47" spans="2:5">
      <c r="B47" s="15">
        <v>39</v>
      </c>
      <c r="C47" s="4">
        <f t="shared" si="0"/>
        <v>4000000</v>
      </c>
      <c r="D47" s="16">
        <f t="shared" si="1"/>
        <v>131435529155874.12</v>
      </c>
      <c r="E47" s="10">
        <f t="shared" si="2"/>
        <v>184009740818223.75</v>
      </c>
    </row>
    <row r="48" spans="2:5">
      <c r="B48" s="19">
        <v>40</v>
      </c>
      <c r="C48" s="4">
        <f t="shared" si="0"/>
        <v>4000000</v>
      </c>
      <c r="D48" s="20">
        <f t="shared" si="1"/>
        <v>184009788818223.75</v>
      </c>
      <c r="E48" s="10">
        <f t="shared" si="2"/>
        <v>257613704345513.22</v>
      </c>
    </row>
  </sheetData>
  <mergeCells count="2">
    <mergeCell ref="D1:E1"/>
    <mergeCell ref="D2:E2"/>
  </mergeCells>
  <phoneticPr fontId="3" type="noConversion"/>
  <conditionalFormatting sqref="G7:I7">
    <cfRule type="expression" dxfId="4" priority="5">
      <formula>AND($G$5&gt;$D$49,$D$49&gt;$G$4)</formula>
    </cfRule>
  </conditionalFormatting>
  <conditionalFormatting sqref="G8:I8">
    <cfRule type="expression" dxfId="3" priority="4">
      <formula>AND($G$6&gt;$D$49,$D$49&gt;$G$5)</formula>
    </cfRule>
  </conditionalFormatting>
  <conditionalFormatting sqref="G9:I9">
    <cfRule type="expression" dxfId="2" priority="3">
      <formula>AND($G$7&gt;$D$49,$D$49&gt;$G$6)</formula>
    </cfRule>
  </conditionalFormatting>
  <conditionalFormatting sqref="G10:I10">
    <cfRule type="expression" dxfId="1" priority="2">
      <formula>AND($G$8&gt;$D$49,$D$49&gt;$G$7)</formula>
    </cfRule>
  </conditionalFormatting>
  <conditionalFormatting sqref="G6:I6">
    <cfRule type="expression" dxfId="0" priority="1">
      <formula>AND($G$4&gt;$D$49,$D$49&gt;$G$3)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/>
  <sheetData/>
  <phoneticPr fontId="3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2020-08-12T08:01:43Z</dcterms:created>
  <dcterms:modified xsi:type="dcterms:W3CDTF">2020-08-12T08:07:15Z</dcterms:modified>
</cp:coreProperties>
</file>