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B6C3611-E89B-4BBC-8BC2-1FD2C5BB6E2C}" xr6:coauthVersionLast="45" xr6:coauthVersionMax="45" xr10:uidLastSave="{00000000-0000-0000-0000-000000000000}"/>
  <bookViews>
    <workbookView xWindow="-108" yWindow="-108" windowWidth="23256" windowHeight="12456" xr2:uid="{127102F0-D70C-4614-98AA-E09F4B8880F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O7" i="1"/>
  <c r="K14" i="1"/>
  <c r="K4" i="1"/>
  <c r="K3" i="1"/>
  <c r="K7" i="1" s="1"/>
  <c r="I10" i="1"/>
  <c r="W10" i="1" s="1"/>
  <c r="I4" i="1"/>
  <c r="W4" i="1" s="1"/>
  <c r="I3" i="1" l="1"/>
  <c r="I7" i="1" s="1"/>
  <c r="W7" i="1" s="1"/>
  <c r="K13" i="1"/>
  <c r="K9" i="1"/>
  <c r="I13" i="1"/>
  <c r="I9" i="1"/>
  <c r="O5" i="1"/>
  <c r="W3" i="1"/>
  <c r="W13" i="1" l="1"/>
  <c r="W9" i="1"/>
</calcChain>
</file>

<file path=xl/sharedStrings.xml><?xml version="1.0" encoding="utf-8"?>
<sst xmlns="http://schemas.openxmlformats.org/spreadsheetml/2006/main" count="37" uniqueCount="29">
  <si>
    <t>Fanlar nomi va guruhlar</t>
  </si>
  <si>
    <t>Semestr</t>
  </si>
  <si>
    <t>Talabalar soni</t>
  </si>
  <si>
    <t>Guruhlar soni</t>
  </si>
  <si>
    <t>Potoklar (til)</t>
  </si>
  <si>
    <t>Ma’ruza</t>
  </si>
  <si>
    <t>Amaliy va seminar mashg‘ulot</t>
  </si>
  <si>
    <t>Lab. mashg‘uloti</t>
  </si>
  <si>
    <t>Konsultasiya</t>
  </si>
  <si>
    <t>Nazorat(oraliq va yakuniy)</t>
  </si>
  <si>
    <t>Kurs ishi</t>
  </si>
  <si>
    <t>Amaliyot</t>
  </si>
  <si>
    <t>BMI va MD</t>
  </si>
  <si>
    <t>Ilmiy rahbar (maslaxatchi)</t>
  </si>
  <si>
    <t>Taqriz</t>
  </si>
  <si>
    <t xml:space="preserve">Qayta ishlash </t>
  </si>
  <si>
    <t>Ochiq dars</t>
  </si>
  <si>
    <t>Jami</t>
  </si>
  <si>
    <t>Reja buyicha (s)</t>
  </si>
  <si>
    <t xml:space="preserve"> Jami (s.)</t>
  </si>
  <si>
    <t xml:space="preserve">Reja buyicha </t>
  </si>
  <si>
    <t>o'qituvchilar</t>
  </si>
  <si>
    <t>Aliyev Vali
1(shtat ) kaferd</t>
  </si>
  <si>
    <t>Psixologiya tarixi(OP,YOP)</t>
  </si>
  <si>
    <t>Eksperimental psixologiya (OP,YOP)</t>
  </si>
  <si>
    <t>Psixologiya tarixi(Ps)</t>
  </si>
  <si>
    <t>Psixologiya tarixi(Ps 2)</t>
  </si>
  <si>
    <t>Sodiqov Davron
1(shtat)asist</t>
  </si>
  <si>
    <t>Saidahmedov Mirjaxon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</si>
</sst>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textRotation="90" wrapText="1"/>
    </xf>
    <xf numFmtId="0" fontId="0" fillId="0" borderId="1" xfId="0" applyBorder="1"/>
    <xf numFmtId="1" fontId="2" fillId="0" borderId="1" xfId="0" applyNumberFormat="1" applyFont="1" applyBorder="1" applyAlignment="1" applyProtection="1">
      <alignment horizontal="center" wrapText="1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1" fontId="2" fillId="3" borderId="1" xfId="0" applyNumberFormat="1" applyFont="1" applyFill="1" applyBorder="1" applyAlignment="1" applyProtection="1">
      <alignment horizontal="center" wrapText="1"/>
      <protection locked="0"/>
    </xf>
    <xf numFmtId="0" fontId="2" fillId="4" borderId="1" xfId="0" applyFont="1" applyFill="1" applyBorder="1" applyAlignment="1" applyProtection="1">
      <alignment horizontal="center" wrapText="1"/>
      <protection locked="0"/>
    </xf>
    <xf numFmtId="0" fontId="2" fillId="4" borderId="1" xfId="0" applyFont="1" applyFill="1" applyBorder="1" applyAlignment="1">
      <alignment horizontal="center" wrapText="1"/>
    </xf>
    <xf numFmtId="1" fontId="2" fillId="4" borderId="1" xfId="0" applyNumberFormat="1" applyFont="1" applyFill="1" applyBorder="1" applyAlignment="1" applyProtection="1">
      <alignment horizontal="center" wrapText="1"/>
      <protection locked="0"/>
    </xf>
    <xf numFmtId="0" fontId="0" fillId="4" borderId="0" xfId="0" applyFill="1"/>
    <xf numFmtId="0" fontId="1" fillId="0" borderId="2" xfId="0" applyFont="1" applyBorder="1" applyAlignment="1">
      <alignment horizontal="center" textRotation="90" wrapText="1"/>
    </xf>
    <xf numFmtId="0" fontId="1" fillId="0" borderId="3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textRotation="90"/>
    </xf>
    <xf numFmtId="0" fontId="1" fillId="0" borderId="3" xfId="0" applyFont="1" applyBorder="1" applyAlignment="1">
      <alignment horizontal="center" textRotation="90"/>
    </xf>
    <xf numFmtId="0" fontId="1" fillId="2" borderId="2" xfId="0" applyFont="1" applyFill="1" applyBorder="1" applyAlignment="1">
      <alignment horizontal="center" textRotation="90" wrapText="1"/>
    </xf>
    <xf numFmtId="0" fontId="1" fillId="2" borderId="3" xfId="0" applyFont="1" applyFill="1" applyBorder="1" applyAlignment="1">
      <alignment horizontal="center" textRotation="90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5" borderId="1" xfId="0" applyFont="1" applyFill="1" applyBorder="1" applyAlignment="1" applyProtection="1">
      <alignment horizontal="center" wrapText="1"/>
      <protection locked="0"/>
    </xf>
    <xf numFmtId="1" fontId="2" fillId="5" borderId="1" xfId="0" applyNumberFormat="1" applyFont="1" applyFill="1" applyBorder="1" applyAlignment="1" applyProtection="1">
      <alignment horizontal="center" wrapText="1"/>
      <protection locked="0"/>
    </xf>
    <xf numFmtId="0" fontId="3" fillId="5" borderId="1" xfId="0" applyFont="1" applyFill="1" applyBorder="1"/>
    <xf numFmtId="0" fontId="0" fillId="5" borderId="1" xfId="0" applyFill="1" applyBorder="1"/>
    <xf numFmtId="0" fontId="0" fillId="0" borderId="2" xfId="0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3" fillId="5" borderId="1" xfId="0" applyNumberFormat="1" applyFont="1" applyFill="1" applyBorder="1"/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A359-5C4D-4459-BEDD-DF96591879AB}">
  <dimension ref="B1:W28"/>
  <sheetViews>
    <sheetView tabSelected="1" topLeftCell="D2" zoomScaleNormal="100" workbookViewId="0">
      <selection activeCell="C6" sqref="C6:W6"/>
    </sheetView>
  </sheetViews>
  <sheetFormatPr defaultRowHeight="14.4" x14ac:dyDescent="0.3"/>
  <cols>
    <col min="2" max="2" width="30.33203125" customWidth="1"/>
    <col min="3" max="3" width="37.6640625" customWidth="1"/>
    <col min="5" max="5" width="8.88671875" customWidth="1"/>
  </cols>
  <sheetData>
    <row r="1" spans="2:23" ht="45.6" customHeight="1" x14ac:dyDescent="0.3">
      <c r="B1" s="20" t="s">
        <v>21</v>
      </c>
      <c r="C1" s="2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22" t="s">
        <v>5</v>
      </c>
      <c r="I1" s="22"/>
      <c r="J1" s="24" t="s">
        <v>6</v>
      </c>
      <c r="K1" s="25"/>
      <c r="L1" s="23" t="s">
        <v>7</v>
      </c>
      <c r="M1" s="22"/>
      <c r="N1" s="12" t="s">
        <v>8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4" t="s">
        <v>15</v>
      </c>
      <c r="V1" s="10" t="s">
        <v>16</v>
      </c>
      <c r="W1" s="10" t="s">
        <v>17</v>
      </c>
    </row>
    <row r="2" spans="2:23" ht="106.8" customHeight="1" x14ac:dyDescent="0.3">
      <c r="B2" s="21"/>
      <c r="C2" s="21"/>
      <c r="D2" s="11"/>
      <c r="E2" s="11"/>
      <c r="F2" s="11"/>
      <c r="G2" s="11"/>
      <c r="H2" s="1" t="s">
        <v>18</v>
      </c>
      <c r="I2" s="1" t="s">
        <v>19</v>
      </c>
      <c r="J2" s="1" t="s">
        <v>20</v>
      </c>
      <c r="K2" s="1" t="s">
        <v>19</v>
      </c>
      <c r="L2" s="1" t="s">
        <v>18</v>
      </c>
      <c r="M2" s="1" t="s">
        <v>19</v>
      </c>
      <c r="N2" s="13"/>
      <c r="O2" s="11"/>
      <c r="P2" s="11"/>
      <c r="Q2" s="11"/>
      <c r="R2" s="11"/>
      <c r="S2" s="11"/>
      <c r="T2" s="11"/>
      <c r="U2" s="15"/>
      <c r="V2" s="11"/>
      <c r="W2" s="11"/>
    </row>
    <row r="3" spans="2:23" s="9" customFormat="1" x14ac:dyDescent="0.3">
      <c r="B3" s="16" t="s">
        <v>22</v>
      </c>
      <c r="C3" s="6" t="s">
        <v>23</v>
      </c>
      <c r="D3" s="6">
        <v>1</v>
      </c>
      <c r="E3" s="7">
        <v>252</v>
      </c>
      <c r="F3" s="7">
        <v>3</v>
      </c>
      <c r="G3" s="8">
        <v>2</v>
      </c>
      <c r="H3" s="8">
        <v>44</v>
      </c>
      <c r="I3" s="8">
        <f>G3*H3</f>
        <v>88</v>
      </c>
      <c r="J3" s="8">
        <v>46</v>
      </c>
      <c r="K3" s="8">
        <f>F3*J3</f>
        <v>138</v>
      </c>
      <c r="L3" s="8"/>
      <c r="M3" s="8">
        <v>0</v>
      </c>
      <c r="N3" s="8"/>
      <c r="O3" s="8">
        <v>70</v>
      </c>
      <c r="P3" s="8"/>
      <c r="Q3" s="8"/>
      <c r="R3" s="8"/>
      <c r="S3" s="8"/>
      <c r="T3" s="8"/>
      <c r="U3" s="8"/>
      <c r="V3" s="8"/>
      <c r="W3" s="8">
        <f t="shared" ref="W3" si="0">I3+K3+M3+N3+O3+P3+Q3+R3+S3+T3</f>
        <v>296</v>
      </c>
    </row>
    <row r="4" spans="2:23" x14ac:dyDescent="0.3">
      <c r="B4" s="17"/>
      <c r="C4" s="26" t="s">
        <v>24</v>
      </c>
      <c r="D4" s="26">
        <v>1</v>
      </c>
      <c r="E4" s="26">
        <v>252</v>
      </c>
      <c r="F4" s="26">
        <v>3</v>
      </c>
      <c r="G4" s="27">
        <v>2</v>
      </c>
      <c r="H4" s="27">
        <v>14</v>
      </c>
      <c r="I4" s="27">
        <f>G4*H4</f>
        <v>28</v>
      </c>
      <c r="J4" s="27">
        <v>30</v>
      </c>
      <c r="K4" s="27">
        <f>F4*J4</f>
        <v>90</v>
      </c>
      <c r="L4" s="27">
        <v>16</v>
      </c>
      <c r="M4" s="27">
        <v>144</v>
      </c>
      <c r="N4" s="27"/>
      <c r="O4" s="27">
        <v>45</v>
      </c>
      <c r="P4" s="29"/>
      <c r="Q4" s="29"/>
      <c r="R4" s="29"/>
      <c r="S4" s="29"/>
      <c r="T4" s="29"/>
      <c r="U4" s="29"/>
      <c r="V4" s="29"/>
      <c r="W4" s="31">
        <f>I4+K4+M4+O4</f>
        <v>307</v>
      </c>
    </row>
    <row r="5" spans="2:23" x14ac:dyDescent="0.3">
      <c r="B5" s="17"/>
      <c r="C5" s="4" t="s">
        <v>25</v>
      </c>
      <c r="D5" s="4">
        <v>1</v>
      </c>
      <c r="E5" s="4">
        <v>178</v>
      </c>
      <c r="F5" s="4">
        <v>7</v>
      </c>
      <c r="G5" s="5">
        <v>3</v>
      </c>
      <c r="H5" s="5">
        <v>14</v>
      </c>
      <c r="I5" s="5">
        <v>42</v>
      </c>
      <c r="J5" s="5">
        <v>16</v>
      </c>
      <c r="K5" s="5">
        <v>112</v>
      </c>
      <c r="L5" s="5"/>
      <c r="M5" s="5">
        <v>0</v>
      </c>
      <c r="N5" s="5"/>
      <c r="O5" s="3">
        <f>E5*1.5</f>
        <v>267</v>
      </c>
      <c r="P5" s="2"/>
      <c r="Q5" s="2"/>
      <c r="R5" s="2"/>
      <c r="S5" s="2"/>
      <c r="T5" s="2"/>
      <c r="U5" s="2"/>
      <c r="V5" s="2"/>
      <c r="W5" s="2"/>
    </row>
    <row r="6" spans="2:23" x14ac:dyDescent="0.3">
      <c r="B6" s="17"/>
      <c r="C6" s="4" t="s">
        <v>26</v>
      </c>
      <c r="D6" s="4">
        <v>3</v>
      </c>
      <c r="E6" s="4">
        <v>3</v>
      </c>
      <c r="F6" s="4">
        <v>1</v>
      </c>
      <c r="G6" s="5">
        <v>1</v>
      </c>
      <c r="H6" s="5">
        <v>8</v>
      </c>
      <c r="I6" s="5">
        <v>8</v>
      </c>
      <c r="J6" s="5">
        <v>8</v>
      </c>
      <c r="K6" s="5">
        <v>8</v>
      </c>
      <c r="L6" s="5"/>
      <c r="M6" s="5">
        <v>0</v>
      </c>
      <c r="N6" s="5"/>
      <c r="O6" s="5">
        <f>E6*1.5</f>
        <v>4.5</v>
      </c>
      <c r="P6" s="2"/>
      <c r="Q6" s="2"/>
      <c r="R6" s="2"/>
      <c r="S6" s="2"/>
      <c r="T6" s="2"/>
      <c r="U6" s="2"/>
      <c r="V6" s="2"/>
      <c r="W6" s="2"/>
    </row>
    <row r="7" spans="2:23" ht="20.399999999999999" customHeight="1" x14ac:dyDescent="0.3">
      <c r="B7" s="17"/>
      <c r="C7" s="2" t="s">
        <v>17</v>
      </c>
      <c r="D7" s="2"/>
      <c r="E7" s="2"/>
      <c r="F7" s="2"/>
      <c r="G7" s="2"/>
      <c r="H7" s="2"/>
      <c r="I7" s="33">
        <f>I3+I4</f>
        <v>116</v>
      </c>
      <c r="J7" s="2"/>
      <c r="K7" s="33">
        <f>K3+K4</f>
        <v>228</v>
      </c>
      <c r="L7" s="2"/>
      <c r="M7" s="2"/>
      <c r="N7" s="2"/>
      <c r="O7" s="33">
        <f>O3+O4</f>
        <v>115</v>
      </c>
      <c r="P7" s="2"/>
      <c r="Q7" s="2"/>
      <c r="R7" s="2"/>
      <c r="S7" s="2"/>
      <c r="T7" s="2"/>
      <c r="U7" s="2"/>
      <c r="V7" s="2"/>
      <c r="W7" s="33">
        <f>I7+K7+O7</f>
        <v>459</v>
      </c>
    </row>
    <row r="8" spans="2:23" ht="16.8" customHeight="1" x14ac:dyDescent="0.3"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2:23" s="9" customFormat="1" x14ac:dyDescent="0.3">
      <c r="B9" s="16" t="s">
        <v>27</v>
      </c>
      <c r="C9" s="6" t="s">
        <v>23</v>
      </c>
      <c r="D9" s="6">
        <v>1</v>
      </c>
      <c r="E9" s="7">
        <v>252</v>
      </c>
      <c r="F9" s="7">
        <v>3</v>
      </c>
      <c r="G9" s="8">
        <v>2</v>
      </c>
      <c r="H9" s="8">
        <v>44</v>
      </c>
      <c r="I9" s="8">
        <f>H9*G9</f>
        <v>88</v>
      </c>
      <c r="J9" s="8">
        <v>46</v>
      </c>
      <c r="K9" s="8">
        <f>F9*J9</f>
        <v>138</v>
      </c>
      <c r="L9" s="8"/>
      <c r="M9" s="8">
        <v>0</v>
      </c>
      <c r="N9" s="8"/>
      <c r="O9" s="8">
        <v>70</v>
      </c>
      <c r="P9" s="8"/>
      <c r="Q9" s="8"/>
      <c r="R9" s="8"/>
      <c r="S9" s="8"/>
      <c r="T9" s="8"/>
      <c r="U9" s="8"/>
      <c r="V9" s="8"/>
      <c r="W9" s="8">
        <f t="shared" ref="W9" si="1">I9+K9+M9+N9+O9+P9+Q9+R9+S9+T9</f>
        <v>296</v>
      </c>
    </row>
    <row r="10" spans="2:23" x14ac:dyDescent="0.3">
      <c r="B10" s="17"/>
      <c r="C10" s="26" t="s">
        <v>24</v>
      </c>
      <c r="D10" s="26">
        <v>1</v>
      </c>
      <c r="E10" s="26">
        <v>252</v>
      </c>
      <c r="F10" s="26">
        <v>3</v>
      </c>
      <c r="G10" s="27">
        <v>2</v>
      </c>
      <c r="H10" s="27">
        <v>14</v>
      </c>
      <c r="I10" s="27">
        <f>H10*G10</f>
        <v>28</v>
      </c>
      <c r="J10" s="27">
        <v>30</v>
      </c>
      <c r="K10" s="27">
        <v>270</v>
      </c>
      <c r="L10" s="27">
        <v>16</v>
      </c>
      <c r="M10" s="27">
        <v>144</v>
      </c>
      <c r="N10" s="27"/>
      <c r="O10" s="27">
        <v>45</v>
      </c>
      <c r="P10" s="28"/>
      <c r="Q10" s="28"/>
      <c r="R10" s="28"/>
      <c r="S10" s="28"/>
      <c r="T10" s="28"/>
      <c r="U10" s="28"/>
      <c r="V10" s="28"/>
      <c r="W10" s="32">
        <f>I10+K10+M10+O10</f>
        <v>487</v>
      </c>
    </row>
    <row r="11" spans="2:23" x14ac:dyDescent="0.3">
      <c r="B11" s="1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2:23" x14ac:dyDescent="0.3"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2:23" s="9" customFormat="1" x14ac:dyDescent="0.3">
      <c r="B13" s="30" t="s">
        <v>28</v>
      </c>
      <c r="C13" s="6" t="s">
        <v>23</v>
      </c>
      <c r="D13" s="6">
        <v>1</v>
      </c>
      <c r="E13" s="7">
        <v>252</v>
      </c>
      <c r="F13" s="7">
        <v>3</v>
      </c>
      <c r="G13" s="8">
        <v>1</v>
      </c>
      <c r="H13" s="8">
        <v>44</v>
      </c>
      <c r="I13" s="8">
        <f>G13*H13</f>
        <v>44</v>
      </c>
      <c r="J13" s="8">
        <v>46</v>
      </c>
      <c r="K13" s="8">
        <f>J13*F13</f>
        <v>138</v>
      </c>
      <c r="L13" s="8"/>
      <c r="M13" s="8">
        <v>0</v>
      </c>
      <c r="N13" s="8"/>
      <c r="O13" s="8">
        <v>36</v>
      </c>
      <c r="P13" s="8"/>
      <c r="Q13" s="8"/>
      <c r="R13" s="8"/>
      <c r="S13" s="8"/>
      <c r="T13" s="8"/>
      <c r="U13" s="8"/>
      <c r="V13" s="8"/>
      <c r="W13" s="8">
        <f t="shared" ref="W13" si="2">I13+K13+M13+N13+O13+P13+Q13+R13+S13+T13</f>
        <v>218</v>
      </c>
    </row>
    <row r="14" spans="2:23" x14ac:dyDescent="0.3">
      <c r="B14" s="17"/>
      <c r="C14" s="26" t="s">
        <v>24</v>
      </c>
      <c r="D14" s="26">
        <v>1</v>
      </c>
      <c r="E14" s="26">
        <v>252</v>
      </c>
      <c r="F14" s="26">
        <v>3</v>
      </c>
      <c r="G14" s="27">
        <v>1</v>
      </c>
      <c r="H14" s="27">
        <v>14</v>
      </c>
      <c r="I14" s="27">
        <v>14</v>
      </c>
      <c r="J14" s="27">
        <v>30</v>
      </c>
      <c r="K14" s="27">
        <f>F14*J14</f>
        <v>90</v>
      </c>
      <c r="L14" s="27">
        <v>16</v>
      </c>
      <c r="M14" s="27">
        <v>144</v>
      </c>
      <c r="N14" s="27"/>
      <c r="O14" s="27">
        <v>36</v>
      </c>
      <c r="P14" s="29"/>
      <c r="Q14" s="29"/>
      <c r="R14" s="29"/>
      <c r="S14" s="29"/>
      <c r="T14" s="29"/>
      <c r="U14" s="29"/>
      <c r="V14" s="29"/>
      <c r="W14" s="29"/>
    </row>
    <row r="15" spans="2:23" x14ac:dyDescent="0.3">
      <c r="B15" s="1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2:23" x14ac:dyDescent="0.3">
      <c r="B16" s="18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2:23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2:23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2:23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2:23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2:23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2:23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2:23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2:23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8" spans="2:23" x14ac:dyDescent="0.3">
      <c r="E28" s="19"/>
      <c r="F28" s="19"/>
      <c r="G28" s="19"/>
      <c r="H28" s="19"/>
      <c r="I28" s="19"/>
    </row>
  </sheetData>
  <mergeCells count="23">
    <mergeCell ref="L1:M1"/>
    <mergeCell ref="J1:K1"/>
    <mergeCell ref="G1:G2"/>
    <mergeCell ref="B3:B8"/>
    <mergeCell ref="E28:I28"/>
    <mergeCell ref="B9:B12"/>
    <mergeCell ref="B13:B16"/>
    <mergeCell ref="B1:B2"/>
    <mergeCell ref="C1:C2"/>
    <mergeCell ref="D1:D2"/>
    <mergeCell ref="E1:E2"/>
    <mergeCell ref="F1:F2"/>
    <mergeCell ref="H1:I1"/>
    <mergeCell ref="W1:W2"/>
    <mergeCell ref="V1:V2"/>
    <mergeCell ref="U1:U2"/>
    <mergeCell ref="T1:T2"/>
    <mergeCell ref="S1:S2"/>
    <mergeCell ref="R1:R2"/>
    <mergeCell ref="Q1:Q2"/>
    <mergeCell ref="P1:P2"/>
    <mergeCell ref="O1:O2"/>
    <mergeCell ref="N1:N2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2023-04-05T10:13:45Z</cp:lastPrinted>
  <dcterms:created xsi:type="dcterms:W3CDTF">2023-03-29T10:37:33Z</dcterms:created>
  <dcterms:modified xsi:type="dcterms:W3CDTF">2023-04-12T11:54:47Z</dcterms:modified>
</cp:coreProperties>
</file>