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<sst xmlns="http://schemas.openxmlformats.org/spreadsheetml/2006/main" count="13" uniqueCount="12">
  <si>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Discount Rate</t>
  </si>
  <si>
    <t xml:space="preserve">Year</t>
  </si>
  <si>
    <t xml:space="preserve">Total</t>
  </si>
  <si>
    <t xml:space="preserve">Costs</t>
  </si>
  <si>
    <t xml:space="preserve">Discount factor</t>
  </si>
  <si>
    <t xml:space="preserve">Discount costs</t>
  </si>
  <si>
    <t xml:space="preserve">Benefits</t>
  </si>
  <si>
    <t xml:space="preserve">Discount benefits</t>
  </si>
  <si>
    <t xml:space="preserve">Discount benefits – cost</t>
  </si>
  <si>
    <t xml:space="preserve">←NPV</t>
  </si>
  <si>
    <t xml:space="preserve">Cumulative benefits -cost</t>
  </si>
  <si>
    <t xml:space="preserve">ROI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</si>
</sst>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5" activeCellId="0" sqref="A1: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22"/>
    <col collapsed="false" customWidth="true" hidden="false" outlineLevel="0" max="2" min="2" style="0" width="18.84"/>
    <col collapsed="false" customWidth="true" hidden="false" outlineLevel="0" max="3" min="3" style="0" width="16.05"/>
    <col collapsed="false" customWidth="true" hidden="false" outlineLevel="0" max="5" min="4" style="0" width="15.17"/>
    <col collapsed="false" customWidth="true" hidden="false" outlineLevel="0" max="6" min="6" style="0" width="14.03"/>
  </cols>
  <sheetData>
    <row r="1" customFormat="false" ht="12.8" hidden="false" customHeight="false" outlineLevel="0" collapsed="false">
      <c r="A1" s="0" t="s">
        <v>0</v>
      </c>
      <c r="B1" s="1" t="n">
        <v>0.07</v>
      </c>
    </row>
    <row r="2" customFormat="false" ht="12.8" hidden="false" customHeight="false" outlineLevel="0" collapsed="false">
      <c r="B2" s="0" t="s">
        <v>1</v>
      </c>
    </row>
    <row r="3" customFormat="false" ht="12.8" hidden="false" customHeight="false" outlineLevel="0" collapsed="false">
      <c r="B3" s="0" t="n">
        <v>1</v>
      </c>
      <c r="C3" s="0" t="n">
        <v>2</v>
      </c>
      <c r="D3" s="0" t="n">
        <v>3</v>
      </c>
      <c r="E3" s="0" t="n">
        <v>4</v>
      </c>
      <c r="F3" s="0" t="s">
        <v>2</v>
      </c>
    </row>
    <row r="4" customFormat="false" ht="12.8" hidden="false" customHeight="false" outlineLevel="0" collapsed="false">
      <c r="A4" s="0" t="s">
        <v>3</v>
      </c>
      <c r="B4" s="0" t="n">
        <v>300000</v>
      </c>
      <c r="C4" s="0" t="n">
        <v>40000</v>
      </c>
      <c r="D4" s="0" t="n">
        <v>40000</v>
      </c>
      <c r="E4" s="0" t="n">
        <v>40000</v>
      </c>
    </row>
    <row r="5" customFormat="false" ht="12.8" hidden="false" customHeight="false" outlineLevel="0" collapsed="false">
      <c r="A5" s="0" t="s">
        <v>4</v>
      </c>
      <c r="B5" s="2" t="n">
        <f aca="false">1/(1+$B$1)^B3</f>
        <v>0.934579439252336</v>
      </c>
      <c r="C5" s="2" t="n">
        <f aca="false">1/(1+$B$1)^C3</f>
        <v>0.873438728273212</v>
      </c>
      <c r="D5" s="2" t="n">
        <f aca="false">1/(1+$B$1)^D3</f>
        <v>0.816297876890852</v>
      </c>
      <c r="E5" s="2" t="n">
        <f aca="false">1/(1+$B$1)^E3</f>
        <v>0.762895212047525</v>
      </c>
      <c r="F5" s="2"/>
    </row>
    <row r="6" customFormat="false" ht="12.8" hidden="false" customHeight="false" outlineLevel="0" collapsed="false">
      <c r="A6" s="0" t="s">
        <v>5</v>
      </c>
      <c r="B6" s="2" t="n">
        <f aca="false">B4*B5</f>
        <v>280373.831775701</v>
      </c>
      <c r="C6" s="2" t="n">
        <f aca="false">C4*C5</f>
        <v>34937.5491309285</v>
      </c>
      <c r="D6" s="2" t="n">
        <f aca="false">D4*D5</f>
        <v>32651.9150756341</v>
      </c>
      <c r="E6" s="2" t="n">
        <f aca="false">E4*E5</f>
        <v>30515.808481901</v>
      </c>
      <c r="F6" s="2" t="n">
        <f aca="false">SUM(B6:E6)</f>
        <v>378479.104464164</v>
      </c>
    </row>
    <row r="8" customFormat="false" ht="12.8" hidden="false" customHeight="false" outlineLevel="0" collapsed="false">
      <c r="A8" s="0" t="s">
        <v>6</v>
      </c>
      <c r="B8" s="0" t="n">
        <v>120000</v>
      </c>
      <c r="C8" s="0" t="n">
        <v>120000</v>
      </c>
      <c r="D8" s="0" t="n">
        <v>120000</v>
      </c>
      <c r="E8" s="0" t="n">
        <v>120000</v>
      </c>
    </row>
    <row r="9" customFormat="false" ht="12.8" hidden="false" customHeight="false" outlineLevel="0" collapsed="false">
      <c r="A9" s="0" t="s">
        <v>4</v>
      </c>
      <c r="B9" s="2" t="n">
        <f aca="false">B5</f>
        <v>0.934579439252336</v>
      </c>
      <c r="C9" s="2" t="n">
        <f aca="false">C5</f>
        <v>0.873438728273212</v>
      </c>
      <c r="D9" s="2" t="n">
        <f aca="false">D5</f>
        <v>0.816297876890852</v>
      </c>
      <c r="E9" s="2" t="n">
        <f aca="false">E5</f>
        <v>0.762895212047525</v>
      </c>
      <c r="F9" s="2"/>
    </row>
    <row r="10" customFormat="false" ht="12.8" hidden="false" customHeight="false" outlineLevel="0" collapsed="false">
      <c r="A10" s="0" t="s">
        <v>7</v>
      </c>
      <c r="B10" s="2" t="n">
        <f aca="false">B8*B9</f>
        <v>112149.53271028</v>
      </c>
      <c r="C10" s="2" t="n">
        <f aca="false">C8*C9</f>
        <v>104812.647392785</v>
      </c>
      <c r="D10" s="2" t="n">
        <f aca="false">D8*D9</f>
        <v>97955.7452269022</v>
      </c>
      <c r="E10" s="2" t="n">
        <f aca="false">E8*E9</f>
        <v>91547.425445703</v>
      </c>
      <c r="F10" s="2" t="n">
        <f aca="false">SUM(B10:E10)</f>
        <v>406465.350775671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12.8" hidden="false" customHeight="false" outlineLevel="0" collapsed="false">
      <c r="A12" s="0" t="s">
        <v>8</v>
      </c>
      <c r="B12" s="2" t="n">
        <f aca="false">B10-B6</f>
        <v>-168224.299065421</v>
      </c>
      <c r="C12" s="2" t="n">
        <f aca="false">C10-C6</f>
        <v>69875.0982618569</v>
      </c>
      <c r="D12" s="2" t="n">
        <f aca="false">D10-D6</f>
        <v>65303.8301512681</v>
      </c>
      <c r="E12" s="2" t="n">
        <f aca="false">E10-E6</f>
        <v>61031.616963802</v>
      </c>
      <c r="F12" s="2" t="n">
        <f aca="false">SUM(B12:E12)</f>
        <v>27986.2463115065</v>
      </c>
      <c r="G12" s="3" t="s">
        <v>9</v>
      </c>
    </row>
    <row r="13" customFormat="false" ht="12.8" hidden="false" customHeight="false" outlineLevel="0" collapsed="false">
      <c r="A13" s="0" t="s">
        <v>10</v>
      </c>
      <c r="B13" s="2" t="n">
        <f aca="false">B12</f>
        <v>-168224.299065421</v>
      </c>
      <c r="C13" s="2" t="n">
        <f aca="false">B13+C12</f>
        <v>-98349.2008035636</v>
      </c>
      <c r="D13" s="2" t="n">
        <f aca="false">C13+D12</f>
        <v>-33045.3706522955</v>
      </c>
      <c r="E13" s="2" t="n">
        <f aca="false">D13+E12</f>
        <v>27986.2463115065</v>
      </c>
      <c r="F13" s="2"/>
    </row>
    <row r="15" customFormat="false" ht="12.8" hidden="false" customHeight="false" outlineLevel="0" collapsed="false">
      <c r="A15" s="0" t="s">
        <v>11</v>
      </c>
      <c r="B15" s="2" t="n">
        <f aca="false">F12/F6</f>
        <v>0.073943966737948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2023-10-08T17:45:10Z</dcterms:created>
  <dc:creator/>
  <dc:description/>
  <dc:language>en-US</dc:language>
  <cp:lastModifiedBy/>
  <dcterms:modified xsi:type="dcterms:W3CDTF">2023-10-08T18:08:47Z</dcterms:modified>
  <cp:revision>25</cp:revision>
  <dc:subject/>
  <dc:title/>
</cp:coreProperties>
</file>