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2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" i="1"/>
  <c r="H38" i="1"/>
  <c r="H39" i="1"/>
  <c r="H40" i="1"/>
  <c r="H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3" i="1"/>
  <c r="F3" i="1"/>
  <c r="E4" i="1"/>
  <c r="F4" i="1"/>
  <c r="E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D2" i="1"/>
  <c r="B2" i="1"/>
</calcChain>
</file>

<file path=xl/sharedStrings.xml><?xml version="1.0" encoding="utf-8"?>
<sst xmlns="http://schemas.openxmlformats.org/spreadsheetml/2006/main" count="119" uniqueCount="5">
  <si>
    <t>Home</t>
  </si>
  <si>
    <t>Admin</t>
  </si>
  <si>
    <t>Finance</t>
  </si>
  <si>
    <t>Human Resource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</si>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</sst>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C2" t="str">
            <v>Login</v>
          </cell>
          <cell r="I2">
            <v>97000000000001</v>
          </cell>
          <cell r="J2" t="str">
            <v>System.Login</v>
          </cell>
        </row>
        <row r="3">
          <cell r="C3" t="str">
            <v>Logout</v>
          </cell>
          <cell r="I3">
            <v>97000000000002</v>
          </cell>
          <cell r="J3" t="str">
            <v>System.Logout</v>
          </cell>
        </row>
        <row r="4">
          <cell r="C4" t="str">
            <v>Lock</v>
          </cell>
          <cell r="I4">
            <v>97000000000003</v>
          </cell>
          <cell r="J4" t="str">
            <v>System.Lock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C12" t="str">
            <v>DocumentTracking</v>
          </cell>
          <cell r="I12">
            <v>97000000000011</v>
          </cell>
          <cell r="J12" t="str">
            <v>Dashboard.DocumentTracking</v>
          </cell>
        </row>
        <row r="13">
          <cell r="C13" t="str">
            <v>DocumentValidation</v>
          </cell>
          <cell r="I13">
            <v>97000000000012</v>
          </cell>
          <cell r="J13" t="str">
            <v>Dashboard.DocumentValidation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C32" t="str">
            <v>DataValidation</v>
          </cell>
          <cell r="I32">
            <v>97000000000031</v>
          </cell>
          <cell r="J32" t="str">
            <v>Module.Administration.User.DataValidation</v>
          </cell>
        </row>
        <row r="33">
          <cell r="C33" t="str">
            <v>Create</v>
          </cell>
          <cell r="I33">
            <v>97000000000032</v>
          </cell>
          <cell r="J33" t="str">
            <v>Module.Administration.User.Create</v>
          </cell>
        </row>
        <row r="34">
          <cell r="C34" t="str">
            <v>Recreate</v>
          </cell>
          <cell r="I34">
            <v>97000000000033</v>
          </cell>
          <cell r="J34" t="str">
            <v>Module.Administration.User.Recreate</v>
          </cell>
        </row>
        <row r="35">
          <cell r="C35" t="str">
            <v>Edit</v>
          </cell>
          <cell r="I35">
            <v>97000000000034</v>
          </cell>
          <cell r="J35" t="str">
            <v>Module.Administration.User.Edit</v>
          </cell>
        </row>
        <row r="36">
          <cell r="C36" t="str">
            <v>Delete</v>
          </cell>
          <cell r="I36">
            <v>97000000000035</v>
          </cell>
          <cell r="J36" t="str">
            <v>Module.Administration.User.Delete</v>
          </cell>
        </row>
        <row r="37">
          <cell r="C37" t="str">
            <v>Show</v>
          </cell>
          <cell r="I37">
            <v>97000000000036</v>
          </cell>
          <cell r="J37" t="str">
            <v>Module.Administration.User.Report.DataList.Show</v>
          </cell>
        </row>
        <row r="38">
          <cell r="C38" t="str">
            <v>DataValidation</v>
          </cell>
          <cell r="I38">
            <v>97000000000037</v>
          </cell>
          <cell r="J38" t="str">
            <v>Module.Administration.UserRole.DataValidation</v>
          </cell>
        </row>
        <row r="39">
          <cell r="C39" t="str">
            <v>Create</v>
          </cell>
          <cell r="I39">
            <v>97000000000038</v>
          </cell>
          <cell r="J39" t="str">
            <v>Module.Administration.UserRole.Create</v>
          </cell>
        </row>
        <row r="40">
          <cell r="C40" t="str">
            <v>Recreate</v>
          </cell>
          <cell r="I40">
            <v>97000000000039</v>
          </cell>
          <cell r="J40" t="str">
            <v>Module.Administration.UserRole.Recreate</v>
          </cell>
        </row>
        <row r="41">
          <cell r="C41" t="str">
            <v>Edit</v>
          </cell>
          <cell r="I41">
            <v>97000000000040</v>
          </cell>
          <cell r="J41" t="str">
            <v>Module.Administration.UserRole.Edit</v>
          </cell>
        </row>
        <row r="42">
          <cell r="C42" t="str">
            <v>Delete</v>
          </cell>
          <cell r="I42">
            <v>97000000000041</v>
          </cell>
          <cell r="J42" t="str">
            <v>Module.Administration.UserRole.Delete</v>
          </cell>
        </row>
        <row r="43">
          <cell r="C43" t="str">
            <v>Show</v>
          </cell>
          <cell r="I43">
            <v>97000000000042</v>
          </cell>
          <cell r="J43" t="str">
            <v>Module.Administration.UserRole.Report.DataList.Show</v>
          </cell>
        </row>
        <row r="44">
          <cell r="C44" t="str">
            <v>DataValidation</v>
          </cell>
          <cell r="I44">
            <v>97000000000043</v>
          </cell>
          <cell r="J44" t="str">
            <v>Module.Administration.UserRoleGroup.DataValidation</v>
          </cell>
        </row>
        <row r="45">
          <cell r="C45" t="str">
            <v>Create</v>
          </cell>
          <cell r="I45">
            <v>97000000000044</v>
          </cell>
          <cell r="J45" t="str">
            <v>Module.Administration.UserRoleGroup.Create</v>
          </cell>
        </row>
        <row r="46">
          <cell r="C46" t="str">
            <v>Recreate</v>
          </cell>
          <cell r="I46">
            <v>97000000000045</v>
          </cell>
          <cell r="J46" t="str">
            <v>Module.Administration.UserRoleGroup.Recreate</v>
          </cell>
        </row>
        <row r="47">
          <cell r="C47" t="str">
            <v>Edit</v>
          </cell>
          <cell r="I47">
            <v>97000000000046</v>
          </cell>
          <cell r="J47" t="str">
            <v>Module.Administration.UserRoleGroup.Edit</v>
          </cell>
        </row>
        <row r="48">
          <cell r="C48" t="str">
            <v>Delete</v>
          </cell>
          <cell r="I48">
            <v>97000000000047</v>
          </cell>
          <cell r="J48" t="str">
            <v>Module.Administration.UserRoleGroup.Delete</v>
          </cell>
        </row>
        <row r="49">
          <cell r="C49" t="str">
            <v>Show</v>
          </cell>
          <cell r="I49">
            <v>97000000000048</v>
          </cell>
          <cell r="J49" t="str">
            <v>Module.Administration.UserRoleGroup.Report.DataList.Show</v>
          </cell>
        </row>
        <row r="50">
          <cell r="C50" t="str">
            <v>DataValidation</v>
          </cell>
          <cell r="I50">
            <v>97000000000049</v>
          </cell>
          <cell r="J50" t="str">
            <v>Module.Administration.UserRoleGroupMember.DataValidation</v>
          </cell>
        </row>
        <row r="51">
          <cell r="C51" t="str">
            <v>Create</v>
          </cell>
          <cell r="I51">
            <v>97000000000050</v>
          </cell>
          <cell r="J51" t="str">
            <v>Module.Administration.UserRoleGroupMember.Create</v>
          </cell>
        </row>
        <row r="52">
          <cell r="C52" t="str">
            <v>Recreate</v>
          </cell>
          <cell r="I52">
            <v>97000000000051</v>
          </cell>
          <cell r="J52" t="str">
            <v>Module.Administration.UserRoleGroupMember.Recreate</v>
          </cell>
        </row>
        <row r="53">
          <cell r="C53" t="str">
            <v>Edit</v>
          </cell>
          <cell r="I53">
            <v>97000000000052</v>
          </cell>
          <cell r="J53" t="str">
            <v>Module.Administration.UserRoleGroupMember.Edit</v>
          </cell>
        </row>
        <row r="54">
          <cell r="C54" t="str">
            <v>Delete</v>
          </cell>
          <cell r="I54">
            <v>97000000000053</v>
          </cell>
          <cell r="J54" t="str">
            <v>Module.Administration.UserRoleGroupMember.Delete</v>
          </cell>
        </row>
        <row r="55">
          <cell r="C55" t="str">
            <v>Show</v>
          </cell>
          <cell r="I55">
            <v>97000000000054</v>
          </cell>
          <cell r="J55" t="str">
            <v>Module.Administration.UserRoleGroupMember.Report.DataList.Show</v>
          </cell>
        </row>
        <row r="56">
          <cell r="C56" t="str">
            <v>DataValidation</v>
          </cell>
          <cell r="I56">
            <v>97000000000055</v>
          </cell>
          <cell r="J56" t="str">
            <v>Module.Administration.UserRoleDelegation.DataValidation</v>
          </cell>
        </row>
        <row r="57">
          <cell r="C57" t="str">
            <v>Create</v>
          </cell>
          <cell r="I57">
            <v>97000000000056</v>
          </cell>
          <cell r="J57" t="str">
            <v>Module.Administration.UserRoleDelegation.Create</v>
          </cell>
        </row>
        <row r="58">
          <cell r="C58" t="str">
            <v>Recreate</v>
          </cell>
          <cell r="I58">
            <v>97000000000057</v>
          </cell>
          <cell r="J58" t="str">
            <v>Module.Administration.UserRoleDelegation.Recreate</v>
          </cell>
        </row>
        <row r="59">
          <cell r="C59" t="str">
            <v>Edit</v>
          </cell>
          <cell r="I59">
            <v>97000000000058</v>
          </cell>
          <cell r="J59" t="str">
            <v>Module.Administration.UserRoleDelegation.Edit</v>
          </cell>
        </row>
        <row r="60">
          <cell r="C60" t="str">
            <v>Delete</v>
          </cell>
          <cell r="I60">
            <v>97000000000059</v>
          </cell>
          <cell r="J60" t="str">
            <v>Module.Administration.UserRoleDelegation.Delete</v>
          </cell>
        </row>
        <row r="61">
          <cell r="C61" t="str">
            <v>Show</v>
          </cell>
          <cell r="I61">
            <v>97000000000060</v>
          </cell>
          <cell r="J61" t="str">
            <v>Module.Administration.UserRoleDelegation.Report.DataList.Show</v>
          </cell>
        </row>
        <row r="62">
          <cell r="C62" t="str">
            <v>DataValidation</v>
          </cell>
          <cell r="I62">
            <v>97000000000061</v>
          </cell>
          <cell r="J62" t="str">
            <v>Module.Administration.UserRolePrivilegesMenu.DataValidation</v>
          </cell>
        </row>
        <row r="63">
          <cell r="C63" t="str">
            <v>Create</v>
          </cell>
          <cell r="I63">
            <v>97000000000062</v>
          </cell>
          <cell r="J63" t="str">
            <v>Module.Administration.UserRolePrivilegesMenu.Create</v>
          </cell>
        </row>
        <row r="64">
          <cell r="C64" t="str">
            <v>Recreate</v>
          </cell>
          <cell r="I64">
            <v>97000000000063</v>
          </cell>
          <cell r="J64" t="str">
            <v>Module.Administration.UserRolePrivilegesMenu.Recreate</v>
          </cell>
        </row>
        <row r="65">
          <cell r="C65" t="str">
            <v>Edit</v>
          </cell>
          <cell r="I65">
            <v>97000000000064</v>
          </cell>
          <cell r="J65" t="str">
            <v>Module.Administration.UserRolePrivilegesMenu.Edit</v>
          </cell>
        </row>
        <row r="66">
          <cell r="C66" t="str">
            <v>Delete</v>
          </cell>
          <cell r="I66">
            <v>97000000000065</v>
          </cell>
          <cell r="J66" t="str">
            <v>Module.Administration.UserRolePrivilegesMenu.Delete</v>
          </cell>
        </row>
        <row r="67">
          <cell r="C67" t="str">
            <v>Show</v>
          </cell>
          <cell r="I67">
            <v>97000000000066</v>
          </cell>
          <cell r="J67" t="str">
            <v>Module.Administration.UserRolePrivilegesMenu.Report.DataList.Show</v>
          </cell>
        </row>
        <row r="68">
          <cell r="C68" t="str">
            <v>DataValidation</v>
          </cell>
          <cell r="I68">
            <v>97000000000067</v>
          </cell>
          <cell r="J68" t="str">
            <v>Module.Administration.Menu.DataValidation</v>
          </cell>
        </row>
        <row r="69">
          <cell r="C69" t="str">
            <v>Create</v>
          </cell>
          <cell r="I69">
            <v>97000000000068</v>
          </cell>
          <cell r="J69" t="str">
            <v>Module.Administration.Menu.Create</v>
          </cell>
        </row>
        <row r="70">
          <cell r="C70" t="str">
            <v>Recreate</v>
          </cell>
          <cell r="I70">
            <v>97000000000069</v>
          </cell>
          <cell r="J70" t="str">
            <v>Module.Administration.Menu.Recreate</v>
          </cell>
        </row>
        <row r="71">
          <cell r="C71" t="str">
            <v>Edit</v>
          </cell>
          <cell r="I71">
            <v>97000000000070</v>
          </cell>
          <cell r="J71" t="str">
            <v>Module.Administration.Menu.Edit</v>
          </cell>
        </row>
        <row r="72">
          <cell r="C72" t="str">
            <v>Delete</v>
          </cell>
          <cell r="I72">
            <v>97000000000071</v>
          </cell>
          <cell r="J72" t="str">
            <v>Module.Administration.Menu.Delete</v>
          </cell>
        </row>
        <row r="73">
          <cell r="C73" t="str">
            <v>Show</v>
          </cell>
          <cell r="I73">
            <v>97000000000072</v>
          </cell>
          <cell r="J73" t="str">
            <v>Module.Administration.Menu.Report.DataList.Show</v>
          </cell>
        </row>
        <row r="74">
          <cell r="C74" t="str">
            <v>DataValidation</v>
          </cell>
          <cell r="I74">
            <v>97000000000073</v>
          </cell>
          <cell r="J74" t="str">
            <v>Module.Finance.MasterData.Transaction.DataValidation</v>
          </cell>
        </row>
        <row r="75">
          <cell r="C75" t="str">
            <v>Create</v>
          </cell>
          <cell r="I75">
            <v>97000000000074</v>
          </cell>
          <cell r="J75" t="str">
            <v>Module.Finance.MasterData.Transaction.Create</v>
          </cell>
        </row>
        <row r="76">
          <cell r="C76" t="str">
            <v>Recreate</v>
          </cell>
          <cell r="I76">
            <v>97000000000075</v>
          </cell>
          <cell r="J76" t="str">
            <v>Module.Finance.MasterData.Transaction.Recreate</v>
          </cell>
        </row>
        <row r="77">
          <cell r="C77" t="str">
            <v>Edit</v>
          </cell>
          <cell r="I77">
            <v>97000000000076</v>
          </cell>
          <cell r="J77" t="str">
            <v>Module.Finance.MasterData.Transaction.Edit</v>
          </cell>
        </row>
        <row r="78">
          <cell r="C78" t="str">
            <v>Delete</v>
          </cell>
          <cell r="I78">
            <v>97000000000077</v>
          </cell>
          <cell r="J78" t="str">
            <v>Module.Finance.MasterData.Transaction.Delete</v>
          </cell>
        </row>
        <row r="79">
          <cell r="C79" t="str">
            <v>DataValidation</v>
          </cell>
          <cell r="I79">
            <v>97000000000078</v>
          </cell>
          <cell r="J79" t="str">
            <v>Module.Finance.Advance.Transaction.DataValidation</v>
          </cell>
        </row>
        <row r="80">
          <cell r="C80" t="str">
            <v>Create</v>
          </cell>
          <cell r="I80">
            <v>97000000000079</v>
          </cell>
          <cell r="J80" t="str">
            <v>Module.Finance.Advance.Transaction.Create</v>
          </cell>
        </row>
        <row r="81">
          <cell r="C81" t="str">
            <v>Recreate</v>
          </cell>
          <cell r="I81">
            <v>97000000000080</v>
          </cell>
          <cell r="J81" t="str">
            <v>Module.Finance.Advance.Transaction.Recreate</v>
          </cell>
        </row>
        <row r="82">
          <cell r="C82" t="str">
            <v>Edit</v>
          </cell>
          <cell r="I82">
            <v>97000000000081</v>
          </cell>
          <cell r="J82" t="str">
            <v>Module.Finance.Advance.Transaction.Edit</v>
          </cell>
        </row>
        <row r="83">
          <cell r="C83" t="str">
            <v>Delete</v>
          </cell>
          <cell r="I83">
            <v>97000000000082</v>
          </cell>
          <cell r="J83" t="str">
            <v>Module.Finance.Advance.Transaction.Delete</v>
          </cell>
        </row>
        <row r="84">
          <cell r="I84">
            <v>97000000000083</v>
          </cell>
          <cell r="J84" t="str">
            <v>Module.Finance.Advance.Transaction</v>
          </cell>
        </row>
        <row r="85">
          <cell r="I85">
            <v>97000000000084</v>
          </cell>
          <cell r="J85" t="str">
            <v>Module.Finance.Advance.Transaction</v>
          </cell>
        </row>
        <row r="86">
          <cell r="I86">
            <v>97000000000085</v>
          </cell>
          <cell r="J86" t="str">
            <v>Module.Finance.Advance.Transaction</v>
          </cell>
        </row>
        <row r="87">
          <cell r="I87">
            <v>97000000000086</v>
          </cell>
          <cell r="J87" t="str">
            <v>Module.Finance.Advance.Transaction</v>
          </cell>
        </row>
        <row r="88">
          <cell r="I88">
            <v>97000000000087</v>
          </cell>
          <cell r="J88" t="str">
            <v>Module.Finance.Advance.Transaction</v>
          </cell>
        </row>
        <row r="89">
          <cell r="I89">
            <v>97000000000088</v>
          </cell>
          <cell r="J89" t="str">
            <v>Module.Finance.Advance.Report.DataForm</v>
          </cell>
        </row>
        <row r="90">
          <cell r="C90" t="str">
            <v>AllDocuments</v>
          </cell>
          <cell r="I90">
            <v>97000000000089</v>
          </cell>
          <cell r="J90" t="str">
            <v>Module.Finance.Advance.Report.DataList.AllDocuments</v>
          </cell>
        </row>
        <row r="91">
          <cell r="I91">
            <v>97000000000090</v>
          </cell>
          <cell r="J91" t="str">
            <v>Module.Finance.Advance.Report.DataList</v>
          </cell>
        </row>
        <row r="92">
          <cell r="I92">
            <v>97000000000091</v>
          </cell>
          <cell r="J92" t="str">
            <v>Module.Finance.Advance.Report.DataList</v>
          </cell>
        </row>
        <row r="93">
          <cell r="I93">
            <v>97000000000092</v>
          </cell>
          <cell r="J93" t="str">
            <v>Module.Finance.Advance.Report.DataList</v>
          </cell>
        </row>
        <row r="94">
          <cell r="I94">
            <v>97000000000093</v>
          </cell>
          <cell r="J94" t="str">
            <v>Module.Finance.Advance.Report.DataList</v>
          </cell>
        </row>
        <row r="95">
          <cell r="I95">
            <v>97000000000094</v>
          </cell>
          <cell r="J95" t="str">
            <v>Module.Finance.Advance.Report.DataList</v>
          </cell>
        </row>
        <row r="96">
          <cell r="I96">
            <v>97000000000095</v>
          </cell>
          <cell r="J96" t="str">
            <v>Module.Finance.Advance.Report.DataList</v>
          </cell>
        </row>
        <row r="97">
          <cell r="I97">
            <v>97000000000096</v>
          </cell>
          <cell r="J97" t="str">
            <v>Module.Finance.Advance.Report.DataList</v>
          </cell>
        </row>
        <row r="98">
          <cell r="I98">
            <v>97000000000097</v>
          </cell>
          <cell r="J98" t="str">
            <v>Module.Finance.Advance.Report.DataList</v>
          </cell>
        </row>
        <row r="99">
          <cell r="I99">
            <v>97000000000098</v>
          </cell>
          <cell r="J99" t="str">
            <v>Module.Finance.Advance.Report.DataList</v>
          </cell>
        </row>
        <row r="100">
          <cell r="I100">
            <v>97000000000099</v>
          </cell>
          <cell r="J100" t="str">
            <v>Module.Finance.Advance.Report.DataResume</v>
          </cell>
        </row>
        <row r="101">
          <cell r="I101">
            <v>97000000000100</v>
          </cell>
          <cell r="J101" t="str">
            <v>Module.Finance.Advance.Report.DataResume</v>
          </cell>
        </row>
        <row r="102">
          <cell r="I102">
            <v>97000000000101</v>
          </cell>
          <cell r="J102" t="str">
            <v>Module.Finance.Advance.Report.DataResume</v>
          </cell>
        </row>
        <row r="103">
          <cell r="I103">
            <v>97000000000102</v>
          </cell>
          <cell r="J103" t="str">
            <v>Module.Finance.Advance.Report.DataResume</v>
          </cell>
        </row>
        <row r="104">
          <cell r="I104">
            <v>97000000000103</v>
          </cell>
          <cell r="J104" t="str">
            <v>Module.Finance.Advance.Report.DataResume</v>
          </cell>
        </row>
        <row r="105">
          <cell r="I105">
            <v>97000000000104</v>
          </cell>
          <cell r="J105" t="str">
            <v>Module.Finance.Advance.Report.DataResume</v>
          </cell>
        </row>
        <row r="106">
          <cell r="I106">
            <v>97000000000105</v>
          </cell>
          <cell r="J106" t="str">
            <v>Module.Finance.Advance.Report.DataResume</v>
          </cell>
        </row>
        <row r="107">
          <cell r="I107">
            <v>97000000000106</v>
          </cell>
          <cell r="J107" t="str">
            <v>Module.Finance.Advance.Report.DataResume</v>
          </cell>
        </row>
        <row r="108">
          <cell r="I108">
            <v>97000000000107</v>
          </cell>
          <cell r="J108" t="str">
            <v>Module.Finance.Advance.Report.DataResume</v>
          </cell>
        </row>
        <row r="109">
          <cell r="I109">
            <v>97000000000108</v>
          </cell>
          <cell r="J109" t="str">
            <v>Module.Finance.Advance.Report.DataResume</v>
          </cell>
        </row>
        <row r="110">
          <cell r="C110" t="str">
            <v>DataValidation</v>
          </cell>
          <cell r="I110">
            <v>97000000000109</v>
          </cell>
          <cell r="J110" t="str">
            <v>Module.Finance.AdvancePayment.Transaction.DataValidation</v>
          </cell>
        </row>
        <row r="111">
          <cell r="C111" t="str">
            <v>Create</v>
          </cell>
          <cell r="I111">
            <v>97000000000110</v>
          </cell>
          <cell r="J111" t="str">
            <v>Module.Finance.AdvancePayment.Transaction.Create</v>
          </cell>
        </row>
        <row r="112">
          <cell r="C112" t="str">
            <v>Recreate</v>
          </cell>
          <cell r="I112">
            <v>97000000000111</v>
          </cell>
          <cell r="J112" t="str">
            <v>Module.Finance.AdvancePayment.Transaction.Recreate</v>
          </cell>
        </row>
        <row r="113">
          <cell r="C113" t="str">
            <v>Edit</v>
          </cell>
          <cell r="I113">
            <v>97000000000112</v>
          </cell>
          <cell r="J113" t="str">
            <v>Module.Finance.AdvancePayment.Transaction.Edit</v>
          </cell>
        </row>
        <row r="114">
          <cell r="C114" t="str">
            <v>Delete</v>
          </cell>
          <cell r="I114">
            <v>97000000000113</v>
          </cell>
          <cell r="J114" t="str">
            <v>Module.Finance.AdvancePayment.Transaction.Delete</v>
          </cell>
        </row>
        <row r="115">
          <cell r="I115">
            <v>97000000000114</v>
          </cell>
          <cell r="J115" t="str">
            <v>Module.Finance.AdvancePayment.Transaction</v>
          </cell>
        </row>
        <row r="116">
          <cell r="I116">
            <v>97000000000115</v>
          </cell>
          <cell r="J116" t="str">
            <v>Module.Finance.AdvancePayment.Transaction</v>
          </cell>
        </row>
        <row r="117">
          <cell r="I117">
            <v>97000000000116</v>
          </cell>
          <cell r="J117" t="str">
            <v>Module.Finance.AdvancePayment.Transaction</v>
          </cell>
        </row>
        <row r="118">
          <cell r="I118">
            <v>97000000000117</v>
          </cell>
          <cell r="J118" t="str">
            <v>Module.Finance.AdvancePayment.Transaction</v>
          </cell>
        </row>
        <row r="119">
          <cell r="I119">
            <v>97000000000118</v>
          </cell>
          <cell r="J119" t="str">
            <v>Module.Finance.AdvancePayment.Transaction</v>
          </cell>
        </row>
        <row r="120">
          <cell r="I120">
            <v>97000000000119</v>
          </cell>
          <cell r="J120" t="str">
            <v>Module.Finance.AdvancePayment.Report.DataForm</v>
          </cell>
        </row>
        <row r="121">
          <cell r="C121" t="str">
            <v>AllDocuments</v>
          </cell>
          <cell r="I121">
            <v>97000000000120</v>
          </cell>
          <cell r="J121" t="str">
            <v>Module.Finance.AdvancePayment.Report.DataList.AllDocuments</v>
          </cell>
        </row>
        <row r="122">
          <cell r="I122">
            <v>97000000000121</v>
          </cell>
          <cell r="J122" t="str">
            <v>Module.Finance.AdvancePayment.Report.DataList</v>
          </cell>
        </row>
        <row r="123">
          <cell r="I123">
            <v>97000000000122</v>
          </cell>
          <cell r="J123" t="str">
            <v>Module.Finance.AdvancePayment.Report.DataList</v>
          </cell>
        </row>
        <row r="124">
          <cell r="I124">
            <v>97000000000123</v>
          </cell>
          <cell r="J124" t="str">
            <v>Module.Finance.AdvancePayment.Report.DataList</v>
          </cell>
        </row>
        <row r="125">
          <cell r="I125">
            <v>97000000000124</v>
          </cell>
          <cell r="J125" t="str">
            <v>Module.Finance.AdvancePayment.Report.DataList</v>
          </cell>
        </row>
        <row r="126">
          <cell r="I126">
            <v>97000000000125</v>
          </cell>
          <cell r="J126" t="str">
            <v>Module.Finance.AdvancePayment.Report.DataList</v>
          </cell>
        </row>
        <row r="127">
          <cell r="I127">
            <v>97000000000126</v>
          </cell>
          <cell r="J127" t="str">
            <v>Module.Finance.AdvancePayment.Report.DataList</v>
          </cell>
        </row>
        <row r="128">
          <cell r="I128">
            <v>97000000000127</v>
          </cell>
          <cell r="J128" t="str">
            <v>Module.Finance.AdvancePayment.Report.DataList</v>
          </cell>
        </row>
        <row r="129">
          <cell r="I129">
            <v>97000000000128</v>
          </cell>
          <cell r="J129" t="str">
            <v>Module.Finance.AdvancePayment.Report.DataList</v>
          </cell>
        </row>
        <row r="130">
          <cell r="I130">
            <v>97000000000129</v>
          </cell>
          <cell r="J130" t="str">
            <v>Module.Finance.AdvancePayment.Report.DataList</v>
          </cell>
        </row>
        <row r="131">
          <cell r="I131">
            <v>97000000000130</v>
          </cell>
          <cell r="J131" t="str">
            <v>Module.Finance.AdvancePayment.Report.DataResume</v>
          </cell>
        </row>
        <row r="132">
          <cell r="I132">
            <v>97000000000131</v>
          </cell>
          <cell r="J132" t="str">
            <v>Module.Finance.AdvancePayment.Report.DataResume</v>
          </cell>
        </row>
        <row r="133">
          <cell r="I133">
            <v>97000000000132</v>
          </cell>
          <cell r="J133" t="str">
            <v>Module.Finance.AdvancePayment.Report.DataResume</v>
          </cell>
        </row>
        <row r="134">
          <cell r="I134">
            <v>97000000000133</v>
          </cell>
          <cell r="J134" t="str">
            <v>Module.Finance.AdvancePayment.Report.DataResume</v>
          </cell>
        </row>
        <row r="135">
          <cell r="I135">
            <v>97000000000134</v>
          </cell>
          <cell r="J135" t="str">
            <v>Module.Finance.AdvancePayment.Report.DataResume</v>
          </cell>
        </row>
        <row r="136">
          <cell r="I136">
            <v>97000000000135</v>
          </cell>
          <cell r="J136" t="str">
            <v>Module.Finance.AdvancePayment.Report.DataResume</v>
          </cell>
        </row>
        <row r="137">
          <cell r="I137">
            <v>97000000000136</v>
          </cell>
          <cell r="J137" t="str">
            <v>Module.Finance.AdvancePayment.Report.DataResume</v>
          </cell>
        </row>
        <row r="138">
          <cell r="I138">
            <v>97000000000137</v>
          </cell>
          <cell r="J138" t="str">
            <v>Module.Finance.AdvancePayment.Report.DataResume</v>
          </cell>
        </row>
        <row r="139">
          <cell r="I139">
            <v>97000000000138</v>
          </cell>
          <cell r="J139" t="str">
            <v>Module.Finance.AdvancePayment.Report.DataResume</v>
          </cell>
        </row>
        <row r="140">
          <cell r="I140">
            <v>97000000000139</v>
          </cell>
          <cell r="J140" t="str">
            <v>Module.Finance.AdvancePayment.Report.DataResume</v>
          </cell>
        </row>
        <row r="141">
          <cell r="C141" t="str">
            <v>DataValidation</v>
          </cell>
          <cell r="I141">
            <v>97000000000140</v>
          </cell>
          <cell r="J141" t="str">
            <v>Module.Finance.AdvanceSettlement.Transaction.DataValidation</v>
          </cell>
        </row>
        <row r="142">
          <cell r="C142" t="str">
            <v>Create</v>
          </cell>
          <cell r="I142">
            <v>97000000000141</v>
          </cell>
          <cell r="J142" t="str">
            <v>Module.Finance.AdvanceSettlement.Transaction.Create</v>
          </cell>
        </row>
        <row r="143">
          <cell r="C143" t="str">
            <v>Recreate</v>
          </cell>
          <cell r="I143">
            <v>97000000000142</v>
          </cell>
          <cell r="J143" t="str">
            <v>Module.Finance.AdvanceSettlement.Transaction.Recreate</v>
          </cell>
        </row>
        <row r="144">
          <cell r="C144" t="str">
            <v>Edit</v>
          </cell>
          <cell r="I144">
            <v>97000000000143</v>
          </cell>
          <cell r="J144" t="str">
            <v>Module.Finance.AdvanceSettlement.Transaction.Edit</v>
          </cell>
        </row>
        <row r="145">
          <cell r="C145" t="str">
            <v>Delete</v>
          </cell>
          <cell r="I145">
            <v>97000000000144</v>
          </cell>
          <cell r="J145" t="str">
            <v>Module.Finance.AdvanceSettlement.Transaction.Delete</v>
          </cell>
        </row>
        <row r="146">
          <cell r="I146">
            <v>97000000000145</v>
          </cell>
          <cell r="J146" t="str">
            <v>Module.Finance.AdvanceSettlement.Transaction</v>
          </cell>
        </row>
        <row r="147">
          <cell r="I147">
            <v>97000000000146</v>
          </cell>
          <cell r="J147" t="str">
            <v>Module.Finance.AdvanceSettlement.Transaction</v>
          </cell>
        </row>
        <row r="148">
          <cell r="I148">
            <v>97000000000147</v>
          </cell>
          <cell r="J148" t="str">
            <v>Module.Finance.AdvanceSettlement.Transaction</v>
          </cell>
        </row>
        <row r="149">
          <cell r="I149">
            <v>97000000000148</v>
          </cell>
          <cell r="J149" t="str">
            <v>Module.Finance.AdvanceSettlement.Transaction</v>
          </cell>
        </row>
        <row r="150">
          <cell r="I150">
            <v>97000000000149</v>
          </cell>
          <cell r="J150" t="str">
            <v>Module.Finance.AdvanceSettlement.Transaction</v>
          </cell>
        </row>
        <row r="151">
          <cell r="I151">
            <v>97000000000150</v>
          </cell>
          <cell r="J151" t="str">
            <v>Module.Finance.AdvanceSettlement.Report.DataForm</v>
          </cell>
        </row>
        <row r="152">
          <cell r="C152" t="str">
            <v>AllDocuments</v>
          </cell>
          <cell r="I152">
            <v>97000000000151</v>
          </cell>
          <cell r="J152" t="str">
            <v>Module.Finance.AdvanceSettlement.Report.DataList.AllDocuments</v>
          </cell>
        </row>
        <row r="153">
          <cell r="I153">
            <v>97000000000152</v>
          </cell>
          <cell r="J153" t="str">
            <v>Module.Finance.AdvanceSettlement.Report.DataList</v>
          </cell>
        </row>
        <row r="154">
          <cell r="I154">
            <v>97000000000153</v>
          </cell>
          <cell r="J154" t="str">
            <v>Module.Finance.AdvanceSettlement.Report.DataList</v>
          </cell>
        </row>
        <row r="155">
          <cell r="I155">
            <v>97000000000154</v>
          </cell>
          <cell r="J155" t="str">
            <v>Module.Finance.AdvanceSettlement.Report.DataList</v>
          </cell>
        </row>
        <row r="156">
          <cell r="I156">
            <v>97000000000155</v>
          </cell>
          <cell r="J156" t="str">
            <v>Module.Finance.AdvanceSettlement.Report.DataList</v>
          </cell>
        </row>
        <row r="157">
          <cell r="I157">
            <v>97000000000156</v>
          </cell>
          <cell r="J157" t="str">
            <v>Module.Finance.AdvanceSettlement.Report.DataList</v>
          </cell>
        </row>
        <row r="158">
          <cell r="I158">
            <v>97000000000157</v>
          </cell>
          <cell r="J158" t="str">
            <v>Module.Finance.AdvanceSettlement.Report.DataList</v>
          </cell>
        </row>
        <row r="159">
          <cell r="I159">
            <v>97000000000158</v>
          </cell>
          <cell r="J159" t="str">
            <v>Module.Finance.AdvanceSettlement.Report.DataList</v>
          </cell>
        </row>
        <row r="160">
          <cell r="I160">
            <v>97000000000159</v>
          </cell>
          <cell r="J160" t="str">
            <v>Module.Finance.AdvanceSettlement.Report.DataList</v>
          </cell>
        </row>
        <row r="161">
          <cell r="I161">
            <v>97000000000160</v>
          </cell>
          <cell r="J161" t="str">
            <v>Module.Finance.AdvanceSettlement.Report.DataList</v>
          </cell>
        </row>
        <row r="162">
          <cell r="I162">
            <v>97000000000161</v>
          </cell>
          <cell r="J162" t="str">
            <v>Module.Finance.AdvanceSettlement.Report.DataResume</v>
          </cell>
        </row>
        <row r="163">
          <cell r="I163">
            <v>97000000000162</v>
          </cell>
          <cell r="J163" t="str">
            <v>Module.Finance.AdvanceSettlement.Report.DataResume</v>
          </cell>
        </row>
        <row r="164">
          <cell r="I164">
            <v>97000000000163</v>
          </cell>
          <cell r="J164" t="str">
            <v>Module.Finance.AdvanceSettlement.Report.DataResume</v>
          </cell>
        </row>
        <row r="165">
          <cell r="I165">
            <v>97000000000164</v>
          </cell>
          <cell r="J165" t="str">
            <v>Module.Finance.AdvanceSettlement.Report.DataResume</v>
          </cell>
        </row>
        <row r="166">
          <cell r="I166">
            <v>97000000000165</v>
          </cell>
          <cell r="J166" t="str">
            <v>Module.Finance.AdvanceSettlement.Report.DataResume</v>
          </cell>
        </row>
        <row r="167">
          <cell r="I167">
            <v>97000000000166</v>
          </cell>
          <cell r="J167" t="str">
            <v>Module.Finance.AdvanceSettlement.Report.DataResume</v>
          </cell>
        </row>
        <row r="168">
          <cell r="I168">
            <v>97000000000167</v>
          </cell>
          <cell r="J168" t="str">
            <v>Module.Finance.AdvanceSettlement.Report.DataResume</v>
          </cell>
        </row>
        <row r="169">
          <cell r="I169">
            <v>97000000000168</v>
          </cell>
          <cell r="J169" t="str">
            <v>Module.Finance.AdvanceSettlement.Report.DataResume</v>
          </cell>
        </row>
        <row r="170">
          <cell r="I170">
            <v>97000000000169</v>
          </cell>
          <cell r="J170" t="str">
            <v>Module.Finance.AdvanceSettlement.Report.DataResume</v>
          </cell>
        </row>
        <row r="171">
          <cell r="I171">
            <v>97000000000170</v>
          </cell>
          <cell r="J171" t="str">
            <v>Module.Finance.AdvanceSettlement.Report.DataResume</v>
          </cell>
        </row>
        <row r="172">
          <cell r="C172" t="str">
            <v>DataValidation</v>
          </cell>
          <cell r="I172">
            <v>97000000000171</v>
          </cell>
          <cell r="J172" t="str">
            <v>Module.Finance.PaymentInstruction.Transaction.DataValidation</v>
          </cell>
        </row>
        <row r="173">
          <cell r="C173" t="str">
            <v>Create</v>
          </cell>
          <cell r="I173">
            <v>97000000000172</v>
          </cell>
          <cell r="J173" t="str">
            <v>Module.Finance.PaymentInstruction.Transaction.Create</v>
          </cell>
        </row>
        <row r="174">
          <cell r="C174" t="str">
            <v>Recreate</v>
          </cell>
          <cell r="I174">
            <v>97000000000173</v>
          </cell>
          <cell r="J174" t="str">
            <v>Module.Finance.PaymentInstruction.Transaction.Recreate</v>
          </cell>
        </row>
        <row r="175">
          <cell r="C175" t="str">
            <v>Edit</v>
          </cell>
          <cell r="I175">
            <v>97000000000174</v>
          </cell>
          <cell r="J175" t="str">
            <v>Module.Finance.PaymentInstruction.Transaction.Edit</v>
          </cell>
        </row>
        <row r="176">
          <cell r="C176" t="str">
            <v>Delete</v>
          </cell>
          <cell r="I176">
            <v>97000000000175</v>
          </cell>
          <cell r="J176" t="str">
            <v>Module.Finance.PaymentInstruction.Transaction.Delete</v>
          </cell>
        </row>
        <row r="177">
          <cell r="I177">
            <v>97000000000176</v>
          </cell>
          <cell r="J177" t="str">
            <v>Module.Finance.PaymentInstruction.Transaction</v>
          </cell>
        </row>
        <row r="178">
          <cell r="I178">
            <v>97000000000177</v>
          </cell>
          <cell r="J178" t="str">
            <v>Module.Finance.PaymentInstruction.Transaction</v>
          </cell>
        </row>
        <row r="179">
          <cell r="I179">
            <v>97000000000178</v>
          </cell>
          <cell r="J179" t="str">
            <v>Module.Finance.PaymentInstruction.Transaction</v>
          </cell>
        </row>
        <row r="180">
          <cell r="I180">
            <v>97000000000179</v>
          </cell>
          <cell r="J180" t="str">
            <v>Module.Finance.PaymentInstruction.Transaction</v>
          </cell>
        </row>
        <row r="181">
          <cell r="I181">
            <v>97000000000180</v>
          </cell>
          <cell r="J181" t="str">
            <v>Module.Finance.PaymentInstruction.Transaction</v>
          </cell>
        </row>
        <row r="182">
          <cell r="I182">
            <v>97000000000181</v>
          </cell>
          <cell r="J182" t="str">
            <v>Module.Finance.PaymentInstruction.Report.DataForm</v>
          </cell>
        </row>
        <row r="183">
          <cell r="C183" t="str">
            <v>AllDocuments</v>
          </cell>
          <cell r="I183">
            <v>97000000000182</v>
          </cell>
          <cell r="J183" t="str">
            <v>Module.Finance.PaymentInstruction.Report.DataList.AllDocuments</v>
          </cell>
        </row>
        <row r="184">
          <cell r="I184">
            <v>97000000000183</v>
          </cell>
          <cell r="J184" t="str">
            <v>Module.Finance.PaymentInstruction.Report.DataList</v>
          </cell>
        </row>
        <row r="185">
          <cell r="I185">
            <v>97000000000184</v>
          </cell>
          <cell r="J185" t="str">
            <v>Module.Finance.PaymentInstruction.Report.DataList</v>
          </cell>
        </row>
        <row r="186">
          <cell r="I186">
            <v>97000000000185</v>
          </cell>
          <cell r="J186" t="str">
            <v>Module.Finance.PaymentInstruction.Report.DataList</v>
          </cell>
        </row>
        <row r="187">
          <cell r="I187">
            <v>97000000000186</v>
          </cell>
          <cell r="J187" t="str">
            <v>Module.Finance.PaymentInstruction.Report.DataList</v>
          </cell>
        </row>
        <row r="188">
          <cell r="I188">
            <v>97000000000187</v>
          </cell>
          <cell r="J188" t="str">
            <v>Module.Finance.PaymentInstruction.Report.DataList</v>
          </cell>
        </row>
        <row r="189">
          <cell r="I189">
            <v>97000000000188</v>
          </cell>
          <cell r="J189" t="str">
            <v>Module.Finance.PaymentInstruction.Report.DataList</v>
          </cell>
        </row>
        <row r="190">
          <cell r="I190">
            <v>97000000000189</v>
          </cell>
          <cell r="J190" t="str">
            <v>Module.Finance.PaymentInstruction.Report.DataList</v>
          </cell>
        </row>
        <row r="191">
          <cell r="I191">
            <v>97000000000190</v>
          </cell>
          <cell r="J191" t="str">
            <v>Module.Finance.PaymentInstruction.Report.DataList</v>
          </cell>
        </row>
        <row r="192">
          <cell r="I192">
            <v>97000000000191</v>
          </cell>
          <cell r="J192" t="str">
            <v>Module.Finance.PaymentInstruction.Report.DataList</v>
          </cell>
        </row>
        <row r="193">
          <cell r="I193">
            <v>97000000000192</v>
          </cell>
          <cell r="J193" t="str">
            <v>Module.Finance.PaymentInstruction.Report.DataResume</v>
          </cell>
        </row>
        <row r="194">
          <cell r="I194">
            <v>97000000000193</v>
          </cell>
          <cell r="J194" t="str">
            <v>Module.Finance.PaymentInstruction.Report.DataResume</v>
          </cell>
        </row>
        <row r="195">
          <cell r="I195">
            <v>97000000000194</v>
          </cell>
          <cell r="J195" t="str">
            <v>Module.Finance.PaymentInstruction.Report.DataResume</v>
          </cell>
        </row>
        <row r="196">
          <cell r="I196">
            <v>97000000000195</v>
          </cell>
          <cell r="J196" t="str">
            <v>Module.Finance.PaymentInstruction.Report.DataResume</v>
          </cell>
        </row>
        <row r="197">
          <cell r="I197">
            <v>97000000000196</v>
          </cell>
          <cell r="J197" t="str">
            <v>Module.Finance.PaymentInstruction.Report.DataResume</v>
          </cell>
        </row>
        <row r="198">
          <cell r="I198">
            <v>97000000000197</v>
          </cell>
          <cell r="J198" t="str">
            <v>Module.Finance.PaymentInstruction.Report.DataResume</v>
          </cell>
        </row>
        <row r="199">
          <cell r="I199">
            <v>97000000000198</v>
          </cell>
          <cell r="J199" t="str">
            <v>Module.Finance.PaymentInstruction.Report.DataResume</v>
          </cell>
        </row>
        <row r="200">
          <cell r="I200">
            <v>97000000000199</v>
          </cell>
          <cell r="J200" t="str">
            <v>Module.Finance.PaymentInstruction.Report.DataResume</v>
          </cell>
        </row>
        <row r="201">
          <cell r="I201">
            <v>97000000000200</v>
          </cell>
          <cell r="J201" t="str">
            <v>Module.Finance.PaymentInstruction.Report.DataResume</v>
          </cell>
        </row>
        <row r="202">
          <cell r="I202">
            <v>97000000000201</v>
          </cell>
          <cell r="J202" t="str">
            <v>Module.Finance.PaymentInstruction.Report.DataResume</v>
          </cell>
        </row>
        <row r="203">
          <cell r="C203" t="str">
            <v>DataValidation</v>
          </cell>
          <cell r="I203">
            <v>97000000000202</v>
          </cell>
          <cell r="J203" t="str">
            <v>Module.Finance.Payment.Transaction.DataValidation</v>
          </cell>
        </row>
        <row r="204">
          <cell r="C204" t="str">
            <v>Create</v>
          </cell>
          <cell r="I204">
            <v>97000000000203</v>
          </cell>
          <cell r="J204" t="str">
            <v>Module.Finance.Payment.Transaction.Create</v>
          </cell>
        </row>
        <row r="205">
          <cell r="C205" t="str">
            <v>Recreate</v>
          </cell>
          <cell r="I205">
            <v>97000000000204</v>
          </cell>
          <cell r="J205" t="str">
            <v>Module.Finance.Payment.Transaction.Recreate</v>
          </cell>
        </row>
        <row r="206">
          <cell r="C206" t="str">
            <v>Edit</v>
          </cell>
          <cell r="I206">
            <v>97000000000205</v>
          </cell>
          <cell r="J206" t="str">
            <v>Module.Finance.Payment.Transaction.Edit</v>
          </cell>
        </row>
        <row r="207">
          <cell r="C207" t="str">
            <v>Delete</v>
          </cell>
          <cell r="I207">
            <v>97000000000206</v>
          </cell>
          <cell r="J207" t="str">
            <v>Module.Finance.Payment.Transaction.Delete</v>
          </cell>
        </row>
        <row r="208">
          <cell r="I208">
            <v>97000000000207</v>
          </cell>
          <cell r="J208" t="str">
            <v>Module.Finance.Payment.Transaction</v>
          </cell>
        </row>
        <row r="209">
          <cell r="I209">
            <v>97000000000208</v>
          </cell>
          <cell r="J209" t="str">
            <v>Module.Finance.Payment.Transaction</v>
          </cell>
        </row>
        <row r="210">
          <cell r="I210">
            <v>97000000000209</v>
          </cell>
          <cell r="J210" t="str">
            <v>Module.Finance.Payment.Transaction</v>
          </cell>
        </row>
        <row r="211">
          <cell r="I211">
            <v>97000000000210</v>
          </cell>
          <cell r="J211" t="str">
            <v>Module.Finance.Payment.Transaction</v>
          </cell>
        </row>
        <row r="212">
          <cell r="I212">
            <v>97000000000211</v>
          </cell>
          <cell r="J212" t="str">
            <v>Module.Finance.Payment.Transaction</v>
          </cell>
        </row>
        <row r="213">
          <cell r="I213">
            <v>97000000000212</v>
          </cell>
          <cell r="J213" t="str">
            <v>Module.Finance.Payment.Report.DataForm</v>
          </cell>
        </row>
        <row r="214">
          <cell r="C214" t="str">
            <v>AllDocuments</v>
          </cell>
          <cell r="I214">
            <v>97000000000213</v>
          </cell>
          <cell r="J214" t="str">
            <v>Module.Finance.Payment.Report.DataList.AllDocuments</v>
          </cell>
        </row>
        <row r="215">
          <cell r="I215">
            <v>97000000000214</v>
          </cell>
          <cell r="J215" t="str">
            <v>Module.Finance.Payment.Report.DataList</v>
          </cell>
        </row>
        <row r="216">
          <cell r="I216">
            <v>97000000000215</v>
          </cell>
          <cell r="J216" t="str">
            <v>Module.Finance.Payment.Report.DataList</v>
          </cell>
        </row>
        <row r="217">
          <cell r="I217">
            <v>97000000000216</v>
          </cell>
          <cell r="J217" t="str">
            <v>Module.Finance.Payment.Report.DataList</v>
          </cell>
        </row>
        <row r="218">
          <cell r="I218">
            <v>97000000000217</v>
          </cell>
          <cell r="J218" t="str">
            <v>Module.Finance.Payment.Report.DataList</v>
          </cell>
        </row>
        <row r="219">
          <cell r="I219">
            <v>97000000000218</v>
          </cell>
          <cell r="J219" t="str">
            <v>Module.Finance.Payment.Report.DataList</v>
          </cell>
        </row>
        <row r="220">
          <cell r="I220">
            <v>97000000000219</v>
          </cell>
          <cell r="J220" t="str">
            <v>Module.Finance.Payment.Report.DataList</v>
          </cell>
        </row>
        <row r="221">
          <cell r="I221">
            <v>97000000000220</v>
          </cell>
          <cell r="J221" t="str">
            <v>Module.Finance.Payment.Report.DataList</v>
          </cell>
        </row>
        <row r="222">
          <cell r="I222">
            <v>97000000000221</v>
          </cell>
          <cell r="J222" t="str">
            <v>Module.Finance.Payment.Report.DataList</v>
          </cell>
        </row>
        <row r="223">
          <cell r="I223">
            <v>97000000000222</v>
          </cell>
          <cell r="J223" t="str">
            <v>Module.Finance.Payment.Report.DataList</v>
          </cell>
        </row>
        <row r="224">
          <cell r="I224">
            <v>97000000000223</v>
          </cell>
          <cell r="J224" t="str">
            <v>Module.Finance.Payment.Report.DataResume</v>
          </cell>
        </row>
        <row r="225">
          <cell r="I225">
            <v>97000000000224</v>
          </cell>
          <cell r="J225" t="str">
            <v>Module.Finance.Payment.Report.DataResume</v>
          </cell>
        </row>
        <row r="226">
          <cell r="I226">
            <v>97000000000225</v>
          </cell>
          <cell r="J226" t="str">
            <v>Module.Finance.Payment.Report.DataResume</v>
          </cell>
        </row>
        <row r="227">
          <cell r="I227">
            <v>97000000000226</v>
          </cell>
          <cell r="J227" t="str">
            <v>Module.Finance.Payment.Report.DataResume</v>
          </cell>
        </row>
        <row r="228">
          <cell r="I228">
            <v>97000000000227</v>
          </cell>
          <cell r="J228" t="str">
            <v>Module.Finance.Payment.Report.DataResume</v>
          </cell>
        </row>
        <row r="229">
          <cell r="I229">
            <v>97000000000228</v>
          </cell>
          <cell r="J229" t="str">
            <v>Module.Finance.Payment.Report.DataResume</v>
          </cell>
        </row>
        <row r="230">
          <cell r="I230">
            <v>97000000000229</v>
          </cell>
          <cell r="J230" t="str">
            <v>Module.Finance.Payment.Report.DataResume</v>
          </cell>
        </row>
        <row r="231">
          <cell r="I231">
            <v>97000000000230</v>
          </cell>
          <cell r="J231" t="str">
            <v>Module.Finance.Payment.Report.DataResume</v>
          </cell>
        </row>
        <row r="232">
          <cell r="I232">
            <v>97000000000231</v>
          </cell>
          <cell r="J232" t="str">
            <v>Module.Finance.Payment.Report.DataResume</v>
          </cell>
        </row>
        <row r="233">
          <cell r="I233">
            <v>97000000000232</v>
          </cell>
          <cell r="J233" t="str">
            <v>Module.Finance.Payment.Report.DataResume</v>
          </cell>
        </row>
        <row r="234">
          <cell r="C234" t="str">
            <v>DataValidation</v>
          </cell>
          <cell r="I234">
            <v>97000000000233</v>
          </cell>
          <cell r="J234" t="str">
            <v>Module.HumanResource.MasterData.Transaction.DataValidation</v>
          </cell>
        </row>
        <row r="235">
          <cell r="C235" t="str">
            <v>Create</v>
          </cell>
          <cell r="I235">
            <v>97000000000234</v>
          </cell>
          <cell r="J235" t="str">
            <v>Module.HumanResource.MasterData.Transaction.Create</v>
          </cell>
        </row>
        <row r="236">
          <cell r="C236" t="str">
            <v>Recreate</v>
          </cell>
          <cell r="I236">
            <v>97000000000235</v>
          </cell>
          <cell r="J236" t="str">
            <v>Module.HumanResource.MasterData.Transaction.Recreate</v>
          </cell>
        </row>
        <row r="237">
          <cell r="C237" t="str">
            <v>Edit</v>
          </cell>
          <cell r="I237">
            <v>97000000000236</v>
          </cell>
          <cell r="J237" t="str">
            <v>Module.HumanResource.MasterData.Transaction.Edit</v>
          </cell>
        </row>
        <row r="238">
          <cell r="C238" t="str">
            <v>Delete</v>
          </cell>
          <cell r="I238">
            <v>97000000000237</v>
          </cell>
          <cell r="J238" t="str">
            <v>Module.HumanResource.MasterData.Transaction.Delete</v>
          </cell>
        </row>
        <row r="239">
          <cell r="C239" t="str">
            <v>DataValidation</v>
          </cell>
          <cell r="I239">
            <v>97000000000238</v>
          </cell>
          <cell r="J239" t="str">
            <v>Module.HumanResource.Timesheet.Transaction.DataValidation</v>
          </cell>
        </row>
        <row r="240">
          <cell r="C240" t="str">
            <v>Create</v>
          </cell>
          <cell r="I240">
            <v>97000000000239</v>
          </cell>
          <cell r="J240" t="str">
            <v>Module.HumanResource.Timesheet.Transaction.Create</v>
          </cell>
        </row>
        <row r="241">
          <cell r="C241" t="str">
            <v>Recreate</v>
          </cell>
          <cell r="I241">
            <v>97000000000240</v>
          </cell>
          <cell r="J241" t="str">
            <v>Module.HumanResource.Timesheet.Transaction.Recreate</v>
          </cell>
        </row>
        <row r="242">
          <cell r="C242" t="str">
            <v>Edit</v>
          </cell>
          <cell r="I242">
            <v>97000000000241</v>
          </cell>
          <cell r="J242" t="str">
            <v>Module.HumanResource.Timesheet.Transaction.Edit</v>
          </cell>
        </row>
        <row r="243">
          <cell r="C243" t="str">
            <v>Delete</v>
          </cell>
          <cell r="I243">
            <v>97000000000242</v>
          </cell>
          <cell r="J243" t="str">
            <v>Module.HumanResource.Timesheet.Transaction.Delete</v>
          </cell>
        </row>
        <row r="244">
          <cell r="C244" t="str">
            <v>DataValidation</v>
          </cell>
          <cell r="I244">
            <v>97000000000243</v>
          </cell>
          <cell r="J244" t="str">
            <v>Module.HumanResource.PersonBusinessTrip.Transaction.DataValidation</v>
          </cell>
        </row>
        <row r="245">
          <cell r="C245" t="str">
            <v>Create</v>
          </cell>
          <cell r="I245">
            <v>97000000000244</v>
          </cell>
          <cell r="J245" t="str">
            <v>Module.HumanResource.PersonBusinessTrip.Transaction.Create</v>
          </cell>
        </row>
        <row r="246">
          <cell r="C246" t="str">
            <v>Recreate</v>
          </cell>
          <cell r="I246">
            <v>97000000000245</v>
          </cell>
          <cell r="J246" t="str">
            <v>Module.HumanResource.PersonBusinessTrip.Transaction.Recreate</v>
          </cell>
        </row>
        <row r="247">
          <cell r="C247" t="str">
            <v>Edit</v>
          </cell>
          <cell r="I247">
            <v>97000000000246</v>
          </cell>
          <cell r="J247" t="str">
            <v>Module.HumanResource.PersonBusinessTrip.Transaction.Edit</v>
          </cell>
        </row>
        <row r="248">
          <cell r="C248" t="str">
            <v>Delete</v>
          </cell>
          <cell r="I248">
            <v>97000000000247</v>
          </cell>
          <cell r="J248" t="str">
            <v>Module.HumanResource.PersonBusinessTrip.Transaction.Delete</v>
          </cell>
        </row>
        <row r="249">
          <cell r="I249">
            <v>97000000000248</v>
          </cell>
          <cell r="J249" t="str">
            <v>Module.HumanResource.PersonBusinessTrip.Transaction</v>
          </cell>
        </row>
        <row r="250">
          <cell r="I250">
            <v>97000000000249</v>
          </cell>
          <cell r="J250" t="str">
            <v>Module.HumanResource.PersonBusinessTrip.Transaction</v>
          </cell>
        </row>
        <row r="251">
          <cell r="I251">
            <v>97000000000250</v>
          </cell>
          <cell r="J251" t="str">
            <v>Module.HumanResource.PersonBusinessTrip.Transaction</v>
          </cell>
        </row>
        <row r="252">
          <cell r="I252">
            <v>97000000000251</v>
          </cell>
          <cell r="J252" t="str">
            <v>Module.HumanResource.PersonBusinessTrip.Transaction</v>
          </cell>
        </row>
        <row r="253">
          <cell r="I253">
            <v>97000000000252</v>
          </cell>
          <cell r="J253" t="str">
            <v>Module.HumanResource.PersonBusinessTrip.Transaction</v>
          </cell>
        </row>
        <row r="254">
          <cell r="I254">
            <v>97000000000253</v>
          </cell>
          <cell r="J254" t="str">
            <v>Module.HumanResource.PersonBusinessTrip.Report.DataForm</v>
          </cell>
        </row>
        <row r="255">
          <cell r="C255" t="str">
            <v>AllDocuments</v>
          </cell>
          <cell r="I255">
            <v>97000000000254</v>
          </cell>
          <cell r="J255" t="str">
            <v>Module.HumanResource.PersonBusinessTrip.Report.DataList.AllDocuments</v>
          </cell>
        </row>
        <row r="256">
          <cell r="I256">
            <v>97000000000255</v>
          </cell>
          <cell r="J256" t="str">
            <v>Module.HumanResource.PersonBusinessTrip.Report.DataList</v>
          </cell>
        </row>
        <row r="257">
          <cell r="I257">
            <v>97000000000256</v>
          </cell>
          <cell r="J257" t="str">
            <v>Module.HumanResource.PersonBusinessTrip.Report.DataList</v>
          </cell>
        </row>
        <row r="258">
          <cell r="I258">
            <v>97000000000257</v>
          </cell>
          <cell r="J258" t="str">
            <v>Module.HumanResource.PersonBusinessTrip.Report.DataList</v>
          </cell>
        </row>
        <row r="259">
          <cell r="I259">
            <v>97000000000258</v>
          </cell>
          <cell r="J259" t="str">
            <v>Module.HumanResource.PersonBusinessTrip.Report.DataList</v>
          </cell>
        </row>
        <row r="260">
          <cell r="I260">
            <v>97000000000259</v>
          </cell>
          <cell r="J260" t="str">
            <v>Module.HumanResource.PersonBusinessTrip.Report.DataList</v>
          </cell>
        </row>
        <row r="261">
          <cell r="I261">
            <v>97000000000260</v>
          </cell>
          <cell r="J261" t="str">
            <v>Module.HumanResource.PersonBusinessTrip.Report.DataList</v>
          </cell>
        </row>
        <row r="262">
          <cell r="I262">
            <v>97000000000261</v>
          </cell>
          <cell r="J262" t="str">
            <v>Module.HumanResource.PersonBusinessTrip.Report.DataList</v>
          </cell>
        </row>
        <row r="263">
          <cell r="I263">
            <v>97000000000262</v>
          </cell>
          <cell r="J263" t="str">
            <v>Module.HumanResource.PersonBusinessTrip.Report.DataList</v>
          </cell>
        </row>
        <row r="264">
          <cell r="I264">
            <v>97000000000263</v>
          </cell>
          <cell r="J264" t="str">
            <v>Module.HumanResource.PersonBusinessTrip.Report.DataList</v>
          </cell>
        </row>
        <row r="265">
          <cell r="I265">
            <v>97000000000264</v>
          </cell>
          <cell r="J265" t="str">
            <v>Module.HumanResource.PersonBusinessTrip.Report.DataResume</v>
          </cell>
        </row>
        <row r="266">
          <cell r="I266">
            <v>97000000000265</v>
          </cell>
          <cell r="J266" t="str">
            <v>Module.HumanResource.PersonBusinessTrip.Report.DataResume</v>
          </cell>
        </row>
        <row r="267">
          <cell r="I267">
            <v>97000000000266</v>
          </cell>
          <cell r="J267" t="str">
            <v>Module.HumanResource.PersonBusinessTrip.Report.DataResume</v>
          </cell>
        </row>
        <row r="268">
          <cell r="I268">
            <v>97000000000267</v>
          </cell>
          <cell r="J268" t="str">
            <v>Module.HumanResource.PersonBusinessTrip.Report.DataResume</v>
          </cell>
        </row>
        <row r="269">
          <cell r="I269">
            <v>97000000000268</v>
          </cell>
          <cell r="J269" t="str">
            <v>Module.HumanResource.PersonBusinessTrip.Report.DataResume</v>
          </cell>
        </row>
        <row r="270">
          <cell r="I270">
            <v>97000000000269</v>
          </cell>
          <cell r="J270" t="str">
            <v>Module.HumanResource.PersonBusinessTrip.Report.DataResume</v>
          </cell>
        </row>
        <row r="271">
          <cell r="I271">
            <v>97000000000270</v>
          </cell>
          <cell r="J271" t="str">
            <v>Module.HumanResource.PersonBusinessTrip.Report.DataResume</v>
          </cell>
        </row>
        <row r="272">
          <cell r="I272">
            <v>97000000000271</v>
          </cell>
          <cell r="J272" t="str">
            <v>Module.HumanResource.PersonBusinessTrip.Report.DataResume</v>
          </cell>
        </row>
        <row r="273">
          <cell r="I273">
            <v>97000000000272</v>
          </cell>
          <cell r="J273" t="str">
            <v>Module.HumanResource.PersonBusinessTrip.Report.DataResume</v>
          </cell>
        </row>
        <row r="274">
          <cell r="I274">
            <v>97000000000273</v>
          </cell>
          <cell r="J274" t="str">
            <v>Module.HumanResource.PersonBusinessTrip.Report.DataResume</v>
          </cell>
        </row>
        <row r="275">
          <cell r="C275" t="str">
            <v>DataValidation</v>
          </cell>
          <cell r="I275">
            <v>97000000000274</v>
          </cell>
          <cell r="J275" t="str">
            <v>Module.HumanResource.PersonBusinessTripSettlement.Transaction.DataValidation</v>
          </cell>
        </row>
        <row r="276">
          <cell r="C276" t="str">
            <v>Create</v>
          </cell>
          <cell r="I276">
            <v>97000000000275</v>
          </cell>
          <cell r="J276" t="str">
            <v>Module.HumanResource.PersonBusinessTripSettlement.Transaction.Create</v>
          </cell>
        </row>
        <row r="277">
          <cell r="C277" t="str">
            <v>Recreate</v>
          </cell>
          <cell r="I277">
            <v>97000000000276</v>
          </cell>
          <cell r="J277" t="str">
            <v>Module.HumanResource.PersonBusinessTripSettlement.Transaction.Recreate</v>
          </cell>
        </row>
        <row r="278">
          <cell r="C278" t="str">
            <v>Edit</v>
          </cell>
          <cell r="I278">
            <v>97000000000277</v>
          </cell>
          <cell r="J278" t="str">
            <v>Module.HumanResource.PersonBusinessTripSettlement.Transaction.Edit</v>
          </cell>
        </row>
        <row r="279">
          <cell r="C279" t="str">
            <v>Delete</v>
          </cell>
          <cell r="I279">
            <v>97000000000278</v>
          </cell>
          <cell r="J279" t="str">
            <v>Module.HumanResource.PersonBusinessTripSettlement.Transaction.Delete</v>
          </cell>
        </row>
        <row r="280">
          <cell r="I280">
            <v>97000000000279</v>
          </cell>
          <cell r="J280" t="str">
            <v>Module.HumanResource.PersonBusinessTripSettlement.Transaction</v>
          </cell>
        </row>
        <row r="281">
          <cell r="I281">
            <v>97000000000280</v>
          </cell>
          <cell r="J281" t="str">
            <v>Module.HumanResource.PersonBusinessTripSettlement.Transaction</v>
          </cell>
        </row>
        <row r="282">
          <cell r="I282">
            <v>97000000000281</v>
          </cell>
          <cell r="J282" t="str">
            <v>Module.HumanResource.PersonBusinessTripSettlement.Transaction</v>
          </cell>
        </row>
        <row r="283">
          <cell r="I283">
            <v>97000000000282</v>
          </cell>
          <cell r="J283" t="str">
            <v>Module.HumanResource.PersonBusinessTripSettlement.Transaction</v>
          </cell>
        </row>
        <row r="284">
          <cell r="I284">
            <v>97000000000283</v>
          </cell>
          <cell r="J284" t="str">
            <v>Module.HumanResource.PersonBusinessTripSettlement.Transaction</v>
          </cell>
        </row>
        <row r="285">
          <cell r="I285">
            <v>97000000000284</v>
          </cell>
          <cell r="J285" t="str">
            <v>Module.HumanResource.PersonBusinessTripSettlement.Report.DataForm</v>
          </cell>
        </row>
        <row r="286">
          <cell r="C286" t="str">
            <v>AllDocuments</v>
          </cell>
          <cell r="I286">
            <v>97000000000285</v>
          </cell>
          <cell r="J286" t="str">
            <v>Module.HumanResource.PersonBusinessTripSettlement.Report.DataList.AllDocuments</v>
          </cell>
        </row>
        <row r="287">
          <cell r="I287">
            <v>97000000000286</v>
          </cell>
          <cell r="J287" t="str">
            <v>Module.HumanResource.PersonBusinessTripSettlement.Report.DataList</v>
          </cell>
        </row>
        <row r="288">
          <cell r="I288">
            <v>97000000000287</v>
          </cell>
          <cell r="J288" t="str">
            <v>Module.HumanResource.PersonBusinessTripSettlement.Report.DataList</v>
          </cell>
        </row>
        <row r="289">
          <cell r="I289">
            <v>97000000000288</v>
          </cell>
          <cell r="J289" t="str">
            <v>Module.HumanResource.PersonBusinessTripSettlement.Report.DataList</v>
          </cell>
        </row>
        <row r="290">
          <cell r="I290">
            <v>97000000000289</v>
          </cell>
          <cell r="J290" t="str">
            <v>Module.HumanResource.PersonBusinessTripSettlement.Report.DataList</v>
          </cell>
        </row>
        <row r="291">
          <cell r="I291">
            <v>97000000000290</v>
          </cell>
          <cell r="J291" t="str">
            <v>Module.HumanResource.PersonBusinessTripSettlement.Report.DataList</v>
          </cell>
        </row>
        <row r="292">
          <cell r="I292">
            <v>97000000000291</v>
          </cell>
          <cell r="J292" t="str">
            <v>Module.HumanResource.PersonBusinessTripSettlement.Report.DataList</v>
          </cell>
        </row>
        <row r="293">
          <cell r="I293">
            <v>97000000000292</v>
          </cell>
          <cell r="J293" t="str">
            <v>Module.HumanResource.PersonBusinessTripSettlement.Report.DataList</v>
          </cell>
        </row>
        <row r="294">
          <cell r="I294">
            <v>97000000000293</v>
          </cell>
          <cell r="J294" t="str">
            <v>Module.HumanResource.PersonBusinessTripSettlement.Report.DataList</v>
          </cell>
        </row>
        <row r="295">
          <cell r="I295">
            <v>97000000000294</v>
          </cell>
          <cell r="J295" t="str">
            <v>Module.HumanResource.PersonBusinessTripSettlement.Report.DataList</v>
          </cell>
        </row>
        <row r="296">
          <cell r="I296">
            <v>97000000000295</v>
          </cell>
          <cell r="J296" t="str">
            <v>Module.HumanResource.PersonBusinessTripSettlement.Report.DataResume</v>
          </cell>
        </row>
        <row r="297">
          <cell r="I297">
            <v>97000000000296</v>
          </cell>
          <cell r="J297" t="str">
            <v>Module.HumanResource.PersonBusinessTripSettlement.Report.DataResume</v>
          </cell>
        </row>
        <row r="298">
          <cell r="I298">
            <v>97000000000297</v>
          </cell>
          <cell r="J298" t="str">
            <v>Module.HumanResource.PersonBusinessTripSettlement.Report.DataResume</v>
          </cell>
        </row>
        <row r="299">
          <cell r="I299">
            <v>97000000000298</v>
          </cell>
          <cell r="J299" t="str">
            <v>Module.HumanResource.PersonBusinessTripSettlement.Report.DataResume</v>
          </cell>
        </row>
        <row r="300">
          <cell r="I300">
            <v>97000000000299</v>
          </cell>
          <cell r="J300" t="str">
            <v>Module.HumanResource.PersonBusinessTripSettlement.Report.DataResume</v>
          </cell>
        </row>
        <row r="301">
          <cell r="I301">
            <v>97000000000300</v>
          </cell>
          <cell r="J301" t="str">
            <v>Module.HumanResource.PersonBusinessTripSettlement.Report.DataResume</v>
          </cell>
        </row>
        <row r="302">
          <cell r="I302">
            <v>97000000000301</v>
          </cell>
          <cell r="J302" t="str">
            <v>Module.HumanResource.PersonBusinessTripSettlement.Report.DataResume</v>
          </cell>
        </row>
        <row r="303">
          <cell r="I303">
            <v>97000000000302</v>
          </cell>
          <cell r="J303" t="str">
            <v>Module.HumanResource.PersonBusinessTripSettlement.Report.DataResume</v>
          </cell>
        </row>
        <row r="304">
          <cell r="I304">
            <v>97000000000303</v>
          </cell>
          <cell r="J304" t="str">
            <v>Module.HumanResource.PersonBusinessTripSettlement.Report.DataResume</v>
          </cell>
        </row>
        <row r="305">
          <cell r="I305">
            <v>97000000000304</v>
          </cell>
          <cell r="J305" t="str">
            <v>Module.HumanResource.PersonBusinessTripSettlement.Report.DataResume</v>
          </cell>
        </row>
        <row r="306">
          <cell r="C306" t="str">
            <v>DataValidation</v>
          </cell>
          <cell r="I306">
            <v>97000000000305</v>
          </cell>
          <cell r="J306" t="str">
            <v>Module.SupplyChain.Procurement.MasterData.Transaction.DataValidation</v>
          </cell>
        </row>
        <row r="307">
          <cell r="C307" t="str">
            <v>Create</v>
          </cell>
          <cell r="I307">
            <v>97000000000306</v>
          </cell>
          <cell r="J307" t="str">
            <v>Module.SupplyChain.Procurement.MasterData.Transaction.Create</v>
          </cell>
        </row>
        <row r="308">
          <cell r="C308" t="str">
            <v>Recreate</v>
          </cell>
          <cell r="I308">
            <v>97000000000307</v>
          </cell>
          <cell r="J308" t="str">
            <v>Module.SupplyChain.Procurement.MasterData.Transaction.Recreate</v>
          </cell>
        </row>
        <row r="309">
          <cell r="C309" t="str">
            <v>Edit</v>
          </cell>
          <cell r="I309">
            <v>97000000000308</v>
          </cell>
          <cell r="J309" t="str">
            <v>Module.SupplyChain.Procurement.MasterData.Transaction.Edit</v>
          </cell>
        </row>
        <row r="310">
          <cell r="C310" t="str">
            <v>Delete</v>
          </cell>
          <cell r="I310">
            <v>97000000000309</v>
          </cell>
          <cell r="J310" t="str">
            <v>Module.SupplyChain.Procurement.MasterData.Transaction.Delete</v>
          </cell>
        </row>
        <row r="311">
          <cell r="C311" t="str">
            <v>DataValidation</v>
          </cell>
          <cell r="I311">
            <v>97000000000310</v>
          </cell>
          <cell r="J311" t="str">
            <v>Module.SupplyChain.Procurement.PurchaseRequisition.Transaction.DataValidation</v>
          </cell>
        </row>
        <row r="312">
          <cell r="C312" t="str">
            <v>Create</v>
          </cell>
          <cell r="I312">
            <v>97000000000311</v>
          </cell>
          <cell r="J312" t="str">
            <v>Module.SupplyChain.Procurement.PurchaseRequisition.Transaction.Create</v>
          </cell>
        </row>
        <row r="313">
          <cell r="C313" t="str">
            <v>Recreate</v>
          </cell>
          <cell r="I313">
            <v>97000000000312</v>
          </cell>
          <cell r="J313" t="str">
            <v>Module.SupplyChain.Procurement.PurchaseRequisition.Transaction.Recreate</v>
          </cell>
        </row>
        <row r="314">
          <cell r="C314" t="str">
            <v>Edit</v>
          </cell>
          <cell r="I314">
            <v>97000000000313</v>
          </cell>
          <cell r="J314" t="str">
            <v>Module.SupplyChain.Procurement.PurchaseRequisition.Transaction.Edit</v>
          </cell>
        </row>
        <row r="315">
          <cell r="C315" t="str">
            <v>Delete</v>
          </cell>
          <cell r="I315">
            <v>97000000000314</v>
          </cell>
          <cell r="J315" t="str">
            <v>Module.SupplyChain.Procurement.PurchaseRequisition.Transaction.Delete</v>
          </cell>
        </row>
        <row r="316">
          <cell r="I316">
            <v>97000000000315</v>
          </cell>
          <cell r="J316" t="str">
            <v>Module.SupplyChain.Procurement.PurchaseRequisition.Transaction</v>
          </cell>
        </row>
        <row r="317">
          <cell r="I317">
            <v>97000000000316</v>
          </cell>
          <cell r="J317" t="str">
            <v>Module.SupplyChain.Procurement.PurchaseRequisition.Transaction</v>
          </cell>
        </row>
        <row r="318">
          <cell r="I318">
            <v>97000000000317</v>
          </cell>
          <cell r="J318" t="str">
            <v>Module.SupplyChain.Procurement.PurchaseRequisition.Transaction</v>
          </cell>
        </row>
        <row r="319">
          <cell r="I319">
            <v>97000000000318</v>
          </cell>
          <cell r="J319" t="str">
            <v>Module.SupplyChain.Procurement.PurchaseRequisition.Transaction</v>
          </cell>
        </row>
        <row r="320">
          <cell r="I320">
            <v>97000000000319</v>
          </cell>
          <cell r="J320" t="str">
            <v>Module.SupplyChain.Procurement.PurchaseRequisition.Transaction</v>
          </cell>
        </row>
        <row r="321">
          <cell r="I321">
            <v>97000000000320</v>
          </cell>
          <cell r="J321" t="str">
            <v>Module.SupplyChain.Procurement.PurchaseRequisition.Report.DataForm</v>
          </cell>
        </row>
        <row r="322">
          <cell r="C322" t="str">
            <v>AllDocuments</v>
          </cell>
          <cell r="I322">
            <v>97000000000321</v>
          </cell>
          <cell r="J322" t="str">
            <v>Module.SupplyChain.Procurement.PurchaseRequisition.Report.DataList.AllDocuments</v>
          </cell>
        </row>
        <row r="323">
          <cell r="I323">
            <v>97000000000322</v>
          </cell>
          <cell r="J323" t="str">
            <v>Module.SupplyChain.Procurement.PurchaseRequisition.Report.DataList</v>
          </cell>
        </row>
        <row r="324">
          <cell r="I324">
            <v>97000000000323</v>
          </cell>
          <cell r="J324" t="str">
            <v>Module.SupplyChain.Procurement.PurchaseRequisition.Report.DataList</v>
          </cell>
        </row>
        <row r="325">
          <cell r="I325">
            <v>97000000000324</v>
          </cell>
          <cell r="J325" t="str">
            <v>Module.SupplyChain.Procurement.PurchaseRequisition.Report.DataList</v>
          </cell>
        </row>
        <row r="326">
          <cell r="I326">
            <v>97000000000325</v>
          </cell>
          <cell r="J326" t="str">
            <v>Module.SupplyChain.Procurement.PurchaseRequisition.Report.DataList</v>
          </cell>
        </row>
        <row r="327">
          <cell r="I327">
            <v>97000000000326</v>
          </cell>
          <cell r="J327" t="str">
            <v>Module.SupplyChain.Procurement.PurchaseRequisition.Report.DataList</v>
          </cell>
        </row>
        <row r="328">
          <cell r="I328">
            <v>97000000000327</v>
          </cell>
          <cell r="J328" t="str">
            <v>Module.SupplyChain.Procurement.PurchaseRequisition.Report.DataList</v>
          </cell>
        </row>
        <row r="329">
          <cell r="I329">
            <v>97000000000328</v>
          </cell>
          <cell r="J329" t="str">
            <v>Module.SupplyChain.Procurement.PurchaseRequisition.Report.DataList</v>
          </cell>
        </row>
        <row r="330">
          <cell r="I330">
            <v>97000000000329</v>
          </cell>
          <cell r="J330" t="str">
            <v>Module.SupplyChain.Procurement.PurchaseRequisition.Report.DataList</v>
          </cell>
        </row>
        <row r="331">
          <cell r="I331">
            <v>97000000000330</v>
          </cell>
          <cell r="J331" t="str">
            <v>Module.SupplyChain.Procurement.PurchaseRequisition.Report.DataList</v>
          </cell>
        </row>
        <row r="332">
          <cell r="I332">
            <v>97000000000331</v>
          </cell>
          <cell r="J332" t="str">
            <v>Module.SupplyChain.Procurement.PurchaseRequisition.Report.DataResume</v>
          </cell>
        </row>
        <row r="333">
          <cell r="I333">
            <v>97000000000332</v>
          </cell>
          <cell r="J333" t="str">
            <v>Module.SupplyChain.Procurement.PurchaseRequisition.Report.DataResume</v>
          </cell>
        </row>
        <row r="334">
          <cell r="I334">
            <v>97000000000333</v>
          </cell>
          <cell r="J334" t="str">
            <v>Module.SupplyChain.Procurement.PurchaseRequisition.Report.DataResume</v>
          </cell>
        </row>
        <row r="335">
          <cell r="I335">
            <v>97000000000334</v>
          </cell>
          <cell r="J335" t="str">
            <v>Module.SupplyChain.Procurement.PurchaseRequisition.Report.DataResume</v>
          </cell>
        </row>
        <row r="336">
          <cell r="I336">
            <v>97000000000335</v>
          </cell>
          <cell r="J336" t="str">
            <v>Module.SupplyChain.Procurement.PurchaseRequisition.Report.DataResume</v>
          </cell>
        </row>
        <row r="337">
          <cell r="I337">
            <v>97000000000336</v>
          </cell>
          <cell r="J337" t="str">
            <v>Module.SupplyChain.Procurement.PurchaseRequisition.Report.DataResume</v>
          </cell>
        </row>
        <row r="338">
          <cell r="I338">
            <v>97000000000337</v>
          </cell>
          <cell r="J338" t="str">
            <v>Module.SupplyChain.Procurement.PurchaseRequisition.Report.DataResume</v>
          </cell>
        </row>
        <row r="339">
          <cell r="I339">
            <v>97000000000338</v>
          </cell>
          <cell r="J339" t="str">
            <v>Module.SupplyChain.Procurement.PurchaseRequisition.Report.DataResume</v>
          </cell>
        </row>
        <row r="340">
          <cell r="I340">
            <v>97000000000339</v>
          </cell>
          <cell r="J340" t="str">
            <v>Module.SupplyChain.Procurement.PurchaseRequisition.Report.DataResume</v>
          </cell>
        </row>
        <row r="341">
          <cell r="I341">
            <v>97000000000340</v>
          </cell>
          <cell r="J341" t="str">
            <v>Module.SupplyChain.Procurement.PurchaseRequisition.Report.DataResume</v>
          </cell>
        </row>
        <row r="342">
          <cell r="C342" t="str">
            <v>DataValidation</v>
          </cell>
          <cell r="I342">
            <v>97000000000341</v>
          </cell>
          <cell r="J342" t="str">
            <v>Module.SupplyChain.Procurement.PurchaseOrder.Transaction.DataValidation</v>
          </cell>
        </row>
        <row r="343">
          <cell r="C343" t="str">
            <v>Create</v>
          </cell>
          <cell r="I343">
            <v>97000000000342</v>
          </cell>
          <cell r="J343" t="str">
            <v>Module.SupplyChain.Procurement.PurchaseOrder.Transaction.Create</v>
          </cell>
        </row>
        <row r="344">
          <cell r="C344" t="str">
            <v>Recreate</v>
          </cell>
          <cell r="I344">
            <v>97000000000343</v>
          </cell>
          <cell r="J344" t="str">
            <v>Module.SupplyChain.Procurement.PurchaseOrder.Transaction.Recreate</v>
          </cell>
        </row>
        <row r="345">
          <cell r="C345" t="str">
            <v>Edit</v>
          </cell>
          <cell r="I345">
            <v>97000000000344</v>
          </cell>
          <cell r="J345" t="str">
            <v>Module.SupplyChain.Procurement.PurchaseOrder.Transaction.Edit</v>
          </cell>
        </row>
        <row r="346">
          <cell r="C346" t="str">
            <v>Delete</v>
          </cell>
          <cell r="I346">
            <v>97000000000345</v>
          </cell>
          <cell r="J346" t="str">
            <v>Module.SupplyChain.Procurement.PurchaseOrder.Transaction.Delete</v>
          </cell>
        </row>
        <row r="347">
          <cell r="I347">
            <v>97000000000346</v>
          </cell>
          <cell r="J347" t="str">
            <v>Module.SupplyChain.Procurement.PurchaseOrder.Transaction</v>
          </cell>
        </row>
        <row r="348">
          <cell r="I348">
            <v>97000000000347</v>
          </cell>
          <cell r="J348" t="str">
            <v>Module.SupplyChain.Procurement.PurchaseOrder.Transaction</v>
          </cell>
        </row>
        <row r="349">
          <cell r="I349">
            <v>97000000000348</v>
          </cell>
          <cell r="J349" t="str">
            <v>Module.SupplyChain.Procurement.PurchaseOrder.Transaction</v>
          </cell>
        </row>
        <row r="350">
          <cell r="I350">
            <v>97000000000349</v>
          </cell>
          <cell r="J350" t="str">
            <v>Module.SupplyChain.Procurement.PurchaseOrder.Transaction</v>
          </cell>
        </row>
        <row r="351">
          <cell r="I351">
            <v>97000000000350</v>
          </cell>
          <cell r="J351" t="str">
            <v>Module.SupplyChain.Procurement.PurchaseOrder.Transaction</v>
          </cell>
        </row>
        <row r="352">
          <cell r="I352">
            <v>97000000000351</v>
          </cell>
          <cell r="J352" t="str">
            <v>Module.SupplyChain.Procurement.PurchaseOrder.Report.DataForm</v>
          </cell>
        </row>
        <row r="353">
          <cell r="C353" t="str">
            <v>AllDocuments</v>
          </cell>
          <cell r="I353">
            <v>97000000000352</v>
          </cell>
          <cell r="J353" t="str">
            <v>Module.SupplyChain.Procurement.PurchaseOrder.Report.DataList.AllDocuments</v>
          </cell>
        </row>
        <row r="354">
          <cell r="I354">
            <v>97000000000353</v>
          </cell>
          <cell r="J354" t="str">
            <v>Module.SupplyChain.Procurement.PurchaseOrder.Report.DataList</v>
          </cell>
        </row>
        <row r="355">
          <cell r="I355">
            <v>97000000000354</v>
          </cell>
          <cell r="J355" t="str">
            <v>Module.SupplyChain.Procurement.PurchaseOrder.Report.DataList</v>
          </cell>
        </row>
        <row r="356">
          <cell r="I356">
            <v>97000000000355</v>
          </cell>
          <cell r="J356" t="str">
            <v>Module.SupplyChain.Procurement.PurchaseOrder.Report.DataList</v>
          </cell>
        </row>
        <row r="357">
          <cell r="I357">
            <v>97000000000356</v>
          </cell>
          <cell r="J357" t="str">
            <v>Module.SupplyChain.Procurement.PurchaseOrder.Report.DataList</v>
          </cell>
        </row>
        <row r="358">
          <cell r="I358">
            <v>97000000000357</v>
          </cell>
          <cell r="J358" t="str">
            <v>Module.SupplyChain.Procurement.PurchaseOrder.Report.DataList</v>
          </cell>
        </row>
        <row r="359">
          <cell r="I359">
            <v>97000000000358</v>
          </cell>
          <cell r="J359" t="str">
            <v>Module.SupplyChain.Procurement.PurchaseOrder.Report.DataList</v>
          </cell>
        </row>
        <row r="360">
          <cell r="I360">
            <v>97000000000359</v>
          </cell>
          <cell r="J360" t="str">
            <v>Module.SupplyChain.Procurement.PurchaseOrder.Report.DataList</v>
          </cell>
        </row>
        <row r="361">
          <cell r="I361">
            <v>97000000000360</v>
          </cell>
          <cell r="J361" t="str">
            <v>Module.SupplyChain.Procurement.PurchaseOrder.Report.DataList</v>
          </cell>
        </row>
        <row r="362">
          <cell r="I362">
            <v>97000000000361</v>
          </cell>
          <cell r="J362" t="str">
            <v>Module.SupplyChain.Procurement.PurchaseOrder.Report.DataList</v>
          </cell>
        </row>
        <row r="363">
          <cell r="I363">
            <v>97000000000362</v>
          </cell>
          <cell r="J363" t="str">
            <v>Module.SupplyChain.Procurement.PurchaseOrder.Report.DataResume</v>
          </cell>
        </row>
        <row r="364">
          <cell r="I364">
            <v>97000000000363</v>
          </cell>
          <cell r="J364" t="str">
            <v>Module.SupplyChain.Procurement.PurchaseOrder.Report.DataResume</v>
          </cell>
        </row>
        <row r="365">
          <cell r="I365">
            <v>97000000000364</v>
          </cell>
          <cell r="J365" t="str">
            <v>Module.SupplyChain.Procurement.PurchaseOrder.Report.DataResume</v>
          </cell>
        </row>
        <row r="366">
          <cell r="I366">
            <v>97000000000365</v>
          </cell>
          <cell r="J366" t="str">
            <v>Module.SupplyChain.Procurement.PurchaseOrder.Report.DataResume</v>
          </cell>
        </row>
        <row r="367">
          <cell r="I367">
            <v>97000000000366</v>
          </cell>
          <cell r="J367" t="str">
            <v>Module.SupplyChain.Procurement.PurchaseOrder.Report.DataResume</v>
          </cell>
        </row>
        <row r="368">
          <cell r="I368">
            <v>97000000000367</v>
          </cell>
          <cell r="J368" t="str">
            <v>Module.SupplyChain.Procurement.PurchaseOrder.Report.DataResume</v>
          </cell>
        </row>
        <row r="369">
          <cell r="I369">
            <v>97000000000368</v>
          </cell>
          <cell r="J369" t="str">
            <v>Module.SupplyChain.Procurement.PurchaseOrder.Report.DataResume</v>
          </cell>
        </row>
        <row r="370">
          <cell r="I370">
            <v>97000000000369</v>
          </cell>
          <cell r="J370" t="str">
            <v>Module.SupplyChain.Procurement.PurchaseOrder.Report.DataResume</v>
          </cell>
        </row>
        <row r="371">
          <cell r="I371">
            <v>97000000000370</v>
          </cell>
          <cell r="J371" t="str">
            <v>Module.SupplyChain.Procurement.PurchaseOrder.Report.DataResume</v>
          </cell>
        </row>
        <row r="372">
          <cell r="I372">
            <v>97000000000371</v>
          </cell>
          <cell r="J372" t="str">
            <v>Module.SupplyChain.Procurement.PurchaseOrder.Report.DataResume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Home</v>
          </cell>
          <cell r="D2">
            <v>254000000000001</v>
          </cell>
        </row>
        <row r="3">
          <cell r="B3" t="str">
            <v>Budget</v>
          </cell>
          <cell r="D3">
            <v>254000000000002</v>
          </cell>
        </row>
        <row r="4">
          <cell r="B4" t="str">
            <v>Human Resource</v>
          </cell>
          <cell r="D4">
            <v>254000000000003</v>
          </cell>
        </row>
        <row r="5">
          <cell r="B5" t="str">
            <v>Finance</v>
          </cell>
          <cell r="D5">
            <v>254000000000004</v>
          </cell>
        </row>
        <row r="6">
          <cell r="B6" t="str">
            <v>Sales</v>
          </cell>
          <cell r="D6">
            <v>254000000000005</v>
          </cell>
        </row>
        <row r="7">
          <cell r="B7" t="str">
            <v>Process</v>
          </cell>
          <cell r="D7">
            <v>254000000000006</v>
          </cell>
        </row>
        <row r="8">
          <cell r="B8" t="str">
            <v>Purchase</v>
          </cell>
          <cell r="D8">
            <v>254000000000007</v>
          </cell>
        </row>
        <row r="9">
          <cell r="B9" t="str">
            <v>Inventory</v>
          </cell>
          <cell r="D9">
            <v>254000000000008</v>
          </cell>
        </row>
        <row r="10">
          <cell r="B10" t="str">
            <v>Register</v>
          </cell>
          <cell r="D10">
            <v>254000000000009</v>
          </cell>
        </row>
        <row r="11">
          <cell r="B11" t="str">
            <v>Admin</v>
          </cell>
          <cell r="D11">
            <v>254000000000010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8"/>
  <sheetViews>
    <sheetView tabSelected="1" topLeftCell="E1" workbookViewId="0">
      <selection activeCell="J2" sqref="J2:J372"/>
    </sheetView>
  </sheetViews>
  <sheetFormatPr defaultRowHeight="12.75" x14ac:dyDescent="0.2"/>
  <cols>
    <col min="1" max="1" width="2.85546875" style="2" customWidth="1"/>
    <col min="2" max="2" width="13.140625" style="2" bestFit="1" customWidth="1"/>
    <col min="3" max="3" width="13.140625" style="2" customWidth="1"/>
    <col min="4" max="4" width="60.42578125" style="2" bestFit="1" customWidth="1"/>
    <col min="5" max="5" width="13.140625" style="2" bestFit="1" customWidth="1"/>
    <col min="6" max="6" width="29.140625" style="2" customWidth="1"/>
    <col min="7" max="7" width="9.140625" style="2"/>
    <col min="8" max="8" width="14" style="2" bestFit="1" customWidth="1"/>
    <col min="9" max="16384" width="9.140625" style="2"/>
  </cols>
  <sheetData>
    <row r="2" spans="2:10" x14ac:dyDescent="0.2">
      <c r="B2" s="1">
        <f>[1]Main!I2</f>
        <v>97000000000001</v>
      </c>
      <c r="C2" s="1" t="str">
        <f>IF(EXACT([1]Main!C2, ""), "", [1]Main!C2)</f>
        <v>Login</v>
      </c>
      <c r="D2" s="1" t="str">
        <f>[1]Main!J2</f>
        <v>System.Login</v>
      </c>
      <c r="E2" s="1">
        <f>IF(EXACT($C2, ""), "", B2)</f>
        <v>97000000000001</v>
      </c>
      <c r="F2" s="2" t="str">
        <f>IF(EXACT($C2, ""), "", D2)</f>
        <v>System.Login</v>
      </c>
      <c r="G2" s="3" t="s">
        <v>0</v>
      </c>
      <c r="H2" s="4">
        <f>IF(EXACT(G2, ""), "", VLOOKUP(G2, [2]Main!$B$2:$D$30, 3, FALSE))</f>
        <v>254000000000001</v>
      </c>
      <c r="J2" s="2" t="str">
        <f>IF(EXACT(H2, ""), "", CONCATENATE("PERFORM ""SchSysConfig"".""Func_TblAppObject_MenuGroupMember_SET""(varSystemLoginSession, null, null, null, varInstitutionBranchID, varBaseCurrencyID, ", H2, "::bigint, ", E2,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10" x14ac:dyDescent="0.2">
      <c r="B3" s="1">
        <f>[1]Main!I3</f>
        <v>97000000000002</v>
      </c>
      <c r="C3" s="1" t="str">
        <f>IF(EXACT([1]Main!C3, ""), "", [1]Main!C3)</f>
        <v>Logout</v>
      </c>
      <c r="D3" s="1" t="str">
        <f>[1]Main!J3</f>
        <v>System.Logout</v>
      </c>
      <c r="E3" s="1">
        <f t="shared" ref="E3:E5" si="0">IF(EXACT($C3, ""), "", B3)</f>
        <v>97000000000002</v>
      </c>
      <c r="F3" s="2" t="str">
        <f t="shared" ref="F3:F5" si="1">IF(EXACT($C3, ""), "", D3)</f>
        <v>System.Logout</v>
      </c>
      <c r="G3" s="3" t="s">
        <v>0</v>
      </c>
      <c r="H3" s="4">
        <f>IF(EXACT(G3, ""), "", VLOOKUP(G3, [2]Main!$B$2:$D$30, 3, FALSE))</f>
        <v>254000000000001</v>
      </c>
      <c r="J3" s="2" t="str">
        <f t="shared" ref="J3:J66" si="2">IF(EXACT(H3, ""), "", CONCATENATE("PERFORM ""SchSysConfig"".""Func_TblAppObject_MenuGroupMember_SET""(varSystemLoginSession, null, null, null, varInstitutionBranchID, varBaseCurrencyID, ", H3, "::bigint, ", E3,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10" x14ac:dyDescent="0.2">
      <c r="B4" s="1">
        <f>[1]Main!I4</f>
        <v>97000000000003</v>
      </c>
      <c r="C4" s="1" t="str">
        <f>IF(EXACT([1]Main!C4, ""), "", [1]Main!C4)</f>
        <v>Lock</v>
      </c>
      <c r="D4" s="1" t="str">
        <f>[1]Main!J4</f>
        <v>System.Lock</v>
      </c>
      <c r="E4" s="1">
        <f t="shared" si="0"/>
        <v>97000000000003</v>
      </c>
      <c r="F4" s="2" t="str">
        <f t="shared" si="1"/>
        <v>System.Lock</v>
      </c>
      <c r="G4" s="3" t="s">
        <v>0</v>
      </c>
      <c r="H4" s="4">
        <f>IF(EXACT(G4, ""), "", VLOOKUP(G4, [2]Main!$B$2:$D$30, 3, FALSE))</f>
        <v>254000000000001</v>
      </c>
      <c r="J4" s="2" t="str">
        <f t="shared" si="2"/>
        <v>PERFORM "SchSysConfig"."Func_TblAppObject_MenuGroupMember_SET"(varSystemLoginSession, null, null, null, varInstitutionBranchID, varBaseCurrencyID, 254000000000001::bigint, 97000000000003::bigint);</v>
      </c>
    </row>
    <row r="5" spans="2:10" x14ac:dyDescent="0.2">
      <c r="B5" s="1">
        <f>[1]Main!I5</f>
        <v>97000000000004</v>
      </c>
      <c r="C5" s="1" t="str">
        <f>IF(EXACT([1]Main!C5, ""), "", [1]Main!C5)</f>
        <v/>
      </c>
      <c r="D5" s="1" t="str">
        <f>[1]Main!J5</f>
        <v>System</v>
      </c>
      <c r="E5" s="1" t="str">
        <f t="shared" ref="E5:E15" si="3">IF(EXACT($C5, ""), "", B5)</f>
        <v/>
      </c>
      <c r="F5" s="2" t="str">
        <f t="shared" ref="F5:F15" si="4">IF(EXACT($C5, ""), "", D5)</f>
        <v/>
      </c>
      <c r="G5" s="3"/>
      <c r="H5" s="4" t="str">
        <f>IF(EXACT(G5, ""), "", VLOOKUP(G5, [2]Main!$B$2:$D$30, 3, FALSE))</f>
        <v/>
      </c>
      <c r="J5" s="2" t="str">
        <f t="shared" si="2"/>
        <v/>
      </c>
    </row>
    <row r="6" spans="2:10" x14ac:dyDescent="0.2">
      <c r="B6" s="1">
        <f>[1]Main!I6</f>
        <v>97000000000005</v>
      </c>
      <c r="C6" s="1" t="str">
        <f>IF(EXACT([1]Main!C6, ""), "", [1]Main!C6)</f>
        <v/>
      </c>
      <c r="D6" s="1" t="str">
        <f>[1]Main!J6</f>
        <v>System</v>
      </c>
      <c r="E6" s="1" t="str">
        <f t="shared" si="3"/>
        <v/>
      </c>
      <c r="F6" s="2" t="str">
        <f t="shared" si="4"/>
        <v/>
      </c>
      <c r="G6" s="3"/>
      <c r="H6" s="4" t="str">
        <f>IF(EXACT(G6, ""), "", VLOOKUP(G6, [2]Main!$B$2:$D$30, 3, FALSE))</f>
        <v/>
      </c>
      <c r="J6" s="2" t="str">
        <f t="shared" si="2"/>
        <v/>
      </c>
    </row>
    <row r="7" spans="2:10" x14ac:dyDescent="0.2">
      <c r="B7" s="1">
        <f>[1]Main!I7</f>
        <v>97000000000006</v>
      </c>
      <c r="C7" s="1" t="str">
        <f>IF(EXACT([1]Main!C7, ""), "", [1]Main!C7)</f>
        <v/>
      </c>
      <c r="D7" s="1" t="str">
        <f>[1]Main!J7</f>
        <v>System</v>
      </c>
      <c r="E7" s="1" t="str">
        <f t="shared" si="3"/>
        <v/>
      </c>
      <c r="F7" s="2" t="str">
        <f t="shared" si="4"/>
        <v/>
      </c>
      <c r="G7" s="3"/>
      <c r="H7" s="4" t="str">
        <f>IF(EXACT(G7, ""), "", VLOOKUP(G7, [2]Main!$B$2:$D$30, 3, FALSE))</f>
        <v/>
      </c>
      <c r="J7" s="2" t="str">
        <f t="shared" si="2"/>
        <v/>
      </c>
    </row>
    <row r="8" spans="2:10" x14ac:dyDescent="0.2">
      <c r="B8" s="1">
        <f>[1]Main!I8</f>
        <v>97000000000007</v>
      </c>
      <c r="C8" s="1" t="str">
        <f>IF(EXACT([1]Main!C8, ""), "", [1]Main!C8)</f>
        <v/>
      </c>
      <c r="D8" s="1" t="str">
        <f>[1]Main!J8</f>
        <v>System</v>
      </c>
      <c r="E8" s="1" t="str">
        <f t="shared" si="3"/>
        <v/>
      </c>
      <c r="F8" s="2" t="str">
        <f t="shared" si="4"/>
        <v/>
      </c>
      <c r="G8" s="3"/>
      <c r="H8" s="4" t="str">
        <f>IF(EXACT(G8, ""), "", VLOOKUP(G8, [2]Main!$B$2:$D$30, 3, FALSE))</f>
        <v/>
      </c>
      <c r="J8" s="2" t="str">
        <f t="shared" si="2"/>
        <v/>
      </c>
    </row>
    <row r="9" spans="2:10" x14ac:dyDescent="0.2">
      <c r="B9" s="1">
        <f>[1]Main!I9</f>
        <v>97000000000008</v>
      </c>
      <c r="C9" s="1" t="str">
        <f>IF(EXACT([1]Main!C9, ""), "", [1]Main!C9)</f>
        <v/>
      </c>
      <c r="D9" s="1" t="str">
        <f>[1]Main!J9</f>
        <v>System</v>
      </c>
      <c r="E9" s="1" t="str">
        <f t="shared" si="3"/>
        <v/>
      </c>
      <c r="F9" s="2" t="str">
        <f t="shared" si="4"/>
        <v/>
      </c>
      <c r="G9" s="3"/>
      <c r="H9" s="4" t="str">
        <f>IF(EXACT(G9, ""), "", VLOOKUP(G9, [2]Main!$B$2:$D$30, 3, FALSE))</f>
        <v/>
      </c>
      <c r="J9" s="2" t="str">
        <f t="shared" si="2"/>
        <v/>
      </c>
    </row>
    <row r="10" spans="2:10" x14ac:dyDescent="0.2">
      <c r="B10" s="1">
        <f>[1]Main!I10</f>
        <v>97000000000009</v>
      </c>
      <c r="C10" s="1" t="str">
        <f>IF(EXACT([1]Main!C10, ""), "", [1]Main!C10)</f>
        <v/>
      </c>
      <c r="D10" s="1" t="str">
        <f>[1]Main!J10</f>
        <v>System</v>
      </c>
      <c r="E10" s="1" t="str">
        <f t="shared" si="3"/>
        <v/>
      </c>
      <c r="F10" s="2" t="str">
        <f t="shared" si="4"/>
        <v/>
      </c>
      <c r="G10" s="3"/>
      <c r="H10" s="4" t="str">
        <f>IF(EXACT(G10, ""), "", VLOOKUP(G10, [2]Main!$B$2:$D$30, 3, FALSE))</f>
        <v/>
      </c>
      <c r="J10" s="2" t="str">
        <f t="shared" si="2"/>
        <v/>
      </c>
    </row>
    <row r="11" spans="2:10" x14ac:dyDescent="0.2">
      <c r="B11" s="1">
        <f>[1]Main!I11</f>
        <v>97000000000010</v>
      </c>
      <c r="C11" s="1" t="str">
        <f>IF(EXACT([1]Main!C11, ""), "", [1]Main!C11)</f>
        <v/>
      </c>
      <c r="D11" s="1" t="str">
        <f>[1]Main!J11</f>
        <v>System</v>
      </c>
      <c r="E11" s="1" t="str">
        <f t="shared" si="3"/>
        <v/>
      </c>
      <c r="F11" s="2" t="str">
        <f t="shared" si="4"/>
        <v/>
      </c>
      <c r="G11" s="3"/>
      <c r="H11" s="4" t="str">
        <f>IF(EXACT(G11, ""), "", VLOOKUP(G11, [2]Main!$B$2:$D$30, 3, FALSE))</f>
        <v/>
      </c>
      <c r="J11" s="2" t="str">
        <f t="shared" si="2"/>
        <v/>
      </c>
    </row>
    <row r="12" spans="2:10" x14ac:dyDescent="0.2">
      <c r="B12" s="1">
        <f>[1]Main!I12</f>
        <v>97000000000011</v>
      </c>
      <c r="C12" s="1" t="str">
        <f>IF(EXACT([1]Main!C12, ""), "", [1]Main!C12)</f>
        <v>DocumentTracking</v>
      </c>
      <c r="D12" s="1" t="str">
        <f>[1]Main!J12</f>
        <v>Dashboard.DocumentTracking</v>
      </c>
      <c r="E12" s="1">
        <f t="shared" si="3"/>
        <v>97000000000011</v>
      </c>
      <c r="F12" s="2" t="str">
        <f t="shared" si="4"/>
        <v>Dashboard.DocumentTracking</v>
      </c>
      <c r="G12" s="3"/>
      <c r="H12" s="4" t="str">
        <f>IF(EXACT(G12, ""), "", VLOOKUP(G12, [2]Main!$B$2:$D$30, 3, FALSE))</f>
        <v/>
      </c>
      <c r="J12" s="2" t="str">
        <f t="shared" si="2"/>
        <v/>
      </c>
    </row>
    <row r="13" spans="2:10" x14ac:dyDescent="0.2">
      <c r="B13" s="1">
        <f>[1]Main!I13</f>
        <v>97000000000012</v>
      </c>
      <c r="C13" s="1" t="str">
        <f>IF(EXACT([1]Main!C13, ""), "", [1]Main!C13)</f>
        <v>DocumentValidation</v>
      </c>
      <c r="D13" s="1" t="str">
        <f>[1]Main!J13</f>
        <v>Dashboard.DocumentValidation</v>
      </c>
      <c r="E13" s="1">
        <f t="shared" si="3"/>
        <v>97000000000012</v>
      </c>
      <c r="F13" s="2" t="str">
        <f t="shared" si="4"/>
        <v>Dashboard.DocumentValidation</v>
      </c>
      <c r="G13" s="3"/>
      <c r="H13" s="4" t="str">
        <f>IF(EXACT(G13, ""), "", VLOOKUP(G13, [2]Main!$B$2:$D$30, 3, FALSE))</f>
        <v/>
      </c>
      <c r="J13" s="2" t="str">
        <f t="shared" si="2"/>
        <v/>
      </c>
    </row>
    <row r="14" spans="2:10" x14ac:dyDescent="0.2">
      <c r="B14" s="1">
        <f>[1]Main!I14</f>
        <v>97000000000013</v>
      </c>
      <c r="C14" s="1" t="str">
        <f>IF(EXACT([1]Main!C14, ""), "", [1]Main!C14)</f>
        <v/>
      </c>
      <c r="D14" s="1" t="str">
        <f>[1]Main!J14</f>
        <v>Dashboard</v>
      </c>
      <c r="E14" s="1" t="str">
        <f t="shared" si="3"/>
        <v/>
      </c>
      <c r="F14" s="2" t="str">
        <f t="shared" si="4"/>
        <v/>
      </c>
      <c r="G14" s="3"/>
      <c r="H14" s="4" t="str">
        <f>IF(EXACT(G14, ""), "", VLOOKUP(G14, [2]Main!$B$2:$D$30, 3, FALSE))</f>
        <v/>
      </c>
      <c r="J14" s="2" t="str">
        <f t="shared" si="2"/>
        <v/>
      </c>
    </row>
    <row r="15" spans="2:10" x14ac:dyDescent="0.2">
      <c r="B15" s="1">
        <f>[1]Main!I15</f>
        <v>97000000000014</v>
      </c>
      <c r="C15" s="1" t="str">
        <f>IF(EXACT([1]Main!C15, ""), "", [1]Main!C15)</f>
        <v/>
      </c>
      <c r="D15" s="1" t="str">
        <f>[1]Main!J15</f>
        <v>Dashboard</v>
      </c>
      <c r="E15" s="1" t="str">
        <f t="shared" si="3"/>
        <v/>
      </c>
      <c r="F15" s="2" t="str">
        <f t="shared" si="4"/>
        <v/>
      </c>
      <c r="G15" s="3"/>
      <c r="H15" s="4" t="str">
        <f>IF(EXACT(G15, ""), "", VLOOKUP(G15, [2]Main!$B$2:$D$30, 3, FALSE))</f>
        <v/>
      </c>
      <c r="J15" s="2" t="str">
        <f t="shared" si="2"/>
        <v/>
      </c>
    </row>
    <row r="16" spans="2:10" x14ac:dyDescent="0.2">
      <c r="B16" s="1">
        <f>[1]Main!I16</f>
        <v>97000000000015</v>
      </c>
      <c r="C16" s="1" t="str">
        <f>IF(EXACT([1]Main!C16, ""), "", [1]Main!C16)</f>
        <v/>
      </c>
      <c r="D16" s="1" t="str">
        <f>[1]Main!J16</f>
        <v>Dashboard</v>
      </c>
      <c r="E16" s="1" t="str">
        <f t="shared" ref="E16:E79" si="5">IF(EXACT($C16, ""), "", B16)</f>
        <v/>
      </c>
      <c r="F16" s="2" t="str">
        <f t="shared" ref="F16:F79" si="6">IF(EXACT($C16, ""), "", D16)</f>
        <v/>
      </c>
      <c r="G16" s="3"/>
      <c r="H16" s="4" t="str">
        <f>IF(EXACT(G16, ""), "", VLOOKUP(G16, [2]Main!$B$2:$D$30, 3, FALSE))</f>
        <v/>
      </c>
      <c r="J16" s="2" t="str">
        <f t="shared" si="2"/>
        <v/>
      </c>
    </row>
    <row r="17" spans="2:10" x14ac:dyDescent="0.2">
      <c r="B17" s="1">
        <f>[1]Main!I17</f>
        <v>97000000000016</v>
      </c>
      <c r="C17" s="1" t="str">
        <f>IF(EXACT([1]Main!C17, ""), "", [1]Main!C17)</f>
        <v/>
      </c>
      <c r="D17" s="1" t="str">
        <f>[1]Main!J17</f>
        <v>Dashboard</v>
      </c>
      <c r="E17" s="1" t="str">
        <f t="shared" si="5"/>
        <v/>
      </c>
      <c r="F17" s="2" t="str">
        <f t="shared" si="6"/>
        <v/>
      </c>
      <c r="G17" s="3"/>
      <c r="H17" s="4" t="str">
        <f>IF(EXACT(G17, ""), "", VLOOKUP(G17, [2]Main!$B$2:$D$30, 3, FALSE))</f>
        <v/>
      </c>
      <c r="J17" s="2" t="str">
        <f t="shared" si="2"/>
        <v/>
      </c>
    </row>
    <row r="18" spans="2:10" x14ac:dyDescent="0.2">
      <c r="B18" s="1">
        <f>[1]Main!I18</f>
        <v>97000000000017</v>
      </c>
      <c r="C18" s="1" t="str">
        <f>IF(EXACT([1]Main!C18, ""), "", [1]Main!C18)</f>
        <v/>
      </c>
      <c r="D18" s="1" t="str">
        <f>[1]Main!J18</f>
        <v>Dashboard</v>
      </c>
      <c r="E18" s="1" t="str">
        <f t="shared" si="5"/>
        <v/>
      </c>
      <c r="F18" s="2" t="str">
        <f t="shared" si="6"/>
        <v/>
      </c>
      <c r="G18" s="3"/>
      <c r="H18" s="4" t="str">
        <f>IF(EXACT(G18, ""), "", VLOOKUP(G18, [2]Main!$B$2:$D$30, 3, FALSE))</f>
        <v/>
      </c>
      <c r="J18" s="2" t="str">
        <f t="shared" si="2"/>
        <v/>
      </c>
    </row>
    <row r="19" spans="2:10" x14ac:dyDescent="0.2">
      <c r="B19" s="1">
        <f>[1]Main!I19</f>
        <v>97000000000018</v>
      </c>
      <c r="C19" s="1" t="str">
        <f>IF(EXACT([1]Main!C19, ""), "", [1]Main!C19)</f>
        <v/>
      </c>
      <c r="D19" s="1" t="str">
        <f>[1]Main!J19</f>
        <v>Dashboard</v>
      </c>
      <c r="E19" s="1" t="str">
        <f t="shared" si="5"/>
        <v/>
      </c>
      <c r="F19" s="2" t="str">
        <f t="shared" si="6"/>
        <v/>
      </c>
      <c r="G19" s="3"/>
      <c r="H19" s="4" t="str">
        <f>IF(EXACT(G19, ""), "", VLOOKUP(G19, [2]Main!$B$2:$D$30, 3, FALSE))</f>
        <v/>
      </c>
      <c r="J19" s="2" t="str">
        <f t="shared" si="2"/>
        <v/>
      </c>
    </row>
    <row r="20" spans="2:10" x14ac:dyDescent="0.2">
      <c r="B20" s="1">
        <f>[1]Main!I20</f>
        <v>97000000000019</v>
      </c>
      <c r="C20" s="1" t="str">
        <f>IF(EXACT([1]Main!C20, ""), "", [1]Main!C20)</f>
        <v/>
      </c>
      <c r="D20" s="1" t="str">
        <f>[1]Main!J20</f>
        <v>Dashboard</v>
      </c>
      <c r="E20" s="1" t="str">
        <f t="shared" si="5"/>
        <v/>
      </c>
      <c r="F20" s="2" t="str">
        <f t="shared" si="6"/>
        <v/>
      </c>
      <c r="G20" s="3"/>
      <c r="H20" s="4" t="str">
        <f>IF(EXACT(G20, ""), "", VLOOKUP(G20, [2]Main!$B$2:$D$30, 3, FALSE))</f>
        <v/>
      </c>
      <c r="J20" s="2" t="str">
        <f t="shared" si="2"/>
        <v/>
      </c>
    </row>
    <row r="21" spans="2:10" x14ac:dyDescent="0.2">
      <c r="B21" s="1">
        <f>[1]Main!I21</f>
        <v>97000000000020</v>
      </c>
      <c r="C21" s="1" t="str">
        <f>IF(EXACT([1]Main!C21, ""), "", [1]Main!C21)</f>
        <v/>
      </c>
      <c r="D21" s="1" t="str">
        <f>[1]Main!J21</f>
        <v>Dashboard</v>
      </c>
      <c r="E21" s="1" t="str">
        <f t="shared" si="5"/>
        <v/>
      </c>
      <c r="F21" s="2" t="str">
        <f t="shared" si="6"/>
        <v/>
      </c>
      <c r="G21" s="3"/>
      <c r="H21" s="4" t="str">
        <f>IF(EXACT(G21, ""), "", VLOOKUP(G21, [2]Main!$B$2:$D$30, 3, FALSE))</f>
        <v/>
      </c>
      <c r="J21" s="2" t="str">
        <f t="shared" si="2"/>
        <v/>
      </c>
    </row>
    <row r="22" spans="2:10" x14ac:dyDescent="0.2">
      <c r="B22" s="1">
        <f>[1]Main!I22</f>
        <v>97000000000021</v>
      </c>
      <c r="C22" s="1" t="str">
        <f>IF(EXACT([1]Main!C22, ""), "", [1]Main!C22)</f>
        <v/>
      </c>
      <c r="D22" s="1" t="str">
        <f>[1]Main!J22</f>
        <v>Dashboard</v>
      </c>
      <c r="E22" s="1" t="str">
        <f t="shared" si="5"/>
        <v/>
      </c>
      <c r="F22" s="2" t="str">
        <f t="shared" si="6"/>
        <v/>
      </c>
      <c r="G22" s="3"/>
      <c r="H22" s="4" t="str">
        <f>IF(EXACT(G22, ""), "", VLOOKUP(G22, [2]Main!$B$2:$D$30, 3, FALSE))</f>
        <v/>
      </c>
      <c r="J22" s="2" t="str">
        <f t="shared" si="2"/>
        <v/>
      </c>
    </row>
    <row r="23" spans="2:10" x14ac:dyDescent="0.2">
      <c r="B23" s="1">
        <f>[1]Main!I23</f>
        <v>97000000000022</v>
      </c>
      <c r="C23" s="1" t="str">
        <f>IF(EXACT([1]Main!C23, ""), "", [1]Main!C23)</f>
        <v/>
      </c>
      <c r="D23" s="1" t="str">
        <f>[1]Main!J23</f>
        <v>Dashboard</v>
      </c>
      <c r="E23" s="1" t="str">
        <f t="shared" si="5"/>
        <v/>
      </c>
      <c r="F23" s="2" t="str">
        <f t="shared" si="6"/>
        <v/>
      </c>
      <c r="G23" s="3"/>
      <c r="H23" s="4" t="str">
        <f>IF(EXACT(G23, ""), "", VLOOKUP(G23, [2]Main!$B$2:$D$30, 3, FALSE))</f>
        <v/>
      </c>
      <c r="J23" s="2" t="str">
        <f t="shared" si="2"/>
        <v/>
      </c>
    </row>
    <row r="24" spans="2:10" x14ac:dyDescent="0.2">
      <c r="B24" s="1">
        <f>[1]Main!I24</f>
        <v>97000000000023</v>
      </c>
      <c r="C24" s="1" t="str">
        <f>IF(EXACT([1]Main!C24, ""), "", [1]Main!C24)</f>
        <v/>
      </c>
      <c r="D24" s="1" t="str">
        <f>[1]Main!J24</f>
        <v>Dashboard</v>
      </c>
      <c r="E24" s="1" t="str">
        <f t="shared" si="5"/>
        <v/>
      </c>
      <c r="F24" s="2" t="str">
        <f t="shared" si="6"/>
        <v/>
      </c>
      <c r="G24" s="3"/>
      <c r="H24" s="4" t="str">
        <f>IF(EXACT(G24, ""), "", VLOOKUP(G24, [2]Main!$B$2:$D$30, 3, FALSE))</f>
        <v/>
      </c>
      <c r="J24" s="2" t="str">
        <f t="shared" si="2"/>
        <v/>
      </c>
    </row>
    <row r="25" spans="2:10" x14ac:dyDescent="0.2">
      <c r="B25" s="1">
        <f>[1]Main!I25</f>
        <v>97000000000024</v>
      </c>
      <c r="C25" s="1" t="str">
        <f>IF(EXACT([1]Main!C25, ""), "", [1]Main!C25)</f>
        <v/>
      </c>
      <c r="D25" s="1" t="str">
        <f>[1]Main!J25</f>
        <v>Dashboard</v>
      </c>
      <c r="E25" s="1" t="str">
        <f t="shared" si="5"/>
        <v/>
      </c>
      <c r="F25" s="2" t="str">
        <f t="shared" si="6"/>
        <v/>
      </c>
      <c r="G25" s="3"/>
      <c r="H25" s="4" t="str">
        <f>IF(EXACT(G25, ""), "", VLOOKUP(G25, [2]Main!$B$2:$D$30, 3, FALSE))</f>
        <v/>
      </c>
      <c r="J25" s="2" t="str">
        <f t="shared" si="2"/>
        <v/>
      </c>
    </row>
    <row r="26" spans="2:10" x14ac:dyDescent="0.2">
      <c r="B26" s="1">
        <f>[1]Main!I26</f>
        <v>97000000000025</v>
      </c>
      <c r="C26" s="1" t="str">
        <f>IF(EXACT([1]Main!C26, ""), "", [1]Main!C26)</f>
        <v/>
      </c>
      <c r="D26" s="1" t="str">
        <f>[1]Main!J26</f>
        <v>Dashboard</v>
      </c>
      <c r="E26" s="1" t="str">
        <f t="shared" si="5"/>
        <v/>
      </c>
      <c r="F26" s="2" t="str">
        <f t="shared" si="6"/>
        <v/>
      </c>
      <c r="G26" s="3"/>
      <c r="H26" s="4" t="str">
        <f>IF(EXACT(G26, ""), "", VLOOKUP(G26, [2]Main!$B$2:$D$30, 3, FALSE))</f>
        <v/>
      </c>
      <c r="J26" s="2" t="str">
        <f t="shared" si="2"/>
        <v/>
      </c>
    </row>
    <row r="27" spans="2:10" x14ac:dyDescent="0.2">
      <c r="B27" s="1">
        <f>[1]Main!I27</f>
        <v>97000000000026</v>
      </c>
      <c r="C27" s="1" t="str">
        <f>IF(EXACT([1]Main!C27, ""), "", [1]Main!C27)</f>
        <v/>
      </c>
      <c r="D27" s="1" t="str">
        <f>[1]Main!J27</f>
        <v>Dashboard</v>
      </c>
      <c r="E27" s="1" t="str">
        <f t="shared" si="5"/>
        <v/>
      </c>
      <c r="F27" s="2" t="str">
        <f t="shared" si="6"/>
        <v/>
      </c>
      <c r="G27" s="3"/>
      <c r="H27" s="4" t="str">
        <f>IF(EXACT(G27, ""), "", VLOOKUP(G27, [2]Main!$B$2:$D$30, 3, FALSE))</f>
        <v/>
      </c>
      <c r="J27" s="2" t="str">
        <f t="shared" si="2"/>
        <v/>
      </c>
    </row>
    <row r="28" spans="2:10" x14ac:dyDescent="0.2">
      <c r="B28" s="1">
        <f>[1]Main!I28</f>
        <v>97000000000027</v>
      </c>
      <c r="C28" s="1" t="str">
        <f>IF(EXACT([1]Main!C28, ""), "", [1]Main!C28)</f>
        <v/>
      </c>
      <c r="D28" s="1" t="str">
        <f>[1]Main!J28</f>
        <v>Dashboard</v>
      </c>
      <c r="E28" s="1" t="str">
        <f t="shared" si="5"/>
        <v/>
      </c>
      <c r="F28" s="2" t="str">
        <f t="shared" si="6"/>
        <v/>
      </c>
      <c r="G28" s="3"/>
      <c r="H28" s="4" t="str">
        <f>IF(EXACT(G28, ""), "", VLOOKUP(G28, [2]Main!$B$2:$D$30, 3, FALSE))</f>
        <v/>
      </c>
      <c r="J28" s="2" t="str">
        <f t="shared" si="2"/>
        <v/>
      </c>
    </row>
    <row r="29" spans="2:10" x14ac:dyDescent="0.2">
      <c r="B29" s="1">
        <f>[1]Main!I29</f>
        <v>97000000000028</v>
      </c>
      <c r="C29" s="1" t="str">
        <f>IF(EXACT([1]Main!C29, ""), "", [1]Main!C29)</f>
        <v/>
      </c>
      <c r="D29" s="1" t="str">
        <f>[1]Main!J29</f>
        <v>Dashboard</v>
      </c>
      <c r="E29" s="1" t="str">
        <f t="shared" si="5"/>
        <v/>
      </c>
      <c r="F29" s="2" t="str">
        <f t="shared" si="6"/>
        <v/>
      </c>
      <c r="G29" s="3"/>
      <c r="H29" s="4" t="str">
        <f>IF(EXACT(G29, ""), "", VLOOKUP(G29, [2]Main!$B$2:$D$30, 3, FALSE))</f>
        <v/>
      </c>
      <c r="J29" s="2" t="str">
        <f t="shared" si="2"/>
        <v/>
      </c>
    </row>
    <row r="30" spans="2:10" x14ac:dyDescent="0.2">
      <c r="B30" s="1">
        <f>[1]Main!I30</f>
        <v>97000000000029</v>
      </c>
      <c r="C30" s="1" t="str">
        <f>IF(EXACT([1]Main!C30, ""), "", [1]Main!C30)</f>
        <v/>
      </c>
      <c r="D30" s="1" t="str">
        <f>[1]Main!J30</f>
        <v>Dashboard</v>
      </c>
      <c r="E30" s="1" t="str">
        <f t="shared" si="5"/>
        <v/>
      </c>
      <c r="F30" s="2" t="str">
        <f t="shared" si="6"/>
        <v/>
      </c>
      <c r="G30" s="3"/>
      <c r="H30" s="4" t="str">
        <f>IF(EXACT(G30, ""), "", VLOOKUP(G30, [2]Main!$B$2:$D$30, 3, FALSE))</f>
        <v/>
      </c>
      <c r="J30" s="2" t="str">
        <f t="shared" si="2"/>
        <v/>
      </c>
    </row>
    <row r="31" spans="2:10" x14ac:dyDescent="0.2">
      <c r="B31" s="1">
        <f>[1]Main!I31</f>
        <v>97000000000030</v>
      </c>
      <c r="C31" s="1" t="str">
        <f>IF(EXACT([1]Main!C31, ""), "", [1]Main!C31)</f>
        <v/>
      </c>
      <c r="D31" s="1" t="str">
        <f>[1]Main!J31</f>
        <v>Dashboard</v>
      </c>
      <c r="E31" s="1" t="str">
        <f t="shared" si="5"/>
        <v/>
      </c>
      <c r="F31" s="2" t="str">
        <f t="shared" si="6"/>
        <v/>
      </c>
      <c r="G31" s="3"/>
      <c r="H31" s="4" t="str">
        <f>IF(EXACT(G31, ""), "", VLOOKUP(G31, [2]Main!$B$2:$D$30, 3, FALSE))</f>
        <v/>
      </c>
      <c r="J31" s="2" t="str">
        <f t="shared" si="2"/>
        <v/>
      </c>
    </row>
    <row r="32" spans="2:10" x14ac:dyDescent="0.2">
      <c r="B32" s="1">
        <f>[1]Main!I32</f>
        <v>97000000000031</v>
      </c>
      <c r="C32" s="1" t="str">
        <f>IF(EXACT([1]Main!C32, ""), "", [1]Main!C32)</f>
        <v>DataValidation</v>
      </c>
      <c r="D32" s="1" t="str">
        <f>[1]Main!J32</f>
        <v>Module.Administration.User.DataValidation</v>
      </c>
      <c r="E32" s="1">
        <f t="shared" si="5"/>
        <v>97000000000031</v>
      </c>
      <c r="F32" s="2" t="str">
        <f t="shared" si="6"/>
        <v>Module.Administration.User.DataValidation</v>
      </c>
      <c r="G32" s="3" t="s">
        <v>1</v>
      </c>
      <c r="H32" s="4">
        <f>IF(EXACT(G32, ""), "", VLOOKUP(G32, [2]Main!$B$2:$D$30, 3, FALSE))</f>
        <v>254000000000010</v>
      </c>
      <c r="J32" s="2" t="str">
        <f t="shared" si="2"/>
        <v>PERFORM "SchSysConfig"."Func_TblAppObject_MenuGroupMember_SET"(varSystemLoginSession, null, null, null, varInstitutionBranchID, varBaseCurrencyID, 254000000000010::bigint, 97000000000031::bigint);</v>
      </c>
    </row>
    <row r="33" spans="2:10" x14ac:dyDescent="0.2">
      <c r="B33" s="1">
        <f>[1]Main!I33</f>
        <v>97000000000032</v>
      </c>
      <c r="C33" s="1" t="str">
        <f>IF(EXACT([1]Main!C33, ""), "", [1]Main!C33)</f>
        <v>Create</v>
      </c>
      <c r="D33" s="1" t="str">
        <f>[1]Main!J33</f>
        <v>Module.Administration.User.Create</v>
      </c>
      <c r="E33" s="1">
        <f t="shared" si="5"/>
        <v>97000000000032</v>
      </c>
      <c r="F33" s="2" t="str">
        <f t="shared" si="6"/>
        <v>Module.Administration.User.Create</v>
      </c>
      <c r="G33" s="3" t="s">
        <v>1</v>
      </c>
      <c r="H33" s="4">
        <f>IF(EXACT(G33, ""), "", VLOOKUP(G33, [2]Main!$B$2:$D$30, 3, FALSE))</f>
        <v>254000000000010</v>
      </c>
      <c r="J33" s="2" t="str">
        <f t="shared" si="2"/>
        <v>PERFORM "SchSysConfig"."Func_TblAppObject_MenuGroupMember_SET"(varSystemLoginSession, null, null, null, varInstitutionBranchID, varBaseCurrencyID, 254000000000010::bigint, 97000000000032::bigint);</v>
      </c>
    </row>
    <row r="34" spans="2:10" x14ac:dyDescent="0.2">
      <c r="B34" s="1">
        <f>[1]Main!I34</f>
        <v>97000000000033</v>
      </c>
      <c r="C34" s="1" t="str">
        <f>IF(EXACT([1]Main!C34, ""), "", [1]Main!C34)</f>
        <v>Recreate</v>
      </c>
      <c r="D34" s="1" t="str">
        <f>[1]Main!J34</f>
        <v>Module.Administration.User.Recreate</v>
      </c>
      <c r="E34" s="1">
        <f t="shared" si="5"/>
        <v>97000000000033</v>
      </c>
      <c r="F34" s="2" t="str">
        <f t="shared" si="6"/>
        <v>Module.Administration.User.Recreate</v>
      </c>
      <c r="G34" s="3" t="s">
        <v>1</v>
      </c>
      <c r="H34" s="4">
        <f>IF(EXACT(G34, ""), "", VLOOKUP(G34, [2]Main!$B$2:$D$30, 3, FALSE))</f>
        <v>254000000000010</v>
      </c>
      <c r="J34" s="2" t="str">
        <f t="shared" si="2"/>
        <v>PERFORM "SchSysConfig"."Func_TblAppObject_MenuGroupMember_SET"(varSystemLoginSession, null, null, null, varInstitutionBranchID, varBaseCurrencyID, 254000000000010::bigint, 97000000000033::bigint);</v>
      </c>
    </row>
    <row r="35" spans="2:10" x14ac:dyDescent="0.2">
      <c r="B35" s="1">
        <f>[1]Main!I35</f>
        <v>97000000000034</v>
      </c>
      <c r="C35" s="1" t="str">
        <f>IF(EXACT([1]Main!C35, ""), "", [1]Main!C35)</f>
        <v>Edit</v>
      </c>
      <c r="D35" s="1" t="str">
        <f>[1]Main!J35</f>
        <v>Module.Administration.User.Edit</v>
      </c>
      <c r="E35" s="1">
        <f t="shared" si="5"/>
        <v>97000000000034</v>
      </c>
      <c r="F35" s="2" t="str">
        <f t="shared" si="6"/>
        <v>Module.Administration.User.Edit</v>
      </c>
      <c r="G35" s="3" t="s">
        <v>1</v>
      </c>
      <c r="H35" s="4">
        <f>IF(EXACT(G35, ""), "", VLOOKUP(G35, [2]Main!$B$2:$D$30, 3, FALSE))</f>
        <v>254000000000010</v>
      </c>
      <c r="J35" s="2" t="str">
        <f t="shared" si="2"/>
        <v>PERFORM "SchSysConfig"."Func_TblAppObject_MenuGroupMember_SET"(varSystemLoginSession, null, null, null, varInstitutionBranchID, varBaseCurrencyID, 254000000000010::bigint, 97000000000034::bigint);</v>
      </c>
    </row>
    <row r="36" spans="2:10" x14ac:dyDescent="0.2">
      <c r="B36" s="1">
        <f>[1]Main!I36</f>
        <v>97000000000035</v>
      </c>
      <c r="C36" s="1" t="str">
        <f>IF(EXACT([1]Main!C36, ""), "", [1]Main!C36)</f>
        <v>Delete</v>
      </c>
      <c r="D36" s="1" t="str">
        <f>[1]Main!J36</f>
        <v>Module.Administration.User.Delete</v>
      </c>
      <c r="E36" s="1">
        <f t="shared" si="5"/>
        <v>97000000000035</v>
      </c>
      <c r="F36" s="2" t="str">
        <f t="shared" si="6"/>
        <v>Module.Administration.User.Delete</v>
      </c>
      <c r="G36" s="3" t="s">
        <v>1</v>
      </c>
      <c r="H36" s="4">
        <f>IF(EXACT(G36, ""), "", VLOOKUP(G36, [2]Main!$B$2:$D$30, 3, FALSE))</f>
        <v>254000000000010</v>
      </c>
      <c r="J36" s="2" t="str">
        <f t="shared" si="2"/>
        <v>PERFORM "SchSysConfig"."Func_TblAppObject_MenuGroupMember_SET"(varSystemLoginSession, null, null, null, varInstitutionBranchID, varBaseCurrencyID, 254000000000010::bigint, 97000000000035::bigint);</v>
      </c>
    </row>
    <row r="37" spans="2:10" x14ac:dyDescent="0.2">
      <c r="B37" s="1">
        <f>[1]Main!I37</f>
        <v>97000000000036</v>
      </c>
      <c r="C37" s="1" t="str">
        <f>IF(EXACT([1]Main!C37, ""), "", [1]Main!C37)</f>
        <v>Show</v>
      </c>
      <c r="D37" s="1" t="str">
        <f>[1]Main!J37</f>
        <v>Module.Administration.User.Report.DataList.Show</v>
      </c>
      <c r="E37" s="1">
        <f t="shared" si="5"/>
        <v>97000000000036</v>
      </c>
      <c r="F37" s="2" t="str">
        <f t="shared" si="6"/>
        <v>Module.Administration.User.Report.DataList.Show</v>
      </c>
      <c r="G37" s="3" t="s">
        <v>1</v>
      </c>
      <c r="H37" s="4">
        <f>IF(EXACT(G37, ""), "", VLOOKUP(G37, [2]Main!$B$2:$D$30, 3, FALSE))</f>
        <v>254000000000010</v>
      </c>
      <c r="J37" s="2" t="str">
        <f t="shared" si="2"/>
        <v>PERFORM "SchSysConfig"."Func_TblAppObject_MenuGroupMember_SET"(varSystemLoginSession, null, null, null, varInstitutionBranchID, varBaseCurrencyID, 254000000000010::bigint, 97000000000036::bigint);</v>
      </c>
    </row>
    <row r="38" spans="2:10" x14ac:dyDescent="0.2">
      <c r="B38" s="1">
        <f>[1]Main!I38</f>
        <v>97000000000037</v>
      </c>
      <c r="C38" s="1" t="str">
        <f>IF(EXACT([1]Main!C38, ""), "", [1]Main!C38)</f>
        <v>DataValidation</v>
      </c>
      <c r="D38" s="1" t="str">
        <f>[1]Main!J38</f>
        <v>Module.Administration.UserRole.DataValidation</v>
      </c>
      <c r="E38" s="1">
        <f t="shared" si="5"/>
        <v>97000000000037</v>
      </c>
      <c r="F38" s="2" t="str">
        <f t="shared" si="6"/>
        <v>Module.Administration.UserRole.DataValidation</v>
      </c>
      <c r="G38" s="3" t="s">
        <v>1</v>
      </c>
      <c r="H38" s="4">
        <f>IF(EXACT(G38, ""), "", VLOOKUP(G38, [2]Main!$B$2:$D$30, 3, FALSE))</f>
        <v>254000000000010</v>
      </c>
      <c r="J38" s="2" t="str">
        <f t="shared" si="2"/>
        <v>PERFORM "SchSysConfig"."Func_TblAppObject_MenuGroupMember_SET"(varSystemLoginSession, null, null, null, varInstitutionBranchID, varBaseCurrencyID, 254000000000010::bigint, 97000000000037::bigint);</v>
      </c>
    </row>
    <row r="39" spans="2:10" x14ac:dyDescent="0.2">
      <c r="B39" s="1">
        <f>[1]Main!I39</f>
        <v>97000000000038</v>
      </c>
      <c r="C39" s="1" t="str">
        <f>IF(EXACT([1]Main!C39, ""), "", [1]Main!C39)</f>
        <v>Create</v>
      </c>
      <c r="D39" s="1" t="str">
        <f>[1]Main!J39</f>
        <v>Module.Administration.UserRole.Create</v>
      </c>
      <c r="E39" s="1">
        <f t="shared" si="5"/>
        <v>97000000000038</v>
      </c>
      <c r="F39" s="2" t="str">
        <f t="shared" si="6"/>
        <v>Module.Administration.UserRole.Create</v>
      </c>
      <c r="G39" s="3" t="s">
        <v>1</v>
      </c>
      <c r="H39" s="4">
        <f>IF(EXACT(G39, ""), "", VLOOKUP(G39, [2]Main!$B$2:$D$30, 3, FALSE))</f>
        <v>254000000000010</v>
      </c>
      <c r="J39" s="2" t="str">
        <f t="shared" si="2"/>
        <v>PERFORM "SchSysConfig"."Func_TblAppObject_MenuGroupMember_SET"(varSystemLoginSession, null, null, null, varInstitutionBranchID, varBaseCurrencyID, 254000000000010::bigint, 97000000000038::bigint);</v>
      </c>
    </row>
    <row r="40" spans="2:10" x14ac:dyDescent="0.2">
      <c r="B40" s="1">
        <f>[1]Main!I40</f>
        <v>97000000000039</v>
      </c>
      <c r="C40" s="1" t="str">
        <f>IF(EXACT([1]Main!C40, ""), "", [1]Main!C40)</f>
        <v>Recreate</v>
      </c>
      <c r="D40" s="1" t="str">
        <f>[1]Main!J40</f>
        <v>Module.Administration.UserRole.Recreate</v>
      </c>
      <c r="E40" s="1">
        <f t="shared" si="5"/>
        <v>97000000000039</v>
      </c>
      <c r="F40" s="2" t="str">
        <f t="shared" si="6"/>
        <v>Module.Administration.UserRole.Recreate</v>
      </c>
      <c r="G40" s="3" t="s">
        <v>1</v>
      </c>
      <c r="H40" s="4">
        <f>IF(EXACT(G40, ""), "", VLOOKUP(G40, [2]Main!$B$2:$D$30, 3, FALSE))</f>
        <v>254000000000010</v>
      </c>
      <c r="J40" s="2" t="str">
        <f t="shared" si="2"/>
        <v>PERFORM "SchSysConfig"."Func_TblAppObject_MenuGroupMember_SET"(varSystemLoginSession, null, null, null, varInstitutionBranchID, varBaseCurrencyID, 254000000000010::bigint, 97000000000039::bigint);</v>
      </c>
    </row>
    <row r="41" spans="2:10" x14ac:dyDescent="0.2">
      <c r="B41" s="1">
        <f>[1]Main!I41</f>
        <v>97000000000040</v>
      </c>
      <c r="C41" s="1" t="str">
        <f>IF(EXACT([1]Main!C41, ""), "", [1]Main!C41)</f>
        <v>Edit</v>
      </c>
      <c r="D41" s="1" t="str">
        <f>[1]Main!J41</f>
        <v>Module.Administration.UserRole.Edit</v>
      </c>
      <c r="E41" s="1">
        <f t="shared" si="5"/>
        <v>97000000000040</v>
      </c>
      <c r="F41" s="2" t="str">
        <f t="shared" si="6"/>
        <v>Module.Administration.UserRole.Edit</v>
      </c>
      <c r="G41" s="3" t="s">
        <v>1</v>
      </c>
      <c r="H41" s="4">
        <f>IF(EXACT(G41, ""), "", VLOOKUP(G41, [2]Main!$B$2:$D$30, 3, FALSE))</f>
        <v>254000000000010</v>
      </c>
      <c r="J41" s="2" t="str">
        <f t="shared" si="2"/>
        <v>PERFORM "SchSysConfig"."Func_TblAppObject_MenuGroupMember_SET"(varSystemLoginSession, null, null, null, varInstitutionBranchID, varBaseCurrencyID, 254000000000010::bigint, 97000000000040::bigint);</v>
      </c>
    </row>
    <row r="42" spans="2:10" x14ac:dyDescent="0.2">
      <c r="B42" s="1">
        <f>[1]Main!I42</f>
        <v>97000000000041</v>
      </c>
      <c r="C42" s="1" t="str">
        <f>IF(EXACT([1]Main!C42, ""), "", [1]Main!C42)</f>
        <v>Delete</v>
      </c>
      <c r="D42" s="1" t="str">
        <f>[1]Main!J42</f>
        <v>Module.Administration.UserRole.Delete</v>
      </c>
      <c r="E42" s="1">
        <f t="shared" si="5"/>
        <v>97000000000041</v>
      </c>
      <c r="F42" s="2" t="str">
        <f t="shared" si="6"/>
        <v>Module.Administration.UserRole.Delete</v>
      </c>
      <c r="G42" s="3" t="s">
        <v>1</v>
      </c>
      <c r="H42" s="4">
        <f>IF(EXACT(G42, ""), "", VLOOKUP(G42, [2]Main!$B$2:$D$30, 3, FALSE))</f>
        <v>254000000000010</v>
      </c>
      <c r="J42" s="2" t="str">
        <f t="shared" si="2"/>
        <v>PERFORM "SchSysConfig"."Func_TblAppObject_MenuGroupMember_SET"(varSystemLoginSession, null, null, null, varInstitutionBranchID, varBaseCurrencyID, 254000000000010::bigint, 97000000000041::bigint);</v>
      </c>
    </row>
    <row r="43" spans="2:10" x14ac:dyDescent="0.2">
      <c r="B43" s="1">
        <f>[1]Main!I43</f>
        <v>97000000000042</v>
      </c>
      <c r="C43" s="1" t="str">
        <f>IF(EXACT([1]Main!C43, ""), "", [1]Main!C43)</f>
        <v>Show</v>
      </c>
      <c r="D43" s="1" t="str">
        <f>[1]Main!J43</f>
        <v>Module.Administration.UserRole.Report.DataList.Show</v>
      </c>
      <c r="E43" s="1">
        <f t="shared" si="5"/>
        <v>97000000000042</v>
      </c>
      <c r="F43" s="2" t="str">
        <f t="shared" si="6"/>
        <v>Module.Administration.UserRole.Report.DataList.Show</v>
      </c>
      <c r="G43" s="3" t="s">
        <v>1</v>
      </c>
      <c r="H43" s="4">
        <f>IF(EXACT(G43, ""), "", VLOOKUP(G43, [2]Main!$B$2:$D$30, 3, FALSE))</f>
        <v>254000000000010</v>
      </c>
      <c r="J43" s="2" t="str">
        <f t="shared" si="2"/>
        <v>PERFORM "SchSysConfig"."Func_TblAppObject_MenuGroupMember_SET"(varSystemLoginSession, null, null, null, varInstitutionBranchID, varBaseCurrencyID, 254000000000010::bigint, 97000000000042::bigint);</v>
      </c>
    </row>
    <row r="44" spans="2:10" x14ac:dyDescent="0.2">
      <c r="B44" s="1">
        <f>[1]Main!I44</f>
        <v>97000000000043</v>
      </c>
      <c r="C44" s="1" t="str">
        <f>IF(EXACT([1]Main!C44, ""), "", [1]Main!C44)</f>
        <v>DataValidation</v>
      </c>
      <c r="D44" s="1" t="str">
        <f>[1]Main!J44</f>
        <v>Module.Administration.UserRoleGroup.DataValidation</v>
      </c>
      <c r="E44" s="1">
        <f t="shared" si="5"/>
        <v>97000000000043</v>
      </c>
      <c r="F44" s="2" t="str">
        <f t="shared" si="6"/>
        <v>Module.Administration.UserRoleGroup.DataValidation</v>
      </c>
      <c r="G44" s="3" t="s">
        <v>1</v>
      </c>
      <c r="H44" s="4">
        <f>IF(EXACT(G44, ""), "", VLOOKUP(G44, [2]Main!$B$2:$D$30, 3, FALSE))</f>
        <v>254000000000010</v>
      </c>
      <c r="J44" s="2" t="str">
        <f t="shared" si="2"/>
        <v>PERFORM "SchSysConfig"."Func_TblAppObject_MenuGroupMember_SET"(varSystemLoginSession, null, null, null, varInstitutionBranchID, varBaseCurrencyID, 254000000000010::bigint, 97000000000043::bigint);</v>
      </c>
    </row>
    <row r="45" spans="2:10" x14ac:dyDescent="0.2">
      <c r="B45" s="1">
        <f>[1]Main!I45</f>
        <v>97000000000044</v>
      </c>
      <c r="C45" s="1" t="str">
        <f>IF(EXACT([1]Main!C45, ""), "", [1]Main!C45)</f>
        <v>Create</v>
      </c>
      <c r="D45" s="1" t="str">
        <f>[1]Main!J45</f>
        <v>Module.Administration.UserRoleGroup.Create</v>
      </c>
      <c r="E45" s="1">
        <f t="shared" si="5"/>
        <v>97000000000044</v>
      </c>
      <c r="F45" s="2" t="str">
        <f t="shared" si="6"/>
        <v>Module.Administration.UserRoleGroup.Create</v>
      </c>
      <c r="G45" s="3" t="s">
        <v>1</v>
      </c>
      <c r="H45" s="4">
        <f>IF(EXACT(G45, ""), "", VLOOKUP(G45, [2]Main!$B$2:$D$30, 3, FALSE))</f>
        <v>254000000000010</v>
      </c>
      <c r="J45" s="2" t="str">
        <f t="shared" si="2"/>
        <v>PERFORM "SchSysConfig"."Func_TblAppObject_MenuGroupMember_SET"(varSystemLoginSession, null, null, null, varInstitutionBranchID, varBaseCurrencyID, 254000000000010::bigint, 97000000000044::bigint);</v>
      </c>
    </row>
    <row r="46" spans="2:10" x14ac:dyDescent="0.2">
      <c r="B46" s="1">
        <f>[1]Main!I46</f>
        <v>97000000000045</v>
      </c>
      <c r="C46" s="1" t="str">
        <f>IF(EXACT([1]Main!C46, ""), "", [1]Main!C46)</f>
        <v>Recreate</v>
      </c>
      <c r="D46" s="1" t="str">
        <f>[1]Main!J46</f>
        <v>Module.Administration.UserRoleGroup.Recreate</v>
      </c>
      <c r="E46" s="1">
        <f t="shared" si="5"/>
        <v>97000000000045</v>
      </c>
      <c r="F46" s="2" t="str">
        <f t="shared" si="6"/>
        <v>Module.Administration.UserRoleGroup.Recreate</v>
      </c>
      <c r="G46" s="3" t="s">
        <v>1</v>
      </c>
      <c r="H46" s="4">
        <f>IF(EXACT(G46, ""), "", VLOOKUP(G46, [2]Main!$B$2:$D$30, 3, FALSE))</f>
        <v>254000000000010</v>
      </c>
      <c r="J46" s="2" t="str">
        <f t="shared" si="2"/>
        <v>PERFORM "SchSysConfig"."Func_TblAppObject_MenuGroupMember_SET"(varSystemLoginSession, null, null, null, varInstitutionBranchID, varBaseCurrencyID, 254000000000010::bigint, 97000000000045::bigint);</v>
      </c>
    </row>
    <row r="47" spans="2:10" x14ac:dyDescent="0.2">
      <c r="B47" s="1">
        <f>[1]Main!I47</f>
        <v>97000000000046</v>
      </c>
      <c r="C47" s="1" t="str">
        <f>IF(EXACT([1]Main!C47, ""), "", [1]Main!C47)</f>
        <v>Edit</v>
      </c>
      <c r="D47" s="1" t="str">
        <f>[1]Main!J47</f>
        <v>Module.Administration.UserRoleGroup.Edit</v>
      </c>
      <c r="E47" s="1">
        <f t="shared" si="5"/>
        <v>97000000000046</v>
      </c>
      <c r="F47" s="2" t="str">
        <f t="shared" si="6"/>
        <v>Module.Administration.UserRoleGroup.Edit</v>
      </c>
      <c r="G47" s="3" t="s">
        <v>1</v>
      </c>
      <c r="H47" s="4">
        <f>IF(EXACT(G47, ""), "", VLOOKUP(G47, [2]Main!$B$2:$D$30, 3, FALSE))</f>
        <v>254000000000010</v>
      </c>
      <c r="J47" s="2" t="str">
        <f t="shared" si="2"/>
        <v>PERFORM "SchSysConfig"."Func_TblAppObject_MenuGroupMember_SET"(varSystemLoginSession, null, null, null, varInstitutionBranchID, varBaseCurrencyID, 254000000000010::bigint, 97000000000046::bigint);</v>
      </c>
    </row>
    <row r="48" spans="2:10" x14ac:dyDescent="0.2">
      <c r="B48" s="1">
        <f>[1]Main!I48</f>
        <v>97000000000047</v>
      </c>
      <c r="C48" s="1" t="str">
        <f>IF(EXACT([1]Main!C48, ""), "", [1]Main!C48)</f>
        <v>Delete</v>
      </c>
      <c r="D48" s="1" t="str">
        <f>[1]Main!J48</f>
        <v>Module.Administration.UserRoleGroup.Delete</v>
      </c>
      <c r="E48" s="1">
        <f t="shared" si="5"/>
        <v>97000000000047</v>
      </c>
      <c r="F48" s="2" t="str">
        <f t="shared" si="6"/>
        <v>Module.Administration.UserRoleGroup.Delete</v>
      </c>
      <c r="G48" s="3" t="s">
        <v>1</v>
      </c>
      <c r="H48" s="4">
        <f>IF(EXACT(G48, ""), "", VLOOKUP(G48, [2]Main!$B$2:$D$30, 3, FALSE))</f>
        <v>254000000000010</v>
      </c>
      <c r="J48" s="2" t="str">
        <f t="shared" si="2"/>
        <v>PERFORM "SchSysConfig"."Func_TblAppObject_MenuGroupMember_SET"(varSystemLoginSession, null, null, null, varInstitutionBranchID, varBaseCurrencyID, 254000000000010::bigint, 97000000000047::bigint);</v>
      </c>
    </row>
    <row r="49" spans="2:10" x14ac:dyDescent="0.2">
      <c r="B49" s="1">
        <f>[1]Main!I49</f>
        <v>97000000000048</v>
      </c>
      <c r="C49" s="1" t="str">
        <f>IF(EXACT([1]Main!C49, ""), "", [1]Main!C49)</f>
        <v>Show</v>
      </c>
      <c r="D49" s="1" t="str">
        <f>[1]Main!J49</f>
        <v>Module.Administration.UserRoleGroup.Report.DataList.Show</v>
      </c>
      <c r="E49" s="1">
        <f t="shared" si="5"/>
        <v>97000000000048</v>
      </c>
      <c r="F49" s="2" t="str">
        <f t="shared" si="6"/>
        <v>Module.Administration.UserRoleGroup.Report.DataList.Show</v>
      </c>
      <c r="G49" s="3" t="s">
        <v>1</v>
      </c>
      <c r="H49" s="4">
        <f>IF(EXACT(G49, ""), "", VLOOKUP(G49, [2]Main!$B$2:$D$30, 3, FALSE))</f>
        <v>254000000000010</v>
      </c>
      <c r="J49" s="2" t="str">
        <f t="shared" si="2"/>
        <v>PERFORM "SchSysConfig"."Func_TblAppObject_MenuGroupMember_SET"(varSystemLoginSession, null, null, null, varInstitutionBranchID, varBaseCurrencyID, 254000000000010::bigint, 97000000000048::bigint);</v>
      </c>
    </row>
    <row r="50" spans="2:10" x14ac:dyDescent="0.2">
      <c r="B50" s="1">
        <f>[1]Main!I50</f>
        <v>97000000000049</v>
      </c>
      <c r="C50" s="1" t="str">
        <f>IF(EXACT([1]Main!C50, ""), "", [1]Main!C50)</f>
        <v>DataValidation</v>
      </c>
      <c r="D50" s="1" t="str">
        <f>[1]Main!J50</f>
        <v>Module.Administration.UserRoleGroupMember.DataValidation</v>
      </c>
      <c r="E50" s="1">
        <f t="shared" si="5"/>
        <v>97000000000049</v>
      </c>
      <c r="F50" s="2" t="str">
        <f t="shared" si="6"/>
        <v>Module.Administration.UserRoleGroupMember.DataValidation</v>
      </c>
      <c r="G50" s="3" t="s">
        <v>1</v>
      </c>
      <c r="H50" s="4">
        <f>IF(EXACT(G50, ""), "", VLOOKUP(G50, [2]Main!$B$2:$D$30, 3, FALSE))</f>
        <v>254000000000010</v>
      </c>
      <c r="J50" s="2" t="str">
        <f t="shared" si="2"/>
        <v>PERFORM "SchSysConfig"."Func_TblAppObject_MenuGroupMember_SET"(varSystemLoginSession, null, null, null, varInstitutionBranchID, varBaseCurrencyID, 254000000000010::bigint, 97000000000049::bigint);</v>
      </c>
    </row>
    <row r="51" spans="2:10" x14ac:dyDescent="0.2">
      <c r="B51" s="1">
        <f>[1]Main!I51</f>
        <v>97000000000050</v>
      </c>
      <c r="C51" s="1" t="str">
        <f>IF(EXACT([1]Main!C51, ""), "", [1]Main!C51)</f>
        <v>Create</v>
      </c>
      <c r="D51" s="1" t="str">
        <f>[1]Main!J51</f>
        <v>Module.Administration.UserRoleGroupMember.Create</v>
      </c>
      <c r="E51" s="1">
        <f t="shared" si="5"/>
        <v>97000000000050</v>
      </c>
      <c r="F51" s="2" t="str">
        <f t="shared" si="6"/>
        <v>Module.Administration.UserRoleGroupMember.Create</v>
      </c>
      <c r="G51" s="3" t="s">
        <v>1</v>
      </c>
      <c r="H51" s="4">
        <f>IF(EXACT(G51, ""), "", VLOOKUP(G51, [2]Main!$B$2:$D$30, 3, FALSE))</f>
        <v>254000000000010</v>
      </c>
      <c r="J51" s="2" t="str">
        <f t="shared" si="2"/>
        <v>PERFORM "SchSysConfig"."Func_TblAppObject_MenuGroupMember_SET"(varSystemLoginSession, null, null, null, varInstitutionBranchID, varBaseCurrencyID, 254000000000010::bigint, 97000000000050::bigint);</v>
      </c>
    </row>
    <row r="52" spans="2:10" x14ac:dyDescent="0.2">
      <c r="B52" s="1">
        <f>[1]Main!I52</f>
        <v>97000000000051</v>
      </c>
      <c r="C52" s="1" t="str">
        <f>IF(EXACT([1]Main!C52, ""), "", [1]Main!C52)</f>
        <v>Recreate</v>
      </c>
      <c r="D52" s="1" t="str">
        <f>[1]Main!J52</f>
        <v>Module.Administration.UserRoleGroupMember.Recreate</v>
      </c>
      <c r="E52" s="1">
        <f t="shared" si="5"/>
        <v>97000000000051</v>
      </c>
      <c r="F52" s="2" t="str">
        <f t="shared" si="6"/>
        <v>Module.Administration.UserRoleGroupMember.Recreate</v>
      </c>
      <c r="G52" s="3" t="s">
        <v>1</v>
      </c>
      <c r="H52" s="4">
        <f>IF(EXACT(G52, ""), "", VLOOKUP(G52, [2]Main!$B$2:$D$30, 3, FALSE))</f>
        <v>254000000000010</v>
      </c>
      <c r="J52" s="2" t="str">
        <f t="shared" si="2"/>
        <v>PERFORM "SchSysConfig"."Func_TblAppObject_MenuGroupMember_SET"(varSystemLoginSession, null, null, null, varInstitutionBranchID, varBaseCurrencyID, 254000000000010::bigint, 97000000000051::bigint);</v>
      </c>
    </row>
    <row r="53" spans="2:10" x14ac:dyDescent="0.2">
      <c r="B53" s="1">
        <f>[1]Main!I53</f>
        <v>97000000000052</v>
      </c>
      <c r="C53" s="1" t="str">
        <f>IF(EXACT([1]Main!C53, ""), "", [1]Main!C53)</f>
        <v>Edit</v>
      </c>
      <c r="D53" s="1" t="str">
        <f>[1]Main!J53</f>
        <v>Module.Administration.UserRoleGroupMember.Edit</v>
      </c>
      <c r="E53" s="1">
        <f t="shared" si="5"/>
        <v>97000000000052</v>
      </c>
      <c r="F53" s="2" t="str">
        <f t="shared" si="6"/>
        <v>Module.Administration.UserRoleGroupMember.Edit</v>
      </c>
      <c r="G53" s="3" t="s">
        <v>1</v>
      </c>
      <c r="H53" s="4">
        <f>IF(EXACT(G53, ""), "", VLOOKUP(G53, [2]Main!$B$2:$D$30, 3, FALSE))</f>
        <v>254000000000010</v>
      </c>
      <c r="J53" s="2" t="str">
        <f t="shared" si="2"/>
        <v>PERFORM "SchSysConfig"."Func_TblAppObject_MenuGroupMember_SET"(varSystemLoginSession, null, null, null, varInstitutionBranchID, varBaseCurrencyID, 254000000000010::bigint, 97000000000052::bigint);</v>
      </c>
    </row>
    <row r="54" spans="2:10" x14ac:dyDescent="0.2">
      <c r="B54" s="1">
        <f>[1]Main!I54</f>
        <v>97000000000053</v>
      </c>
      <c r="C54" s="1" t="str">
        <f>IF(EXACT([1]Main!C54, ""), "", [1]Main!C54)</f>
        <v>Delete</v>
      </c>
      <c r="D54" s="1" t="str">
        <f>[1]Main!J54</f>
        <v>Module.Administration.UserRoleGroupMember.Delete</v>
      </c>
      <c r="E54" s="1">
        <f t="shared" si="5"/>
        <v>97000000000053</v>
      </c>
      <c r="F54" s="2" t="str">
        <f t="shared" si="6"/>
        <v>Module.Administration.UserRoleGroupMember.Delete</v>
      </c>
      <c r="G54" s="3" t="s">
        <v>1</v>
      </c>
      <c r="H54" s="4">
        <f>IF(EXACT(G54, ""), "", VLOOKUP(G54, [2]Main!$B$2:$D$30, 3, FALSE))</f>
        <v>254000000000010</v>
      </c>
      <c r="J54" s="2" t="str">
        <f t="shared" si="2"/>
        <v>PERFORM "SchSysConfig"."Func_TblAppObject_MenuGroupMember_SET"(varSystemLoginSession, null, null, null, varInstitutionBranchID, varBaseCurrencyID, 254000000000010::bigint, 97000000000053::bigint);</v>
      </c>
    </row>
    <row r="55" spans="2:10" x14ac:dyDescent="0.2">
      <c r="B55" s="1">
        <f>[1]Main!I55</f>
        <v>97000000000054</v>
      </c>
      <c r="C55" s="1" t="str">
        <f>IF(EXACT([1]Main!C55, ""), "", [1]Main!C55)</f>
        <v>Show</v>
      </c>
      <c r="D55" s="1" t="str">
        <f>[1]Main!J55</f>
        <v>Module.Administration.UserRoleGroupMember.Report.DataList.Show</v>
      </c>
      <c r="E55" s="1">
        <f t="shared" si="5"/>
        <v>97000000000054</v>
      </c>
      <c r="F55" s="2" t="str">
        <f t="shared" si="6"/>
        <v>Module.Administration.UserRoleGroupMember.Report.DataList.Show</v>
      </c>
      <c r="G55" s="3" t="s">
        <v>1</v>
      </c>
      <c r="H55" s="4">
        <f>IF(EXACT(G55, ""), "", VLOOKUP(G55, [2]Main!$B$2:$D$30, 3, FALSE))</f>
        <v>254000000000010</v>
      </c>
      <c r="J55" s="2" t="str">
        <f t="shared" si="2"/>
        <v>PERFORM "SchSysConfig"."Func_TblAppObject_MenuGroupMember_SET"(varSystemLoginSession, null, null, null, varInstitutionBranchID, varBaseCurrencyID, 254000000000010::bigint, 97000000000054::bigint);</v>
      </c>
    </row>
    <row r="56" spans="2:10" x14ac:dyDescent="0.2">
      <c r="B56" s="1">
        <f>[1]Main!I56</f>
        <v>97000000000055</v>
      </c>
      <c r="C56" s="1" t="str">
        <f>IF(EXACT([1]Main!C56, ""), "", [1]Main!C56)</f>
        <v>DataValidation</v>
      </c>
      <c r="D56" s="1" t="str">
        <f>[1]Main!J56</f>
        <v>Module.Administration.UserRoleDelegation.DataValidation</v>
      </c>
      <c r="E56" s="1">
        <f t="shared" si="5"/>
        <v>97000000000055</v>
      </c>
      <c r="F56" s="2" t="str">
        <f t="shared" si="6"/>
        <v>Module.Administration.UserRoleDelegation.DataValidation</v>
      </c>
      <c r="G56" s="3" t="s">
        <v>1</v>
      </c>
      <c r="H56" s="4">
        <f>IF(EXACT(G56, ""), "", VLOOKUP(G56, [2]Main!$B$2:$D$30, 3, FALSE))</f>
        <v>254000000000010</v>
      </c>
      <c r="J56" s="2" t="str">
        <f t="shared" si="2"/>
        <v>PERFORM "SchSysConfig"."Func_TblAppObject_MenuGroupMember_SET"(varSystemLoginSession, null, null, null, varInstitutionBranchID, varBaseCurrencyID, 254000000000010::bigint, 97000000000055::bigint);</v>
      </c>
    </row>
    <row r="57" spans="2:10" x14ac:dyDescent="0.2">
      <c r="B57" s="1">
        <f>[1]Main!I57</f>
        <v>97000000000056</v>
      </c>
      <c r="C57" s="1" t="str">
        <f>IF(EXACT([1]Main!C57, ""), "", [1]Main!C57)</f>
        <v>Create</v>
      </c>
      <c r="D57" s="1" t="str">
        <f>[1]Main!J57</f>
        <v>Module.Administration.UserRoleDelegation.Create</v>
      </c>
      <c r="E57" s="1">
        <f t="shared" si="5"/>
        <v>97000000000056</v>
      </c>
      <c r="F57" s="2" t="str">
        <f t="shared" si="6"/>
        <v>Module.Administration.UserRoleDelegation.Create</v>
      </c>
      <c r="G57" s="3" t="s">
        <v>1</v>
      </c>
      <c r="H57" s="4">
        <f>IF(EXACT(G57, ""), "", VLOOKUP(G57, [2]Main!$B$2:$D$30, 3, FALSE))</f>
        <v>254000000000010</v>
      </c>
      <c r="J57" s="2" t="str">
        <f t="shared" si="2"/>
        <v>PERFORM "SchSysConfig"."Func_TblAppObject_MenuGroupMember_SET"(varSystemLoginSession, null, null, null, varInstitutionBranchID, varBaseCurrencyID, 254000000000010::bigint, 97000000000056::bigint);</v>
      </c>
    </row>
    <row r="58" spans="2:10" x14ac:dyDescent="0.2">
      <c r="B58" s="1">
        <f>[1]Main!I58</f>
        <v>97000000000057</v>
      </c>
      <c r="C58" s="1" t="str">
        <f>IF(EXACT([1]Main!C58, ""), "", [1]Main!C58)</f>
        <v>Recreate</v>
      </c>
      <c r="D58" s="1" t="str">
        <f>[1]Main!J58</f>
        <v>Module.Administration.UserRoleDelegation.Recreate</v>
      </c>
      <c r="E58" s="1">
        <f t="shared" si="5"/>
        <v>97000000000057</v>
      </c>
      <c r="F58" s="2" t="str">
        <f t="shared" si="6"/>
        <v>Module.Administration.UserRoleDelegation.Recreate</v>
      </c>
      <c r="G58" s="3" t="s">
        <v>1</v>
      </c>
      <c r="H58" s="4">
        <f>IF(EXACT(G58, ""), "", VLOOKUP(G58, [2]Main!$B$2:$D$30, 3, FALSE))</f>
        <v>254000000000010</v>
      </c>
      <c r="J58" s="2" t="str">
        <f t="shared" si="2"/>
        <v>PERFORM "SchSysConfig"."Func_TblAppObject_MenuGroupMember_SET"(varSystemLoginSession, null, null, null, varInstitutionBranchID, varBaseCurrencyID, 254000000000010::bigint, 97000000000057::bigint);</v>
      </c>
    </row>
    <row r="59" spans="2:10" x14ac:dyDescent="0.2">
      <c r="B59" s="1">
        <f>[1]Main!I59</f>
        <v>97000000000058</v>
      </c>
      <c r="C59" s="1" t="str">
        <f>IF(EXACT([1]Main!C59, ""), "", [1]Main!C59)</f>
        <v>Edit</v>
      </c>
      <c r="D59" s="1" t="str">
        <f>[1]Main!J59</f>
        <v>Module.Administration.UserRoleDelegation.Edit</v>
      </c>
      <c r="E59" s="1">
        <f t="shared" si="5"/>
        <v>97000000000058</v>
      </c>
      <c r="F59" s="2" t="str">
        <f t="shared" si="6"/>
        <v>Module.Administration.UserRoleDelegation.Edit</v>
      </c>
      <c r="G59" s="3" t="s">
        <v>1</v>
      </c>
      <c r="H59" s="4">
        <f>IF(EXACT(G59, ""), "", VLOOKUP(G59, [2]Main!$B$2:$D$30, 3, FALSE))</f>
        <v>254000000000010</v>
      </c>
      <c r="J59" s="2" t="str">
        <f t="shared" si="2"/>
        <v>PERFORM "SchSysConfig"."Func_TblAppObject_MenuGroupMember_SET"(varSystemLoginSession, null, null, null, varInstitutionBranchID, varBaseCurrencyID, 254000000000010::bigint, 97000000000058::bigint);</v>
      </c>
    </row>
    <row r="60" spans="2:10" x14ac:dyDescent="0.2">
      <c r="B60" s="1">
        <f>[1]Main!I60</f>
        <v>97000000000059</v>
      </c>
      <c r="C60" s="1" t="str">
        <f>IF(EXACT([1]Main!C60, ""), "", [1]Main!C60)</f>
        <v>Delete</v>
      </c>
      <c r="D60" s="1" t="str">
        <f>[1]Main!J60</f>
        <v>Module.Administration.UserRoleDelegation.Delete</v>
      </c>
      <c r="E60" s="1">
        <f t="shared" si="5"/>
        <v>97000000000059</v>
      </c>
      <c r="F60" s="2" t="str">
        <f t="shared" si="6"/>
        <v>Module.Administration.UserRoleDelegation.Delete</v>
      </c>
      <c r="G60" s="3" t="s">
        <v>1</v>
      </c>
      <c r="H60" s="4">
        <f>IF(EXACT(G60, ""), "", VLOOKUP(G60, [2]Main!$B$2:$D$30, 3, FALSE))</f>
        <v>254000000000010</v>
      </c>
      <c r="J60" s="2" t="str">
        <f t="shared" si="2"/>
        <v>PERFORM "SchSysConfig"."Func_TblAppObject_MenuGroupMember_SET"(varSystemLoginSession, null, null, null, varInstitutionBranchID, varBaseCurrencyID, 254000000000010::bigint, 97000000000059::bigint);</v>
      </c>
    </row>
    <row r="61" spans="2:10" x14ac:dyDescent="0.2">
      <c r="B61" s="1">
        <f>[1]Main!I61</f>
        <v>97000000000060</v>
      </c>
      <c r="C61" s="1" t="str">
        <f>IF(EXACT([1]Main!C61, ""), "", [1]Main!C61)</f>
        <v>Show</v>
      </c>
      <c r="D61" s="1" t="str">
        <f>[1]Main!J61</f>
        <v>Module.Administration.UserRoleDelegation.Report.DataList.Show</v>
      </c>
      <c r="E61" s="1">
        <f t="shared" si="5"/>
        <v>97000000000060</v>
      </c>
      <c r="F61" s="2" t="str">
        <f t="shared" si="6"/>
        <v>Module.Administration.UserRoleDelegation.Report.DataList.Show</v>
      </c>
      <c r="G61" s="3" t="s">
        <v>1</v>
      </c>
      <c r="H61" s="4">
        <f>IF(EXACT(G61, ""), "", VLOOKUP(G61, [2]Main!$B$2:$D$30, 3, FALSE))</f>
        <v>254000000000010</v>
      </c>
      <c r="J61" s="2" t="str">
        <f t="shared" si="2"/>
        <v>PERFORM "SchSysConfig"."Func_TblAppObject_MenuGroupMember_SET"(varSystemLoginSession, null, null, null, varInstitutionBranchID, varBaseCurrencyID, 254000000000010::bigint, 97000000000060::bigint);</v>
      </c>
    </row>
    <row r="62" spans="2:10" x14ac:dyDescent="0.2">
      <c r="B62" s="1">
        <f>[1]Main!I62</f>
        <v>97000000000061</v>
      </c>
      <c r="C62" s="1" t="str">
        <f>IF(EXACT([1]Main!C62, ""), "", [1]Main!C62)</f>
        <v>DataValidation</v>
      </c>
      <c r="D62" s="1" t="str">
        <f>[1]Main!J62</f>
        <v>Module.Administration.UserRolePrivilegesMenu.DataValidation</v>
      </c>
      <c r="E62" s="1">
        <f t="shared" si="5"/>
        <v>97000000000061</v>
      </c>
      <c r="F62" s="2" t="str">
        <f t="shared" si="6"/>
        <v>Module.Administration.UserRolePrivilegesMenu.DataValidation</v>
      </c>
      <c r="G62" s="3" t="s">
        <v>1</v>
      </c>
      <c r="H62" s="4">
        <f>IF(EXACT(G62, ""), "", VLOOKUP(G62, [2]Main!$B$2:$D$30, 3, FALSE))</f>
        <v>254000000000010</v>
      </c>
      <c r="J62" s="2" t="str">
        <f t="shared" si="2"/>
        <v>PERFORM "SchSysConfig"."Func_TblAppObject_MenuGroupMember_SET"(varSystemLoginSession, null, null, null, varInstitutionBranchID, varBaseCurrencyID, 254000000000010::bigint, 97000000000061::bigint);</v>
      </c>
    </row>
    <row r="63" spans="2:10" x14ac:dyDescent="0.2">
      <c r="B63" s="1">
        <f>[1]Main!I63</f>
        <v>97000000000062</v>
      </c>
      <c r="C63" s="1" t="str">
        <f>IF(EXACT([1]Main!C63, ""), "", [1]Main!C63)</f>
        <v>Create</v>
      </c>
      <c r="D63" s="1" t="str">
        <f>[1]Main!J63</f>
        <v>Module.Administration.UserRolePrivilegesMenu.Create</v>
      </c>
      <c r="E63" s="1">
        <f t="shared" si="5"/>
        <v>97000000000062</v>
      </c>
      <c r="F63" s="2" t="str">
        <f t="shared" si="6"/>
        <v>Module.Administration.UserRolePrivilegesMenu.Create</v>
      </c>
      <c r="G63" s="3" t="s">
        <v>1</v>
      </c>
      <c r="H63" s="4">
        <f>IF(EXACT(G63, ""), "", VLOOKUP(G63, [2]Main!$B$2:$D$30, 3, FALSE))</f>
        <v>254000000000010</v>
      </c>
      <c r="J63" s="2" t="str">
        <f t="shared" si="2"/>
        <v>PERFORM "SchSysConfig"."Func_TblAppObject_MenuGroupMember_SET"(varSystemLoginSession, null, null, null, varInstitutionBranchID, varBaseCurrencyID, 254000000000010::bigint, 97000000000062::bigint);</v>
      </c>
    </row>
    <row r="64" spans="2:10" x14ac:dyDescent="0.2">
      <c r="B64" s="1">
        <f>[1]Main!I64</f>
        <v>97000000000063</v>
      </c>
      <c r="C64" s="1" t="str">
        <f>IF(EXACT([1]Main!C64, ""), "", [1]Main!C64)</f>
        <v>Recreate</v>
      </c>
      <c r="D64" s="1" t="str">
        <f>[1]Main!J64</f>
        <v>Module.Administration.UserRolePrivilegesMenu.Recreate</v>
      </c>
      <c r="E64" s="1">
        <f t="shared" si="5"/>
        <v>97000000000063</v>
      </c>
      <c r="F64" s="2" t="str">
        <f t="shared" si="6"/>
        <v>Module.Administration.UserRolePrivilegesMenu.Recreate</v>
      </c>
      <c r="G64" s="3" t="s">
        <v>1</v>
      </c>
      <c r="H64" s="4">
        <f>IF(EXACT(G64, ""), "", VLOOKUP(G64, [2]Main!$B$2:$D$30, 3, FALSE))</f>
        <v>254000000000010</v>
      </c>
      <c r="J64" s="2" t="str">
        <f t="shared" si="2"/>
        <v>PERFORM "SchSysConfig"."Func_TblAppObject_MenuGroupMember_SET"(varSystemLoginSession, null, null, null, varInstitutionBranchID, varBaseCurrencyID, 254000000000010::bigint, 97000000000063::bigint);</v>
      </c>
    </row>
    <row r="65" spans="2:10" x14ac:dyDescent="0.2">
      <c r="B65" s="1">
        <f>[1]Main!I65</f>
        <v>97000000000064</v>
      </c>
      <c r="C65" s="1" t="str">
        <f>IF(EXACT([1]Main!C65, ""), "", [1]Main!C65)</f>
        <v>Edit</v>
      </c>
      <c r="D65" s="1" t="str">
        <f>[1]Main!J65</f>
        <v>Module.Administration.UserRolePrivilegesMenu.Edit</v>
      </c>
      <c r="E65" s="1">
        <f t="shared" si="5"/>
        <v>97000000000064</v>
      </c>
      <c r="F65" s="2" t="str">
        <f t="shared" si="6"/>
        <v>Module.Administration.UserRolePrivilegesMenu.Edit</v>
      </c>
      <c r="G65" s="3" t="s">
        <v>1</v>
      </c>
      <c r="H65" s="4">
        <f>IF(EXACT(G65, ""), "", VLOOKUP(G65, [2]Main!$B$2:$D$30, 3, FALSE))</f>
        <v>254000000000010</v>
      </c>
      <c r="J65" s="2" t="str">
        <f t="shared" si="2"/>
        <v>PERFORM "SchSysConfig"."Func_TblAppObject_MenuGroupMember_SET"(varSystemLoginSession, null, null, null, varInstitutionBranchID, varBaseCurrencyID, 254000000000010::bigint, 97000000000064::bigint);</v>
      </c>
    </row>
    <row r="66" spans="2:10" x14ac:dyDescent="0.2">
      <c r="B66" s="1">
        <f>[1]Main!I66</f>
        <v>97000000000065</v>
      </c>
      <c r="C66" s="1" t="str">
        <f>IF(EXACT([1]Main!C66, ""), "", [1]Main!C66)</f>
        <v>Delete</v>
      </c>
      <c r="D66" s="1" t="str">
        <f>[1]Main!J66</f>
        <v>Module.Administration.UserRolePrivilegesMenu.Delete</v>
      </c>
      <c r="E66" s="1">
        <f t="shared" si="5"/>
        <v>97000000000065</v>
      </c>
      <c r="F66" s="2" t="str">
        <f t="shared" si="6"/>
        <v>Module.Administration.UserRolePrivilegesMenu.Delete</v>
      </c>
      <c r="G66" s="3" t="s">
        <v>1</v>
      </c>
      <c r="H66" s="4">
        <f>IF(EXACT(G66, ""), "", VLOOKUP(G66, [2]Main!$B$2:$D$30, 3, FALSE))</f>
        <v>254000000000010</v>
      </c>
      <c r="J66" s="2" t="str">
        <f t="shared" si="2"/>
        <v>PERFORM "SchSysConfig"."Func_TblAppObject_MenuGroupMember_SET"(varSystemLoginSession, null, null, null, varInstitutionBranchID, varBaseCurrencyID, 254000000000010::bigint, 97000000000065::bigint);</v>
      </c>
    </row>
    <row r="67" spans="2:10" x14ac:dyDescent="0.2">
      <c r="B67" s="1">
        <f>[1]Main!I67</f>
        <v>97000000000066</v>
      </c>
      <c r="C67" s="1" t="str">
        <f>IF(EXACT([1]Main!C67, ""), "", [1]Main!C67)</f>
        <v>Show</v>
      </c>
      <c r="D67" s="1" t="str">
        <f>[1]Main!J67</f>
        <v>Module.Administration.UserRolePrivilegesMenu.Report.DataList.Show</v>
      </c>
      <c r="E67" s="1">
        <f t="shared" si="5"/>
        <v>97000000000066</v>
      </c>
      <c r="F67" s="2" t="str">
        <f t="shared" si="6"/>
        <v>Module.Administration.UserRolePrivilegesMenu.Report.DataList.Show</v>
      </c>
      <c r="G67" s="3" t="s">
        <v>1</v>
      </c>
      <c r="H67" s="4">
        <f>IF(EXACT(G67, ""), "", VLOOKUP(G67, [2]Main!$B$2:$D$30, 3, FALSE))</f>
        <v>254000000000010</v>
      </c>
      <c r="J67" s="2" t="str">
        <f t="shared" ref="J67:J130" si="7">IF(EXACT(H67, ""), "", CONCATENATE("PERFORM ""SchSysConfig"".""Func_TblAppObject_MenuGroupMember_SET""(varSystemLoginSession, null, null, null, varInstitutionBranchID, varBaseCurrencyID, ", H67, "::bigint, ", E67, "::bigint);"))</f>
        <v>PERFORM "SchSysConfig"."Func_TblAppObject_MenuGroupMember_SET"(varSystemLoginSession, null, null, null, varInstitutionBranchID, varBaseCurrencyID, 254000000000010::bigint, 97000000000066::bigint);</v>
      </c>
    </row>
    <row r="68" spans="2:10" x14ac:dyDescent="0.2">
      <c r="B68" s="1">
        <f>[1]Main!I68</f>
        <v>97000000000067</v>
      </c>
      <c r="C68" s="1" t="str">
        <f>IF(EXACT([1]Main!C68, ""), "", [1]Main!C68)</f>
        <v>DataValidation</v>
      </c>
      <c r="D68" s="1" t="str">
        <f>[1]Main!J68</f>
        <v>Module.Administration.Menu.DataValidation</v>
      </c>
      <c r="E68" s="1">
        <f t="shared" si="5"/>
        <v>97000000000067</v>
      </c>
      <c r="F68" s="2" t="str">
        <f t="shared" si="6"/>
        <v>Module.Administration.Menu.DataValidation</v>
      </c>
      <c r="G68" s="3" t="s">
        <v>1</v>
      </c>
      <c r="H68" s="4">
        <f>IF(EXACT(G68, ""), "", VLOOKUP(G68, [2]Main!$B$2:$D$30, 3, FALSE))</f>
        <v>254000000000010</v>
      </c>
      <c r="J68" s="2" t="str">
        <f t="shared" si="7"/>
        <v>PERFORM "SchSysConfig"."Func_TblAppObject_MenuGroupMember_SET"(varSystemLoginSession, null, null, null, varInstitutionBranchID, varBaseCurrencyID, 254000000000010::bigint, 97000000000067::bigint);</v>
      </c>
    </row>
    <row r="69" spans="2:10" x14ac:dyDescent="0.2">
      <c r="B69" s="1">
        <f>[1]Main!I69</f>
        <v>97000000000068</v>
      </c>
      <c r="C69" s="1" t="str">
        <f>IF(EXACT([1]Main!C69, ""), "", [1]Main!C69)</f>
        <v>Create</v>
      </c>
      <c r="D69" s="1" t="str">
        <f>[1]Main!J69</f>
        <v>Module.Administration.Menu.Create</v>
      </c>
      <c r="E69" s="1">
        <f t="shared" si="5"/>
        <v>97000000000068</v>
      </c>
      <c r="F69" s="2" t="str">
        <f t="shared" si="6"/>
        <v>Module.Administration.Menu.Create</v>
      </c>
      <c r="G69" s="3" t="s">
        <v>1</v>
      </c>
      <c r="H69" s="4">
        <f>IF(EXACT(G69, ""), "", VLOOKUP(G69, [2]Main!$B$2:$D$30, 3, FALSE))</f>
        <v>254000000000010</v>
      </c>
      <c r="J69" s="2" t="str">
        <f t="shared" si="7"/>
        <v>PERFORM "SchSysConfig"."Func_TblAppObject_MenuGroupMember_SET"(varSystemLoginSession, null, null, null, varInstitutionBranchID, varBaseCurrencyID, 254000000000010::bigint, 97000000000068::bigint);</v>
      </c>
    </row>
    <row r="70" spans="2:10" x14ac:dyDescent="0.2">
      <c r="B70" s="1">
        <f>[1]Main!I70</f>
        <v>97000000000069</v>
      </c>
      <c r="C70" s="1" t="str">
        <f>IF(EXACT([1]Main!C70, ""), "", [1]Main!C70)</f>
        <v>Recreate</v>
      </c>
      <c r="D70" s="1" t="str">
        <f>[1]Main!J70</f>
        <v>Module.Administration.Menu.Recreate</v>
      </c>
      <c r="E70" s="1">
        <f t="shared" si="5"/>
        <v>97000000000069</v>
      </c>
      <c r="F70" s="2" t="str">
        <f t="shared" si="6"/>
        <v>Module.Administration.Menu.Recreate</v>
      </c>
      <c r="G70" s="3" t="s">
        <v>1</v>
      </c>
      <c r="H70" s="4">
        <f>IF(EXACT(G70, ""), "", VLOOKUP(G70, [2]Main!$B$2:$D$30, 3, FALSE))</f>
        <v>254000000000010</v>
      </c>
      <c r="J70" s="2" t="str">
        <f t="shared" si="7"/>
        <v>PERFORM "SchSysConfig"."Func_TblAppObject_MenuGroupMember_SET"(varSystemLoginSession, null, null, null, varInstitutionBranchID, varBaseCurrencyID, 254000000000010::bigint, 97000000000069::bigint);</v>
      </c>
    </row>
    <row r="71" spans="2:10" x14ac:dyDescent="0.2">
      <c r="B71" s="1">
        <f>[1]Main!I71</f>
        <v>97000000000070</v>
      </c>
      <c r="C71" s="1" t="str">
        <f>IF(EXACT([1]Main!C71, ""), "", [1]Main!C71)</f>
        <v>Edit</v>
      </c>
      <c r="D71" s="1" t="str">
        <f>[1]Main!J71</f>
        <v>Module.Administration.Menu.Edit</v>
      </c>
      <c r="E71" s="1">
        <f t="shared" si="5"/>
        <v>97000000000070</v>
      </c>
      <c r="F71" s="2" t="str">
        <f t="shared" si="6"/>
        <v>Module.Administration.Menu.Edit</v>
      </c>
      <c r="G71" s="3" t="s">
        <v>1</v>
      </c>
      <c r="H71" s="4">
        <f>IF(EXACT(G71, ""), "", VLOOKUP(G71, [2]Main!$B$2:$D$30, 3, FALSE))</f>
        <v>254000000000010</v>
      </c>
      <c r="J71" s="2" t="str">
        <f t="shared" si="7"/>
        <v>PERFORM "SchSysConfig"."Func_TblAppObject_MenuGroupMember_SET"(varSystemLoginSession, null, null, null, varInstitutionBranchID, varBaseCurrencyID, 254000000000010::bigint, 97000000000070::bigint);</v>
      </c>
    </row>
    <row r="72" spans="2:10" x14ac:dyDescent="0.2">
      <c r="B72" s="1">
        <f>[1]Main!I72</f>
        <v>97000000000071</v>
      </c>
      <c r="C72" s="1" t="str">
        <f>IF(EXACT([1]Main!C72, ""), "", [1]Main!C72)</f>
        <v>Delete</v>
      </c>
      <c r="D72" s="1" t="str">
        <f>[1]Main!J72</f>
        <v>Module.Administration.Menu.Delete</v>
      </c>
      <c r="E72" s="1">
        <f t="shared" si="5"/>
        <v>97000000000071</v>
      </c>
      <c r="F72" s="2" t="str">
        <f t="shared" si="6"/>
        <v>Module.Administration.Menu.Delete</v>
      </c>
      <c r="G72" s="3" t="s">
        <v>1</v>
      </c>
      <c r="H72" s="4">
        <f>IF(EXACT(G72, ""), "", VLOOKUP(G72, [2]Main!$B$2:$D$30, 3, FALSE))</f>
        <v>254000000000010</v>
      </c>
      <c r="J72" s="2" t="str">
        <f t="shared" si="7"/>
        <v>PERFORM "SchSysConfig"."Func_TblAppObject_MenuGroupMember_SET"(varSystemLoginSession, null, null, null, varInstitutionBranchID, varBaseCurrencyID, 254000000000010::bigint, 97000000000071::bigint);</v>
      </c>
    </row>
    <row r="73" spans="2:10" x14ac:dyDescent="0.2">
      <c r="B73" s="1">
        <f>[1]Main!I73</f>
        <v>97000000000072</v>
      </c>
      <c r="C73" s="1" t="str">
        <f>IF(EXACT([1]Main!C73, ""), "", [1]Main!C73)</f>
        <v>Show</v>
      </c>
      <c r="D73" s="1" t="str">
        <f>[1]Main!J73</f>
        <v>Module.Administration.Menu.Report.DataList.Show</v>
      </c>
      <c r="E73" s="1">
        <f t="shared" si="5"/>
        <v>97000000000072</v>
      </c>
      <c r="F73" s="2" t="str">
        <f t="shared" si="6"/>
        <v>Module.Administration.Menu.Report.DataList.Show</v>
      </c>
      <c r="G73" s="3" t="s">
        <v>1</v>
      </c>
      <c r="H73" s="4">
        <f>IF(EXACT(G73, ""), "", VLOOKUP(G73, [2]Main!$B$2:$D$30, 3, FALSE))</f>
        <v>254000000000010</v>
      </c>
      <c r="J73" s="2" t="str">
        <f t="shared" si="7"/>
        <v>PERFORM "SchSysConfig"."Func_TblAppObject_MenuGroupMember_SET"(varSystemLoginSession, null, null, null, varInstitutionBranchID, varBaseCurrencyID, 254000000000010::bigint, 97000000000072::bigint);</v>
      </c>
    </row>
    <row r="74" spans="2:10" x14ac:dyDescent="0.2">
      <c r="B74" s="1">
        <f>[1]Main!I74</f>
        <v>97000000000073</v>
      </c>
      <c r="C74" s="1" t="str">
        <f>IF(EXACT([1]Main!C74, ""), "", [1]Main!C74)</f>
        <v>DataValidation</v>
      </c>
      <c r="D74" s="1" t="str">
        <f>[1]Main!J74</f>
        <v>Module.Finance.MasterData.Transaction.DataValidation</v>
      </c>
      <c r="E74" s="1">
        <f t="shared" si="5"/>
        <v>97000000000073</v>
      </c>
      <c r="F74" s="2" t="str">
        <f t="shared" si="6"/>
        <v>Module.Finance.MasterData.Transaction.DataValidation</v>
      </c>
      <c r="G74" s="3" t="s">
        <v>2</v>
      </c>
      <c r="H74" s="4">
        <f>IF(EXACT(G74, ""), "", VLOOKUP(G74, [2]Main!$B$2:$D$30, 3, FALSE))</f>
        <v>254000000000004</v>
      </c>
      <c r="J74" s="2" t="str">
        <f t="shared" si="7"/>
        <v>PERFORM "SchSysConfig"."Func_TblAppObject_MenuGroupMember_SET"(varSystemLoginSession, null, null, null, varInstitutionBranchID, varBaseCurrencyID, 254000000000004::bigint, 97000000000073::bigint);</v>
      </c>
    </row>
    <row r="75" spans="2:10" x14ac:dyDescent="0.2">
      <c r="B75" s="1">
        <f>[1]Main!I75</f>
        <v>97000000000074</v>
      </c>
      <c r="C75" s="1" t="str">
        <f>IF(EXACT([1]Main!C75, ""), "", [1]Main!C75)</f>
        <v>Create</v>
      </c>
      <c r="D75" s="1" t="str">
        <f>[1]Main!J75</f>
        <v>Module.Finance.MasterData.Transaction.Create</v>
      </c>
      <c r="E75" s="1">
        <f t="shared" si="5"/>
        <v>97000000000074</v>
      </c>
      <c r="F75" s="2" t="str">
        <f t="shared" si="6"/>
        <v>Module.Finance.MasterData.Transaction.Create</v>
      </c>
      <c r="G75" s="3" t="s">
        <v>2</v>
      </c>
      <c r="H75" s="4">
        <f>IF(EXACT(G75, ""), "", VLOOKUP(G75, [2]Main!$B$2:$D$30, 3, FALSE))</f>
        <v>254000000000004</v>
      </c>
      <c r="J75" s="2" t="str">
        <f t="shared" si="7"/>
        <v>PERFORM "SchSysConfig"."Func_TblAppObject_MenuGroupMember_SET"(varSystemLoginSession, null, null, null, varInstitutionBranchID, varBaseCurrencyID, 254000000000004::bigint, 97000000000074::bigint);</v>
      </c>
    </row>
    <row r="76" spans="2:10" x14ac:dyDescent="0.2">
      <c r="B76" s="1">
        <f>[1]Main!I76</f>
        <v>97000000000075</v>
      </c>
      <c r="C76" s="1" t="str">
        <f>IF(EXACT([1]Main!C76, ""), "", [1]Main!C76)</f>
        <v>Recreate</v>
      </c>
      <c r="D76" s="1" t="str">
        <f>[1]Main!J76</f>
        <v>Module.Finance.MasterData.Transaction.Recreate</v>
      </c>
      <c r="E76" s="1">
        <f t="shared" si="5"/>
        <v>97000000000075</v>
      </c>
      <c r="F76" s="2" t="str">
        <f t="shared" si="6"/>
        <v>Module.Finance.MasterData.Transaction.Recreate</v>
      </c>
      <c r="G76" s="3" t="s">
        <v>2</v>
      </c>
      <c r="H76" s="4">
        <f>IF(EXACT(G76, ""), "", VLOOKUP(G76, [2]Main!$B$2:$D$30, 3, FALSE))</f>
        <v>254000000000004</v>
      </c>
      <c r="J76" s="2" t="str">
        <f t="shared" si="7"/>
        <v>PERFORM "SchSysConfig"."Func_TblAppObject_MenuGroupMember_SET"(varSystemLoginSession, null, null, null, varInstitutionBranchID, varBaseCurrencyID, 254000000000004::bigint, 97000000000075::bigint);</v>
      </c>
    </row>
    <row r="77" spans="2:10" x14ac:dyDescent="0.2">
      <c r="B77" s="1">
        <f>[1]Main!I77</f>
        <v>97000000000076</v>
      </c>
      <c r="C77" s="1" t="str">
        <f>IF(EXACT([1]Main!C77, ""), "", [1]Main!C77)</f>
        <v>Edit</v>
      </c>
      <c r="D77" s="1" t="str">
        <f>[1]Main!J77</f>
        <v>Module.Finance.MasterData.Transaction.Edit</v>
      </c>
      <c r="E77" s="1">
        <f t="shared" si="5"/>
        <v>97000000000076</v>
      </c>
      <c r="F77" s="2" t="str">
        <f t="shared" si="6"/>
        <v>Module.Finance.MasterData.Transaction.Edit</v>
      </c>
      <c r="G77" s="3" t="s">
        <v>2</v>
      </c>
      <c r="H77" s="4">
        <f>IF(EXACT(G77, ""), "", VLOOKUP(G77, [2]Main!$B$2:$D$30, 3, FALSE))</f>
        <v>254000000000004</v>
      </c>
      <c r="J77" s="2" t="str">
        <f t="shared" si="7"/>
        <v>PERFORM "SchSysConfig"."Func_TblAppObject_MenuGroupMember_SET"(varSystemLoginSession, null, null, null, varInstitutionBranchID, varBaseCurrencyID, 254000000000004::bigint, 97000000000076::bigint);</v>
      </c>
    </row>
    <row r="78" spans="2:10" x14ac:dyDescent="0.2">
      <c r="B78" s="1">
        <f>[1]Main!I78</f>
        <v>97000000000077</v>
      </c>
      <c r="C78" s="1" t="str">
        <f>IF(EXACT([1]Main!C78, ""), "", [1]Main!C78)</f>
        <v>Delete</v>
      </c>
      <c r="D78" s="1" t="str">
        <f>[1]Main!J78</f>
        <v>Module.Finance.MasterData.Transaction.Delete</v>
      </c>
      <c r="E78" s="1">
        <f t="shared" si="5"/>
        <v>97000000000077</v>
      </c>
      <c r="F78" s="2" t="str">
        <f t="shared" si="6"/>
        <v>Module.Finance.MasterData.Transaction.Delete</v>
      </c>
      <c r="G78" s="3" t="s">
        <v>2</v>
      </c>
      <c r="H78" s="4">
        <f>IF(EXACT(G78, ""), "", VLOOKUP(G78, [2]Main!$B$2:$D$30, 3, FALSE))</f>
        <v>254000000000004</v>
      </c>
      <c r="J78" s="2" t="str">
        <f t="shared" si="7"/>
        <v>PERFORM "SchSysConfig"."Func_TblAppObject_MenuGroupMember_SET"(varSystemLoginSession, null, null, null, varInstitutionBranchID, varBaseCurrencyID, 254000000000004::bigint, 97000000000077::bigint);</v>
      </c>
    </row>
    <row r="79" spans="2:10" x14ac:dyDescent="0.2">
      <c r="B79" s="1">
        <f>[1]Main!I79</f>
        <v>97000000000078</v>
      </c>
      <c r="C79" s="1" t="str">
        <f>IF(EXACT([1]Main!C79, ""), "", [1]Main!C79)</f>
        <v>DataValidation</v>
      </c>
      <c r="D79" s="1" t="str">
        <f>[1]Main!J79</f>
        <v>Module.Finance.Advance.Transaction.DataValidation</v>
      </c>
      <c r="E79" s="1">
        <f t="shared" si="5"/>
        <v>97000000000078</v>
      </c>
      <c r="F79" s="2" t="str">
        <f t="shared" si="6"/>
        <v>Module.Finance.Advance.Transaction.DataValidation</v>
      </c>
      <c r="G79" s="3" t="s">
        <v>2</v>
      </c>
      <c r="H79" s="4">
        <f>IF(EXACT(G79, ""), "", VLOOKUP(G79, [2]Main!$B$2:$D$30, 3, FALSE))</f>
        <v>254000000000004</v>
      </c>
      <c r="J79" s="2" t="str">
        <f t="shared" si="7"/>
        <v>PERFORM "SchSysConfig"."Func_TblAppObject_MenuGroupMember_SET"(varSystemLoginSession, null, null, null, varInstitutionBranchID, varBaseCurrencyID, 254000000000004::bigint, 97000000000078::bigint);</v>
      </c>
    </row>
    <row r="80" spans="2:10" x14ac:dyDescent="0.2">
      <c r="B80" s="1">
        <f>[1]Main!I80</f>
        <v>97000000000079</v>
      </c>
      <c r="C80" s="1" t="str">
        <f>IF(EXACT([1]Main!C80, ""), "", [1]Main!C80)</f>
        <v>Create</v>
      </c>
      <c r="D80" s="1" t="str">
        <f>[1]Main!J80</f>
        <v>Module.Finance.Advance.Transaction.Create</v>
      </c>
      <c r="E80" s="1">
        <f t="shared" ref="E80:E143" si="8">IF(EXACT($C80, ""), "", B80)</f>
        <v>97000000000079</v>
      </c>
      <c r="F80" s="2" t="str">
        <f t="shared" ref="F80:F143" si="9">IF(EXACT($C80, ""), "", D80)</f>
        <v>Module.Finance.Advance.Transaction.Create</v>
      </c>
      <c r="G80" s="3" t="s">
        <v>2</v>
      </c>
      <c r="H80" s="4">
        <f>IF(EXACT(G80, ""), "", VLOOKUP(G80, [2]Main!$B$2:$D$30, 3, FALSE))</f>
        <v>254000000000004</v>
      </c>
      <c r="J80" s="2" t="str">
        <f t="shared" si="7"/>
        <v>PERFORM "SchSysConfig"."Func_TblAppObject_MenuGroupMember_SET"(varSystemLoginSession, null, null, null, varInstitutionBranchID, varBaseCurrencyID, 254000000000004::bigint, 97000000000079::bigint);</v>
      </c>
    </row>
    <row r="81" spans="2:10" x14ac:dyDescent="0.2">
      <c r="B81" s="1">
        <f>[1]Main!I81</f>
        <v>97000000000080</v>
      </c>
      <c r="C81" s="1" t="str">
        <f>IF(EXACT([1]Main!C81, ""), "", [1]Main!C81)</f>
        <v>Recreate</v>
      </c>
      <c r="D81" s="1" t="str">
        <f>[1]Main!J81</f>
        <v>Module.Finance.Advance.Transaction.Recreate</v>
      </c>
      <c r="E81" s="1">
        <f t="shared" si="8"/>
        <v>97000000000080</v>
      </c>
      <c r="F81" s="2" t="str">
        <f t="shared" si="9"/>
        <v>Module.Finance.Advance.Transaction.Recreate</v>
      </c>
      <c r="G81" s="3" t="s">
        <v>2</v>
      </c>
      <c r="H81" s="4">
        <f>IF(EXACT(G81, ""), "", VLOOKUP(G81, [2]Main!$B$2:$D$30, 3, FALSE))</f>
        <v>254000000000004</v>
      </c>
      <c r="J81" s="2" t="str">
        <f t="shared" si="7"/>
        <v>PERFORM "SchSysConfig"."Func_TblAppObject_MenuGroupMember_SET"(varSystemLoginSession, null, null, null, varInstitutionBranchID, varBaseCurrencyID, 254000000000004::bigint, 97000000000080::bigint);</v>
      </c>
    </row>
    <row r="82" spans="2:10" x14ac:dyDescent="0.2">
      <c r="B82" s="1">
        <f>[1]Main!I82</f>
        <v>97000000000081</v>
      </c>
      <c r="C82" s="1" t="str">
        <f>IF(EXACT([1]Main!C82, ""), "", [1]Main!C82)</f>
        <v>Edit</v>
      </c>
      <c r="D82" s="1" t="str">
        <f>[1]Main!J82</f>
        <v>Module.Finance.Advance.Transaction.Edit</v>
      </c>
      <c r="E82" s="1">
        <f t="shared" si="8"/>
        <v>97000000000081</v>
      </c>
      <c r="F82" s="2" t="str">
        <f t="shared" si="9"/>
        <v>Module.Finance.Advance.Transaction.Edit</v>
      </c>
      <c r="G82" s="3" t="s">
        <v>2</v>
      </c>
      <c r="H82" s="4">
        <f>IF(EXACT(G82, ""), "", VLOOKUP(G82, [2]Main!$B$2:$D$30, 3, FALSE))</f>
        <v>254000000000004</v>
      </c>
      <c r="J82" s="2" t="str">
        <f t="shared" si="7"/>
        <v>PERFORM "SchSysConfig"."Func_TblAppObject_MenuGroupMember_SET"(varSystemLoginSession, null, null, null, varInstitutionBranchID, varBaseCurrencyID, 254000000000004::bigint, 97000000000081::bigint);</v>
      </c>
    </row>
    <row r="83" spans="2:10" x14ac:dyDescent="0.2">
      <c r="B83" s="1">
        <f>[1]Main!I83</f>
        <v>97000000000082</v>
      </c>
      <c r="C83" s="1" t="str">
        <f>IF(EXACT([1]Main!C83, ""), "", [1]Main!C83)</f>
        <v>Delete</v>
      </c>
      <c r="D83" s="1" t="str">
        <f>[1]Main!J83</f>
        <v>Module.Finance.Advance.Transaction.Delete</v>
      </c>
      <c r="E83" s="1">
        <f t="shared" si="8"/>
        <v>97000000000082</v>
      </c>
      <c r="F83" s="2" t="str">
        <f t="shared" si="9"/>
        <v>Module.Finance.Advance.Transaction.Delete</v>
      </c>
      <c r="G83" s="3" t="s">
        <v>2</v>
      </c>
      <c r="H83" s="4">
        <f>IF(EXACT(G83, ""), "", VLOOKUP(G83, [2]Main!$B$2:$D$30, 3, FALSE))</f>
        <v>254000000000004</v>
      </c>
      <c r="J83" s="2" t="str">
        <f t="shared" si="7"/>
        <v>PERFORM "SchSysConfig"."Func_TblAppObject_MenuGroupMember_SET"(varSystemLoginSession, null, null, null, varInstitutionBranchID, varBaseCurrencyID, 254000000000004::bigint, 97000000000082::bigint);</v>
      </c>
    </row>
    <row r="84" spans="2:10" x14ac:dyDescent="0.2">
      <c r="B84" s="1">
        <f>[1]Main!I84</f>
        <v>97000000000083</v>
      </c>
      <c r="C84" s="1" t="str">
        <f>IF(EXACT([1]Main!C84, ""), "", [1]Main!C84)</f>
        <v/>
      </c>
      <c r="D84" s="1" t="str">
        <f>[1]Main!J84</f>
        <v>Module.Finance.Advance.Transaction</v>
      </c>
      <c r="E84" s="1" t="str">
        <f t="shared" si="8"/>
        <v/>
      </c>
      <c r="F84" s="2" t="str">
        <f t="shared" si="9"/>
        <v/>
      </c>
      <c r="G84" s="3"/>
      <c r="H84" s="4" t="str">
        <f>IF(EXACT(G84, ""), "", VLOOKUP(G84, [2]Main!$B$2:$D$30, 3, FALSE))</f>
        <v/>
      </c>
      <c r="J84" s="2" t="str">
        <f t="shared" si="7"/>
        <v/>
      </c>
    </row>
    <row r="85" spans="2:10" x14ac:dyDescent="0.2">
      <c r="B85" s="1">
        <f>[1]Main!I85</f>
        <v>97000000000084</v>
      </c>
      <c r="C85" s="1" t="str">
        <f>IF(EXACT([1]Main!C85, ""), "", [1]Main!C85)</f>
        <v/>
      </c>
      <c r="D85" s="1" t="str">
        <f>[1]Main!J85</f>
        <v>Module.Finance.Advance.Transaction</v>
      </c>
      <c r="E85" s="1" t="str">
        <f t="shared" si="8"/>
        <v/>
      </c>
      <c r="F85" s="2" t="str">
        <f t="shared" si="9"/>
        <v/>
      </c>
      <c r="G85" s="3"/>
      <c r="H85" s="4" t="str">
        <f>IF(EXACT(G85, ""), "", VLOOKUP(G85, [2]Main!$B$2:$D$30, 3, FALSE))</f>
        <v/>
      </c>
      <c r="J85" s="2" t="str">
        <f t="shared" si="7"/>
        <v/>
      </c>
    </row>
    <row r="86" spans="2:10" x14ac:dyDescent="0.2">
      <c r="B86" s="1">
        <f>[1]Main!I86</f>
        <v>97000000000085</v>
      </c>
      <c r="C86" s="1" t="str">
        <f>IF(EXACT([1]Main!C86, ""), "", [1]Main!C86)</f>
        <v/>
      </c>
      <c r="D86" s="1" t="str">
        <f>[1]Main!J86</f>
        <v>Module.Finance.Advance.Transaction</v>
      </c>
      <c r="E86" s="1" t="str">
        <f t="shared" si="8"/>
        <v/>
      </c>
      <c r="F86" s="2" t="str">
        <f t="shared" si="9"/>
        <v/>
      </c>
      <c r="G86" s="3"/>
      <c r="H86" s="4" t="str">
        <f>IF(EXACT(G86, ""), "", VLOOKUP(G86, [2]Main!$B$2:$D$30, 3, FALSE))</f>
        <v/>
      </c>
      <c r="J86" s="2" t="str">
        <f t="shared" si="7"/>
        <v/>
      </c>
    </row>
    <row r="87" spans="2:10" x14ac:dyDescent="0.2">
      <c r="B87" s="1">
        <f>[1]Main!I87</f>
        <v>97000000000086</v>
      </c>
      <c r="C87" s="1" t="str">
        <f>IF(EXACT([1]Main!C87, ""), "", [1]Main!C87)</f>
        <v/>
      </c>
      <c r="D87" s="1" t="str">
        <f>[1]Main!J87</f>
        <v>Module.Finance.Advance.Transaction</v>
      </c>
      <c r="E87" s="1" t="str">
        <f t="shared" si="8"/>
        <v/>
      </c>
      <c r="F87" s="2" t="str">
        <f t="shared" si="9"/>
        <v/>
      </c>
      <c r="G87" s="3"/>
      <c r="H87" s="4" t="str">
        <f>IF(EXACT(G87, ""), "", VLOOKUP(G87, [2]Main!$B$2:$D$30, 3, FALSE))</f>
        <v/>
      </c>
      <c r="J87" s="2" t="str">
        <f t="shared" si="7"/>
        <v/>
      </c>
    </row>
    <row r="88" spans="2:10" x14ac:dyDescent="0.2">
      <c r="B88" s="1">
        <f>[1]Main!I88</f>
        <v>97000000000087</v>
      </c>
      <c r="C88" s="1" t="str">
        <f>IF(EXACT([1]Main!C88, ""), "", [1]Main!C88)</f>
        <v/>
      </c>
      <c r="D88" s="1" t="str">
        <f>[1]Main!J88</f>
        <v>Module.Finance.Advance.Transaction</v>
      </c>
      <c r="E88" s="1" t="str">
        <f t="shared" si="8"/>
        <v/>
      </c>
      <c r="F88" s="2" t="str">
        <f t="shared" si="9"/>
        <v/>
      </c>
      <c r="G88" s="3"/>
      <c r="H88" s="4" t="str">
        <f>IF(EXACT(G88, ""), "", VLOOKUP(G88, [2]Main!$B$2:$D$30, 3, FALSE))</f>
        <v/>
      </c>
      <c r="J88" s="2" t="str">
        <f t="shared" si="7"/>
        <v/>
      </c>
    </row>
    <row r="89" spans="2:10" x14ac:dyDescent="0.2">
      <c r="B89" s="1">
        <f>[1]Main!I89</f>
        <v>97000000000088</v>
      </c>
      <c r="C89" s="1" t="str">
        <f>IF(EXACT([1]Main!C89, ""), "", [1]Main!C89)</f>
        <v/>
      </c>
      <c r="D89" s="1" t="str">
        <f>[1]Main!J89</f>
        <v>Module.Finance.Advance.Report.DataForm</v>
      </c>
      <c r="E89" s="1" t="str">
        <f t="shared" si="8"/>
        <v/>
      </c>
      <c r="F89" s="2" t="str">
        <f t="shared" si="9"/>
        <v/>
      </c>
      <c r="G89" s="3"/>
      <c r="H89" s="4" t="str">
        <f>IF(EXACT(G89, ""), "", VLOOKUP(G89, [2]Main!$B$2:$D$30, 3, FALSE))</f>
        <v/>
      </c>
      <c r="J89" s="2" t="str">
        <f t="shared" si="7"/>
        <v/>
      </c>
    </row>
    <row r="90" spans="2:10" x14ac:dyDescent="0.2">
      <c r="B90" s="1">
        <f>[1]Main!I90</f>
        <v>97000000000089</v>
      </c>
      <c r="C90" s="1" t="str">
        <f>IF(EXACT([1]Main!C90, ""), "", [1]Main!C90)</f>
        <v>AllDocuments</v>
      </c>
      <c r="D90" s="1" t="str">
        <f>[1]Main!J90</f>
        <v>Module.Finance.Advance.Report.DataList.AllDocuments</v>
      </c>
      <c r="E90" s="1">
        <f t="shared" si="8"/>
        <v>97000000000089</v>
      </c>
      <c r="F90" s="2" t="str">
        <f t="shared" si="9"/>
        <v>Module.Finance.Advance.Report.DataList.AllDocuments</v>
      </c>
      <c r="G90" s="3" t="s">
        <v>2</v>
      </c>
      <c r="H90" s="4">
        <f>IF(EXACT(G90, ""), "", VLOOKUP(G90, [2]Main!$B$2:$D$30, 3, FALSE))</f>
        <v>254000000000004</v>
      </c>
      <c r="J90" s="2" t="str">
        <f t="shared" si="7"/>
        <v>PERFORM "SchSysConfig"."Func_TblAppObject_MenuGroupMember_SET"(varSystemLoginSession, null, null, null, varInstitutionBranchID, varBaseCurrencyID, 254000000000004::bigint, 97000000000089::bigint);</v>
      </c>
    </row>
    <row r="91" spans="2:10" x14ac:dyDescent="0.2">
      <c r="B91" s="1">
        <f>[1]Main!I91</f>
        <v>97000000000090</v>
      </c>
      <c r="C91" s="1" t="str">
        <f>IF(EXACT([1]Main!C91, ""), "", [1]Main!C91)</f>
        <v/>
      </c>
      <c r="D91" s="1" t="str">
        <f>[1]Main!J91</f>
        <v>Module.Finance.Advance.Report.DataList</v>
      </c>
      <c r="E91" s="1" t="str">
        <f t="shared" si="8"/>
        <v/>
      </c>
      <c r="F91" s="2" t="str">
        <f t="shared" si="9"/>
        <v/>
      </c>
      <c r="G91" s="3"/>
      <c r="H91" s="4" t="str">
        <f>IF(EXACT(G91, ""), "", VLOOKUP(G91, [2]Main!$B$2:$D$30, 3, FALSE))</f>
        <v/>
      </c>
      <c r="J91" s="2" t="str">
        <f t="shared" si="7"/>
        <v/>
      </c>
    </row>
    <row r="92" spans="2:10" x14ac:dyDescent="0.2">
      <c r="B92" s="1">
        <f>[1]Main!I92</f>
        <v>97000000000091</v>
      </c>
      <c r="C92" s="1" t="str">
        <f>IF(EXACT([1]Main!C92, ""), "", [1]Main!C92)</f>
        <v/>
      </c>
      <c r="D92" s="1" t="str">
        <f>[1]Main!J92</f>
        <v>Module.Finance.Advance.Report.DataList</v>
      </c>
      <c r="E92" s="1" t="str">
        <f t="shared" si="8"/>
        <v/>
      </c>
      <c r="F92" s="2" t="str">
        <f t="shared" si="9"/>
        <v/>
      </c>
      <c r="G92" s="3"/>
      <c r="H92" s="4" t="str">
        <f>IF(EXACT(G92, ""), "", VLOOKUP(G92, [2]Main!$B$2:$D$30, 3, FALSE))</f>
        <v/>
      </c>
      <c r="J92" s="2" t="str">
        <f t="shared" si="7"/>
        <v/>
      </c>
    </row>
    <row r="93" spans="2:10" x14ac:dyDescent="0.2">
      <c r="B93" s="1">
        <f>[1]Main!I93</f>
        <v>97000000000092</v>
      </c>
      <c r="C93" s="1" t="str">
        <f>IF(EXACT([1]Main!C93, ""), "", [1]Main!C93)</f>
        <v/>
      </c>
      <c r="D93" s="1" t="str">
        <f>[1]Main!J93</f>
        <v>Module.Finance.Advance.Report.DataList</v>
      </c>
      <c r="E93" s="1" t="str">
        <f t="shared" si="8"/>
        <v/>
      </c>
      <c r="F93" s="2" t="str">
        <f t="shared" si="9"/>
        <v/>
      </c>
      <c r="G93" s="3"/>
      <c r="H93" s="4" t="str">
        <f>IF(EXACT(G93, ""), "", VLOOKUP(G93, [2]Main!$B$2:$D$30, 3, FALSE))</f>
        <v/>
      </c>
      <c r="J93" s="2" t="str">
        <f t="shared" si="7"/>
        <v/>
      </c>
    </row>
    <row r="94" spans="2:10" x14ac:dyDescent="0.2">
      <c r="B94" s="1">
        <f>[1]Main!I94</f>
        <v>97000000000093</v>
      </c>
      <c r="C94" s="1" t="str">
        <f>IF(EXACT([1]Main!C94, ""), "", [1]Main!C94)</f>
        <v/>
      </c>
      <c r="D94" s="1" t="str">
        <f>[1]Main!J94</f>
        <v>Module.Finance.Advance.Report.DataList</v>
      </c>
      <c r="E94" s="1" t="str">
        <f t="shared" si="8"/>
        <v/>
      </c>
      <c r="F94" s="2" t="str">
        <f t="shared" si="9"/>
        <v/>
      </c>
      <c r="G94" s="3"/>
      <c r="H94" s="4" t="str">
        <f>IF(EXACT(G94, ""), "", VLOOKUP(G94, [2]Main!$B$2:$D$30, 3, FALSE))</f>
        <v/>
      </c>
      <c r="J94" s="2" t="str">
        <f t="shared" si="7"/>
        <v/>
      </c>
    </row>
    <row r="95" spans="2:10" x14ac:dyDescent="0.2">
      <c r="B95" s="1">
        <f>[1]Main!I95</f>
        <v>97000000000094</v>
      </c>
      <c r="C95" s="1" t="str">
        <f>IF(EXACT([1]Main!C95, ""), "", [1]Main!C95)</f>
        <v/>
      </c>
      <c r="D95" s="1" t="str">
        <f>[1]Main!J95</f>
        <v>Module.Finance.Advance.Report.DataList</v>
      </c>
      <c r="E95" s="1" t="str">
        <f t="shared" si="8"/>
        <v/>
      </c>
      <c r="F95" s="2" t="str">
        <f t="shared" si="9"/>
        <v/>
      </c>
      <c r="G95" s="3"/>
      <c r="H95" s="4" t="str">
        <f>IF(EXACT(G95, ""), "", VLOOKUP(G95, [2]Main!$B$2:$D$30, 3, FALSE))</f>
        <v/>
      </c>
      <c r="J95" s="2" t="str">
        <f t="shared" si="7"/>
        <v/>
      </c>
    </row>
    <row r="96" spans="2:10" x14ac:dyDescent="0.2">
      <c r="B96" s="1">
        <f>[1]Main!I96</f>
        <v>97000000000095</v>
      </c>
      <c r="C96" s="1" t="str">
        <f>IF(EXACT([1]Main!C96, ""), "", [1]Main!C96)</f>
        <v/>
      </c>
      <c r="D96" s="1" t="str">
        <f>[1]Main!J96</f>
        <v>Module.Finance.Advance.Report.DataList</v>
      </c>
      <c r="E96" s="1" t="str">
        <f t="shared" si="8"/>
        <v/>
      </c>
      <c r="F96" s="2" t="str">
        <f t="shared" si="9"/>
        <v/>
      </c>
      <c r="G96" s="3"/>
      <c r="H96" s="4" t="str">
        <f>IF(EXACT(G96, ""), "", VLOOKUP(G96, [2]Main!$B$2:$D$30, 3, FALSE))</f>
        <v/>
      </c>
      <c r="J96" s="2" t="str">
        <f t="shared" si="7"/>
        <v/>
      </c>
    </row>
    <row r="97" spans="2:10" x14ac:dyDescent="0.2">
      <c r="B97" s="1">
        <f>[1]Main!I97</f>
        <v>97000000000096</v>
      </c>
      <c r="C97" s="1" t="str">
        <f>IF(EXACT([1]Main!C97, ""), "", [1]Main!C97)</f>
        <v/>
      </c>
      <c r="D97" s="1" t="str">
        <f>[1]Main!J97</f>
        <v>Module.Finance.Advance.Report.DataList</v>
      </c>
      <c r="E97" s="1" t="str">
        <f t="shared" si="8"/>
        <v/>
      </c>
      <c r="F97" s="2" t="str">
        <f t="shared" si="9"/>
        <v/>
      </c>
      <c r="G97" s="3"/>
      <c r="H97" s="4" t="str">
        <f>IF(EXACT(G97, ""), "", VLOOKUP(G97, [2]Main!$B$2:$D$30, 3, FALSE))</f>
        <v/>
      </c>
      <c r="J97" s="2" t="str">
        <f t="shared" si="7"/>
        <v/>
      </c>
    </row>
    <row r="98" spans="2:10" x14ac:dyDescent="0.2">
      <c r="B98" s="1">
        <f>[1]Main!I98</f>
        <v>97000000000097</v>
      </c>
      <c r="C98" s="1" t="str">
        <f>IF(EXACT([1]Main!C98, ""), "", [1]Main!C98)</f>
        <v/>
      </c>
      <c r="D98" s="1" t="str">
        <f>[1]Main!J98</f>
        <v>Module.Finance.Advance.Report.DataList</v>
      </c>
      <c r="E98" s="1" t="str">
        <f t="shared" si="8"/>
        <v/>
      </c>
      <c r="F98" s="2" t="str">
        <f t="shared" si="9"/>
        <v/>
      </c>
      <c r="G98" s="3"/>
      <c r="H98" s="4" t="str">
        <f>IF(EXACT(G98, ""), "", VLOOKUP(G98, [2]Main!$B$2:$D$30, 3, FALSE))</f>
        <v/>
      </c>
      <c r="J98" s="2" t="str">
        <f t="shared" si="7"/>
        <v/>
      </c>
    </row>
    <row r="99" spans="2:10" x14ac:dyDescent="0.2">
      <c r="B99" s="1">
        <f>[1]Main!I99</f>
        <v>97000000000098</v>
      </c>
      <c r="C99" s="1" t="str">
        <f>IF(EXACT([1]Main!C99, ""), "", [1]Main!C99)</f>
        <v/>
      </c>
      <c r="D99" s="1" t="str">
        <f>[1]Main!J99</f>
        <v>Module.Finance.Advance.Report.DataList</v>
      </c>
      <c r="E99" s="1" t="str">
        <f t="shared" si="8"/>
        <v/>
      </c>
      <c r="F99" s="2" t="str">
        <f t="shared" si="9"/>
        <v/>
      </c>
      <c r="G99" s="3"/>
      <c r="H99" s="4" t="str">
        <f>IF(EXACT(G99, ""), "", VLOOKUP(G99, [2]Main!$B$2:$D$30, 3, FALSE))</f>
        <v/>
      </c>
      <c r="J99" s="2" t="str">
        <f t="shared" si="7"/>
        <v/>
      </c>
    </row>
    <row r="100" spans="2:10" x14ac:dyDescent="0.2">
      <c r="B100" s="1">
        <f>[1]Main!I100</f>
        <v>97000000000099</v>
      </c>
      <c r="C100" s="1" t="str">
        <f>IF(EXACT([1]Main!C100, ""), "", [1]Main!C100)</f>
        <v/>
      </c>
      <c r="D100" s="1" t="str">
        <f>[1]Main!J100</f>
        <v>Module.Finance.Advance.Report.DataResume</v>
      </c>
      <c r="E100" s="1" t="str">
        <f t="shared" si="8"/>
        <v/>
      </c>
      <c r="F100" s="2" t="str">
        <f t="shared" si="9"/>
        <v/>
      </c>
      <c r="G100" s="3"/>
      <c r="H100" s="4" t="str">
        <f>IF(EXACT(G100, ""), "", VLOOKUP(G100, [2]Main!$B$2:$D$30, 3, FALSE))</f>
        <v/>
      </c>
      <c r="J100" s="2" t="str">
        <f t="shared" si="7"/>
        <v/>
      </c>
    </row>
    <row r="101" spans="2:10" x14ac:dyDescent="0.2">
      <c r="B101" s="1">
        <f>[1]Main!I101</f>
        <v>97000000000100</v>
      </c>
      <c r="C101" s="1" t="str">
        <f>IF(EXACT([1]Main!C101, ""), "", [1]Main!C101)</f>
        <v/>
      </c>
      <c r="D101" s="1" t="str">
        <f>[1]Main!J101</f>
        <v>Module.Finance.Advance.Report.DataResume</v>
      </c>
      <c r="E101" s="1" t="str">
        <f t="shared" si="8"/>
        <v/>
      </c>
      <c r="F101" s="2" t="str">
        <f t="shared" si="9"/>
        <v/>
      </c>
      <c r="G101" s="3"/>
      <c r="H101" s="4" t="str">
        <f>IF(EXACT(G101, ""), "", VLOOKUP(G101, [2]Main!$B$2:$D$30, 3, FALSE))</f>
        <v/>
      </c>
      <c r="J101" s="2" t="str">
        <f t="shared" si="7"/>
        <v/>
      </c>
    </row>
    <row r="102" spans="2:10" x14ac:dyDescent="0.2">
      <c r="B102" s="1">
        <f>[1]Main!I102</f>
        <v>97000000000101</v>
      </c>
      <c r="C102" s="1" t="str">
        <f>IF(EXACT([1]Main!C102, ""), "", [1]Main!C102)</f>
        <v/>
      </c>
      <c r="D102" s="1" t="str">
        <f>[1]Main!J102</f>
        <v>Module.Finance.Advance.Report.DataResume</v>
      </c>
      <c r="E102" s="1" t="str">
        <f t="shared" si="8"/>
        <v/>
      </c>
      <c r="F102" s="2" t="str">
        <f t="shared" si="9"/>
        <v/>
      </c>
      <c r="G102" s="3"/>
      <c r="H102" s="4" t="str">
        <f>IF(EXACT(G102, ""), "", VLOOKUP(G102, [2]Main!$B$2:$D$30, 3, FALSE))</f>
        <v/>
      </c>
      <c r="J102" s="2" t="str">
        <f t="shared" si="7"/>
        <v/>
      </c>
    </row>
    <row r="103" spans="2:10" x14ac:dyDescent="0.2">
      <c r="B103" s="1">
        <f>[1]Main!I103</f>
        <v>97000000000102</v>
      </c>
      <c r="C103" s="1" t="str">
        <f>IF(EXACT([1]Main!C103, ""), "", [1]Main!C103)</f>
        <v/>
      </c>
      <c r="D103" s="1" t="str">
        <f>[1]Main!J103</f>
        <v>Module.Finance.Advance.Report.DataResume</v>
      </c>
      <c r="E103" s="1" t="str">
        <f t="shared" si="8"/>
        <v/>
      </c>
      <c r="F103" s="2" t="str">
        <f t="shared" si="9"/>
        <v/>
      </c>
      <c r="G103" s="3"/>
      <c r="H103" s="4" t="str">
        <f>IF(EXACT(G103, ""), "", VLOOKUP(G103, [2]Main!$B$2:$D$30, 3, FALSE))</f>
        <v/>
      </c>
      <c r="J103" s="2" t="str">
        <f t="shared" si="7"/>
        <v/>
      </c>
    </row>
    <row r="104" spans="2:10" x14ac:dyDescent="0.2">
      <c r="B104" s="1">
        <f>[1]Main!I104</f>
        <v>97000000000103</v>
      </c>
      <c r="C104" s="1" t="str">
        <f>IF(EXACT([1]Main!C104, ""), "", [1]Main!C104)</f>
        <v/>
      </c>
      <c r="D104" s="1" t="str">
        <f>[1]Main!J104</f>
        <v>Module.Finance.Advance.Report.DataResume</v>
      </c>
      <c r="E104" s="1" t="str">
        <f t="shared" si="8"/>
        <v/>
      </c>
      <c r="F104" s="2" t="str">
        <f t="shared" si="9"/>
        <v/>
      </c>
      <c r="G104" s="3"/>
      <c r="H104" s="4" t="str">
        <f>IF(EXACT(G104, ""), "", VLOOKUP(G104, [2]Main!$B$2:$D$30, 3, FALSE))</f>
        <v/>
      </c>
      <c r="J104" s="2" t="str">
        <f t="shared" si="7"/>
        <v/>
      </c>
    </row>
    <row r="105" spans="2:10" x14ac:dyDescent="0.2">
      <c r="B105" s="1">
        <f>[1]Main!I105</f>
        <v>97000000000104</v>
      </c>
      <c r="C105" s="1" t="str">
        <f>IF(EXACT([1]Main!C105, ""), "", [1]Main!C105)</f>
        <v/>
      </c>
      <c r="D105" s="1" t="str">
        <f>[1]Main!J105</f>
        <v>Module.Finance.Advance.Report.DataResume</v>
      </c>
      <c r="E105" s="1" t="str">
        <f t="shared" si="8"/>
        <v/>
      </c>
      <c r="F105" s="2" t="str">
        <f t="shared" si="9"/>
        <v/>
      </c>
      <c r="G105" s="3"/>
      <c r="H105" s="4" t="str">
        <f>IF(EXACT(G105, ""), "", VLOOKUP(G105, [2]Main!$B$2:$D$30, 3, FALSE))</f>
        <v/>
      </c>
      <c r="J105" s="2" t="str">
        <f t="shared" si="7"/>
        <v/>
      </c>
    </row>
    <row r="106" spans="2:10" x14ac:dyDescent="0.2">
      <c r="B106" s="1">
        <f>[1]Main!I106</f>
        <v>97000000000105</v>
      </c>
      <c r="C106" s="1" t="str">
        <f>IF(EXACT([1]Main!C106, ""), "", [1]Main!C106)</f>
        <v/>
      </c>
      <c r="D106" s="1" t="str">
        <f>[1]Main!J106</f>
        <v>Module.Finance.Advance.Report.DataResume</v>
      </c>
      <c r="E106" s="1" t="str">
        <f t="shared" si="8"/>
        <v/>
      </c>
      <c r="F106" s="2" t="str">
        <f t="shared" si="9"/>
        <v/>
      </c>
      <c r="G106" s="3"/>
      <c r="H106" s="4" t="str">
        <f>IF(EXACT(G106, ""), "", VLOOKUP(G106, [2]Main!$B$2:$D$30, 3, FALSE))</f>
        <v/>
      </c>
      <c r="J106" s="2" t="str">
        <f t="shared" si="7"/>
        <v/>
      </c>
    </row>
    <row r="107" spans="2:10" x14ac:dyDescent="0.2">
      <c r="B107" s="1">
        <f>[1]Main!I107</f>
        <v>97000000000106</v>
      </c>
      <c r="C107" s="1" t="str">
        <f>IF(EXACT([1]Main!C107, ""), "", [1]Main!C107)</f>
        <v/>
      </c>
      <c r="D107" s="1" t="str">
        <f>[1]Main!J107</f>
        <v>Module.Finance.Advance.Report.DataResume</v>
      </c>
      <c r="E107" s="1" t="str">
        <f t="shared" si="8"/>
        <v/>
      </c>
      <c r="F107" s="2" t="str">
        <f t="shared" si="9"/>
        <v/>
      </c>
      <c r="G107" s="3"/>
      <c r="H107" s="4" t="str">
        <f>IF(EXACT(G107, ""), "", VLOOKUP(G107, [2]Main!$B$2:$D$30, 3, FALSE))</f>
        <v/>
      </c>
      <c r="J107" s="2" t="str">
        <f t="shared" si="7"/>
        <v/>
      </c>
    </row>
    <row r="108" spans="2:10" x14ac:dyDescent="0.2">
      <c r="B108" s="1">
        <f>[1]Main!I108</f>
        <v>97000000000107</v>
      </c>
      <c r="C108" s="1" t="str">
        <f>IF(EXACT([1]Main!C108, ""), "", [1]Main!C108)</f>
        <v/>
      </c>
      <c r="D108" s="1" t="str">
        <f>[1]Main!J108</f>
        <v>Module.Finance.Advance.Report.DataResume</v>
      </c>
      <c r="E108" s="1" t="str">
        <f t="shared" si="8"/>
        <v/>
      </c>
      <c r="F108" s="2" t="str">
        <f t="shared" si="9"/>
        <v/>
      </c>
      <c r="G108" s="3"/>
      <c r="H108" s="4" t="str">
        <f>IF(EXACT(G108, ""), "", VLOOKUP(G108, [2]Main!$B$2:$D$30, 3, FALSE))</f>
        <v/>
      </c>
      <c r="J108" s="2" t="str">
        <f t="shared" si="7"/>
        <v/>
      </c>
    </row>
    <row r="109" spans="2:10" x14ac:dyDescent="0.2">
      <c r="B109" s="1">
        <f>[1]Main!I109</f>
        <v>97000000000108</v>
      </c>
      <c r="C109" s="1" t="str">
        <f>IF(EXACT([1]Main!C109, ""), "", [1]Main!C109)</f>
        <v/>
      </c>
      <c r="D109" s="1" t="str">
        <f>[1]Main!J109</f>
        <v>Module.Finance.Advance.Report.DataResume</v>
      </c>
      <c r="E109" s="1" t="str">
        <f t="shared" si="8"/>
        <v/>
      </c>
      <c r="F109" s="2" t="str">
        <f t="shared" si="9"/>
        <v/>
      </c>
      <c r="G109" s="3"/>
      <c r="H109" s="4" t="str">
        <f>IF(EXACT(G109, ""), "", VLOOKUP(G109, [2]Main!$B$2:$D$30, 3, FALSE))</f>
        <v/>
      </c>
      <c r="J109" s="2" t="str">
        <f t="shared" si="7"/>
        <v/>
      </c>
    </row>
    <row r="110" spans="2:10" x14ac:dyDescent="0.2">
      <c r="B110" s="1">
        <f>[1]Main!I110</f>
        <v>97000000000109</v>
      </c>
      <c r="C110" s="1" t="str">
        <f>IF(EXACT([1]Main!C110, ""), "", [1]Main!C110)</f>
        <v>DataValidation</v>
      </c>
      <c r="D110" s="1" t="str">
        <f>[1]Main!J110</f>
        <v>Module.Finance.AdvancePayment.Transaction.DataValidation</v>
      </c>
      <c r="E110" s="1">
        <f t="shared" si="8"/>
        <v>97000000000109</v>
      </c>
      <c r="F110" s="2" t="str">
        <f t="shared" si="9"/>
        <v>Module.Finance.AdvancePayment.Transaction.DataValidation</v>
      </c>
      <c r="G110" s="3" t="s">
        <v>2</v>
      </c>
      <c r="H110" s="4">
        <f>IF(EXACT(G110, ""), "", VLOOKUP(G110, [2]Main!$B$2:$D$30, 3, FALSE))</f>
        <v>254000000000004</v>
      </c>
      <c r="J110" s="2" t="str">
        <f t="shared" si="7"/>
        <v>PERFORM "SchSysConfig"."Func_TblAppObject_MenuGroupMember_SET"(varSystemLoginSession, null, null, null, varInstitutionBranchID, varBaseCurrencyID, 254000000000004::bigint, 97000000000109::bigint);</v>
      </c>
    </row>
    <row r="111" spans="2:10" x14ac:dyDescent="0.2">
      <c r="B111" s="1">
        <f>[1]Main!I111</f>
        <v>97000000000110</v>
      </c>
      <c r="C111" s="1" t="str">
        <f>IF(EXACT([1]Main!C111, ""), "", [1]Main!C111)</f>
        <v>Create</v>
      </c>
      <c r="D111" s="1" t="str">
        <f>[1]Main!J111</f>
        <v>Module.Finance.AdvancePayment.Transaction.Create</v>
      </c>
      <c r="E111" s="1">
        <f t="shared" si="8"/>
        <v>97000000000110</v>
      </c>
      <c r="F111" s="2" t="str">
        <f t="shared" si="9"/>
        <v>Module.Finance.AdvancePayment.Transaction.Create</v>
      </c>
      <c r="G111" s="3" t="s">
        <v>2</v>
      </c>
      <c r="H111" s="4">
        <f>IF(EXACT(G111, ""), "", VLOOKUP(G111, [2]Main!$B$2:$D$30, 3, FALSE))</f>
        <v>254000000000004</v>
      </c>
      <c r="J111" s="2" t="str">
        <f t="shared" si="7"/>
        <v>PERFORM "SchSysConfig"."Func_TblAppObject_MenuGroupMember_SET"(varSystemLoginSession, null, null, null, varInstitutionBranchID, varBaseCurrencyID, 254000000000004::bigint, 97000000000110::bigint);</v>
      </c>
    </row>
    <row r="112" spans="2:10" x14ac:dyDescent="0.2">
      <c r="B112" s="1">
        <f>[1]Main!I112</f>
        <v>97000000000111</v>
      </c>
      <c r="C112" s="1" t="str">
        <f>IF(EXACT([1]Main!C112, ""), "", [1]Main!C112)</f>
        <v>Recreate</v>
      </c>
      <c r="D112" s="1" t="str">
        <f>[1]Main!J112</f>
        <v>Module.Finance.AdvancePayment.Transaction.Recreate</v>
      </c>
      <c r="E112" s="1">
        <f t="shared" si="8"/>
        <v>97000000000111</v>
      </c>
      <c r="F112" s="2" t="str">
        <f t="shared" si="9"/>
        <v>Module.Finance.AdvancePayment.Transaction.Recreate</v>
      </c>
      <c r="G112" s="3" t="s">
        <v>2</v>
      </c>
      <c r="H112" s="4">
        <f>IF(EXACT(G112, ""), "", VLOOKUP(G112, [2]Main!$B$2:$D$30, 3, FALSE))</f>
        <v>254000000000004</v>
      </c>
      <c r="J112" s="2" t="str">
        <f t="shared" si="7"/>
        <v>PERFORM "SchSysConfig"."Func_TblAppObject_MenuGroupMember_SET"(varSystemLoginSession, null, null, null, varInstitutionBranchID, varBaseCurrencyID, 254000000000004::bigint, 97000000000111::bigint);</v>
      </c>
    </row>
    <row r="113" spans="2:10" x14ac:dyDescent="0.2">
      <c r="B113" s="1">
        <f>[1]Main!I113</f>
        <v>97000000000112</v>
      </c>
      <c r="C113" s="1" t="str">
        <f>IF(EXACT([1]Main!C113, ""), "", [1]Main!C113)</f>
        <v>Edit</v>
      </c>
      <c r="D113" s="1" t="str">
        <f>[1]Main!J113</f>
        <v>Module.Finance.AdvancePayment.Transaction.Edit</v>
      </c>
      <c r="E113" s="1">
        <f t="shared" si="8"/>
        <v>97000000000112</v>
      </c>
      <c r="F113" s="2" t="str">
        <f t="shared" si="9"/>
        <v>Module.Finance.AdvancePayment.Transaction.Edit</v>
      </c>
      <c r="G113" s="3" t="s">
        <v>2</v>
      </c>
      <c r="H113" s="4">
        <f>IF(EXACT(G113, ""), "", VLOOKUP(G113, [2]Main!$B$2:$D$30, 3, FALSE))</f>
        <v>254000000000004</v>
      </c>
      <c r="J113" s="2" t="str">
        <f t="shared" si="7"/>
        <v>PERFORM "SchSysConfig"."Func_TblAppObject_MenuGroupMember_SET"(varSystemLoginSession, null, null, null, varInstitutionBranchID, varBaseCurrencyID, 254000000000004::bigint, 97000000000112::bigint);</v>
      </c>
    </row>
    <row r="114" spans="2:10" x14ac:dyDescent="0.2">
      <c r="B114" s="1">
        <f>[1]Main!I114</f>
        <v>97000000000113</v>
      </c>
      <c r="C114" s="1" t="str">
        <f>IF(EXACT([1]Main!C114, ""), "", [1]Main!C114)</f>
        <v>Delete</v>
      </c>
      <c r="D114" s="1" t="str">
        <f>[1]Main!J114</f>
        <v>Module.Finance.AdvancePayment.Transaction.Delete</v>
      </c>
      <c r="E114" s="1">
        <f t="shared" si="8"/>
        <v>97000000000113</v>
      </c>
      <c r="F114" s="2" t="str">
        <f t="shared" si="9"/>
        <v>Module.Finance.AdvancePayment.Transaction.Delete</v>
      </c>
      <c r="G114" s="3" t="s">
        <v>2</v>
      </c>
      <c r="H114" s="4">
        <f>IF(EXACT(G114, ""), "", VLOOKUP(G114, [2]Main!$B$2:$D$30, 3, FALSE))</f>
        <v>254000000000004</v>
      </c>
      <c r="J114" s="2" t="str">
        <f t="shared" si="7"/>
        <v>PERFORM "SchSysConfig"."Func_TblAppObject_MenuGroupMember_SET"(varSystemLoginSession, null, null, null, varInstitutionBranchID, varBaseCurrencyID, 254000000000004::bigint, 97000000000113::bigint);</v>
      </c>
    </row>
    <row r="115" spans="2:10" x14ac:dyDescent="0.2">
      <c r="B115" s="1">
        <f>[1]Main!I115</f>
        <v>97000000000114</v>
      </c>
      <c r="C115" s="1" t="str">
        <f>IF(EXACT([1]Main!C115, ""), "", [1]Main!C115)</f>
        <v/>
      </c>
      <c r="D115" s="1" t="str">
        <f>[1]Main!J115</f>
        <v>Module.Finance.AdvancePayment.Transaction</v>
      </c>
      <c r="E115" s="1" t="str">
        <f t="shared" si="8"/>
        <v/>
      </c>
      <c r="F115" s="2" t="str">
        <f t="shared" si="9"/>
        <v/>
      </c>
      <c r="G115" s="3"/>
      <c r="H115" s="4" t="str">
        <f>IF(EXACT(G115, ""), "", VLOOKUP(G115, [2]Main!$B$2:$D$30, 3, FALSE))</f>
        <v/>
      </c>
      <c r="J115" s="2" t="str">
        <f t="shared" si="7"/>
        <v/>
      </c>
    </row>
    <row r="116" spans="2:10" x14ac:dyDescent="0.2">
      <c r="B116" s="1">
        <f>[1]Main!I116</f>
        <v>97000000000115</v>
      </c>
      <c r="C116" s="1" t="str">
        <f>IF(EXACT([1]Main!C116, ""), "", [1]Main!C116)</f>
        <v/>
      </c>
      <c r="D116" s="1" t="str">
        <f>[1]Main!J116</f>
        <v>Module.Finance.AdvancePayment.Transaction</v>
      </c>
      <c r="E116" s="1" t="str">
        <f t="shared" si="8"/>
        <v/>
      </c>
      <c r="F116" s="2" t="str">
        <f t="shared" si="9"/>
        <v/>
      </c>
      <c r="G116" s="3"/>
      <c r="H116" s="4" t="str">
        <f>IF(EXACT(G116, ""), "", VLOOKUP(G116, [2]Main!$B$2:$D$30, 3, FALSE))</f>
        <v/>
      </c>
      <c r="J116" s="2" t="str">
        <f t="shared" si="7"/>
        <v/>
      </c>
    </row>
    <row r="117" spans="2:10" x14ac:dyDescent="0.2">
      <c r="B117" s="1">
        <f>[1]Main!I117</f>
        <v>97000000000116</v>
      </c>
      <c r="C117" s="1" t="str">
        <f>IF(EXACT([1]Main!C117, ""), "", [1]Main!C117)</f>
        <v/>
      </c>
      <c r="D117" s="1" t="str">
        <f>[1]Main!J117</f>
        <v>Module.Finance.AdvancePayment.Transaction</v>
      </c>
      <c r="E117" s="1" t="str">
        <f t="shared" si="8"/>
        <v/>
      </c>
      <c r="F117" s="2" t="str">
        <f t="shared" si="9"/>
        <v/>
      </c>
      <c r="G117" s="3"/>
      <c r="H117" s="4" t="str">
        <f>IF(EXACT(G117, ""), "", VLOOKUP(G117, [2]Main!$B$2:$D$30, 3, FALSE))</f>
        <v/>
      </c>
      <c r="J117" s="2" t="str">
        <f t="shared" si="7"/>
        <v/>
      </c>
    </row>
    <row r="118" spans="2:10" x14ac:dyDescent="0.2">
      <c r="B118" s="1">
        <f>[1]Main!I118</f>
        <v>97000000000117</v>
      </c>
      <c r="C118" s="1" t="str">
        <f>IF(EXACT([1]Main!C118, ""), "", [1]Main!C118)</f>
        <v/>
      </c>
      <c r="D118" s="1" t="str">
        <f>[1]Main!J118</f>
        <v>Module.Finance.AdvancePayment.Transaction</v>
      </c>
      <c r="E118" s="1" t="str">
        <f t="shared" si="8"/>
        <v/>
      </c>
      <c r="F118" s="2" t="str">
        <f t="shared" si="9"/>
        <v/>
      </c>
      <c r="G118" s="3"/>
      <c r="H118" s="4" t="str">
        <f>IF(EXACT(G118, ""), "", VLOOKUP(G118, [2]Main!$B$2:$D$30, 3, FALSE))</f>
        <v/>
      </c>
      <c r="J118" s="2" t="str">
        <f t="shared" si="7"/>
        <v/>
      </c>
    </row>
    <row r="119" spans="2:10" x14ac:dyDescent="0.2">
      <c r="B119" s="1">
        <f>[1]Main!I119</f>
        <v>97000000000118</v>
      </c>
      <c r="C119" s="1" t="str">
        <f>IF(EXACT([1]Main!C119, ""), "", [1]Main!C119)</f>
        <v/>
      </c>
      <c r="D119" s="1" t="str">
        <f>[1]Main!J119</f>
        <v>Module.Finance.AdvancePayment.Transaction</v>
      </c>
      <c r="E119" s="1" t="str">
        <f t="shared" si="8"/>
        <v/>
      </c>
      <c r="F119" s="2" t="str">
        <f t="shared" si="9"/>
        <v/>
      </c>
      <c r="G119" s="3"/>
      <c r="H119" s="4" t="str">
        <f>IF(EXACT(G119, ""), "", VLOOKUP(G119, [2]Main!$B$2:$D$30, 3, FALSE))</f>
        <v/>
      </c>
      <c r="J119" s="2" t="str">
        <f t="shared" si="7"/>
        <v/>
      </c>
    </row>
    <row r="120" spans="2:10" x14ac:dyDescent="0.2">
      <c r="B120" s="1">
        <f>[1]Main!I120</f>
        <v>97000000000119</v>
      </c>
      <c r="C120" s="1" t="str">
        <f>IF(EXACT([1]Main!C120, ""), "", [1]Main!C120)</f>
        <v/>
      </c>
      <c r="D120" s="1" t="str">
        <f>[1]Main!J120</f>
        <v>Module.Finance.AdvancePayment.Report.DataForm</v>
      </c>
      <c r="E120" s="1" t="str">
        <f t="shared" si="8"/>
        <v/>
      </c>
      <c r="F120" s="2" t="str">
        <f t="shared" si="9"/>
        <v/>
      </c>
      <c r="G120" s="3"/>
      <c r="H120" s="4" t="str">
        <f>IF(EXACT(G120, ""), "", VLOOKUP(G120, [2]Main!$B$2:$D$30, 3, FALSE))</f>
        <v/>
      </c>
      <c r="J120" s="2" t="str">
        <f t="shared" si="7"/>
        <v/>
      </c>
    </row>
    <row r="121" spans="2:10" x14ac:dyDescent="0.2">
      <c r="B121" s="1">
        <f>[1]Main!I121</f>
        <v>97000000000120</v>
      </c>
      <c r="C121" s="1" t="str">
        <f>IF(EXACT([1]Main!C121, ""), "", [1]Main!C121)</f>
        <v>AllDocuments</v>
      </c>
      <c r="D121" s="1" t="str">
        <f>[1]Main!J121</f>
        <v>Module.Finance.AdvancePayment.Report.DataList.AllDocuments</v>
      </c>
      <c r="E121" s="1">
        <f t="shared" si="8"/>
        <v>97000000000120</v>
      </c>
      <c r="F121" s="2" t="str">
        <f t="shared" si="9"/>
        <v>Module.Finance.AdvancePayment.Report.DataList.AllDocuments</v>
      </c>
      <c r="G121" s="3" t="s">
        <v>2</v>
      </c>
      <c r="H121" s="4">
        <f>IF(EXACT(G121, ""), "", VLOOKUP(G121, [2]Main!$B$2:$D$30, 3, FALSE))</f>
        <v>254000000000004</v>
      </c>
      <c r="J121" s="2" t="str">
        <f t="shared" si="7"/>
        <v>PERFORM "SchSysConfig"."Func_TblAppObject_MenuGroupMember_SET"(varSystemLoginSession, null, null, null, varInstitutionBranchID, varBaseCurrencyID, 254000000000004::bigint, 97000000000120::bigint);</v>
      </c>
    </row>
    <row r="122" spans="2:10" x14ac:dyDescent="0.2">
      <c r="B122" s="1">
        <f>[1]Main!I122</f>
        <v>97000000000121</v>
      </c>
      <c r="C122" s="1" t="str">
        <f>IF(EXACT([1]Main!C122, ""), "", [1]Main!C122)</f>
        <v/>
      </c>
      <c r="D122" s="1" t="str">
        <f>[1]Main!J122</f>
        <v>Module.Finance.AdvancePayment.Report.DataList</v>
      </c>
      <c r="E122" s="1" t="str">
        <f t="shared" si="8"/>
        <v/>
      </c>
      <c r="F122" s="2" t="str">
        <f t="shared" si="9"/>
        <v/>
      </c>
      <c r="G122" s="3"/>
      <c r="H122" s="4" t="str">
        <f>IF(EXACT(G122, ""), "", VLOOKUP(G122, [2]Main!$B$2:$D$30, 3, FALSE))</f>
        <v/>
      </c>
      <c r="J122" s="2" t="str">
        <f t="shared" si="7"/>
        <v/>
      </c>
    </row>
    <row r="123" spans="2:10" x14ac:dyDescent="0.2">
      <c r="B123" s="1">
        <f>[1]Main!I123</f>
        <v>97000000000122</v>
      </c>
      <c r="C123" s="1" t="str">
        <f>IF(EXACT([1]Main!C123, ""), "", [1]Main!C123)</f>
        <v/>
      </c>
      <c r="D123" s="1" t="str">
        <f>[1]Main!J123</f>
        <v>Module.Finance.AdvancePayment.Report.DataList</v>
      </c>
      <c r="E123" s="1" t="str">
        <f t="shared" si="8"/>
        <v/>
      </c>
      <c r="F123" s="2" t="str">
        <f t="shared" si="9"/>
        <v/>
      </c>
      <c r="G123" s="3"/>
      <c r="H123" s="4" t="str">
        <f>IF(EXACT(G123, ""), "", VLOOKUP(G123, [2]Main!$B$2:$D$30, 3, FALSE))</f>
        <v/>
      </c>
      <c r="J123" s="2" t="str">
        <f t="shared" si="7"/>
        <v/>
      </c>
    </row>
    <row r="124" spans="2:10" x14ac:dyDescent="0.2">
      <c r="B124" s="1">
        <f>[1]Main!I124</f>
        <v>97000000000123</v>
      </c>
      <c r="C124" s="1" t="str">
        <f>IF(EXACT([1]Main!C124, ""), "", [1]Main!C124)</f>
        <v/>
      </c>
      <c r="D124" s="1" t="str">
        <f>[1]Main!J124</f>
        <v>Module.Finance.AdvancePayment.Report.DataList</v>
      </c>
      <c r="E124" s="1" t="str">
        <f t="shared" si="8"/>
        <v/>
      </c>
      <c r="F124" s="2" t="str">
        <f t="shared" si="9"/>
        <v/>
      </c>
      <c r="G124" s="3"/>
      <c r="H124" s="4" t="str">
        <f>IF(EXACT(G124, ""), "", VLOOKUP(G124, [2]Main!$B$2:$D$30, 3, FALSE))</f>
        <v/>
      </c>
      <c r="J124" s="2" t="str">
        <f t="shared" si="7"/>
        <v/>
      </c>
    </row>
    <row r="125" spans="2:10" x14ac:dyDescent="0.2">
      <c r="B125" s="1">
        <f>[1]Main!I125</f>
        <v>97000000000124</v>
      </c>
      <c r="C125" s="1" t="str">
        <f>IF(EXACT([1]Main!C125, ""), "", [1]Main!C125)</f>
        <v/>
      </c>
      <c r="D125" s="1" t="str">
        <f>[1]Main!J125</f>
        <v>Module.Finance.AdvancePayment.Report.DataList</v>
      </c>
      <c r="E125" s="1" t="str">
        <f t="shared" si="8"/>
        <v/>
      </c>
      <c r="F125" s="2" t="str">
        <f t="shared" si="9"/>
        <v/>
      </c>
      <c r="G125" s="3"/>
      <c r="H125" s="4" t="str">
        <f>IF(EXACT(G125, ""), "", VLOOKUP(G125, [2]Main!$B$2:$D$30, 3, FALSE))</f>
        <v/>
      </c>
      <c r="J125" s="2" t="str">
        <f t="shared" si="7"/>
        <v/>
      </c>
    </row>
    <row r="126" spans="2:10" x14ac:dyDescent="0.2">
      <c r="B126" s="1">
        <f>[1]Main!I126</f>
        <v>97000000000125</v>
      </c>
      <c r="C126" s="1" t="str">
        <f>IF(EXACT([1]Main!C126, ""), "", [1]Main!C126)</f>
        <v/>
      </c>
      <c r="D126" s="1" t="str">
        <f>[1]Main!J126</f>
        <v>Module.Finance.AdvancePayment.Report.DataList</v>
      </c>
      <c r="E126" s="1" t="str">
        <f t="shared" si="8"/>
        <v/>
      </c>
      <c r="F126" s="2" t="str">
        <f t="shared" si="9"/>
        <v/>
      </c>
      <c r="G126" s="3"/>
      <c r="H126" s="4" t="str">
        <f>IF(EXACT(G126, ""), "", VLOOKUP(G126, [2]Main!$B$2:$D$30, 3, FALSE))</f>
        <v/>
      </c>
      <c r="J126" s="2" t="str">
        <f t="shared" si="7"/>
        <v/>
      </c>
    </row>
    <row r="127" spans="2:10" x14ac:dyDescent="0.2">
      <c r="B127" s="1">
        <f>[1]Main!I127</f>
        <v>97000000000126</v>
      </c>
      <c r="C127" s="1" t="str">
        <f>IF(EXACT([1]Main!C127, ""), "", [1]Main!C127)</f>
        <v/>
      </c>
      <c r="D127" s="1" t="str">
        <f>[1]Main!J127</f>
        <v>Module.Finance.AdvancePayment.Report.DataList</v>
      </c>
      <c r="E127" s="1" t="str">
        <f t="shared" si="8"/>
        <v/>
      </c>
      <c r="F127" s="2" t="str">
        <f t="shared" si="9"/>
        <v/>
      </c>
      <c r="G127" s="3"/>
      <c r="H127" s="4" t="str">
        <f>IF(EXACT(G127, ""), "", VLOOKUP(G127, [2]Main!$B$2:$D$30, 3, FALSE))</f>
        <v/>
      </c>
      <c r="J127" s="2" t="str">
        <f t="shared" si="7"/>
        <v/>
      </c>
    </row>
    <row r="128" spans="2:10" x14ac:dyDescent="0.2">
      <c r="B128" s="1">
        <f>[1]Main!I128</f>
        <v>97000000000127</v>
      </c>
      <c r="C128" s="1" t="str">
        <f>IF(EXACT([1]Main!C128, ""), "", [1]Main!C128)</f>
        <v/>
      </c>
      <c r="D128" s="1" t="str">
        <f>[1]Main!J128</f>
        <v>Module.Finance.AdvancePayment.Report.DataList</v>
      </c>
      <c r="E128" s="1" t="str">
        <f t="shared" si="8"/>
        <v/>
      </c>
      <c r="F128" s="2" t="str">
        <f t="shared" si="9"/>
        <v/>
      </c>
      <c r="G128" s="3"/>
      <c r="H128" s="4" t="str">
        <f>IF(EXACT(G128, ""), "", VLOOKUP(G128, [2]Main!$B$2:$D$30, 3, FALSE))</f>
        <v/>
      </c>
      <c r="J128" s="2" t="str">
        <f t="shared" si="7"/>
        <v/>
      </c>
    </row>
    <row r="129" spans="2:10" x14ac:dyDescent="0.2">
      <c r="B129" s="1">
        <f>[1]Main!I129</f>
        <v>97000000000128</v>
      </c>
      <c r="C129" s="1" t="str">
        <f>IF(EXACT([1]Main!C129, ""), "", [1]Main!C129)</f>
        <v/>
      </c>
      <c r="D129" s="1" t="str">
        <f>[1]Main!J129</f>
        <v>Module.Finance.AdvancePayment.Report.DataList</v>
      </c>
      <c r="E129" s="1" t="str">
        <f t="shared" si="8"/>
        <v/>
      </c>
      <c r="F129" s="2" t="str">
        <f t="shared" si="9"/>
        <v/>
      </c>
      <c r="G129" s="3"/>
      <c r="H129" s="4" t="str">
        <f>IF(EXACT(G129, ""), "", VLOOKUP(G129, [2]Main!$B$2:$D$30, 3, FALSE))</f>
        <v/>
      </c>
      <c r="J129" s="2" t="str">
        <f t="shared" si="7"/>
        <v/>
      </c>
    </row>
    <row r="130" spans="2:10" x14ac:dyDescent="0.2">
      <c r="B130" s="1">
        <f>[1]Main!I130</f>
        <v>97000000000129</v>
      </c>
      <c r="C130" s="1" t="str">
        <f>IF(EXACT([1]Main!C130, ""), "", [1]Main!C130)</f>
        <v/>
      </c>
      <c r="D130" s="1" t="str">
        <f>[1]Main!J130</f>
        <v>Module.Finance.AdvancePayment.Report.DataList</v>
      </c>
      <c r="E130" s="1" t="str">
        <f t="shared" si="8"/>
        <v/>
      </c>
      <c r="F130" s="2" t="str">
        <f t="shared" si="9"/>
        <v/>
      </c>
      <c r="G130" s="3"/>
      <c r="H130" s="4" t="str">
        <f>IF(EXACT(G130, ""), "", VLOOKUP(G130, [2]Main!$B$2:$D$30, 3, FALSE))</f>
        <v/>
      </c>
      <c r="J130" s="2" t="str">
        <f t="shared" si="7"/>
        <v/>
      </c>
    </row>
    <row r="131" spans="2:10" x14ac:dyDescent="0.2">
      <c r="B131" s="1">
        <f>[1]Main!I131</f>
        <v>97000000000130</v>
      </c>
      <c r="C131" s="1" t="str">
        <f>IF(EXACT([1]Main!C131, ""), "", [1]Main!C131)</f>
        <v/>
      </c>
      <c r="D131" s="1" t="str">
        <f>[1]Main!J131</f>
        <v>Module.Finance.AdvancePayment.Report.DataResume</v>
      </c>
      <c r="E131" s="1" t="str">
        <f t="shared" si="8"/>
        <v/>
      </c>
      <c r="F131" s="2" t="str">
        <f t="shared" si="9"/>
        <v/>
      </c>
      <c r="G131" s="3"/>
      <c r="H131" s="4" t="str">
        <f>IF(EXACT(G131, ""), "", VLOOKUP(G131, [2]Main!$B$2:$D$30, 3, FALSE))</f>
        <v/>
      </c>
      <c r="J131" s="2" t="str">
        <f t="shared" ref="J131:J194" si="10">IF(EXACT(H131, ""), "", CONCATENATE("PERFORM ""SchSysConfig"".""Func_TblAppObject_MenuGroupMember_SET""(varSystemLoginSession, null, null, null, varInstitutionBranchID, varBaseCurrencyID, ", H131, "::bigint, ", E131, "::bigint);"))</f>
        <v/>
      </c>
    </row>
    <row r="132" spans="2:10" x14ac:dyDescent="0.2">
      <c r="B132" s="1">
        <f>[1]Main!I132</f>
        <v>97000000000131</v>
      </c>
      <c r="C132" s="1" t="str">
        <f>IF(EXACT([1]Main!C132, ""), "", [1]Main!C132)</f>
        <v/>
      </c>
      <c r="D132" s="1" t="str">
        <f>[1]Main!J132</f>
        <v>Module.Finance.AdvancePayment.Report.DataResume</v>
      </c>
      <c r="E132" s="1" t="str">
        <f t="shared" si="8"/>
        <v/>
      </c>
      <c r="F132" s="2" t="str">
        <f t="shared" si="9"/>
        <v/>
      </c>
      <c r="G132" s="3"/>
      <c r="H132" s="4" t="str">
        <f>IF(EXACT(G132, ""), "", VLOOKUP(G132, [2]Main!$B$2:$D$30, 3, FALSE))</f>
        <v/>
      </c>
      <c r="J132" s="2" t="str">
        <f t="shared" si="10"/>
        <v/>
      </c>
    </row>
    <row r="133" spans="2:10" x14ac:dyDescent="0.2">
      <c r="B133" s="1">
        <f>[1]Main!I133</f>
        <v>97000000000132</v>
      </c>
      <c r="C133" s="1" t="str">
        <f>IF(EXACT([1]Main!C133, ""), "", [1]Main!C133)</f>
        <v/>
      </c>
      <c r="D133" s="1" t="str">
        <f>[1]Main!J133</f>
        <v>Module.Finance.AdvancePayment.Report.DataResume</v>
      </c>
      <c r="E133" s="1" t="str">
        <f t="shared" si="8"/>
        <v/>
      </c>
      <c r="F133" s="2" t="str">
        <f t="shared" si="9"/>
        <v/>
      </c>
      <c r="G133" s="3"/>
      <c r="H133" s="4" t="str">
        <f>IF(EXACT(G133, ""), "", VLOOKUP(G133, [2]Main!$B$2:$D$30, 3, FALSE))</f>
        <v/>
      </c>
      <c r="J133" s="2" t="str">
        <f t="shared" si="10"/>
        <v/>
      </c>
    </row>
    <row r="134" spans="2:10" x14ac:dyDescent="0.2">
      <c r="B134" s="1">
        <f>[1]Main!I134</f>
        <v>97000000000133</v>
      </c>
      <c r="C134" s="1" t="str">
        <f>IF(EXACT([1]Main!C134, ""), "", [1]Main!C134)</f>
        <v/>
      </c>
      <c r="D134" s="1" t="str">
        <f>[1]Main!J134</f>
        <v>Module.Finance.AdvancePayment.Report.DataResume</v>
      </c>
      <c r="E134" s="1" t="str">
        <f t="shared" si="8"/>
        <v/>
      </c>
      <c r="F134" s="2" t="str">
        <f t="shared" si="9"/>
        <v/>
      </c>
      <c r="G134" s="3"/>
      <c r="H134" s="4" t="str">
        <f>IF(EXACT(G134, ""), "", VLOOKUP(G134, [2]Main!$B$2:$D$30, 3, FALSE))</f>
        <v/>
      </c>
      <c r="J134" s="2" t="str">
        <f t="shared" si="10"/>
        <v/>
      </c>
    </row>
    <row r="135" spans="2:10" x14ac:dyDescent="0.2">
      <c r="B135" s="1">
        <f>[1]Main!I135</f>
        <v>97000000000134</v>
      </c>
      <c r="C135" s="1" t="str">
        <f>IF(EXACT([1]Main!C135, ""), "", [1]Main!C135)</f>
        <v/>
      </c>
      <c r="D135" s="1" t="str">
        <f>[1]Main!J135</f>
        <v>Module.Finance.AdvancePayment.Report.DataResume</v>
      </c>
      <c r="E135" s="1" t="str">
        <f t="shared" si="8"/>
        <v/>
      </c>
      <c r="F135" s="2" t="str">
        <f t="shared" si="9"/>
        <v/>
      </c>
      <c r="G135" s="3"/>
      <c r="H135" s="4" t="str">
        <f>IF(EXACT(G135, ""), "", VLOOKUP(G135, [2]Main!$B$2:$D$30, 3, FALSE))</f>
        <v/>
      </c>
      <c r="J135" s="2" t="str">
        <f t="shared" si="10"/>
        <v/>
      </c>
    </row>
    <row r="136" spans="2:10" x14ac:dyDescent="0.2">
      <c r="B136" s="1">
        <f>[1]Main!I136</f>
        <v>97000000000135</v>
      </c>
      <c r="C136" s="1" t="str">
        <f>IF(EXACT([1]Main!C136, ""), "", [1]Main!C136)</f>
        <v/>
      </c>
      <c r="D136" s="1" t="str">
        <f>[1]Main!J136</f>
        <v>Module.Finance.AdvancePayment.Report.DataResume</v>
      </c>
      <c r="E136" s="1" t="str">
        <f t="shared" si="8"/>
        <v/>
      </c>
      <c r="F136" s="2" t="str">
        <f t="shared" si="9"/>
        <v/>
      </c>
      <c r="G136" s="3"/>
      <c r="H136" s="4" t="str">
        <f>IF(EXACT(G136, ""), "", VLOOKUP(G136, [2]Main!$B$2:$D$30, 3, FALSE))</f>
        <v/>
      </c>
      <c r="J136" s="2" t="str">
        <f t="shared" si="10"/>
        <v/>
      </c>
    </row>
    <row r="137" spans="2:10" x14ac:dyDescent="0.2">
      <c r="B137" s="1">
        <f>[1]Main!I137</f>
        <v>97000000000136</v>
      </c>
      <c r="C137" s="1" t="str">
        <f>IF(EXACT([1]Main!C137, ""), "", [1]Main!C137)</f>
        <v/>
      </c>
      <c r="D137" s="1" t="str">
        <f>[1]Main!J137</f>
        <v>Module.Finance.AdvancePayment.Report.DataResume</v>
      </c>
      <c r="E137" s="1" t="str">
        <f t="shared" si="8"/>
        <v/>
      </c>
      <c r="F137" s="2" t="str">
        <f t="shared" si="9"/>
        <v/>
      </c>
      <c r="G137" s="3"/>
      <c r="H137" s="4" t="str">
        <f>IF(EXACT(G137, ""), "", VLOOKUP(G137, [2]Main!$B$2:$D$30, 3, FALSE))</f>
        <v/>
      </c>
      <c r="J137" s="2" t="str">
        <f t="shared" si="10"/>
        <v/>
      </c>
    </row>
    <row r="138" spans="2:10" x14ac:dyDescent="0.2">
      <c r="B138" s="1">
        <f>[1]Main!I138</f>
        <v>97000000000137</v>
      </c>
      <c r="C138" s="1" t="str">
        <f>IF(EXACT([1]Main!C138, ""), "", [1]Main!C138)</f>
        <v/>
      </c>
      <c r="D138" s="1" t="str">
        <f>[1]Main!J138</f>
        <v>Module.Finance.AdvancePayment.Report.DataResume</v>
      </c>
      <c r="E138" s="1" t="str">
        <f t="shared" si="8"/>
        <v/>
      </c>
      <c r="F138" s="2" t="str">
        <f t="shared" si="9"/>
        <v/>
      </c>
      <c r="G138" s="3"/>
      <c r="H138" s="4" t="str">
        <f>IF(EXACT(G138, ""), "", VLOOKUP(G138, [2]Main!$B$2:$D$30, 3, FALSE))</f>
        <v/>
      </c>
      <c r="J138" s="2" t="str">
        <f t="shared" si="10"/>
        <v/>
      </c>
    </row>
    <row r="139" spans="2:10" x14ac:dyDescent="0.2">
      <c r="B139" s="1">
        <f>[1]Main!I139</f>
        <v>97000000000138</v>
      </c>
      <c r="C139" s="1" t="str">
        <f>IF(EXACT([1]Main!C139, ""), "", [1]Main!C139)</f>
        <v/>
      </c>
      <c r="D139" s="1" t="str">
        <f>[1]Main!J139</f>
        <v>Module.Finance.AdvancePayment.Report.DataResume</v>
      </c>
      <c r="E139" s="1" t="str">
        <f t="shared" si="8"/>
        <v/>
      </c>
      <c r="F139" s="2" t="str">
        <f t="shared" si="9"/>
        <v/>
      </c>
      <c r="G139" s="3"/>
      <c r="H139" s="4" t="str">
        <f>IF(EXACT(G139, ""), "", VLOOKUP(G139, [2]Main!$B$2:$D$30, 3, FALSE))</f>
        <v/>
      </c>
      <c r="J139" s="2" t="str">
        <f t="shared" si="10"/>
        <v/>
      </c>
    </row>
    <row r="140" spans="2:10" x14ac:dyDescent="0.2">
      <c r="B140" s="1">
        <f>[1]Main!I140</f>
        <v>97000000000139</v>
      </c>
      <c r="C140" s="1" t="str">
        <f>IF(EXACT([1]Main!C140, ""), "", [1]Main!C140)</f>
        <v/>
      </c>
      <c r="D140" s="1" t="str">
        <f>[1]Main!J140</f>
        <v>Module.Finance.AdvancePayment.Report.DataResume</v>
      </c>
      <c r="E140" s="1" t="str">
        <f t="shared" si="8"/>
        <v/>
      </c>
      <c r="F140" s="2" t="str">
        <f t="shared" si="9"/>
        <v/>
      </c>
      <c r="G140" s="3"/>
      <c r="H140" s="4" t="str">
        <f>IF(EXACT(G140, ""), "", VLOOKUP(G140, [2]Main!$B$2:$D$30, 3, FALSE))</f>
        <v/>
      </c>
      <c r="J140" s="2" t="str">
        <f t="shared" si="10"/>
        <v/>
      </c>
    </row>
    <row r="141" spans="2:10" x14ac:dyDescent="0.2">
      <c r="B141" s="1">
        <f>[1]Main!I141</f>
        <v>97000000000140</v>
      </c>
      <c r="C141" s="1" t="str">
        <f>IF(EXACT([1]Main!C141, ""), "", [1]Main!C141)</f>
        <v>DataValidation</v>
      </c>
      <c r="D141" s="1" t="str">
        <f>[1]Main!J141</f>
        <v>Module.Finance.AdvanceSettlement.Transaction.DataValidation</v>
      </c>
      <c r="E141" s="1">
        <f t="shared" si="8"/>
        <v>97000000000140</v>
      </c>
      <c r="F141" s="2" t="str">
        <f t="shared" si="9"/>
        <v>Module.Finance.AdvanceSettlement.Transaction.DataValidation</v>
      </c>
      <c r="G141" s="3" t="s">
        <v>2</v>
      </c>
      <c r="H141" s="4">
        <f>IF(EXACT(G141, ""), "", VLOOKUP(G141, [2]Main!$B$2:$D$30, 3, FALSE))</f>
        <v>254000000000004</v>
      </c>
      <c r="J141" s="2" t="str">
        <f t="shared" si="10"/>
        <v>PERFORM "SchSysConfig"."Func_TblAppObject_MenuGroupMember_SET"(varSystemLoginSession, null, null, null, varInstitutionBranchID, varBaseCurrencyID, 254000000000004::bigint, 97000000000140::bigint);</v>
      </c>
    </row>
    <row r="142" spans="2:10" x14ac:dyDescent="0.2">
      <c r="B142" s="1">
        <f>[1]Main!I142</f>
        <v>97000000000141</v>
      </c>
      <c r="C142" s="1" t="str">
        <f>IF(EXACT([1]Main!C142, ""), "", [1]Main!C142)</f>
        <v>Create</v>
      </c>
      <c r="D142" s="1" t="str">
        <f>[1]Main!J142</f>
        <v>Module.Finance.AdvanceSettlement.Transaction.Create</v>
      </c>
      <c r="E142" s="1">
        <f t="shared" si="8"/>
        <v>97000000000141</v>
      </c>
      <c r="F142" s="2" t="str">
        <f t="shared" si="9"/>
        <v>Module.Finance.AdvanceSettlement.Transaction.Create</v>
      </c>
      <c r="G142" s="3" t="s">
        <v>2</v>
      </c>
      <c r="H142" s="4">
        <f>IF(EXACT(G142, ""), "", VLOOKUP(G142, [2]Main!$B$2:$D$30, 3, FALSE))</f>
        <v>254000000000004</v>
      </c>
      <c r="J142" s="2" t="str">
        <f t="shared" si="10"/>
        <v>PERFORM "SchSysConfig"."Func_TblAppObject_MenuGroupMember_SET"(varSystemLoginSession, null, null, null, varInstitutionBranchID, varBaseCurrencyID, 254000000000004::bigint, 97000000000141::bigint);</v>
      </c>
    </row>
    <row r="143" spans="2:10" x14ac:dyDescent="0.2">
      <c r="B143" s="1">
        <f>[1]Main!I143</f>
        <v>97000000000142</v>
      </c>
      <c r="C143" s="1" t="str">
        <f>IF(EXACT([1]Main!C143, ""), "", [1]Main!C143)</f>
        <v>Recreate</v>
      </c>
      <c r="D143" s="1" t="str">
        <f>[1]Main!J143</f>
        <v>Module.Finance.AdvanceSettlement.Transaction.Recreate</v>
      </c>
      <c r="E143" s="1">
        <f t="shared" si="8"/>
        <v>97000000000142</v>
      </c>
      <c r="F143" s="2" t="str">
        <f t="shared" si="9"/>
        <v>Module.Finance.AdvanceSettlement.Transaction.Recreate</v>
      </c>
      <c r="G143" s="3" t="s">
        <v>2</v>
      </c>
      <c r="H143" s="4">
        <f>IF(EXACT(G143, ""), "", VLOOKUP(G143, [2]Main!$B$2:$D$30, 3, FALSE))</f>
        <v>254000000000004</v>
      </c>
      <c r="J143" s="2" t="str">
        <f t="shared" si="10"/>
        <v>PERFORM "SchSysConfig"."Func_TblAppObject_MenuGroupMember_SET"(varSystemLoginSession, null, null, null, varInstitutionBranchID, varBaseCurrencyID, 254000000000004::bigint, 97000000000142::bigint);</v>
      </c>
    </row>
    <row r="144" spans="2:10" x14ac:dyDescent="0.2">
      <c r="B144" s="1">
        <f>[1]Main!I144</f>
        <v>97000000000143</v>
      </c>
      <c r="C144" s="1" t="str">
        <f>IF(EXACT([1]Main!C144, ""), "", [1]Main!C144)</f>
        <v>Edit</v>
      </c>
      <c r="D144" s="1" t="str">
        <f>[1]Main!J144</f>
        <v>Module.Finance.AdvanceSettlement.Transaction.Edit</v>
      </c>
      <c r="E144" s="1">
        <f t="shared" ref="E144:E207" si="11">IF(EXACT($C144, ""), "", B144)</f>
        <v>97000000000143</v>
      </c>
      <c r="F144" s="2" t="str">
        <f t="shared" ref="F144:F207" si="12">IF(EXACT($C144, ""), "", D144)</f>
        <v>Module.Finance.AdvanceSettlement.Transaction.Edit</v>
      </c>
      <c r="G144" s="3" t="s">
        <v>2</v>
      </c>
      <c r="H144" s="4">
        <f>IF(EXACT(G144, ""), "", VLOOKUP(G144, [2]Main!$B$2:$D$30, 3, FALSE))</f>
        <v>254000000000004</v>
      </c>
      <c r="J144" s="2" t="str">
        <f t="shared" si="10"/>
        <v>PERFORM "SchSysConfig"."Func_TblAppObject_MenuGroupMember_SET"(varSystemLoginSession, null, null, null, varInstitutionBranchID, varBaseCurrencyID, 254000000000004::bigint, 97000000000143::bigint);</v>
      </c>
    </row>
    <row r="145" spans="2:10" x14ac:dyDescent="0.2">
      <c r="B145" s="1">
        <f>[1]Main!I145</f>
        <v>97000000000144</v>
      </c>
      <c r="C145" s="1" t="str">
        <f>IF(EXACT([1]Main!C145, ""), "", [1]Main!C145)</f>
        <v>Delete</v>
      </c>
      <c r="D145" s="1" t="str">
        <f>[1]Main!J145</f>
        <v>Module.Finance.AdvanceSettlement.Transaction.Delete</v>
      </c>
      <c r="E145" s="1">
        <f t="shared" si="11"/>
        <v>97000000000144</v>
      </c>
      <c r="F145" s="2" t="str">
        <f t="shared" si="12"/>
        <v>Module.Finance.AdvanceSettlement.Transaction.Delete</v>
      </c>
      <c r="G145" s="3" t="s">
        <v>2</v>
      </c>
      <c r="H145" s="4">
        <f>IF(EXACT(G145, ""), "", VLOOKUP(G145, [2]Main!$B$2:$D$30, 3, FALSE))</f>
        <v>254000000000004</v>
      </c>
      <c r="J145" s="2" t="str">
        <f t="shared" si="10"/>
        <v>PERFORM "SchSysConfig"."Func_TblAppObject_MenuGroupMember_SET"(varSystemLoginSession, null, null, null, varInstitutionBranchID, varBaseCurrencyID, 254000000000004::bigint, 97000000000144::bigint);</v>
      </c>
    </row>
    <row r="146" spans="2:10" x14ac:dyDescent="0.2">
      <c r="B146" s="1">
        <f>[1]Main!I146</f>
        <v>97000000000145</v>
      </c>
      <c r="C146" s="1" t="str">
        <f>IF(EXACT([1]Main!C146, ""), "", [1]Main!C146)</f>
        <v/>
      </c>
      <c r="D146" s="1" t="str">
        <f>[1]Main!J146</f>
        <v>Module.Finance.AdvanceSettlement.Transaction</v>
      </c>
      <c r="E146" s="1" t="str">
        <f t="shared" si="11"/>
        <v/>
      </c>
      <c r="F146" s="2" t="str">
        <f t="shared" si="12"/>
        <v/>
      </c>
      <c r="G146" s="3"/>
      <c r="H146" s="4" t="str">
        <f>IF(EXACT(G146, ""), "", VLOOKUP(G146, [2]Main!$B$2:$D$30, 3, FALSE))</f>
        <v/>
      </c>
      <c r="J146" s="2" t="str">
        <f t="shared" si="10"/>
        <v/>
      </c>
    </row>
    <row r="147" spans="2:10" x14ac:dyDescent="0.2">
      <c r="B147" s="1">
        <f>[1]Main!I147</f>
        <v>97000000000146</v>
      </c>
      <c r="C147" s="1" t="str">
        <f>IF(EXACT([1]Main!C147, ""), "", [1]Main!C147)</f>
        <v/>
      </c>
      <c r="D147" s="1" t="str">
        <f>[1]Main!J147</f>
        <v>Module.Finance.AdvanceSettlement.Transaction</v>
      </c>
      <c r="E147" s="1" t="str">
        <f t="shared" si="11"/>
        <v/>
      </c>
      <c r="F147" s="2" t="str">
        <f t="shared" si="12"/>
        <v/>
      </c>
      <c r="G147" s="3"/>
      <c r="H147" s="4" t="str">
        <f>IF(EXACT(G147, ""), "", VLOOKUP(G147, [2]Main!$B$2:$D$30, 3, FALSE))</f>
        <v/>
      </c>
      <c r="J147" s="2" t="str">
        <f t="shared" si="10"/>
        <v/>
      </c>
    </row>
    <row r="148" spans="2:10" x14ac:dyDescent="0.2">
      <c r="B148" s="1">
        <f>[1]Main!I148</f>
        <v>97000000000147</v>
      </c>
      <c r="C148" s="1" t="str">
        <f>IF(EXACT([1]Main!C148, ""), "", [1]Main!C148)</f>
        <v/>
      </c>
      <c r="D148" s="1" t="str">
        <f>[1]Main!J148</f>
        <v>Module.Finance.AdvanceSettlement.Transaction</v>
      </c>
      <c r="E148" s="1" t="str">
        <f t="shared" si="11"/>
        <v/>
      </c>
      <c r="F148" s="2" t="str">
        <f t="shared" si="12"/>
        <v/>
      </c>
      <c r="G148" s="3"/>
      <c r="H148" s="4" t="str">
        <f>IF(EXACT(G148, ""), "", VLOOKUP(G148, [2]Main!$B$2:$D$30, 3, FALSE))</f>
        <v/>
      </c>
      <c r="J148" s="2" t="str">
        <f t="shared" si="10"/>
        <v/>
      </c>
    </row>
    <row r="149" spans="2:10" x14ac:dyDescent="0.2">
      <c r="B149" s="1">
        <f>[1]Main!I149</f>
        <v>97000000000148</v>
      </c>
      <c r="C149" s="1" t="str">
        <f>IF(EXACT([1]Main!C149, ""), "", [1]Main!C149)</f>
        <v/>
      </c>
      <c r="D149" s="1" t="str">
        <f>[1]Main!J149</f>
        <v>Module.Finance.AdvanceSettlement.Transaction</v>
      </c>
      <c r="E149" s="1" t="str">
        <f t="shared" si="11"/>
        <v/>
      </c>
      <c r="F149" s="2" t="str">
        <f t="shared" si="12"/>
        <v/>
      </c>
      <c r="G149" s="3"/>
      <c r="H149" s="4" t="str">
        <f>IF(EXACT(G149, ""), "", VLOOKUP(G149, [2]Main!$B$2:$D$30, 3, FALSE))</f>
        <v/>
      </c>
      <c r="J149" s="2" t="str">
        <f t="shared" si="10"/>
        <v/>
      </c>
    </row>
    <row r="150" spans="2:10" x14ac:dyDescent="0.2">
      <c r="B150" s="1">
        <f>[1]Main!I150</f>
        <v>97000000000149</v>
      </c>
      <c r="C150" s="1" t="str">
        <f>IF(EXACT([1]Main!C150, ""), "", [1]Main!C150)</f>
        <v/>
      </c>
      <c r="D150" s="1" t="str">
        <f>[1]Main!J150</f>
        <v>Module.Finance.AdvanceSettlement.Transaction</v>
      </c>
      <c r="E150" s="1" t="str">
        <f t="shared" si="11"/>
        <v/>
      </c>
      <c r="F150" s="2" t="str">
        <f t="shared" si="12"/>
        <v/>
      </c>
      <c r="G150" s="3"/>
      <c r="H150" s="4" t="str">
        <f>IF(EXACT(G150, ""), "", VLOOKUP(G150, [2]Main!$B$2:$D$30, 3, FALSE))</f>
        <v/>
      </c>
      <c r="J150" s="2" t="str">
        <f t="shared" si="10"/>
        <v/>
      </c>
    </row>
    <row r="151" spans="2:10" x14ac:dyDescent="0.2">
      <c r="B151" s="1">
        <f>[1]Main!I151</f>
        <v>97000000000150</v>
      </c>
      <c r="C151" s="1" t="str">
        <f>IF(EXACT([1]Main!C151, ""), "", [1]Main!C151)</f>
        <v/>
      </c>
      <c r="D151" s="1" t="str">
        <f>[1]Main!J151</f>
        <v>Module.Finance.AdvanceSettlement.Report.DataForm</v>
      </c>
      <c r="E151" s="1" t="str">
        <f t="shared" si="11"/>
        <v/>
      </c>
      <c r="F151" s="2" t="str">
        <f t="shared" si="12"/>
        <v/>
      </c>
      <c r="G151" s="3"/>
      <c r="H151" s="4" t="str">
        <f>IF(EXACT(G151, ""), "", VLOOKUP(G151, [2]Main!$B$2:$D$30, 3, FALSE))</f>
        <v/>
      </c>
      <c r="J151" s="2" t="str">
        <f t="shared" si="10"/>
        <v/>
      </c>
    </row>
    <row r="152" spans="2:10" x14ac:dyDescent="0.2">
      <c r="B152" s="1">
        <f>[1]Main!I152</f>
        <v>97000000000151</v>
      </c>
      <c r="C152" s="1" t="str">
        <f>IF(EXACT([1]Main!C152, ""), "", [1]Main!C152)</f>
        <v>AllDocuments</v>
      </c>
      <c r="D152" s="1" t="str">
        <f>[1]Main!J152</f>
        <v>Module.Finance.AdvanceSettlement.Report.DataList.AllDocuments</v>
      </c>
      <c r="E152" s="1">
        <f t="shared" si="11"/>
        <v>97000000000151</v>
      </c>
      <c r="F152" s="2" t="str">
        <f t="shared" si="12"/>
        <v>Module.Finance.AdvanceSettlement.Report.DataList.AllDocuments</v>
      </c>
      <c r="G152" s="3" t="s">
        <v>2</v>
      </c>
      <c r="H152" s="4">
        <f>IF(EXACT(G152, ""), "", VLOOKUP(G152, [2]Main!$B$2:$D$30, 3, FALSE))</f>
        <v>254000000000004</v>
      </c>
      <c r="J152" s="2" t="str">
        <f t="shared" si="10"/>
        <v>PERFORM "SchSysConfig"."Func_TblAppObject_MenuGroupMember_SET"(varSystemLoginSession, null, null, null, varInstitutionBranchID, varBaseCurrencyID, 254000000000004::bigint, 97000000000151::bigint);</v>
      </c>
    </row>
    <row r="153" spans="2:10" x14ac:dyDescent="0.2">
      <c r="B153" s="1">
        <f>[1]Main!I153</f>
        <v>97000000000152</v>
      </c>
      <c r="C153" s="1" t="str">
        <f>IF(EXACT([1]Main!C153, ""), "", [1]Main!C153)</f>
        <v/>
      </c>
      <c r="D153" s="1" t="str">
        <f>[1]Main!J153</f>
        <v>Module.Finance.AdvanceSettlement.Report.DataList</v>
      </c>
      <c r="E153" s="1" t="str">
        <f t="shared" si="11"/>
        <v/>
      </c>
      <c r="F153" s="2" t="str">
        <f t="shared" si="12"/>
        <v/>
      </c>
      <c r="G153" s="3"/>
      <c r="H153" s="4" t="str">
        <f>IF(EXACT(G153, ""), "", VLOOKUP(G153, [2]Main!$B$2:$D$30, 3, FALSE))</f>
        <v/>
      </c>
      <c r="J153" s="2" t="str">
        <f t="shared" si="10"/>
        <v/>
      </c>
    </row>
    <row r="154" spans="2:10" x14ac:dyDescent="0.2">
      <c r="B154" s="1">
        <f>[1]Main!I154</f>
        <v>97000000000153</v>
      </c>
      <c r="C154" s="1" t="str">
        <f>IF(EXACT([1]Main!C154, ""), "", [1]Main!C154)</f>
        <v/>
      </c>
      <c r="D154" s="1" t="str">
        <f>[1]Main!J154</f>
        <v>Module.Finance.AdvanceSettlement.Report.DataList</v>
      </c>
      <c r="E154" s="1" t="str">
        <f t="shared" si="11"/>
        <v/>
      </c>
      <c r="F154" s="2" t="str">
        <f t="shared" si="12"/>
        <v/>
      </c>
      <c r="G154" s="3"/>
      <c r="H154" s="4" t="str">
        <f>IF(EXACT(G154, ""), "", VLOOKUP(G154, [2]Main!$B$2:$D$30, 3, FALSE))</f>
        <v/>
      </c>
      <c r="J154" s="2" t="str">
        <f t="shared" si="10"/>
        <v/>
      </c>
    </row>
    <row r="155" spans="2:10" x14ac:dyDescent="0.2">
      <c r="B155" s="1">
        <f>[1]Main!I155</f>
        <v>97000000000154</v>
      </c>
      <c r="C155" s="1" t="str">
        <f>IF(EXACT([1]Main!C155, ""), "", [1]Main!C155)</f>
        <v/>
      </c>
      <c r="D155" s="1" t="str">
        <f>[1]Main!J155</f>
        <v>Module.Finance.AdvanceSettlement.Report.DataList</v>
      </c>
      <c r="E155" s="1" t="str">
        <f t="shared" si="11"/>
        <v/>
      </c>
      <c r="F155" s="2" t="str">
        <f t="shared" si="12"/>
        <v/>
      </c>
      <c r="G155" s="3"/>
      <c r="H155" s="4" t="str">
        <f>IF(EXACT(G155, ""), "", VLOOKUP(G155, [2]Main!$B$2:$D$30, 3, FALSE))</f>
        <v/>
      </c>
      <c r="J155" s="2" t="str">
        <f t="shared" si="10"/>
        <v/>
      </c>
    </row>
    <row r="156" spans="2:10" x14ac:dyDescent="0.2">
      <c r="B156" s="1">
        <f>[1]Main!I156</f>
        <v>97000000000155</v>
      </c>
      <c r="C156" s="1" t="str">
        <f>IF(EXACT([1]Main!C156, ""), "", [1]Main!C156)</f>
        <v/>
      </c>
      <c r="D156" s="1" t="str">
        <f>[1]Main!J156</f>
        <v>Module.Finance.AdvanceSettlement.Report.DataList</v>
      </c>
      <c r="E156" s="1" t="str">
        <f t="shared" si="11"/>
        <v/>
      </c>
      <c r="F156" s="2" t="str">
        <f t="shared" si="12"/>
        <v/>
      </c>
      <c r="G156" s="3"/>
      <c r="H156" s="4" t="str">
        <f>IF(EXACT(G156, ""), "", VLOOKUP(G156, [2]Main!$B$2:$D$30, 3, FALSE))</f>
        <v/>
      </c>
      <c r="J156" s="2" t="str">
        <f t="shared" si="10"/>
        <v/>
      </c>
    </row>
    <row r="157" spans="2:10" x14ac:dyDescent="0.2">
      <c r="B157" s="1">
        <f>[1]Main!I157</f>
        <v>97000000000156</v>
      </c>
      <c r="C157" s="1" t="str">
        <f>IF(EXACT([1]Main!C157, ""), "", [1]Main!C157)</f>
        <v/>
      </c>
      <c r="D157" s="1" t="str">
        <f>[1]Main!J157</f>
        <v>Module.Finance.AdvanceSettlement.Report.DataList</v>
      </c>
      <c r="E157" s="1" t="str">
        <f t="shared" si="11"/>
        <v/>
      </c>
      <c r="F157" s="2" t="str">
        <f t="shared" si="12"/>
        <v/>
      </c>
      <c r="G157" s="3"/>
      <c r="H157" s="4" t="str">
        <f>IF(EXACT(G157, ""), "", VLOOKUP(G157, [2]Main!$B$2:$D$30, 3, FALSE))</f>
        <v/>
      </c>
      <c r="J157" s="2" t="str">
        <f t="shared" si="10"/>
        <v/>
      </c>
    </row>
    <row r="158" spans="2:10" x14ac:dyDescent="0.2">
      <c r="B158" s="1">
        <f>[1]Main!I158</f>
        <v>97000000000157</v>
      </c>
      <c r="C158" s="1" t="str">
        <f>IF(EXACT([1]Main!C158, ""), "", [1]Main!C158)</f>
        <v/>
      </c>
      <c r="D158" s="1" t="str">
        <f>[1]Main!J158</f>
        <v>Module.Finance.AdvanceSettlement.Report.DataList</v>
      </c>
      <c r="E158" s="1" t="str">
        <f t="shared" si="11"/>
        <v/>
      </c>
      <c r="F158" s="2" t="str">
        <f t="shared" si="12"/>
        <v/>
      </c>
      <c r="G158" s="3"/>
      <c r="H158" s="4" t="str">
        <f>IF(EXACT(G158, ""), "", VLOOKUP(G158, [2]Main!$B$2:$D$30, 3, FALSE))</f>
        <v/>
      </c>
      <c r="J158" s="2" t="str">
        <f t="shared" si="10"/>
        <v/>
      </c>
    </row>
    <row r="159" spans="2:10" x14ac:dyDescent="0.2">
      <c r="B159" s="1">
        <f>[1]Main!I159</f>
        <v>97000000000158</v>
      </c>
      <c r="C159" s="1" t="str">
        <f>IF(EXACT([1]Main!C159, ""), "", [1]Main!C159)</f>
        <v/>
      </c>
      <c r="D159" s="1" t="str">
        <f>[1]Main!J159</f>
        <v>Module.Finance.AdvanceSettlement.Report.DataList</v>
      </c>
      <c r="E159" s="1" t="str">
        <f t="shared" si="11"/>
        <v/>
      </c>
      <c r="F159" s="2" t="str">
        <f t="shared" si="12"/>
        <v/>
      </c>
      <c r="G159" s="3"/>
      <c r="H159" s="4" t="str">
        <f>IF(EXACT(G159, ""), "", VLOOKUP(G159, [2]Main!$B$2:$D$30, 3, FALSE))</f>
        <v/>
      </c>
      <c r="J159" s="2" t="str">
        <f t="shared" si="10"/>
        <v/>
      </c>
    </row>
    <row r="160" spans="2:10" x14ac:dyDescent="0.2">
      <c r="B160" s="1">
        <f>[1]Main!I160</f>
        <v>97000000000159</v>
      </c>
      <c r="C160" s="1" t="str">
        <f>IF(EXACT([1]Main!C160, ""), "", [1]Main!C160)</f>
        <v/>
      </c>
      <c r="D160" s="1" t="str">
        <f>[1]Main!J160</f>
        <v>Module.Finance.AdvanceSettlement.Report.DataList</v>
      </c>
      <c r="E160" s="1" t="str">
        <f t="shared" si="11"/>
        <v/>
      </c>
      <c r="F160" s="2" t="str">
        <f t="shared" si="12"/>
        <v/>
      </c>
      <c r="G160" s="3"/>
      <c r="H160" s="4" t="str">
        <f>IF(EXACT(G160, ""), "", VLOOKUP(G160, [2]Main!$B$2:$D$30, 3, FALSE))</f>
        <v/>
      </c>
      <c r="J160" s="2" t="str">
        <f t="shared" si="10"/>
        <v/>
      </c>
    </row>
    <row r="161" spans="2:10" x14ac:dyDescent="0.2">
      <c r="B161" s="1">
        <f>[1]Main!I161</f>
        <v>97000000000160</v>
      </c>
      <c r="C161" s="1" t="str">
        <f>IF(EXACT([1]Main!C161, ""), "", [1]Main!C161)</f>
        <v/>
      </c>
      <c r="D161" s="1" t="str">
        <f>[1]Main!J161</f>
        <v>Module.Finance.AdvanceSettlement.Report.DataList</v>
      </c>
      <c r="E161" s="1" t="str">
        <f t="shared" si="11"/>
        <v/>
      </c>
      <c r="F161" s="2" t="str">
        <f t="shared" si="12"/>
        <v/>
      </c>
      <c r="G161" s="3"/>
      <c r="H161" s="4" t="str">
        <f>IF(EXACT(G161, ""), "", VLOOKUP(G161, [2]Main!$B$2:$D$30, 3, FALSE))</f>
        <v/>
      </c>
      <c r="J161" s="2" t="str">
        <f t="shared" si="10"/>
        <v/>
      </c>
    </row>
    <row r="162" spans="2:10" x14ac:dyDescent="0.2">
      <c r="B162" s="1">
        <f>[1]Main!I162</f>
        <v>97000000000161</v>
      </c>
      <c r="C162" s="1" t="str">
        <f>IF(EXACT([1]Main!C162, ""), "", [1]Main!C162)</f>
        <v/>
      </c>
      <c r="D162" s="1" t="str">
        <f>[1]Main!J162</f>
        <v>Module.Finance.AdvanceSettlement.Report.DataResume</v>
      </c>
      <c r="E162" s="1" t="str">
        <f t="shared" si="11"/>
        <v/>
      </c>
      <c r="F162" s="2" t="str">
        <f t="shared" si="12"/>
        <v/>
      </c>
      <c r="G162" s="3"/>
      <c r="H162" s="4" t="str">
        <f>IF(EXACT(G162, ""), "", VLOOKUP(G162, [2]Main!$B$2:$D$30, 3, FALSE))</f>
        <v/>
      </c>
      <c r="J162" s="2" t="str">
        <f t="shared" si="10"/>
        <v/>
      </c>
    </row>
    <row r="163" spans="2:10" x14ac:dyDescent="0.2">
      <c r="B163" s="1">
        <f>[1]Main!I163</f>
        <v>97000000000162</v>
      </c>
      <c r="C163" s="1" t="str">
        <f>IF(EXACT([1]Main!C163, ""), "", [1]Main!C163)</f>
        <v/>
      </c>
      <c r="D163" s="1" t="str">
        <f>[1]Main!J163</f>
        <v>Module.Finance.AdvanceSettlement.Report.DataResume</v>
      </c>
      <c r="E163" s="1" t="str">
        <f t="shared" si="11"/>
        <v/>
      </c>
      <c r="F163" s="2" t="str">
        <f t="shared" si="12"/>
        <v/>
      </c>
      <c r="G163" s="3"/>
      <c r="H163" s="4" t="str">
        <f>IF(EXACT(G163, ""), "", VLOOKUP(G163, [2]Main!$B$2:$D$30, 3, FALSE))</f>
        <v/>
      </c>
      <c r="J163" s="2" t="str">
        <f t="shared" si="10"/>
        <v/>
      </c>
    </row>
    <row r="164" spans="2:10" x14ac:dyDescent="0.2">
      <c r="B164" s="1">
        <f>[1]Main!I164</f>
        <v>97000000000163</v>
      </c>
      <c r="C164" s="1" t="str">
        <f>IF(EXACT([1]Main!C164, ""), "", [1]Main!C164)</f>
        <v/>
      </c>
      <c r="D164" s="1" t="str">
        <f>[1]Main!J164</f>
        <v>Module.Finance.AdvanceSettlement.Report.DataResume</v>
      </c>
      <c r="E164" s="1" t="str">
        <f t="shared" si="11"/>
        <v/>
      </c>
      <c r="F164" s="2" t="str">
        <f t="shared" si="12"/>
        <v/>
      </c>
      <c r="G164" s="3"/>
      <c r="H164" s="4" t="str">
        <f>IF(EXACT(G164, ""), "", VLOOKUP(G164, [2]Main!$B$2:$D$30, 3, FALSE))</f>
        <v/>
      </c>
      <c r="J164" s="2" t="str">
        <f t="shared" si="10"/>
        <v/>
      </c>
    </row>
    <row r="165" spans="2:10" x14ac:dyDescent="0.2">
      <c r="B165" s="1">
        <f>[1]Main!I165</f>
        <v>97000000000164</v>
      </c>
      <c r="C165" s="1" t="str">
        <f>IF(EXACT([1]Main!C165, ""), "", [1]Main!C165)</f>
        <v/>
      </c>
      <c r="D165" s="1" t="str">
        <f>[1]Main!J165</f>
        <v>Module.Finance.AdvanceSettlement.Report.DataResume</v>
      </c>
      <c r="E165" s="1" t="str">
        <f t="shared" si="11"/>
        <v/>
      </c>
      <c r="F165" s="2" t="str">
        <f t="shared" si="12"/>
        <v/>
      </c>
      <c r="G165" s="3"/>
      <c r="H165" s="4" t="str">
        <f>IF(EXACT(G165, ""), "", VLOOKUP(G165, [2]Main!$B$2:$D$30, 3, FALSE))</f>
        <v/>
      </c>
      <c r="J165" s="2" t="str">
        <f t="shared" si="10"/>
        <v/>
      </c>
    </row>
    <row r="166" spans="2:10" x14ac:dyDescent="0.2">
      <c r="B166" s="1">
        <f>[1]Main!I166</f>
        <v>97000000000165</v>
      </c>
      <c r="C166" s="1" t="str">
        <f>IF(EXACT([1]Main!C166, ""), "", [1]Main!C166)</f>
        <v/>
      </c>
      <c r="D166" s="1" t="str">
        <f>[1]Main!J166</f>
        <v>Module.Finance.AdvanceSettlement.Report.DataResume</v>
      </c>
      <c r="E166" s="1" t="str">
        <f t="shared" si="11"/>
        <v/>
      </c>
      <c r="F166" s="2" t="str">
        <f t="shared" si="12"/>
        <v/>
      </c>
      <c r="G166" s="3"/>
      <c r="H166" s="4" t="str">
        <f>IF(EXACT(G166, ""), "", VLOOKUP(G166, [2]Main!$B$2:$D$30, 3, FALSE))</f>
        <v/>
      </c>
      <c r="J166" s="2" t="str">
        <f t="shared" si="10"/>
        <v/>
      </c>
    </row>
    <row r="167" spans="2:10" x14ac:dyDescent="0.2">
      <c r="B167" s="1">
        <f>[1]Main!I167</f>
        <v>97000000000166</v>
      </c>
      <c r="C167" s="1" t="str">
        <f>IF(EXACT([1]Main!C167, ""), "", [1]Main!C167)</f>
        <v/>
      </c>
      <c r="D167" s="1" t="str">
        <f>[1]Main!J167</f>
        <v>Module.Finance.AdvanceSettlement.Report.DataResume</v>
      </c>
      <c r="E167" s="1" t="str">
        <f t="shared" si="11"/>
        <v/>
      </c>
      <c r="F167" s="2" t="str">
        <f t="shared" si="12"/>
        <v/>
      </c>
      <c r="G167" s="3"/>
      <c r="H167" s="4" t="str">
        <f>IF(EXACT(G167, ""), "", VLOOKUP(G167, [2]Main!$B$2:$D$30, 3, FALSE))</f>
        <v/>
      </c>
      <c r="J167" s="2" t="str">
        <f t="shared" si="10"/>
        <v/>
      </c>
    </row>
    <row r="168" spans="2:10" x14ac:dyDescent="0.2">
      <c r="B168" s="1">
        <f>[1]Main!I168</f>
        <v>97000000000167</v>
      </c>
      <c r="C168" s="1" t="str">
        <f>IF(EXACT([1]Main!C168, ""), "", [1]Main!C168)</f>
        <v/>
      </c>
      <c r="D168" s="1" t="str">
        <f>[1]Main!J168</f>
        <v>Module.Finance.AdvanceSettlement.Report.DataResume</v>
      </c>
      <c r="E168" s="1" t="str">
        <f t="shared" si="11"/>
        <v/>
      </c>
      <c r="F168" s="2" t="str">
        <f t="shared" si="12"/>
        <v/>
      </c>
      <c r="G168" s="3"/>
      <c r="H168" s="4" t="str">
        <f>IF(EXACT(G168, ""), "", VLOOKUP(G168, [2]Main!$B$2:$D$30, 3, FALSE))</f>
        <v/>
      </c>
      <c r="J168" s="2" t="str">
        <f t="shared" si="10"/>
        <v/>
      </c>
    </row>
    <row r="169" spans="2:10" x14ac:dyDescent="0.2">
      <c r="B169" s="1">
        <f>[1]Main!I169</f>
        <v>97000000000168</v>
      </c>
      <c r="C169" s="1" t="str">
        <f>IF(EXACT([1]Main!C169, ""), "", [1]Main!C169)</f>
        <v/>
      </c>
      <c r="D169" s="1" t="str">
        <f>[1]Main!J169</f>
        <v>Module.Finance.AdvanceSettlement.Report.DataResume</v>
      </c>
      <c r="E169" s="1" t="str">
        <f t="shared" si="11"/>
        <v/>
      </c>
      <c r="F169" s="2" t="str">
        <f t="shared" si="12"/>
        <v/>
      </c>
      <c r="G169" s="3"/>
      <c r="H169" s="4" t="str">
        <f>IF(EXACT(G169, ""), "", VLOOKUP(G169, [2]Main!$B$2:$D$30, 3, FALSE))</f>
        <v/>
      </c>
      <c r="J169" s="2" t="str">
        <f t="shared" si="10"/>
        <v/>
      </c>
    </row>
    <row r="170" spans="2:10" x14ac:dyDescent="0.2">
      <c r="B170" s="1">
        <f>[1]Main!I170</f>
        <v>97000000000169</v>
      </c>
      <c r="C170" s="1" t="str">
        <f>IF(EXACT([1]Main!C170, ""), "", [1]Main!C170)</f>
        <v/>
      </c>
      <c r="D170" s="1" t="str">
        <f>[1]Main!J170</f>
        <v>Module.Finance.AdvanceSettlement.Report.DataResume</v>
      </c>
      <c r="E170" s="1" t="str">
        <f t="shared" si="11"/>
        <v/>
      </c>
      <c r="F170" s="2" t="str">
        <f t="shared" si="12"/>
        <v/>
      </c>
      <c r="G170" s="3"/>
      <c r="H170" s="4" t="str">
        <f>IF(EXACT(G170, ""), "", VLOOKUP(G170, [2]Main!$B$2:$D$30, 3, FALSE))</f>
        <v/>
      </c>
      <c r="J170" s="2" t="str">
        <f t="shared" si="10"/>
        <v/>
      </c>
    </row>
    <row r="171" spans="2:10" x14ac:dyDescent="0.2">
      <c r="B171" s="1">
        <f>[1]Main!I171</f>
        <v>97000000000170</v>
      </c>
      <c r="C171" s="1" t="str">
        <f>IF(EXACT([1]Main!C171, ""), "", [1]Main!C171)</f>
        <v/>
      </c>
      <c r="D171" s="1" t="str">
        <f>[1]Main!J171</f>
        <v>Module.Finance.AdvanceSettlement.Report.DataResume</v>
      </c>
      <c r="E171" s="1" t="str">
        <f t="shared" si="11"/>
        <v/>
      </c>
      <c r="F171" s="2" t="str">
        <f t="shared" si="12"/>
        <v/>
      </c>
      <c r="G171" s="3"/>
      <c r="H171" s="4" t="str">
        <f>IF(EXACT(G171, ""), "", VLOOKUP(G171, [2]Main!$B$2:$D$30, 3, FALSE))</f>
        <v/>
      </c>
      <c r="J171" s="2" t="str">
        <f t="shared" si="10"/>
        <v/>
      </c>
    </row>
    <row r="172" spans="2:10" x14ac:dyDescent="0.2">
      <c r="B172" s="1">
        <f>[1]Main!I172</f>
        <v>97000000000171</v>
      </c>
      <c r="C172" s="1" t="str">
        <f>IF(EXACT([1]Main!C172, ""), "", [1]Main!C172)</f>
        <v>DataValidation</v>
      </c>
      <c r="D172" s="1" t="str">
        <f>[1]Main!J172</f>
        <v>Module.Finance.PaymentInstruction.Transaction.DataValidation</v>
      </c>
      <c r="E172" s="1">
        <f t="shared" si="11"/>
        <v>97000000000171</v>
      </c>
      <c r="F172" s="2" t="str">
        <f t="shared" si="12"/>
        <v>Module.Finance.PaymentInstruction.Transaction.DataValidation</v>
      </c>
      <c r="G172" s="3" t="s">
        <v>2</v>
      </c>
      <c r="H172" s="4">
        <f>IF(EXACT(G172, ""), "", VLOOKUP(G172, [2]Main!$B$2:$D$30, 3, FALSE))</f>
        <v>254000000000004</v>
      </c>
      <c r="J172" s="2" t="str">
        <f t="shared" si="10"/>
        <v>PERFORM "SchSysConfig"."Func_TblAppObject_MenuGroupMember_SET"(varSystemLoginSession, null, null, null, varInstitutionBranchID, varBaseCurrencyID, 254000000000004::bigint, 97000000000171::bigint);</v>
      </c>
    </row>
    <row r="173" spans="2:10" x14ac:dyDescent="0.2">
      <c r="B173" s="1">
        <f>[1]Main!I173</f>
        <v>97000000000172</v>
      </c>
      <c r="C173" s="1" t="str">
        <f>IF(EXACT([1]Main!C173, ""), "", [1]Main!C173)</f>
        <v>Create</v>
      </c>
      <c r="D173" s="1" t="str">
        <f>[1]Main!J173</f>
        <v>Module.Finance.PaymentInstruction.Transaction.Create</v>
      </c>
      <c r="E173" s="1">
        <f t="shared" si="11"/>
        <v>97000000000172</v>
      </c>
      <c r="F173" s="2" t="str">
        <f t="shared" si="12"/>
        <v>Module.Finance.PaymentInstruction.Transaction.Create</v>
      </c>
      <c r="G173" s="3" t="s">
        <v>2</v>
      </c>
      <c r="H173" s="4">
        <f>IF(EXACT(G173, ""), "", VLOOKUP(G173, [2]Main!$B$2:$D$30, 3, FALSE))</f>
        <v>254000000000004</v>
      </c>
      <c r="J173" s="2" t="str">
        <f t="shared" si="10"/>
        <v>PERFORM "SchSysConfig"."Func_TblAppObject_MenuGroupMember_SET"(varSystemLoginSession, null, null, null, varInstitutionBranchID, varBaseCurrencyID, 254000000000004::bigint, 97000000000172::bigint);</v>
      </c>
    </row>
    <row r="174" spans="2:10" x14ac:dyDescent="0.2">
      <c r="B174" s="1">
        <f>[1]Main!I174</f>
        <v>97000000000173</v>
      </c>
      <c r="C174" s="1" t="str">
        <f>IF(EXACT([1]Main!C174, ""), "", [1]Main!C174)</f>
        <v>Recreate</v>
      </c>
      <c r="D174" s="1" t="str">
        <f>[1]Main!J174</f>
        <v>Module.Finance.PaymentInstruction.Transaction.Recreate</v>
      </c>
      <c r="E174" s="1">
        <f t="shared" si="11"/>
        <v>97000000000173</v>
      </c>
      <c r="F174" s="2" t="str">
        <f t="shared" si="12"/>
        <v>Module.Finance.PaymentInstruction.Transaction.Recreate</v>
      </c>
      <c r="G174" s="3" t="s">
        <v>2</v>
      </c>
      <c r="H174" s="4">
        <f>IF(EXACT(G174, ""), "", VLOOKUP(G174, [2]Main!$B$2:$D$30, 3, FALSE))</f>
        <v>254000000000004</v>
      </c>
      <c r="J174" s="2" t="str">
        <f t="shared" si="10"/>
        <v>PERFORM "SchSysConfig"."Func_TblAppObject_MenuGroupMember_SET"(varSystemLoginSession, null, null, null, varInstitutionBranchID, varBaseCurrencyID, 254000000000004::bigint, 97000000000173::bigint);</v>
      </c>
    </row>
    <row r="175" spans="2:10" x14ac:dyDescent="0.2">
      <c r="B175" s="1">
        <f>[1]Main!I175</f>
        <v>97000000000174</v>
      </c>
      <c r="C175" s="1" t="str">
        <f>IF(EXACT([1]Main!C175, ""), "", [1]Main!C175)</f>
        <v>Edit</v>
      </c>
      <c r="D175" s="1" t="str">
        <f>[1]Main!J175</f>
        <v>Module.Finance.PaymentInstruction.Transaction.Edit</v>
      </c>
      <c r="E175" s="1">
        <f t="shared" si="11"/>
        <v>97000000000174</v>
      </c>
      <c r="F175" s="2" t="str">
        <f t="shared" si="12"/>
        <v>Module.Finance.PaymentInstruction.Transaction.Edit</v>
      </c>
      <c r="G175" s="3" t="s">
        <v>2</v>
      </c>
      <c r="H175" s="4">
        <f>IF(EXACT(G175, ""), "", VLOOKUP(G175, [2]Main!$B$2:$D$30, 3, FALSE))</f>
        <v>254000000000004</v>
      </c>
      <c r="J175" s="2" t="str">
        <f t="shared" si="10"/>
        <v>PERFORM "SchSysConfig"."Func_TblAppObject_MenuGroupMember_SET"(varSystemLoginSession, null, null, null, varInstitutionBranchID, varBaseCurrencyID, 254000000000004::bigint, 97000000000174::bigint);</v>
      </c>
    </row>
    <row r="176" spans="2:10" x14ac:dyDescent="0.2">
      <c r="B176" s="1">
        <f>[1]Main!I176</f>
        <v>97000000000175</v>
      </c>
      <c r="C176" s="1" t="str">
        <f>IF(EXACT([1]Main!C176, ""), "", [1]Main!C176)</f>
        <v>Delete</v>
      </c>
      <c r="D176" s="1" t="str">
        <f>[1]Main!J176</f>
        <v>Module.Finance.PaymentInstruction.Transaction.Delete</v>
      </c>
      <c r="E176" s="1">
        <f t="shared" si="11"/>
        <v>97000000000175</v>
      </c>
      <c r="F176" s="2" t="str">
        <f t="shared" si="12"/>
        <v>Module.Finance.PaymentInstruction.Transaction.Delete</v>
      </c>
      <c r="G176" s="3" t="s">
        <v>2</v>
      </c>
      <c r="H176" s="4">
        <f>IF(EXACT(G176, ""), "", VLOOKUP(G176, [2]Main!$B$2:$D$30, 3, FALSE))</f>
        <v>254000000000004</v>
      </c>
      <c r="J176" s="2" t="str">
        <f t="shared" si="10"/>
        <v>PERFORM "SchSysConfig"."Func_TblAppObject_MenuGroupMember_SET"(varSystemLoginSession, null, null, null, varInstitutionBranchID, varBaseCurrencyID, 254000000000004::bigint, 97000000000175::bigint);</v>
      </c>
    </row>
    <row r="177" spans="2:10" x14ac:dyDescent="0.2">
      <c r="B177" s="1">
        <f>[1]Main!I177</f>
        <v>97000000000176</v>
      </c>
      <c r="C177" s="1" t="str">
        <f>IF(EXACT([1]Main!C177, ""), "", [1]Main!C177)</f>
        <v/>
      </c>
      <c r="D177" s="1" t="str">
        <f>[1]Main!J177</f>
        <v>Module.Finance.PaymentInstruction.Transaction</v>
      </c>
      <c r="E177" s="1" t="str">
        <f t="shared" si="11"/>
        <v/>
      </c>
      <c r="F177" s="2" t="str">
        <f t="shared" si="12"/>
        <v/>
      </c>
      <c r="G177" s="3"/>
      <c r="H177" s="4" t="str">
        <f>IF(EXACT(G177, ""), "", VLOOKUP(G177, [2]Main!$B$2:$D$30, 3, FALSE))</f>
        <v/>
      </c>
      <c r="J177" s="2" t="str">
        <f t="shared" si="10"/>
        <v/>
      </c>
    </row>
    <row r="178" spans="2:10" x14ac:dyDescent="0.2">
      <c r="B178" s="1">
        <f>[1]Main!I178</f>
        <v>97000000000177</v>
      </c>
      <c r="C178" s="1" t="str">
        <f>IF(EXACT([1]Main!C178, ""), "", [1]Main!C178)</f>
        <v/>
      </c>
      <c r="D178" s="1" t="str">
        <f>[1]Main!J178</f>
        <v>Module.Finance.PaymentInstruction.Transaction</v>
      </c>
      <c r="E178" s="1" t="str">
        <f t="shared" si="11"/>
        <v/>
      </c>
      <c r="F178" s="2" t="str">
        <f t="shared" si="12"/>
        <v/>
      </c>
      <c r="G178" s="3"/>
      <c r="H178" s="4" t="str">
        <f>IF(EXACT(G178, ""), "", VLOOKUP(G178, [2]Main!$B$2:$D$30, 3, FALSE))</f>
        <v/>
      </c>
      <c r="J178" s="2" t="str">
        <f t="shared" si="10"/>
        <v/>
      </c>
    </row>
    <row r="179" spans="2:10" x14ac:dyDescent="0.2">
      <c r="B179" s="1">
        <f>[1]Main!I179</f>
        <v>97000000000178</v>
      </c>
      <c r="C179" s="1" t="str">
        <f>IF(EXACT([1]Main!C179, ""), "", [1]Main!C179)</f>
        <v/>
      </c>
      <c r="D179" s="1" t="str">
        <f>[1]Main!J179</f>
        <v>Module.Finance.PaymentInstruction.Transaction</v>
      </c>
      <c r="E179" s="1" t="str">
        <f t="shared" si="11"/>
        <v/>
      </c>
      <c r="F179" s="2" t="str">
        <f t="shared" si="12"/>
        <v/>
      </c>
      <c r="G179" s="3"/>
      <c r="H179" s="4" t="str">
        <f>IF(EXACT(G179, ""), "", VLOOKUP(G179, [2]Main!$B$2:$D$30, 3, FALSE))</f>
        <v/>
      </c>
      <c r="J179" s="2" t="str">
        <f t="shared" si="10"/>
        <v/>
      </c>
    </row>
    <row r="180" spans="2:10" x14ac:dyDescent="0.2">
      <c r="B180" s="1">
        <f>[1]Main!I180</f>
        <v>97000000000179</v>
      </c>
      <c r="C180" s="1" t="str">
        <f>IF(EXACT([1]Main!C180, ""), "", [1]Main!C180)</f>
        <v/>
      </c>
      <c r="D180" s="1" t="str">
        <f>[1]Main!J180</f>
        <v>Module.Finance.PaymentInstruction.Transaction</v>
      </c>
      <c r="E180" s="1" t="str">
        <f t="shared" si="11"/>
        <v/>
      </c>
      <c r="F180" s="2" t="str">
        <f t="shared" si="12"/>
        <v/>
      </c>
      <c r="G180" s="3"/>
      <c r="H180" s="4" t="str">
        <f>IF(EXACT(G180, ""), "", VLOOKUP(G180, [2]Main!$B$2:$D$30, 3, FALSE))</f>
        <v/>
      </c>
      <c r="J180" s="2" t="str">
        <f t="shared" si="10"/>
        <v/>
      </c>
    </row>
    <row r="181" spans="2:10" x14ac:dyDescent="0.2">
      <c r="B181" s="1">
        <f>[1]Main!I181</f>
        <v>97000000000180</v>
      </c>
      <c r="C181" s="1" t="str">
        <f>IF(EXACT([1]Main!C181, ""), "", [1]Main!C181)</f>
        <v/>
      </c>
      <c r="D181" s="1" t="str">
        <f>[1]Main!J181</f>
        <v>Module.Finance.PaymentInstruction.Transaction</v>
      </c>
      <c r="E181" s="1" t="str">
        <f t="shared" si="11"/>
        <v/>
      </c>
      <c r="F181" s="2" t="str">
        <f t="shared" si="12"/>
        <v/>
      </c>
      <c r="G181" s="3"/>
      <c r="H181" s="4" t="str">
        <f>IF(EXACT(G181, ""), "", VLOOKUP(G181, [2]Main!$B$2:$D$30, 3, FALSE))</f>
        <v/>
      </c>
      <c r="J181" s="2" t="str">
        <f t="shared" si="10"/>
        <v/>
      </c>
    </row>
    <row r="182" spans="2:10" x14ac:dyDescent="0.2">
      <c r="B182" s="1">
        <f>[1]Main!I182</f>
        <v>97000000000181</v>
      </c>
      <c r="C182" s="1" t="str">
        <f>IF(EXACT([1]Main!C182, ""), "", [1]Main!C182)</f>
        <v/>
      </c>
      <c r="D182" s="1" t="str">
        <f>[1]Main!J182</f>
        <v>Module.Finance.PaymentInstruction.Report.DataForm</v>
      </c>
      <c r="E182" s="1" t="str">
        <f t="shared" si="11"/>
        <v/>
      </c>
      <c r="F182" s="2" t="str">
        <f t="shared" si="12"/>
        <v/>
      </c>
      <c r="G182" s="3"/>
      <c r="H182" s="4" t="str">
        <f>IF(EXACT(G182, ""), "", VLOOKUP(G182, [2]Main!$B$2:$D$30, 3, FALSE))</f>
        <v/>
      </c>
      <c r="J182" s="2" t="str">
        <f t="shared" si="10"/>
        <v/>
      </c>
    </row>
    <row r="183" spans="2:10" x14ac:dyDescent="0.2">
      <c r="B183" s="1">
        <f>[1]Main!I183</f>
        <v>97000000000182</v>
      </c>
      <c r="C183" s="1" t="str">
        <f>IF(EXACT([1]Main!C183, ""), "", [1]Main!C183)</f>
        <v>AllDocuments</v>
      </c>
      <c r="D183" s="1" t="str">
        <f>[1]Main!J183</f>
        <v>Module.Finance.PaymentInstruction.Report.DataList.AllDocuments</v>
      </c>
      <c r="E183" s="1">
        <f t="shared" si="11"/>
        <v>97000000000182</v>
      </c>
      <c r="F183" s="2" t="str">
        <f t="shared" si="12"/>
        <v>Module.Finance.PaymentInstruction.Report.DataList.AllDocuments</v>
      </c>
      <c r="G183" s="3" t="s">
        <v>2</v>
      </c>
      <c r="H183" s="4">
        <f>IF(EXACT(G183, ""), "", VLOOKUP(G183, [2]Main!$B$2:$D$30, 3, FALSE))</f>
        <v>254000000000004</v>
      </c>
      <c r="J183" s="2" t="str">
        <f t="shared" si="10"/>
        <v>PERFORM "SchSysConfig"."Func_TblAppObject_MenuGroupMember_SET"(varSystemLoginSession, null, null, null, varInstitutionBranchID, varBaseCurrencyID, 254000000000004::bigint, 97000000000182::bigint);</v>
      </c>
    </row>
    <row r="184" spans="2:10" x14ac:dyDescent="0.2">
      <c r="B184" s="1">
        <f>[1]Main!I184</f>
        <v>97000000000183</v>
      </c>
      <c r="C184" s="1" t="str">
        <f>IF(EXACT([1]Main!C184, ""), "", [1]Main!C184)</f>
        <v/>
      </c>
      <c r="D184" s="1" t="str">
        <f>[1]Main!J184</f>
        <v>Module.Finance.PaymentInstruction.Report.DataList</v>
      </c>
      <c r="E184" s="1" t="str">
        <f t="shared" si="11"/>
        <v/>
      </c>
      <c r="F184" s="2" t="str">
        <f t="shared" si="12"/>
        <v/>
      </c>
      <c r="G184" s="3"/>
      <c r="H184" s="4" t="str">
        <f>IF(EXACT(G184, ""), "", VLOOKUP(G184, [2]Main!$B$2:$D$30, 3, FALSE))</f>
        <v/>
      </c>
      <c r="J184" s="2" t="str">
        <f t="shared" si="10"/>
        <v/>
      </c>
    </row>
    <row r="185" spans="2:10" x14ac:dyDescent="0.2">
      <c r="B185" s="1">
        <f>[1]Main!I185</f>
        <v>97000000000184</v>
      </c>
      <c r="C185" s="1" t="str">
        <f>IF(EXACT([1]Main!C185, ""), "", [1]Main!C185)</f>
        <v/>
      </c>
      <c r="D185" s="1" t="str">
        <f>[1]Main!J185</f>
        <v>Module.Finance.PaymentInstruction.Report.DataList</v>
      </c>
      <c r="E185" s="1" t="str">
        <f t="shared" si="11"/>
        <v/>
      </c>
      <c r="F185" s="2" t="str">
        <f t="shared" si="12"/>
        <v/>
      </c>
      <c r="G185" s="3"/>
      <c r="H185" s="4" t="str">
        <f>IF(EXACT(G185, ""), "", VLOOKUP(G185, [2]Main!$B$2:$D$30, 3, FALSE))</f>
        <v/>
      </c>
      <c r="J185" s="2" t="str">
        <f t="shared" si="10"/>
        <v/>
      </c>
    </row>
    <row r="186" spans="2:10" x14ac:dyDescent="0.2">
      <c r="B186" s="1">
        <f>[1]Main!I186</f>
        <v>97000000000185</v>
      </c>
      <c r="C186" s="1" t="str">
        <f>IF(EXACT([1]Main!C186, ""), "", [1]Main!C186)</f>
        <v/>
      </c>
      <c r="D186" s="1" t="str">
        <f>[1]Main!J186</f>
        <v>Module.Finance.PaymentInstruction.Report.DataList</v>
      </c>
      <c r="E186" s="1" t="str">
        <f t="shared" si="11"/>
        <v/>
      </c>
      <c r="F186" s="2" t="str">
        <f t="shared" si="12"/>
        <v/>
      </c>
      <c r="G186" s="3"/>
      <c r="H186" s="4" t="str">
        <f>IF(EXACT(G186, ""), "", VLOOKUP(G186, [2]Main!$B$2:$D$30, 3, FALSE))</f>
        <v/>
      </c>
      <c r="J186" s="2" t="str">
        <f t="shared" si="10"/>
        <v/>
      </c>
    </row>
    <row r="187" spans="2:10" x14ac:dyDescent="0.2">
      <c r="B187" s="1">
        <f>[1]Main!I187</f>
        <v>97000000000186</v>
      </c>
      <c r="C187" s="1" t="str">
        <f>IF(EXACT([1]Main!C187, ""), "", [1]Main!C187)</f>
        <v/>
      </c>
      <c r="D187" s="1" t="str">
        <f>[1]Main!J187</f>
        <v>Module.Finance.PaymentInstruction.Report.DataList</v>
      </c>
      <c r="E187" s="1" t="str">
        <f t="shared" si="11"/>
        <v/>
      </c>
      <c r="F187" s="2" t="str">
        <f t="shared" si="12"/>
        <v/>
      </c>
      <c r="G187" s="3"/>
      <c r="H187" s="4" t="str">
        <f>IF(EXACT(G187, ""), "", VLOOKUP(G187, [2]Main!$B$2:$D$30, 3, FALSE))</f>
        <v/>
      </c>
      <c r="J187" s="2" t="str">
        <f t="shared" si="10"/>
        <v/>
      </c>
    </row>
    <row r="188" spans="2:10" x14ac:dyDescent="0.2">
      <c r="B188" s="1">
        <f>[1]Main!I188</f>
        <v>97000000000187</v>
      </c>
      <c r="C188" s="1" t="str">
        <f>IF(EXACT([1]Main!C188, ""), "", [1]Main!C188)</f>
        <v/>
      </c>
      <c r="D188" s="1" t="str">
        <f>[1]Main!J188</f>
        <v>Module.Finance.PaymentInstruction.Report.DataList</v>
      </c>
      <c r="E188" s="1" t="str">
        <f t="shared" si="11"/>
        <v/>
      </c>
      <c r="F188" s="2" t="str">
        <f t="shared" si="12"/>
        <v/>
      </c>
      <c r="G188" s="3"/>
      <c r="H188" s="4" t="str">
        <f>IF(EXACT(G188, ""), "", VLOOKUP(G188, [2]Main!$B$2:$D$30, 3, FALSE))</f>
        <v/>
      </c>
      <c r="J188" s="2" t="str">
        <f t="shared" si="10"/>
        <v/>
      </c>
    </row>
    <row r="189" spans="2:10" x14ac:dyDescent="0.2">
      <c r="B189" s="1">
        <f>[1]Main!I189</f>
        <v>97000000000188</v>
      </c>
      <c r="C189" s="1" t="str">
        <f>IF(EXACT([1]Main!C189, ""), "", [1]Main!C189)</f>
        <v/>
      </c>
      <c r="D189" s="1" t="str">
        <f>[1]Main!J189</f>
        <v>Module.Finance.PaymentInstruction.Report.DataList</v>
      </c>
      <c r="E189" s="1" t="str">
        <f t="shared" si="11"/>
        <v/>
      </c>
      <c r="F189" s="2" t="str">
        <f t="shared" si="12"/>
        <v/>
      </c>
      <c r="G189" s="3"/>
      <c r="H189" s="4" t="str">
        <f>IF(EXACT(G189, ""), "", VLOOKUP(G189, [2]Main!$B$2:$D$30, 3, FALSE))</f>
        <v/>
      </c>
      <c r="J189" s="2" t="str">
        <f t="shared" si="10"/>
        <v/>
      </c>
    </row>
    <row r="190" spans="2:10" x14ac:dyDescent="0.2">
      <c r="B190" s="1">
        <f>[1]Main!I190</f>
        <v>97000000000189</v>
      </c>
      <c r="C190" s="1" t="str">
        <f>IF(EXACT([1]Main!C190, ""), "", [1]Main!C190)</f>
        <v/>
      </c>
      <c r="D190" s="1" t="str">
        <f>[1]Main!J190</f>
        <v>Module.Finance.PaymentInstruction.Report.DataList</v>
      </c>
      <c r="E190" s="1" t="str">
        <f t="shared" si="11"/>
        <v/>
      </c>
      <c r="F190" s="2" t="str">
        <f t="shared" si="12"/>
        <v/>
      </c>
      <c r="G190" s="3"/>
      <c r="H190" s="4" t="str">
        <f>IF(EXACT(G190, ""), "", VLOOKUP(G190, [2]Main!$B$2:$D$30, 3, FALSE))</f>
        <v/>
      </c>
      <c r="J190" s="2" t="str">
        <f t="shared" si="10"/>
        <v/>
      </c>
    </row>
    <row r="191" spans="2:10" x14ac:dyDescent="0.2">
      <c r="B191" s="1">
        <f>[1]Main!I191</f>
        <v>97000000000190</v>
      </c>
      <c r="C191" s="1" t="str">
        <f>IF(EXACT([1]Main!C191, ""), "", [1]Main!C191)</f>
        <v/>
      </c>
      <c r="D191" s="1" t="str">
        <f>[1]Main!J191</f>
        <v>Module.Finance.PaymentInstruction.Report.DataList</v>
      </c>
      <c r="E191" s="1" t="str">
        <f t="shared" si="11"/>
        <v/>
      </c>
      <c r="F191" s="2" t="str">
        <f t="shared" si="12"/>
        <v/>
      </c>
      <c r="G191" s="3"/>
      <c r="H191" s="4" t="str">
        <f>IF(EXACT(G191, ""), "", VLOOKUP(G191, [2]Main!$B$2:$D$30, 3, FALSE))</f>
        <v/>
      </c>
      <c r="J191" s="2" t="str">
        <f t="shared" si="10"/>
        <v/>
      </c>
    </row>
    <row r="192" spans="2:10" x14ac:dyDescent="0.2">
      <c r="B192" s="1">
        <f>[1]Main!I192</f>
        <v>97000000000191</v>
      </c>
      <c r="C192" s="1" t="str">
        <f>IF(EXACT([1]Main!C192, ""), "", [1]Main!C192)</f>
        <v/>
      </c>
      <c r="D192" s="1" t="str">
        <f>[1]Main!J192</f>
        <v>Module.Finance.PaymentInstruction.Report.DataList</v>
      </c>
      <c r="E192" s="1" t="str">
        <f t="shared" si="11"/>
        <v/>
      </c>
      <c r="F192" s="2" t="str">
        <f t="shared" si="12"/>
        <v/>
      </c>
      <c r="G192" s="3"/>
      <c r="H192" s="4" t="str">
        <f>IF(EXACT(G192, ""), "", VLOOKUP(G192, [2]Main!$B$2:$D$30, 3, FALSE))</f>
        <v/>
      </c>
      <c r="J192" s="2" t="str">
        <f t="shared" si="10"/>
        <v/>
      </c>
    </row>
    <row r="193" spans="2:10" x14ac:dyDescent="0.2">
      <c r="B193" s="1">
        <f>[1]Main!I193</f>
        <v>97000000000192</v>
      </c>
      <c r="C193" s="1" t="str">
        <f>IF(EXACT([1]Main!C193, ""), "", [1]Main!C193)</f>
        <v/>
      </c>
      <c r="D193" s="1" t="str">
        <f>[1]Main!J193</f>
        <v>Module.Finance.PaymentInstruction.Report.DataResume</v>
      </c>
      <c r="E193" s="1" t="str">
        <f t="shared" si="11"/>
        <v/>
      </c>
      <c r="F193" s="2" t="str">
        <f t="shared" si="12"/>
        <v/>
      </c>
      <c r="G193" s="3"/>
      <c r="H193" s="4" t="str">
        <f>IF(EXACT(G193, ""), "", VLOOKUP(G193, [2]Main!$B$2:$D$30, 3, FALSE))</f>
        <v/>
      </c>
      <c r="J193" s="2" t="str">
        <f t="shared" si="10"/>
        <v/>
      </c>
    </row>
    <row r="194" spans="2:10" x14ac:dyDescent="0.2">
      <c r="B194" s="1">
        <f>[1]Main!I194</f>
        <v>97000000000193</v>
      </c>
      <c r="C194" s="1" t="str">
        <f>IF(EXACT([1]Main!C194, ""), "", [1]Main!C194)</f>
        <v/>
      </c>
      <c r="D194" s="1" t="str">
        <f>[1]Main!J194</f>
        <v>Module.Finance.PaymentInstruction.Report.DataResume</v>
      </c>
      <c r="E194" s="1" t="str">
        <f t="shared" si="11"/>
        <v/>
      </c>
      <c r="F194" s="2" t="str">
        <f t="shared" si="12"/>
        <v/>
      </c>
      <c r="G194" s="3"/>
      <c r="H194" s="4" t="str">
        <f>IF(EXACT(G194, ""), "", VLOOKUP(G194, [2]Main!$B$2:$D$30, 3, FALSE))</f>
        <v/>
      </c>
      <c r="J194" s="2" t="str">
        <f t="shared" si="10"/>
        <v/>
      </c>
    </row>
    <row r="195" spans="2:10" x14ac:dyDescent="0.2">
      <c r="B195" s="1">
        <f>[1]Main!I195</f>
        <v>97000000000194</v>
      </c>
      <c r="C195" s="1" t="str">
        <f>IF(EXACT([1]Main!C195, ""), "", [1]Main!C195)</f>
        <v/>
      </c>
      <c r="D195" s="1" t="str">
        <f>[1]Main!J195</f>
        <v>Module.Finance.PaymentInstruction.Report.DataResume</v>
      </c>
      <c r="E195" s="1" t="str">
        <f t="shared" si="11"/>
        <v/>
      </c>
      <c r="F195" s="2" t="str">
        <f t="shared" si="12"/>
        <v/>
      </c>
      <c r="G195" s="3"/>
      <c r="H195" s="4" t="str">
        <f>IF(EXACT(G195, ""), "", VLOOKUP(G195, [2]Main!$B$2:$D$30, 3, FALSE))</f>
        <v/>
      </c>
      <c r="J195" s="2" t="str">
        <f t="shared" ref="J195:J258" si="13">IF(EXACT(H195, ""), "", CONCATENATE("PERFORM ""SchSysConfig"".""Func_TblAppObject_MenuGroupMember_SET""(varSystemLoginSession, null, null, null, varInstitutionBranchID, varBaseCurrencyID, ", H195, "::bigint, ", E195, "::bigint);"))</f>
        <v/>
      </c>
    </row>
    <row r="196" spans="2:10" x14ac:dyDescent="0.2">
      <c r="B196" s="1">
        <f>[1]Main!I196</f>
        <v>97000000000195</v>
      </c>
      <c r="C196" s="1" t="str">
        <f>IF(EXACT([1]Main!C196, ""), "", [1]Main!C196)</f>
        <v/>
      </c>
      <c r="D196" s="1" t="str">
        <f>[1]Main!J196</f>
        <v>Module.Finance.PaymentInstruction.Report.DataResume</v>
      </c>
      <c r="E196" s="1" t="str">
        <f t="shared" si="11"/>
        <v/>
      </c>
      <c r="F196" s="2" t="str">
        <f t="shared" si="12"/>
        <v/>
      </c>
      <c r="G196" s="3"/>
      <c r="H196" s="4" t="str">
        <f>IF(EXACT(G196, ""), "", VLOOKUP(G196, [2]Main!$B$2:$D$30, 3, FALSE))</f>
        <v/>
      </c>
      <c r="J196" s="2" t="str">
        <f t="shared" si="13"/>
        <v/>
      </c>
    </row>
    <row r="197" spans="2:10" x14ac:dyDescent="0.2">
      <c r="B197" s="1">
        <f>[1]Main!I197</f>
        <v>97000000000196</v>
      </c>
      <c r="C197" s="1" t="str">
        <f>IF(EXACT([1]Main!C197, ""), "", [1]Main!C197)</f>
        <v/>
      </c>
      <c r="D197" s="1" t="str">
        <f>[1]Main!J197</f>
        <v>Module.Finance.PaymentInstruction.Report.DataResume</v>
      </c>
      <c r="E197" s="1" t="str">
        <f t="shared" si="11"/>
        <v/>
      </c>
      <c r="F197" s="2" t="str">
        <f t="shared" si="12"/>
        <v/>
      </c>
      <c r="G197" s="3"/>
      <c r="H197" s="4" t="str">
        <f>IF(EXACT(G197, ""), "", VLOOKUP(G197, [2]Main!$B$2:$D$30, 3, FALSE))</f>
        <v/>
      </c>
      <c r="J197" s="2" t="str">
        <f t="shared" si="13"/>
        <v/>
      </c>
    </row>
    <row r="198" spans="2:10" x14ac:dyDescent="0.2">
      <c r="B198" s="1">
        <f>[1]Main!I198</f>
        <v>97000000000197</v>
      </c>
      <c r="C198" s="1" t="str">
        <f>IF(EXACT([1]Main!C198, ""), "", [1]Main!C198)</f>
        <v/>
      </c>
      <c r="D198" s="1" t="str">
        <f>[1]Main!J198</f>
        <v>Module.Finance.PaymentInstruction.Report.DataResume</v>
      </c>
      <c r="E198" s="1" t="str">
        <f t="shared" si="11"/>
        <v/>
      </c>
      <c r="F198" s="2" t="str">
        <f t="shared" si="12"/>
        <v/>
      </c>
      <c r="G198" s="3"/>
      <c r="H198" s="4" t="str">
        <f>IF(EXACT(G198, ""), "", VLOOKUP(G198, [2]Main!$B$2:$D$30, 3, FALSE))</f>
        <v/>
      </c>
      <c r="J198" s="2" t="str">
        <f t="shared" si="13"/>
        <v/>
      </c>
    </row>
    <row r="199" spans="2:10" x14ac:dyDescent="0.2">
      <c r="B199" s="1">
        <f>[1]Main!I199</f>
        <v>97000000000198</v>
      </c>
      <c r="C199" s="1" t="str">
        <f>IF(EXACT([1]Main!C199, ""), "", [1]Main!C199)</f>
        <v/>
      </c>
      <c r="D199" s="1" t="str">
        <f>[1]Main!J199</f>
        <v>Module.Finance.PaymentInstruction.Report.DataResume</v>
      </c>
      <c r="E199" s="1" t="str">
        <f t="shared" si="11"/>
        <v/>
      </c>
      <c r="F199" s="2" t="str">
        <f t="shared" si="12"/>
        <v/>
      </c>
      <c r="G199" s="3"/>
      <c r="H199" s="4" t="str">
        <f>IF(EXACT(G199, ""), "", VLOOKUP(G199, [2]Main!$B$2:$D$30, 3, FALSE))</f>
        <v/>
      </c>
      <c r="J199" s="2" t="str">
        <f t="shared" si="13"/>
        <v/>
      </c>
    </row>
    <row r="200" spans="2:10" x14ac:dyDescent="0.2">
      <c r="B200" s="1">
        <f>[1]Main!I200</f>
        <v>97000000000199</v>
      </c>
      <c r="C200" s="1" t="str">
        <f>IF(EXACT([1]Main!C200, ""), "", [1]Main!C200)</f>
        <v/>
      </c>
      <c r="D200" s="1" t="str">
        <f>[1]Main!J200</f>
        <v>Module.Finance.PaymentInstruction.Report.DataResume</v>
      </c>
      <c r="E200" s="1" t="str">
        <f t="shared" si="11"/>
        <v/>
      </c>
      <c r="F200" s="2" t="str">
        <f t="shared" si="12"/>
        <v/>
      </c>
      <c r="G200" s="3"/>
      <c r="H200" s="4" t="str">
        <f>IF(EXACT(G200, ""), "", VLOOKUP(G200, [2]Main!$B$2:$D$30, 3, FALSE))</f>
        <v/>
      </c>
      <c r="J200" s="2" t="str">
        <f t="shared" si="13"/>
        <v/>
      </c>
    </row>
    <row r="201" spans="2:10" x14ac:dyDescent="0.2">
      <c r="B201" s="1">
        <f>[1]Main!I201</f>
        <v>97000000000200</v>
      </c>
      <c r="C201" s="1" t="str">
        <f>IF(EXACT([1]Main!C201, ""), "", [1]Main!C201)</f>
        <v/>
      </c>
      <c r="D201" s="1" t="str">
        <f>[1]Main!J201</f>
        <v>Module.Finance.PaymentInstruction.Report.DataResume</v>
      </c>
      <c r="E201" s="1" t="str">
        <f t="shared" si="11"/>
        <v/>
      </c>
      <c r="F201" s="2" t="str">
        <f t="shared" si="12"/>
        <v/>
      </c>
      <c r="G201" s="3"/>
      <c r="H201" s="4" t="str">
        <f>IF(EXACT(G201, ""), "", VLOOKUP(G201, [2]Main!$B$2:$D$30, 3, FALSE))</f>
        <v/>
      </c>
      <c r="J201" s="2" t="str">
        <f t="shared" si="13"/>
        <v/>
      </c>
    </row>
    <row r="202" spans="2:10" x14ac:dyDescent="0.2">
      <c r="B202" s="1">
        <f>[1]Main!I202</f>
        <v>97000000000201</v>
      </c>
      <c r="C202" s="1" t="str">
        <f>IF(EXACT([1]Main!C202, ""), "", [1]Main!C202)</f>
        <v/>
      </c>
      <c r="D202" s="1" t="str">
        <f>[1]Main!J202</f>
        <v>Module.Finance.PaymentInstruction.Report.DataResume</v>
      </c>
      <c r="E202" s="1" t="str">
        <f t="shared" si="11"/>
        <v/>
      </c>
      <c r="F202" s="2" t="str">
        <f t="shared" si="12"/>
        <v/>
      </c>
      <c r="G202" s="3"/>
      <c r="H202" s="4" t="str">
        <f>IF(EXACT(G202, ""), "", VLOOKUP(G202, [2]Main!$B$2:$D$30, 3, FALSE))</f>
        <v/>
      </c>
      <c r="J202" s="2" t="str">
        <f t="shared" si="13"/>
        <v/>
      </c>
    </row>
    <row r="203" spans="2:10" x14ac:dyDescent="0.2">
      <c r="B203" s="1">
        <f>[1]Main!I203</f>
        <v>97000000000202</v>
      </c>
      <c r="C203" s="1" t="str">
        <f>IF(EXACT([1]Main!C203, ""), "", [1]Main!C203)</f>
        <v>DataValidation</v>
      </c>
      <c r="D203" s="1" t="str">
        <f>[1]Main!J203</f>
        <v>Module.Finance.Payment.Transaction.DataValidation</v>
      </c>
      <c r="E203" s="1">
        <f t="shared" si="11"/>
        <v>97000000000202</v>
      </c>
      <c r="F203" s="2" t="str">
        <f t="shared" si="12"/>
        <v>Module.Finance.Payment.Transaction.DataValidation</v>
      </c>
      <c r="G203" s="3" t="s">
        <v>2</v>
      </c>
      <c r="H203" s="4">
        <f>IF(EXACT(G203, ""), "", VLOOKUP(G203, [2]Main!$B$2:$D$30, 3, FALSE))</f>
        <v>254000000000004</v>
      </c>
      <c r="J203" s="2" t="str">
        <f t="shared" si="13"/>
        <v>PERFORM "SchSysConfig"."Func_TblAppObject_MenuGroupMember_SET"(varSystemLoginSession, null, null, null, varInstitutionBranchID, varBaseCurrencyID, 254000000000004::bigint, 97000000000202::bigint);</v>
      </c>
    </row>
    <row r="204" spans="2:10" x14ac:dyDescent="0.2">
      <c r="B204" s="1">
        <f>[1]Main!I204</f>
        <v>97000000000203</v>
      </c>
      <c r="C204" s="1" t="str">
        <f>IF(EXACT([1]Main!C204, ""), "", [1]Main!C204)</f>
        <v>Create</v>
      </c>
      <c r="D204" s="1" t="str">
        <f>[1]Main!J204</f>
        <v>Module.Finance.Payment.Transaction.Create</v>
      </c>
      <c r="E204" s="1">
        <f t="shared" si="11"/>
        <v>97000000000203</v>
      </c>
      <c r="F204" s="2" t="str">
        <f t="shared" si="12"/>
        <v>Module.Finance.Payment.Transaction.Create</v>
      </c>
      <c r="G204" s="3" t="s">
        <v>2</v>
      </c>
      <c r="H204" s="4">
        <f>IF(EXACT(G204, ""), "", VLOOKUP(G204, [2]Main!$B$2:$D$30, 3, FALSE))</f>
        <v>254000000000004</v>
      </c>
      <c r="J204" s="2" t="str">
        <f t="shared" si="13"/>
        <v>PERFORM "SchSysConfig"."Func_TblAppObject_MenuGroupMember_SET"(varSystemLoginSession, null, null, null, varInstitutionBranchID, varBaseCurrencyID, 254000000000004::bigint, 97000000000203::bigint);</v>
      </c>
    </row>
    <row r="205" spans="2:10" x14ac:dyDescent="0.2">
      <c r="B205" s="1">
        <f>[1]Main!I205</f>
        <v>97000000000204</v>
      </c>
      <c r="C205" s="1" t="str">
        <f>IF(EXACT([1]Main!C205, ""), "", [1]Main!C205)</f>
        <v>Recreate</v>
      </c>
      <c r="D205" s="1" t="str">
        <f>[1]Main!J205</f>
        <v>Module.Finance.Payment.Transaction.Recreate</v>
      </c>
      <c r="E205" s="1">
        <f t="shared" si="11"/>
        <v>97000000000204</v>
      </c>
      <c r="F205" s="2" t="str">
        <f t="shared" si="12"/>
        <v>Module.Finance.Payment.Transaction.Recreate</v>
      </c>
      <c r="G205" s="3" t="s">
        <v>2</v>
      </c>
      <c r="H205" s="4">
        <f>IF(EXACT(G205, ""), "", VLOOKUP(G205, [2]Main!$B$2:$D$30, 3, FALSE))</f>
        <v>254000000000004</v>
      </c>
      <c r="J205" s="2" t="str">
        <f t="shared" si="13"/>
        <v>PERFORM "SchSysConfig"."Func_TblAppObject_MenuGroupMember_SET"(varSystemLoginSession, null, null, null, varInstitutionBranchID, varBaseCurrencyID, 254000000000004::bigint, 97000000000204::bigint);</v>
      </c>
    </row>
    <row r="206" spans="2:10" x14ac:dyDescent="0.2">
      <c r="B206" s="1">
        <f>[1]Main!I206</f>
        <v>97000000000205</v>
      </c>
      <c r="C206" s="1" t="str">
        <f>IF(EXACT([1]Main!C206, ""), "", [1]Main!C206)</f>
        <v>Edit</v>
      </c>
      <c r="D206" s="1" t="str">
        <f>[1]Main!J206</f>
        <v>Module.Finance.Payment.Transaction.Edit</v>
      </c>
      <c r="E206" s="1">
        <f t="shared" si="11"/>
        <v>97000000000205</v>
      </c>
      <c r="F206" s="2" t="str">
        <f t="shared" si="12"/>
        <v>Module.Finance.Payment.Transaction.Edit</v>
      </c>
      <c r="G206" s="3" t="s">
        <v>2</v>
      </c>
      <c r="H206" s="4">
        <f>IF(EXACT(G206, ""), "", VLOOKUP(G206, [2]Main!$B$2:$D$30, 3, FALSE))</f>
        <v>254000000000004</v>
      </c>
      <c r="J206" s="2" t="str">
        <f t="shared" si="13"/>
        <v>PERFORM "SchSysConfig"."Func_TblAppObject_MenuGroupMember_SET"(varSystemLoginSession, null, null, null, varInstitutionBranchID, varBaseCurrencyID, 254000000000004::bigint, 97000000000205::bigint);</v>
      </c>
    </row>
    <row r="207" spans="2:10" x14ac:dyDescent="0.2">
      <c r="B207" s="1">
        <f>[1]Main!I207</f>
        <v>97000000000206</v>
      </c>
      <c r="C207" s="1" t="str">
        <f>IF(EXACT([1]Main!C207, ""), "", [1]Main!C207)</f>
        <v>Delete</v>
      </c>
      <c r="D207" s="1" t="str">
        <f>[1]Main!J207</f>
        <v>Module.Finance.Payment.Transaction.Delete</v>
      </c>
      <c r="E207" s="1">
        <f t="shared" si="11"/>
        <v>97000000000206</v>
      </c>
      <c r="F207" s="2" t="str">
        <f t="shared" si="12"/>
        <v>Module.Finance.Payment.Transaction.Delete</v>
      </c>
      <c r="G207" s="3" t="s">
        <v>2</v>
      </c>
      <c r="H207" s="4">
        <f>IF(EXACT(G207, ""), "", VLOOKUP(G207, [2]Main!$B$2:$D$30, 3, FALSE))</f>
        <v>254000000000004</v>
      </c>
      <c r="J207" s="2" t="str">
        <f t="shared" si="13"/>
        <v>PERFORM "SchSysConfig"."Func_TblAppObject_MenuGroupMember_SET"(varSystemLoginSession, null, null, null, varInstitutionBranchID, varBaseCurrencyID, 254000000000004::bigint, 97000000000206::bigint);</v>
      </c>
    </row>
    <row r="208" spans="2:10" x14ac:dyDescent="0.2">
      <c r="B208" s="1">
        <f>[1]Main!I208</f>
        <v>97000000000207</v>
      </c>
      <c r="C208" s="1" t="str">
        <f>IF(EXACT([1]Main!C208, ""), "", [1]Main!C208)</f>
        <v/>
      </c>
      <c r="D208" s="1" t="str">
        <f>[1]Main!J208</f>
        <v>Module.Finance.Payment.Transaction</v>
      </c>
      <c r="E208" s="1" t="str">
        <f t="shared" ref="E208:E271" si="14">IF(EXACT($C208, ""), "", B208)</f>
        <v/>
      </c>
      <c r="F208" s="2" t="str">
        <f t="shared" ref="F208:F271" si="15">IF(EXACT($C208, ""), "", D208)</f>
        <v/>
      </c>
      <c r="G208" s="3"/>
      <c r="H208" s="4" t="str">
        <f>IF(EXACT(G208, ""), "", VLOOKUP(G208, [2]Main!$B$2:$D$30, 3, FALSE))</f>
        <v/>
      </c>
      <c r="J208" s="2" t="str">
        <f t="shared" si="13"/>
        <v/>
      </c>
    </row>
    <row r="209" spans="2:10" x14ac:dyDescent="0.2">
      <c r="B209" s="1">
        <f>[1]Main!I209</f>
        <v>97000000000208</v>
      </c>
      <c r="C209" s="1" t="str">
        <f>IF(EXACT([1]Main!C209, ""), "", [1]Main!C209)</f>
        <v/>
      </c>
      <c r="D209" s="1" t="str">
        <f>[1]Main!J209</f>
        <v>Module.Finance.Payment.Transaction</v>
      </c>
      <c r="E209" s="1" t="str">
        <f t="shared" si="14"/>
        <v/>
      </c>
      <c r="F209" s="2" t="str">
        <f t="shared" si="15"/>
        <v/>
      </c>
      <c r="G209" s="3"/>
      <c r="H209" s="4" t="str">
        <f>IF(EXACT(G209, ""), "", VLOOKUP(G209, [2]Main!$B$2:$D$30, 3, FALSE))</f>
        <v/>
      </c>
      <c r="J209" s="2" t="str">
        <f t="shared" si="13"/>
        <v/>
      </c>
    </row>
    <row r="210" spans="2:10" x14ac:dyDescent="0.2">
      <c r="B210" s="1">
        <f>[1]Main!I210</f>
        <v>97000000000209</v>
      </c>
      <c r="C210" s="1" t="str">
        <f>IF(EXACT([1]Main!C210, ""), "", [1]Main!C210)</f>
        <v/>
      </c>
      <c r="D210" s="1" t="str">
        <f>[1]Main!J210</f>
        <v>Module.Finance.Payment.Transaction</v>
      </c>
      <c r="E210" s="1" t="str">
        <f t="shared" si="14"/>
        <v/>
      </c>
      <c r="F210" s="2" t="str">
        <f t="shared" si="15"/>
        <v/>
      </c>
      <c r="G210" s="3"/>
      <c r="H210" s="4" t="str">
        <f>IF(EXACT(G210, ""), "", VLOOKUP(G210, [2]Main!$B$2:$D$30, 3, FALSE))</f>
        <v/>
      </c>
      <c r="J210" s="2" t="str">
        <f t="shared" si="13"/>
        <v/>
      </c>
    </row>
    <row r="211" spans="2:10" x14ac:dyDescent="0.2">
      <c r="B211" s="1">
        <f>[1]Main!I211</f>
        <v>97000000000210</v>
      </c>
      <c r="C211" s="1" t="str">
        <f>IF(EXACT([1]Main!C211, ""), "", [1]Main!C211)</f>
        <v/>
      </c>
      <c r="D211" s="1" t="str">
        <f>[1]Main!J211</f>
        <v>Module.Finance.Payment.Transaction</v>
      </c>
      <c r="E211" s="1" t="str">
        <f t="shared" si="14"/>
        <v/>
      </c>
      <c r="F211" s="2" t="str">
        <f t="shared" si="15"/>
        <v/>
      </c>
      <c r="G211" s="3"/>
      <c r="H211" s="4" t="str">
        <f>IF(EXACT(G211, ""), "", VLOOKUP(G211, [2]Main!$B$2:$D$30, 3, FALSE))</f>
        <v/>
      </c>
      <c r="J211" s="2" t="str">
        <f t="shared" si="13"/>
        <v/>
      </c>
    </row>
    <row r="212" spans="2:10" x14ac:dyDescent="0.2">
      <c r="B212" s="1">
        <f>[1]Main!I212</f>
        <v>97000000000211</v>
      </c>
      <c r="C212" s="1" t="str">
        <f>IF(EXACT([1]Main!C212, ""), "", [1]Main!C212)</f>
        <v/>
      </c>
      <c r="D212" s="1" t="str">
        <f>[1]Main!J212</f>
        <v>Module.Finance.Payment.Transaction</v>
      </c>
      <c r="E212" s="1" t="str">
        <f t="shared" si="14"/>
        <v/>
      </c>
      <c r="F212" s="2" t="str">
        <f t="shared" si="15"/>
        <v/>
      </c>
      <c r="G212" s="3"/>
      <c r="H212" s="4" t="str">
        <f>IF(EXACT(G212, ""), "", VLOOKUP(G212, [2]Main!$B$2:$D$30, 3, FALSE))</f>
        <v/>
      </c>
      <c r="J212" s="2" t="str">
        <f t="shared" si="13"/>
        <v/>
      </c>
    </row>
    <row r="213" spans="2:10" x14ac:dyDescent="0.2">
      <c r="B213" s="1">
        <f>[1]Main!I213</f>
        <v>97000000000212</v>
      </c>
      <c r="C213" s="1" t="str">
        <f>IF(EXACT([1]Main!C213, ""), "", [1]Main!C213)</f>
        <v/>
      </c>
      <c r="D213" s="1" t="str">
        <f>[1]Main!J213</f>
        <v>Module.Finance.Payment.Report.DataForm</v>
      </c>
      <c r="E213" s="1" t="str">
        <f t="shared" si="14"/>
        <v/>
      </c>
      <c r="F213" s="2" t="str">
        <f t="shared" si="15"/>
        <v/>
      </c>
      <c r="G213" s="3"/>
      <c r="H213" s="4" t="str">
        <f>IF(EXACT(G213, ""), "", VLOOKUP(G213, [2]Main!$B$2:$D$30, 3, FALSE))</f>
        <v/>
      </c>
      <c r="J213" s="2" t="str">
        <f t="shared" si="13"/>
        <v/>
      </c>
    </row>
    <row r="214" spans="2:10" x14ac:dyDescent="0.2">
      <c r="B214" s="1">
        <f>[1]Main!I214</f>
        <v>97000000000213</v>
      </c>
      <c r="C214" s="1" t="str">
        <f>IF(EXACT([1]Main!C214, ""), "", [1]Main!C214)</f>
        <v>AllDocuments</v>
      </c>
      <c r="D214" s="1" t="str">
        <f>[1]Main!J214</f>
        <v>Module.Finance.Payment.Report.DataList.AllDocuments</v>
      </c>
      <c r="E214" s="1">
        <f t="shared" si="14"/>
        <v>97000000000213</v>
      </c>
      <c r="F214" s="2" t="str">
        <f t="shared" si="15"/>
        <v>Module.Finance.Payment.Report.DataList.AllDocuments</v>
      </c>
      <c r="G214" s="3" t="s">
        <v>2</v>
      </c>
      <c r="H214" s="4">
        <f>IF(EXACT(G214, ""), "", VLOOKUP(G214, [2]Main!$B$2:$D$30, 3, FALSE))</f>
        <v>254000000000004</v>
      </c>
      <c r="J214" s="2" t="str">
        <f t="shared" si="13"/>
        <v>PERFORM "SchSysConfig"."Func_TblAppObject_MenuGroupMember_SET"(varSystemLoginSession, null, null, null, varInstitutionBranchID, varBaseCurrencyID, 254000000000004::bigint, 97000000000213::bigint);</v>
      </c>
    </row>
    <row r="215" spans="2:10" x14ac:dyDescent="0.2">
      <c r="B215" s="1">
        <f>[1]Main!I215</f>
        <v>97000000000214</v>
      </c>
      <c r="C215" s="1" t="str">
        <f>IF(EXACT([1]Main!C215, ""), "", [1]Main!C215)</f>
        <v/>
      </c>
      <c r="D215" s="1" t="str">
        <f>[1]Main!J215</f>
        <v>Module.Finance.Payment.Report.DataList</v>
      </c>
      <c r="E215" s="1" t="str">
        <f t="shared" si="14"/>
        <v/>
      </c>
      <c r="F215" s="2" t="str">
        <f t="shared" si="15"/>
        <v/>
      </c>
      <c r="G215" s="3"/>
      <c r="H215" s="4" t="str">
        <f>IF(EXACT(G215, ""), "", VLOOKUP(G215, [2]Main!$B$2:$D$30, 3, FALSE))</f>
        <v/>
      </c>
      <c r="J215" s="2" t="str">
        <f t="shared" si="13"/>
        <v/>
      </c>
    </row>
    <row r="216" spans="2:10" x14ac:dyDescent="0.2">
      <c r="B216" s="1">
        <f>[1]Main!I216</f>
        <v>97000000000215</v>
      </c>
      <c r="C216" s="1" t="str">
        <f>IF(EXACT([1]Main!C216, ""), "", [1]Main!C216)</f>
        <v/>
      </c>
      <c r="D216" s="1" t="str">
        <f>[1]Main!J216</f>
        <v>Module.Finance.Payment.Report.DataList</v>
      </c>
      <c r="E216" s="1" t="str">
        <f t="shared" si="14"/>
        <v/>
      </c>
      <c r="F216" s="2" t="str">
        <f t="shared" si="15"/>
        <v/>
      </c>
      <c r="G216" s="3"/>
      <c r="H216" s="4" t="str">
        <f>IF(EXACT(G216, ""), "", VLOOKUP(G216, [2]Main!$B$2:$D$30, 3, FALSE))</f>
        <v/>
      </c>
      <c r="J216" s="2" t="str">
        <f t="shared" si="13"/>
        <v/>
      </c>
    </row>
    <row r="217" spans="2:10" x14ac:dyDescent="0.2">
      <c r="B217" s="1">
        <f>[1]Main!I217</f>
        <v>97000000000216</v>
      </c>
      <c r="C217" s="1" t="str">
        <f>IF(EXACT([1]Main!C217, ""), "", [1]Main!C217)</f>
        <v/>
      </c>
      <c r="D217" s="1" t="str">
        <f>[1]Main!J217</f>
        <v>Module.Finance.Payment.Report.DataList</v>
      </c>
      <c r="E217" s="1" t="str">
        <f t="shared" si="14"/>
        <v/>
      </c>
      <c r="F217" s="2" t="str">
        <f t="shared" si="15"/>
        <v/>
      </c>
      <c r="G217" s="3"/>
      <c r="H217" s="4" t="str">
        <f>IF(EXACT(G217, ""), "", VLOOKUP(G217, [2]Main!$B$2:$D$30, 3, FALSE))</f>
        <v/>
      </c>
      <c r="J217" s="2" t="str">
        <f t="shared" si="13"/>
        <v/>
      </c>
    </row>
    <row r="218" spans="2:10" x14ac:dyDescent="0.2">
      <c r="B218" s="1">
        <f>[1]Main!I218</f>
        <v>97000000000217</v>
      </c>
      <c r="C218" s="1" t="str">
        <f>IF(EXACT([1]Main!C218, ""), "", [1]Main!C218)</f>
        <v/>
      </c>
      <c r="D218" s="1" t="str">
        <f>[1]Main!J218</f>
        <v>Module.Finance.Payment.Report.DataList</v>
      </c>
      <c r="E218" s="1" t="str">
        <f t="shared" si="14"/>
        <v/>
      </c>
      <c r="F218" s="2" t="str">
        <f t="shared" si="15"/>
        <v/>
      </c>
      <c r="G218" s="3"/>
      <c r="H218" s="4" t="str">
        <f>IF(EXACT(G218, ""), "", VLOOKUP(G218, [2]Main!$B$2:$D$30, 3, FALSE))</f>
        <v/>
      </c>
      <c r="J218" s="2" t="str">
        <f t="shared" si="13"/>
        <v/>
      </c>
    </row>
    <row r="219" spans="2:10" x14ac:dyDescent="0.2">
      <c r="B219" s="1">
        <f>[1]Main!I219</f>
        <v>97000000000218</v>
      </c>
      <c r="C219" s="1" t="str">
        <f>IF(EXACT([1]Main!C219, ""), "", [1]Main!C219)</f>
        <v/>
      </c>
      <c r="D219" s="1" t="str">
        <f>[1]Main!J219</f>
        <v>Module.Finance.Payment.Report.DataList</v>
      </c>
      <c r="E219" s="1" t="str">
        <f t="shared" si="14"/>
        <v/>
      </c>
      <c r="F219" s="2" t="str">
        <f t="shared" si="15"/>
        <v/>
      </c>
      <c r="G219" s="3"/>
      <c r="H219" s="4" t="str">
        <f>IF(EXACT(G219, ""), "", VLOOKUP(G219, [2]Main!$B$2:$D$30, 3, FALSE))</f>
        <v/>
      </c>
      <c r="J219" s="2" t="str">
        <f t="shared" si="13"/>
        <v/>
      </c>
    </row>
    <row r="220" spans="2:10" x14ac:dyDescent="0.2">
      <c r="B220" s="1">
        <f>[1]Main!I220</f>
        <v>97000000000219</v>
      </c>
      <c r="C220" s="1" t="str">
        <f>IF(EXACT([1]Main!C220, ""), "", [1]Main!C220)</f>
        <v/>
      </c>
      <c r="D220" s="1" t="str">
        <f>[1]Main!J220</f>
        <v>Module.Finance.Payment.Report.DataList</v>
      </c>
      <c r="E220" s="1" t="str">
        <f t="shared" si="14"/>
        <v/>
      </c>
      <c r="F220" s="2" t="str">
        <f t="shared" si="15"/>
        <v/>
      </c>
      <c r="G220" s="3"/>
      <c r="H220" s="4" t="str">
        <f>IF(EXACT(G220, ""), "", VLOOKUP(G220, [2]Main!$B$2:$D$30, 3, FALSE))</f>
        <v/>
      </c>
      <c r="J220" s="2" t="str">
        <f t="shared" si="13"/>
        <v/>
      </c>
    </row>
    <row r="221" spans="2:10" x14ac:dyDescent="0.2">
      <c r="B221" s="1">
        <f>[1]Main!I221</f>
        <v>97000000000220</v>
      </c>
      <c r="C221" s="1" t="str">
        <f>IF(EXACT([1]Main!C221, ""), "", [1]Main!C221)</f>
        <v/>
      </c>
      <c r="D221" s="1" t="str">
        <f>[1]Main!J221</f>
        <v>Module.Finance.Payment.Report.DataList</v>
      </c>
      <c r="E221" s="1" t="str">
        <f t="shared" si="14"/>
        <v/>
      </c>
      <c r="F221" s="2" t="str">
        <f t="shared" si="15"/>
        <v/>
      </c>
      <c r="G221" s="3"/>
      <c r="H221" s="4" t="str">
        <f>IF(EXACT(G221, ""), "", VLOOKUP(G221, [2]Main!$B$2:$D$30, 3, FALSE))</f>
        <v/>
      </c>
      <c r="J221" s="2" t="str">
        <f t="shared" si="13"/>
        <v/>
      </c>
    </row>
    <row r="222" spans="2:10" x14ac:dyDescent="0.2">
      <c r="B222" s="1">
        <f>[1]Main!I222</f>
        <v>97000000000221</v>
      </c>
      <c r="C222" s="1" t="str">
        <f>IF(EXACT([1]Main!C222, ""), "", [1]Main!C222)</f>
        <v/>
      </c>
      <c r="D222" s="1" t="str">
        <f>[1]Main!J222</f>
        <v>Module.Finance.Payment.Report.DataList</v>
      </c>
      <c r="E222" s="1" t="str">
        <f t="shared" si="14"/>
        <v/>
      </c>
      <c r="F222" s="2" t="str">
        <f t="shared" si="15"/>
        <v/>
      </c>
      <c r="G222" s="3"/>
      <c r="H222" s="4" t="str">
        <f>IF(EXACT(G222, ""), "", VLOOKUP(G222, [2]Main!$B$2:$D$30, 3, FALSE))</f>
        <v/>
      </c>
      <c r="J222" s="2" t="str">
        <f t="shared" si="13"/>
        <v/>
      </c>
    </row>
    <row r="223" spans="2:10" x14ac:dyDescent="0.2">
      <c r="B223" s="1">
        <f>[1]Main!I223</f>
        <v>97000000000222</v>
      </c>
      <c r="C223" s="1" t="str">
        <f>IF(EXACT([1]Main!C223, ""), "", [1]Main!C223)</f>
        <v/>
      </c>
      <c r="D223" s="1" t="str">
        <f>[1]Main!J223</f>
        <v>Module.Finance.Payment.Report.DataList</v>
      </c>
      <c r="E223" s="1" t="str">
        <f t="shared" si="14"/>
        <v/>
      </c>
      <c r="F223" s="2" t="str">
        <f t="shared" si="15"/>
        <v/>
      </c>
      <c r="G223" s="3"/>
      <c r="H223" s="4" t="str">
        <f>IF(EXACT(G223, ""), "", VLOOKUP(G223, [2]Main!$B$2:$D$30, 3, FALSE))</f>
        <v/>
      </c>
      <c r="J223" s="2" t="str">
        <f t="shared" si="13"/>
        <v/>
      </c>
    </row>
    <row r="224" spans="2:10" x14ac:dyDescent="0.2">
      <c r="B224" s="1">
        <f>[1]Main!I224</f>
        <v>97000000000223</v>
      </c>
      <c r="C224" s="1" t="str">
        <f>IF(EXACT([1]Main!C224, ""), "", [1]Main!C224)</f>
        <v/>
      </c>
      <c r="D224" s="1" t="str">
        <f>[1]Main!J224</f>
        <v>Module.Finance.Payment.Report.DataResume</v>
      </c>
      <c r="E224" s="1" t="str">
        <f t="shared" si="14"/>
        <v/>
      </c>
      <c r="F224" s="2" t="str">
        <f t="shared" si="15"/>
        <v/>
      </c>
      <c r="G224" s="3"/>
      <c r="H224" s="4" t="str">
        <f>IF(EXACT(G224, ""), "", VLOOKUP(G224, [2]Main!$B$2:$D$30, 3, FALSE))</f>
        <v/>
      </c>
      <c r="J224" s="2" t="str">
        <f t="shared" si="13"/>
        <v/>
      </c>
    </row>
    <row r="225" spans="2:10" x14ac:dyDescent="0.2">
      <c r="B225" s="1">
        <f>[1]Main!I225</f>
        <v>97000000000224</v>
      </c>
      <c r="C225" s="1" t="str">
        <f>IF(EXACT([1]Main!C225, ""), "", [1]Main!C225)</f>
        <v/>
      </c>
      <c r="D225" s="1" t="str">
        <f>[1]Main!J225</f>
        <v>Module.Finance.Payment.Report.DataResume</v>
      </c>
      <c r="E225" s="1" t="str">
        <f t="shared" si="14"/>
        <v/>
      </c>
      <c r="F225" s="2" t="str">
        <f t="shared" si="15"/>
        <v/>
      </c>
      <c r="G225" s="3"/>
      <c r="H225" s="4" t="str">
        <f>IF(EXACT(G225, ""), "", VLOOKUP(G225, [2]Main!$B$2:$D$30, 3, FALSE))</f>
        <v/>
      </c>
      <c r="J225" s="2" t="str">
        <f t="shared" si="13"/>
        <v/>
      </c>
    </row>
    <row r="226" spans="2:10" x14ac:dyDescent="0.2">
      <c r="B226" s="1">
        <f>[1]Main!I226</f>
        <v>97000000000225</v>
      </c>
      <c r="C226" s="1" t="str">
        <f>IF(EXACT([1]Main!C226, ""), "", [1]Main!C226)</f>
        <v/>
      </c>
      <c r="D226" s="1" t="str">
        <f>[1]Main!J226</f>
        <v>Module.Finance.Payment.Report.DataResume</v>
      </c>
      <c r="E226" s="1" t="str">
        <f t="shared" si="14"/>
        <v/>
      </c>
      <c r="F226" s="2" t="str">
        <f t="shared" si="15"/>
        <v/>
      </c>
      <c r="G226" s="3"/>
      <c r="H226" s="4" t="str">
        <f>IF(EXACT(G226, ""), "", VLOOKUP(G226, [2]Main!$B$2:$D$30, 3, FALSE))</f>
        <v/>
      </c>
      <c r="J226" s="2" t="str">
        <f t="shared" si="13"/>
        <v/>
      </c>
    </row>
    <row r="227" spans="2:10" x14ac:dyDescent="0.2">
      <c r="B227" s="1">
        <f>[1]Main!I227</f>
        <v>97000000000226</v>
      </c>
      <c r="C227" s="1" t="str">
        <f>IF(EXACT([1]Main!C227, ""), "", [1]Main!C227)</f>
        <v/>
      </c>
      <c r="D227" s="1" t="str">
        <f>[1]Main!J227</f>
        <v>Module.Finance.Payment.Report.DataResume</v>
      </c>
      <c r="E227" s="1" t="str">
        <f t="shared" si="14"/>
        <v/>
      </c>
      <c r="F227" s="2" t="str">
        <f t="shared" si="15"/>
        <v/>
      </c>
      <c r="G227" s="3"/>
      <c r="H227" s="4" t="str">
        <f>IF(EXACT(G227, ""), "", VLOOKUP(G227, [2]Main!$B$2:$D$30, 3, FALSE))</f>
        <v/>
      </c>
      <c r="J227" s="2" t="str">
        <f t="shared" si="13"/>
        <v/>
      </c>
    </row>
    <row r="228" spans="2:10" x14ac:dyDescent="0.2">
      <c r="B228" s="1">
        <f>[1]Main!I228</f>
        <v>97000000000227</v>
      </c>
      <c r="C228" s="1" t="str">
        <f>IF(EXACT([1]Main!C228, ""), "", [1]Main!C228)</f>
        <v/>
      </c>
      <c r="D228" s="1" t="str">
        <f>[1]Main!J228</f>
        <v>Module.Finance.Payment.Report.DataResume</v>
      </c>
      <c r="E228" s="1" t="str">
        <f t="shared" si="14"/>
        <v/>
      </c>
      <c r="F228" s="2" t="str">
        <f t="shared" si="15"/>
        <v/>
      </c>
      <c r="G228" s="3"/>
      <c r="H228" s="4" t="str">
        <f>IF(EXACT(G228, ""), "", VLOOKUP(G228, [2]Main!$B$2:$D$30, 3, FALSE))</f>
        <v/>
      </c>
      <c r="J228" s="2" t="str">
        <f t="shared" si="13"/>
        <v/>
      </c>
    </row>
    <row r="229" spans="2:10" x14ac:dyDescent="0.2">
      <c r="B229" s="1">
        <f>[1]Main!I229</f>
        <v>97000000000228</v>
      </c>
      <c r="C229" s="1" t="str">
        <f>IF(EXACT([1]Main!C229, ""), "", [1]Main!C229)</f>
        <v/>
      </c>
      <c r="D229" s="1" t="str">
        <f>[1]Main!J229</f>
        <v>Module.Finance.Payment.Report.DataResume</v>
      </c>
      <c r="E229" s="1" t="str">
        <f t="shared" si="14"/>
        <v/>
      </c>
      <c r="F229" s="2" t="str">
        <f t="shared" si="15"/>
        <v/>
      </c>
      <c r="G229" s="3"/>
      <c r="H229" s="4" t="str">
        <f>IF(EXACT(G229, ""), "", VLOOKUP(G229, [2]Main!$B$2:$D$30, 3, FALSE))</f>
        <v/>
      </c>
      <c r="J229" s="2" t="str">
        <f t="shared" si="13"/>
        <v/>
      </c>
    </row>
    <row r="230" spans="2:10" x14ac:dyDescent="0.2">
      <c r="B230" s="1">
        <f>[1]Main!I230</f>
        <v>97000000000229</v>
      </c>
      <c r="C230" s="1" t="str">
        <f>IF(EXACT([1]Main!C230, ""), "", [1]Main!C230)</f>
        <v/>
      </c>
      <c r="D230" s="1" t="str">
        <f>[1]Main!J230</f>
        <v>Module.Finance.Payment.Report.DataResume</v>
      </c>
      <c r="E230" s="1" t="str">
        <f t="shared" si="14"/>
        <v/>
      </c>
      <c r="F230" s="2" t="str">
        <f t="shared" si="15"/>
        <v/>
      </c>
      <c r="G230" s="3"/>
      <c r="H230" s="4" t="str">
        <f>IF(EXACT(G230, ""), "", VLOOKUP(G230, [2]Main!$B$2:$D$30, 3, FALSE))</f>
        <v/>
      </c>
      <c r="J230" s="2" t="str">
        <f t="shared" si="13"/>
        <v/>
      </c>
    </row>
    <row r="231" spans="2:10" x14ac:dyDescent="0.2">
      <c r="B231" s="1">
        <f>[1]Main!I231</f>
        <v>97000000000230</v>
      </c>
      <c r="C231" s="1" t="str">
        <f>IF(EXACT([1]Main!C231, ""), "", [1]Main!C231)</f>
        <v/>
      </c>
      <c r="D231" s="1" t="str">
        <f>[1]Main!J231</f>
        <v>Module.Finance.Payment.Report.DataResume</v>
      </c>
      <c r="E231" s="1" t="str">
        <f t="shared" si="14"/>
        <v/>
      </c>
      <c r="F231" s="2" t="str">
        <f t="shared" si="15"/>
        <v/>
      </c>
      <c r="G231" s="3"/>
      <c r="H231" s="4" t="str">
        <f>IF(EXACT(G231, ""), "", VLOOKUP(G231, [2]Main!$B$2:$D$30, 3, FALSE))</f>
        <v/>
      </c>
      <c r="J231" s="2" t="str">
        <f t="shared" si="13"/>
        <v/>
      </c>
    </row>
    <row r="232" spans="2:10" x14ac:dyDescent="0.2">
      <c r="B232" s="1">
        <f>[1]Main!I232</f>
        <v>97000000000231</v>
      </c>
      <c r="C232" s="1" t="str">
        <f>IF(EXACT([1]Main!C232, ""), "", [1]Main!C232)</f>
        <v/>
      </c>
      <c r="D232" s="1" t="str">
        <f>[1]Main!J232</f>
        <v>Module.Finance.Payment.Report.DataResume</v>
      </c>
      <c r="E232" s="1" t="str">
        <f t="shared" si="14"/>
        <v/>
      </c>
      <c r="F232" s="2" t="str">
        <f t="shared" si="15"/>
        <v/>
      </c>
      <c r="G232" s="3"/>
      <c r="H232" s="4" t="str">
        <f>IF(EXACT(G232, ""), "", VLOOKUP(G232, [2]Main!$B$2:$D$30, 3, FALSE))</f>
        <v/>
      </c>
      <c r="J232" s="2" t="str">
        <f t="shared" si="13"/>
        <v/>
      </c>
    </row>
    <row r="233" spans="2:10" x14ac:dyDescent="0.2">
      <c r="B233" s="1">
        <f>[1]Main!I233</f>
        <v>97000000000232</v>
      </c>
      <c r="C233" s="1" t="str">
        <f>IF(EXACT([1]Main!C233, ""), "", [1]Main!C233)</f>
        <v/>
      </c>
      <c r="D233" s="1" t="str">
        <f>[1]Main!J233</f>
        <v>Module.Finance.Payment.Report.DataResume</v>
      </c>
      <c r="E233" s="1" t="str">
        <f t="shared" si="14"/>
        <v/>
      </c>
      <c r="F233" s="2" t="str">
        <f t="shared" si="15"/>
        <v/>
      </c>
      <c r="G233" s="3"/>
      <c r="H233" s="4" t="str">
        <f>IF(EXACT(G233, ""), "", VLOOKUP(G233, [2]Main!$B$2:$D$30, 3, FALSE))</f>
        <v/>
      </c>
      <c r="J233" s="2" t="str">
        <f t="shared" si="13"/>
        <v/>
      </c>
    </row>
    <row r="234" spans="2:10" x14ac:dyDescent="0.2">
      <c r="B234" s="1">
        <f>[1]Main!I234</f>
        <v>97000000000233</v>
      </c>
      <c r="C234" s="1" t="str">
        <f>IF(EXACT([1]Main!C234, ""), "", [1]Main!C234)</f>
        <v>DataValidation</v>
      </c>
      <c r="D234" s="1" t="str">
        <f>[1]Main!J234</f>
        <v>Module.HumanResource.MasterData.Transaction.DataValidation</v>
      </c>
      <c r="E234" s="1">
        <f t="shared" si="14"/>
        <v>97000000000233</v>
      </c>
      <c r="F234" s="2" t="str">
        <f t="shared" si="15"/>
        <v>Module.HumanResource.MasterData.Transaction.DataValidation</v>
      </c>
      <c r="G234" s="3" t="s">
        <v>3</v>
      </c>
      <c r="H234" s="4">
        <f>IF(EXACT(G234, ""), "", VLOOKUP(G234, [2]Main!$B$2:$D$30, 3, FALSE))</f>
        <v>254000000000003</v>
      </c>
      <c r="J234" s="2" t="str">
        <f t="shared" si="13"/>
        <v>PERFORM "SchSysConfig"."Func_TblAppObject_MenuGroupMember_SET"(varSystemLoginSession, null, null, null, varInstitutionBranchID, varBaseCurrencyID, 254000000000003::bigint, 97000000000233::bigint);</v>
      </c>
    </row>
    <row r="235" spans="2:10" x14ac:dyDescent="0.2">
      <c r="B235" s="1">
        <f>[1]Main!I235</f>
        <v>97000000000234</v>
      </c>
      <c r="C235" s="1" t="str">
        <f>IF(EXACT([1]Main!C235, ""), "", [1]Main!C235)</f>
        <v>Create</v>
      </c>
      <c r="D235" s="1" t="str">
        <f>[1]Main!J235</f>
        <v>Module.HumanResource.MasterData.Transaction.Create</v>
      </c>
      <c r="E235" s="1">
        <f t="shared" si="14"/>
        <v>97000000000234</v>
      </c>
      <c r="F235" s="2" t="str">
        <f t="shared" si="15"/>
        <v>Module.HumanResource.MasterData.Transaction.Create</v>
      </c>
      <c r="G235" s="3" t="s">
        <v>3</v>
      </c>
      <c r="H235" s="4">
        <f>IF(EXACT(G235, ""), "", VLOOKUP(G235, [2]Main!$B$2:$D$30, 3, FALSE))</f>
        <v>254000000000003</v>
      </c>
      <c r="J235" s="2" t="str">
        <f t="shared" si="13"/>
        <v>PERFORM "SchSysConfig"."Func_TblAppObject_MenuGroupMember_SET"(varSystemLoginSession, null, null, null, varInstitutionBranchID, varBaseCurrencyID, 254000000000003::bigint, 97000000000234::bigint);</v>
      </c>
    </row>
    <row r="236" spans="2:10" x14ac:dyDescent="0.2">
      <c r="B236" s="1">
        <f>[1]Main!I236</f>
        <v>97000000000235</v>
      </c>
      <c r="C236" s="1" t="str">
        <f>IF(EXACT([1]Main!C236, ""), "", [1]Main!C236)</f>
        <v>Recreate</v>
      </c>
      <c r="D236" s="1" t="str">
        <f>[1]Main!J236</f>
        <v>Module.HumanResource.MasterData.Transaction.Recreate</v>
      </c>
      <c r="E236" s="1">
        <f t="shared" si="14"/>
        <v>97000000000235</v>
      </c>
      <c r="F236" s="2" t="str">
        <f t="shared" si="15"/>
        <v>Module.HumanResource.MasterData.Transaction.Recreate</v>
      </c>
      <c r="G236" s="3" t="s">
        <v>3</v>
      </c>
      <c r="H236" s="4">
        <f>IF(EXACT(G236, ""), "", VLOOKUP(G236, [2]Main!$B$2:$D$30, 3, FALSE))</f>
        <v>254000000000003</v>
      </c>
      <c r="J236" s="2" t="str">
        <f t="shared" si="13"/>
        <v>PERFORM "SchSysConfig"."Func_TblAppObject_MenuGroupMember_SET"(varSystemLoginSession, null, null, null, varInstitutionBranchID, varBaseCurrencyID, 254000000000003::bigint, 97000000000235::bigint);</v>
      </c>
    </row>
    <row r="237" spans="2:10" x14ac:dyDescent="0.2">
      <c r="B237" s="1">
        <f>[1]Main!I237</f>
        <v>97000000000236</v>
      </c>
      <c r="C237" s="1" t="str">
        <f>IF(EXACT([1]Main!C237, ""), "", [1]Main!C237)</f>
        <v>Edit</v>
      </c>
      <c r="D237" s="1" t="str">
        <f>[1]Main!J237</f>
        <v>Module.HumanResource.MasterData.Transaction.Edit</v>
      </c>
      <c r="E237" s="1">
        <f t="shared" si="14"/>
        <v>97000000000236</v>
      </c>
      <c r="F237" s="2" t="str">
        <f t="shared" si="15"/>
        <v>Module.HumanResource.MasterData.Transaction.Edit</v>
      </c>
      <c r="G237" s="3" t="s">
        <v>3</v>
      </c>
      <c r="H237" s="4">
        <f>IF(EXACT(G237, ""), "", VLOOKUP(G237, [2]Main!$B$2:$D$30, 3, FALSE))</f>
        <v>254000000000003</v>
      </c>
      <c r="J237" s="2" t="str">
        <f t="shared" si="13"/>
        <v>PERFORM "SchSysConfig"."Func_TblAppObject_MenuGroupMember_SET"(varSystemLoginSession, null, null, null, varInstitutionBranchID, varBaseCurrencyID, 254000000000003::bigint, 97000000000236::bigint);</v>
      </c>
    </row>
    <row r="238" spans="2:10" x14ac:dyDescent="0.2">
      <c r="B238" s="1">
        <f>[1]Main!I238</f>
        <v>97000000000237</v>
      </c>
      <c r="C238" s="1" t="str">
        <f>IF(EXACT([1]Main!C238, ""), "", [1]Main!C238)</f>
        <v>Delete</v>
      </c>
      <c r="D238" s="1" t="str">
        <f>[1]Main!J238</f>
        <v>Module.HumanResource.MasterData.Transaction.Delete</v>
      </c>
      <c r="E238" s="1">
        <f t="shared" si="14"/>
        <v>97000000000237</v>
      </c>
      <c r="F238" s="2" t="str">
        <f t="shared" si="15"/>
        <v>Module.HumanResource.MasterData.Transaction.Delete</v>
      </c>
      <c r="G238" s="3" t="s">
        <v>3</v>
      </c>
      <c r="H238" s="4">
        <f>IF(EXACT(G238, ""), "", VLOOKUP(G238, [2]Main!$B$2:$D$30, 3, FALSE))</f>
        <v>254000000000003</v>
      </c>
      <c r="J238" s="2" t="str">
        <f t="shared" si="13"/>
        <v>PERFORM "SchSysConfig"."Func_TblAppObject_MenuGroupMember_SET"(varSystemLoginSession, null, null, null, varInstitutionBranchID, varBaseCurrencyID, 254000000000003::bigint, 97000000000237::bigint);</v>
      </c>
    </row>
    <row r="239" spans="2:10" x14ac:dyDescent="0.2">
      <c r="B239" s="1">
        <f>[1]Main!I239</f>
        <v>97000000000238</v>
      </c>
      <c r="C239" s="1" t="str">
        <f>IF(EXACT([1]Main!C239, ""), "", [1]Main!C239)</f>
        <v>DataValidation</v>
      </c>
      <c r="D239" s="1" t="str">
        <f>[1]Main!J239</f>
        <v>Module.HumanResource.Timesheet.Transaction.DataValidation</v>
      </c>
      <c r="E239" s="1">
        <f t="shared" si="14"/>
        <v>97000000000238</v>
      </c>
      <c r="F239" s="2" t="str">
        <f t="shared" si="15"/>
        <v>Module.HumanResource.Timesheet.Transaction.DataValidation</v>
      </c>
      <c r="G239" s="3" t="s">
        <v>3</v>
      </c>
      <c r="H239" s="4">
        <f>IF(EXACT(G239, ""), "", VLOOKUP(G239, [2]Main!$B$2:$D$30, 3, FALSE))</f>
        <v>254000000000003</v>
      </c>
      <c r="J239" s="2" t="str">
        <f t="shared" si="13"/>
        <v>PERFORM "SchSysConfig"."Func_TblAppObject_MenuGroupMember_SET"(varSystemLoginSession, null, null, null, varInstitutionBranchID, varBaseCurrencyID, 254000000000003::bigint, 97000000000238::bigint);</v>
      </c>
    </row>
    <row r="240" spans="2:10" x14ac:dyDescent="0.2">
      <c r="B240" s="1">
        <f>[1]Main!I240</f>
        <v>97000000000239</v>
      </c>
      <c r="C240" s="1" t="str">
        <f>IF(EXACT([1]Main!C240, ""), "", [1]Main!C240)</f>
        <v>Create</v>
      </c>
      <c r="D240" s="1" t="str">
        <f>[1]Main!J240</f>
        <v>Module.HumanResource.Timesheet.Transaction.Create</v>
      </c>
      <c r="E240" s="1">
        <f t="shared" si="14"/>
        <v>97000000000239</v>
      </c>
      <c r="F240" s="2" t="str">
        <f t="shared" si="15"/>
        <v>Module.HumanResource.Timesheet.Transaction.Create</v>
      </c>
      <c r="G240" s="3" t="s">
        <v>3</v>
      </c>
      <c r="H240" s="4">
        <f>IF(EXACT(G240, ""), "", VLOOKUP(G240, [2]Main!$B$2:$D$30, 3, FALSE))</f>
        <v>254000000000003</v>
      </c>
      <c r="J240" s="2" t="str">
        <f t="shared" si="13"/>
        <v>PERFORM "SchSysConfig"."Func_TblAppObject_MenuGroupMember_SET"(varSystemLoginSession, null, null, null, varInstitutionBranchID, varBaseCurrencyID, 254000000000003::bigint, 97000000000239::bigint);</v>
      </c>
    </row>
    <row r="241" spans="2:10" x14ac:dyDescent="0.2">
      <c r="B241" s="1">
        <f>[1]Main!I241</f>
        <v>97000000000240</v>
      </c>
      <c r="C241" s="1" t="str">
        <f>IF(EXACT([1]Main!C241, ""), "", [1]Main!C241)</f>
        <v>Recreate</v>
      </c>
      <c r="D241" s="1" t="str">
        <f>[1]Main!J241</f>
        <v>Module.HumanResource.Timesheet.Transaction.Recreate</v>
      </c>
      <c r="E241" s="1">
        <f t="shared" si="14"/>
        <v>97000000000240</v>
      </c>
      <c r="F241" s="2" t="str">
        <f t="shared" si="15"/>
        <v>Module.HumanResource.Timesheet.Transaction.Recreate</v>
      </c>
      <c r="G241" s="3" t="s">
        <v>3</v>
      </c>
      <c r="H241" s="4">
        <f>IF(EXACT(G241, ""), "", VLOOKUP(G241, [2]Main!$B$2:$D$30, 3, FALSE))</f>
        <v>254000000000003</v>
      </c>
      <c r="J241" s="2" t="str">
        <f t="shared" si="13"/>
        <v>PERFORM "SchSysConfig"."Func_TblAppObject_MenuGroupMember_SET"(varSystemLoginSession, null, null, null, varInstitutionBranchID, varBaseCurrencyID, 254000000000003::bigint, 97000000000240::bigint);</v>
      </c>
    </row>
    <row r="242" spans="2:10" x14ac:dyDescent="0.2">
      <c r="B242" s="1">
        <f>[1]Main!I242</f>
        <v>97000000000241</v>
      </c>
      <c r="C242" s="1" t="str">
        <f>IF(EXACT([1]Main!C242, ""), "", [1]Main!C242)</f>
        <v>Edit</v>
      </c>
      <c r="D242" s="1" t="str">
        <f>[1]Main!J242</f>
        <v>Module.HumanResource.Timesheet.Transaction.Edit</v>
      </c>
      <c r="E242" s="1">
        <f t="shared" si="14"/>
        <v>97000000000241</v>
      </c>
      <c r="F242" s="2" t="str">
        <f t="shared" si="15"/>
        <v>Module.HumanResource.Timesheet.Transaction.Edit</v>
      </c>
      <c r="G242" s="3" t="s">
        <v>3</v>
      </c>
      <c r="H242" s="4">
        <f>IF(EXACT(G242, ""), "", VLOOKUP(G242, [2]Main!$B$2:$D$30, 3, FALSE))</f>
        <v>254000000000003</v>
      </c>
      <c r="J242" s="2" t="str">
        <f t="shared" si="13"/>
        <v>PERFORM "SchSysConfig"."Func_TblAppObject_MenuGroupMember_SET"(varSystemLoginSession, null, null, null, varInstitutionBranchID, varBaseCurrencyID, 254000000000003::bigint, 97000000000241::bigint);</v>
      </c>
    </row>
    <row r="243" spans="2:10" x14ac:dyDescent="0.2">
      <c r="B243" s="1">
        <f>[1]Main!I243</f>
        <v>97000000000242</v>
      </c>
      <c r="C243" s="1" t="str">
        <f>IF(EXACT([1]Main!C243, ""), "", [1]Main!C243)</f>
        <v>Delete</v>
      </c>
      <c r="D243" s="1" t="str">
        <f>[1]Main!J243</f>
        <v>Module.HumanResource.Timesheet.Transaction.Delete</v>
      </c>
      <c r="E243" s="1">
        <f t="shared" si="14"/>
        <v>97000000000242</v>
      </c>
      <c r="F243" s="2" t="str">
        <f t="shared" si="15"/>
        <v>Module.HumanResource.Timesheet.Transaction.Delete</v>
      </c>
      <c r="G243" s="3" t="s">
        <v>3</v>
      </c>
      <c r="H243" s="4">
        <f>IF(EXACT(G243, ""), "", VLOOKUP(G243, [2]Main!$B$2:$D$30, 3, FALSE))</f>
        <v>254000000000003</v>
      </c>
      <c r="J243" s="2" t="str">
        <f t="shared" si="13"/>
        <v>PERFORM "SchSysConfig"."Func_TblAppObject_MenuGroupMember_SET"(varSystemLoginSession, null, null, null, varInstitutionBranchID, varBaseCurrencyID, 254000000000003::bigint, 97000000000242::bigint);</v>
      </c>
    </row>
    <row r="244" spans="2:10" x14ac:dyDescent="0.2">
      <c r="B244" s="1">
        <f>[1]Main!I244</f>
        <v>97000000000243</v>
      </c>
      <c r="C244" s="1" t="str">
        <f>IF(EXACT([1]Main!C244, ""), "", [1]Main!C244)</f>
        <v>DataValidation</v>
      </c>
      <c r="D244" s="1" t="str">
        <f>[1]Main!J244</f>
        <v>Module.HumanResource.PersonBusinessTrip.Transaction.DataValidation</v>
      </c>
      <c r="E244" s="1">
        <f t="shared" si="14"/>
        <v>97000000000243</v>
      </c>
      <c r="F244" s="2" t="str">
        <f t="shared" si="15"/>
        <v>Module.HumanResource.PersonBusinessTrip.Transaction.DataValidation</v>
      </c>
      <c r="G244" s="3" t="s">
        <v>3</v>
      </c>
      <c r="H244" s="4">
        <f>IF(EXACT(G244, ""), "", VLOOKUP(G244, [2]Main!$B$2:$D$30, 3, FALSE))</f>
        <v>254000000000003</v>
      </c>
      <c r="J244" s="2" t="str">
        <f t="shared" si="13"/>
        <v>PERFORM "SchSysConfig"."Func_TblAppObject_MenuGroupMember_SET"(varSystemLoginSession, null, null, null, varInstitutionBranchID, varBaseCurrencyID, 254000000000003::bigint, 97000000000243::bigint);</v>
      </c>
    </row>
    <row r="245" spans="2:10" x14ac:dyDescent="0.2">
      <c r="B245" s="1">
        <f>[1]Main!I245</f>
        <v>97000000000244</v>
      </c>
      <c r="C245" s="1" t="str">
        <f>IF(EXACT([1]Main!C245, ""), "", [1]Main!C245)</f>
        <v>Create</v>
      </c>
      <c r="D245" s="1" t="str">
        <f>[1]Main!J245</f>
        <v>Module.HumanResource.PersonBusinessTrip.Transaction.Create</v>
      </c>
      <c r="E245" s="1">
        <f t="shared" si="14"/>
        <v>97000000000244</v>
      </c>
      <c r="F245" s="2" t="str">
        <f t="shared" si="15"/>
        <v>Module.HumanResource.PersonBusinessTrip.Transaction.Create</v>
      </c>
      <c r="G245" s="3" t="s">
        <v>3</v>
      </c>
      <c r="H245" s="4">
        <f>IF(EXACT(G245, ""), "", VLOOKUP(G245, [2]Main!$B$2:$D$30, 3, FALSE))</f>
        <v>254000000000003</v>
      </c>
      <c r="J245" s="2" t="str">
        <f t="shared" si="13"/>
        <v>PERFORM "SchSysConfig"."Func_TblAppObject_MenuGroupMember_SET"(varSystemLoginSession, null, null, null, varInstitutionBranchID, varBaseCurrencyID, 254000000000003::bigint, 97000000000244::bigint);</v>
      </c>
    </row>
    <row r="246" spans="2:10" x14ac:dyDescent="0.2">
      <c r="B246" s="1">
        <f>[1]Main!I246</f>
        <v>97000000000245</v>
      </c>
      <c r="C246" s="1" t="str">
        <f>IF(EXACT([1]Main!C246, ""), "", [1]Main!C246)</f>
        <v>Recreate</v>
      </c>
      <c r="D246" s="1" t="str">
        <f>[1]Main!J246</f>
        <v>Module.HumanResource.PersonBusinessTrip.Transaction.Recreate</v>
      </c>
      <c r="E246" s="1">
        <f t="shared" si="14"/>
        <v>97000000000245</v>
      </c>
      <c r="F246" s="2" t="str">
        <f t="shared" si="15"/>
        <v>Module.HumanResource.PersonBusinessTrip.Transaction.Recreate</v>
      </c>
      <c r="G246" s="3" t="s">
        <v>3</v>
      </c>
      <c r="H246" s="4">
        <f>IF(EXACT(G246, ""), "", VLOOKUP(G246, [2]Main!$B$2:$D$30, 3, FALSE))</f>
        <v>254000000000003</v>
      </c>
      <c r="J246" s="2" t="str">
        <f t="shared" si="13"/>
        <v>PERFORM "SchSysConfig"."Func_TblAppObject_MenuGroupMember_SET"(varSystemLoginSession, null, null, null, varInstitutionBranchID, varBaseCurrencyID, 254000000000003::bigint, 97000000000245::bigint);</v>
      </c>
    </row>
    <row r="247" spans="2:10" x14ac:dyDescent="0.2">
      <c r="B247" s="1">
        <f>[1]Main!I247</f>
        <v>97000000000246</v>
      </c>
      <c r="C247" s="1" t="str">
        <f>IF(EXACT([1]Main!C247, ""), "", [1]Main!C247)</f>
        <v>Edit</v>
      </c>
      <c r="D247" s="1" t="str">
        <f>[1]Main!J247</f>
        <v>Module.HumanResource.PersonBusinessTrip.Transaction.Edit</v>
      </c>
      <c r="E247" s="1">
        <f t="shared" si="14"/>
        <v>97000000000246</v>
      </c>
      <c r="F247" s="2" t="str">
        <f t="shared" si="15"/>
        <v>Module.HumanResource.PersonBusinessTrip.Transaction.Edit</v>
      </c>
      <c r="G247" s="3" t="s">
        <v>3</v>
      </c>
      <c r="H247" s="4">
        <f>IF(EXACT(G247, ""), "", VLOOKUP(G247, [2]Main!$B$2:$D$30, 3, FALSE))</f>
        <v>254000000000003</v>
      </c>
      <c r="J247" s="2" t="str">
        <f t="shared" si="13"/>
        <v>PERFORM "SchSysConfig"."Func_TblAppObject_MenuGroupMember_SET"(varSystemLoginSession, null, null, null, varInstitutionBranchID, varBaseCurrencyID, 254000000000003::bigint, 97000000000246::bigint);</v>
      </c>
    </row>
    <row r="248" spans="2:10" x14ac:dyDescent="0.2">
      <c r="B248" s="1">
        <f>[1]Main!I248</f>
        <v>97000000000247</v>
      </c>
      <c r="C248" s="1" t="str">
        <f>IF(EXACT([1]Main!C248, ""), "", [1]Main!C248)</f>
        <v>Delete</v>
      </c>
      <c r="D248" s="1" t="str">
        <f>[1]Main!J248</f>
        <v>Module.HumanResource.PersonBusinessTrip.Transaction.Delete</v>
      </c>
      <c r="E248" s="1">
        <f t="shared" si="14"/>
        <v>97000000000247</v>
      </c>
      <c r="F248" s="2" t="str">
        <f t="shared" si="15"/>
        <v>Module.HumanResource.PersonBusinessTrip.Transaction.Delete</v>
      </c>
      <c r="G248" s="3" t="s">
        <v>3</v>
      </c>
      <c r="H248" s="4">
        <f>IF(EXACT(G248, ""), "", VLOOKUP(G248, [2]Main!$B$2:$D$30, 3, FALSE))</f>
        <v>254000000000003</v>
      </c>
      <c r="J248" s="2" t="str">
        <f t="shared" si="13"/>
        <v>PERFORM "SchSysConfig"."Func_TblAppObject_MenuGroupMember_SET"(varSystemLoginSession, null, null, null, varInstitutionBranchID, varBaseCurrencyID, 254000000000003::bigint, 97000000000247::bigint);</v>
      </c>
    </row>
    <row r="249" spans="2:10" x14ac:dyDescent="0.2">
      <c r="B249" s="1">
        <f>[1]Main!I249</f>
        <v>97000000000248</v>
      </c>
      <c r="C249" s="1" t="str">
        <f>IF(EXACT([1]Main!C249, ""), "", [1]Main!C249)</f>
        <v/>
      </c>
      <c r="D249" s="1" t="str">
        <f>[1]Main!J249</f>
        <v>Module.HumanResource.PersonBusinessTrip.Transaction</v>
      </c>
      <c r="E249" s="1" t="str">
        <f t="shared" si="14"/>
        <v/>
      </c>
      <c r="F249" s="2" t="str">
        <f t="shared" si="15"/>
        <v/>
      </c>
      <c r="G249" s="3"/>
      <c r="H249" s="4" t="str">
        <f>IF(EXACT(G249, ""), "", VLOOKUP(G249, [2]Main!$B$2:$D$30, 3, FALSE))</f>
        <v/>
      </c>
      <c r="J249" s="2" t="str">
        <f t="shared" si="13"/>
        <v/>
      </c>
    </row>
    <row r="250" spans="2:10" x14ac:dyDescent="0.2">
      <c r="B250" s="1">
        <f>[1]Main!I250</f>
        <v>97000000000249</v>
      </c>
      <c r="C250" s="1" t="str">
        <f>IF(EXACT([1]Main!C250, ""), "", [1]Main!C250)</f>
        <v/>
      </c>
      <c r="D250" s="1" t="str">
        <f>[1]Main!J250</f>
        <v>Module.HumanResource.PersonBusinessTrip.Transaction</v>
      </c>
      <c r="E250" s="1" t="str">
        <f t="shared" si="14"/>
        <v/>
      </c>
      <c r="F250" s="2" t="str">
        <f t="shared" si="15"/>
        <v/>
      </c>
      <c r="G250" s="3"/>
      <c r="H250" s="4" t="str">
        <f>IF(EXACT(G250, ""), "", VLOOKUP(G250, [2]Main!$B$2:$D$30, 3, FALSE))</f>
        <v/>
      </c>
      <c r="J250" s="2" t="str">
        <f t="shared" si="13"/>
        <v/>
      </c>
    </row>
    <row r="251" spans="2:10" x14ac:dyDescent="0.2">
      <c r="B251" s="1">
        <f>[1]Main!I251</f>
        <v>97000000000250</v>
      </c>
      <c r="C251" s="1" t="str">
        <f>IF(EXACT([1]Main!C251, ""), "", [1]Main!C251)</f>
        <v/>
      </c>
      <c r="D251" s="1" t="str">
        <f>[1]Main!J251</f>
        <v>Module.HumanResource.PersonBusinessTrip.Transaction</v>
      </c>
      <c r="E251" s="1" t="str">
        <f t="shared" si="14"/>
        <v/>
      </c>
      <c r="F251" s="2" t="str">
        <f t="shared" si="15"/>
        <v/>
      </c>
      <c r="G251" s="3"/>
      <c r="H251" s="4" t="str">
        <f>IF(EXACT(G251, ""), "", VLOOKUP(G251, [2]Main!$B$2:$D$30, 3, FALSE))</f>
        <v/>
      </c>
      <c r="J251" s="2" t="str">
        <f t="shared" si="13"/>
        <v/>
      </c>
    </row>
    <row r="252" spans="2:10" x14ac:dyDescent="0.2">
      <c r="B252" s="1">
        <f>[1]Main!I252</f>
        <v>97000000000251</v>
      </c>
      <c r="C252" s="1" t="str">
        <f>IF(EXACT([1]Main!C252, ""), "", [1]Main!C252)</f>
        <v/>
      </c>
      <c r="D252" s="1" t="str">
        <f>[1]Main!J252</f>
        <v>Module.HumanResource.PersonBusinessTrip.Transaction</v>
      </c>
      <c r="E252" s="1" t="str">
        <f t="shared" si="14"/>
        <v/>
      </c>
      <c r="F252" s="2" t="str">
        <f t="shared" si="15"/>
        <v/>
      </c>
      <c r="G252" s="3"/>
      <c r="H252" s="4" t="str">
        <f>IF(EXACT(G252, ""), "", VLOOKUP(G252, [2]Main!$B$2:$D$30, 3, FALSE))</f>
        <v/>
      </c>
      <c r="J252" s="2" t="str">
        <f t="shared" si="13"/>
        <v/>
      </c>
    </row>
    <row r="253" spans="2:10" x14ac:dyDescent="0.2">
      <c r="B253" s="1">
        <f>[1]Main!I253</f>
        <v>97000000000252</v>
      </c>
      <c r="C253" s="1" t="str">
        <f>IF(EXACT([1]Main!C253, ""), "", [1]Main!C253)</f>
        <v/>
      </c>
      <c r="D253" s="1" t="str">
        <f>[1]Main!J253</f>
        <v>Module.HumanResource.PersonBusinessTrip.Transaction</v>
      </c>
      <c r="E253" s="1" t="str">
        <f t="shared" si="14"/>
        <v/>
      </c>
      <c r="F253" s="2" t="str">
        <f t="shared" si="15"/>
        <v/>
      </c>
      <c r="G253" s="3"/>
      <c r="H253" s="4" t="str">
        <f>IF(EXACT(G253, ""), "", VLOOKUP(G253, [2]Main!$B$2:$D$30, 3, FALSE))</f>
        <v/>
      </c>
      <c r="J253" s="2" t="str">
        <f t="shared" si="13"/>
        <v/>
      </c>
    </row>
    <row r="254" spans="2:10" x14ac:dyDescent="0.2">
      <c r="B254" s="1">
        <f>[1]Main!I254</f>
        <v>97000000000253</v>
      </c>
      <c r="C254" s="1" t="str">
        <f>IF(EXACT([1]Main!C254, ""), "", [1]Main!C254)</f>
        <v/>
      </c>
      <c r="D254" s="1" t="str">
        <f>[1]Main!J254</f>
        <v>Module.HumanResource.PersonBusinessTrip.Report.DataForm</v>
      </c>
      <c r="E254" s="1" t="str">
        <f t="shared" si="14"/>
        <v/>
      </c>
      <c r="F254" s="2" t="str">
        <f t="shared" si="15"/>
        <v/>
      </c>
      <c r="G254" s="3"/>
      <c r="H254" s="4" t="str">
        <f>IF(EXACT(G254, ""), "", VLOOKUP(G254, [2]Main!$B$2:$D$30, 3, FALSE))</f>
        <v/>
      </c>
      <c r="J254" s="2" t="str">
        <f t="shared" si="13"/>
        <v/>
      </c>
    </row>
    <row r="255" spans="2:10" x14ac:dyDescent="0.2">
      <c r="B255" s="1">
        <f>[1]Main!I255</f>
        <v>97000000000254</v>
      </c>
      <c r="C255" s="1" t="str">
        <f>IF(EXACT([1]Main!C255, ""), "", [1]Main!C255)</f>
        <v>AllDocuments</v>
      </c>
      <c r="D255" s="1" t="str">
        <f>[1]Main!J255</f>
        <v>Module.HumanResource.PersonBusinessTrip.Report.DataList.AllDocuments</v>
      </c>
      <c r="E255" s="1">
        <f t="shared" si="14"/>
        <v>97000000000254</v>
      </c>
      <c r="F255" s="2" t="str">
        <f t="shared" si="15"/>
        <v>Module.HumanResource.PersonBusinessTrip.Report.DataList.AllDocuments</v>
      </c>
      <c r="G255" s="3" t="s">
        <v>3</v>
      </c>
      <c r="H255" s="4">
        <f>IF(EXACT(G255, ""), "", VLOOKUP(G255, [2]Main!$B$2:$D$30, 3, FALSE))</f>
        <v>254000000000003</v>
      </c>
      <c r="J255" s="2" t="str">
        <f t="shared" si="13"/>
        <v>PERFORM "SchSysConfig"."Func_TblAppObject_MenuGroupMember_SET"(varSystemLoginSession, null, null, null, varInstitutionBranchID, varBaseCurrencyID, 254000000000003::bigint, 97000000000254::bigint);</v>
      </c>
    </row>
    <row r="256" spans="2:10" x14ac:dyDescent="0.2">
      <c r="B256" s="1">
        <f>[1]Main!I256</f>
        <v>97000000000255</v>
      </c>
      <c r="C256" s="1" t="str">
        <f>IF(EXACT([1]Main!C256, ""), "", [1]Main!C256)</f>
        <v/>
      </c>
      <c r="D256" s="1" t="str">
        <f>[1]Main!J256</f>
        <v>Module.HumanResource.PersonBusinessTrip.Report.DataList</v>
      </c>
      <c r="E256" s="1" t="str">
        <f t="shared" si="14"/>
        <v/>
      </c>
      <c r="F256" s="2" t="str">
        <f t="shared" si="15"/>
        <v/>
      </c>
      <c r="G256" s="3"/>
      <c r="H256" s="4" t="str">
        <f>IF(EXACT(G256, ""), "", VLOOKUP(G256, [2]Main!$B$2:$D$30, 3, FALSE))</f>
        <v/>
      </c>
      <c r="J256" s="2" t="str">
        <f t="shared" si="13"/>
        <v/>
      </c>
    </row>
    <row r="257" spans="2:10" x14ac:dyDescent="0.2">
      <c r="B257" s="1">
        <f>[1]Main!I257</f>
        <v>97000000000256</v>
      </c>
      <c r="C257" s="1" t="str">
        <f>IF(EXACT([1]Main!C257, ""), "", [1]Main!C257)</f>
        <v/>
      </c>
      <c r="D257" s="1" t="str">
        <f>[1]Main!J257</f>
        <v>Module.HumanResource.PersonBusinessTrip.Report.DataList</v>
      </c>
      <c r="E257" s="1" t="str">
        <f t="shared" si="14"/>
        <v/>
      </c>
      <c r="F257" s="2" t="str">
        <f t="shared" si="15"/>
        <v/>
      </c>
      <c r="G257" s="3"/>
      <c r="H257" s="4" t="str">
        <f>IF(EXACT(G257, ""), "", VLOOKUP(G257, [2]Main!$B$2:$D$30, 3, FALSE))</f>
        <v/>
      </c>
      <c r="J257" s="2" t="str">
        <f t="shared" si="13"/>
        <v/>
      </c>
    </row>
    <row r="258" spans="2:10" x14ac:dyDescent="0.2">
      <c r="B258" s="1">
        <f>[1]Main!I258</f>
        <v>97000000000257</v>
      </c>
      <c r="C258" s="1" t="str">
        <f>IF(EXACT([1]Main!C258, ""), "", [1]Main!C258)</f>
        <v/>
      </c>
      <c r="D258" s="1" t="str">
        <f>[1]Main!J258</f>
        <v>Module.HumanResource.PersonBusinessTrip.Report.DataList</v>
      </c>
      <c r="E258" s="1" t="str">
        <f t="shared" si="14"/>
        <v/>
      </c>
      <c r="F258" s="2" t="str">
        <f t="shared" si="15"/>
        <v/>
      </c>
      <c r="G258" s="3"/>
      <c r="H258" s="4" t="str">
        <f>IF(EXACT(G258, ""), "", VLOOKUP(G258, [2]Main!$B$2:$D$30, 3, FALSE))</f>
        <v/>
      </c>
      <c r="J258" s="2" t="str">
        <f t="shared" si="13"/>
        <v/>
      </c>
    </row>
    <row r="259" spans="2:10" x14ac:dyDescent="0.2">
      <c r="B259" s="1">
        <f>[1]Main!I259</f>
        <v>97000000000258</v>
      </c>
      <c r="C259" s="1" t="str">
        <f>IF(EXACT([1]Main!C259, ""), "", [1]Main!C259)</f>
        <v/>
      </c>
      <c r="D259" s="1" t="str">
        <f>[1]Main!J259</f>
        <v>Module.HumanResource.PersonBusinessTrip.Report.DataList</v>
      </c>
      <c r="E259" s="1" t="str">
        <f t="shared" si="14"/>
        <v/>
      </c>
      <c r="F259" s="2" t="str">
        <f t="shared" si="15"/>
        <v/>
      </c>
      <c r="G259" s="3"/>
      <c r="H259" s="4" t="str">
        <f>IF(EXACT(G259, ""), "", VLOOKUP(G259, [2]Main!$B$2:$D$30, 3, FALSE))</f>
        <v/>
      </c>
      <c r="J259" s="2" t="str">
        <f t="shared" ref="J259:J322" si="16">IF(EXACT(H259, ""), "", CONCATENATE("PERFORM ""SchSysConfig"".""Func_TblAppObject_MenuGroupMember_SET""(varSystemLoginSession, null, null, null, varInstitutionBranchID, varBaseCurrencyID, ", H259, "::bigint, ", E259, "::bigint);"))</f>
        <v/>
      </c>
    </row>
    <row r="260" spans="2:10" x14ac:dyDescent="0.2">
      <c r="B260" s="1">
        <f>[1]Main!I260</f>
        <v>97000000000259</v>
      </c>
      <c r="C260" s="1" t="str">
        <f>IF(EXACT([1]Main!C260, ""), "", [1]Main!C260)</f>
        <v/>
      </c>
      <c r="D260" s="1" t="str">
        <f>[1]Main!J260</f>
        <v>Module.HumanResource.PersonBusinessTrip.Report.DataList</v>
      </c>
      <c r="E260" s="1" t="str">
        <f t="shared" si="14"/>
        <v/>
      </c>
      <c r="F260" s="2" t="str">
        <f t="shared" si="15"/>
        <v/>
      </c>
      <c r="G260" s="3"/>
      <c r="H260" s="4" t="str">
        <f>IF(EXACT(G260, ""), "", VLOOKUP(G260, [2]Main!$B$2:$D$30, 3, FALSE))</f>
        <v/>
      </c>
      <c r="J260" s="2" t="str">
        <f t="shared" si="16"/>
        <v/>
      </c>
    </row>
    <row r="261" spans="2:10" x14ac:dyDescent="0.2">
      <c r="B261" s="1">
        <f>[1]Main!I261</f>
        <v>97000000000260</v>
      </c>
      <c r="C261" s="1" t="str">
        <f>IF(EXACT([1]Main!C261, ""), "", [1]Main!C261)</f>
        <v/>
      </c>
      <c r="D261" s="1" t="str">
        <f>[1]Main!J261</f>
        <v>Module.HumanResource.PersonBusinessTrip.Report.DataList</v>
      </c>
      <c r="E261" s="1" t="str">
        <f t="shared" si="14"/>
        <v/>
      </c>
      <c r="F261" s="2" t="str">
        <f t="shared" si="15"/>
        <v/>
      </c>
      <c r="G261" s="3"/>
      <c r="H261" s="4" t="str">
        <f>IF(EXACT(G261, ""), "", VLOOKUP(G261, [2]Main!$B$2:$D$30, 3, FALSE))</f>
        <v/>
      </c>
      <c r="J261" s="2" t="str">
        <f t="shared" si="16"/>
        <v/>
      </c>
    </row>
    <row r="262" spans="2:10" x14ac:dyDescent="0.2">
      <c r="B262" s="1">
        <f>[1]Main!I262</f>
        <v>97000000000261</v>
      </c>
      <c r="C262" s="1" t="str">
        <f>IF(EXACT([1]Main!C262, ""), "", [1]Main!C262)</f>
        <v/>
      </c>
      <c r="D262" s="1" t="str">
        <f>[1]Main!J262</f>
        <v>Module.HumanResource.PersonBusinessTrip.Report.DataList</v>
      </c>
      <c r="E262" s="1" t="str">
        <f t="shared" si="14"/>
        <v/>
      </c>
      <c r="F262" s="2" t="str">
        <f t="shared" si="15"/>
        <v/>
      </c>
      <c r="G262" s="3"/>
      <c r="H262" s="4" t="str">
        <f>IF(EXACT(G262, ""), "", VLOOKUP(G262, [2]Main!$B$2:$D$30, 3, FALSE))</f>
        <v/>
      </c>
      <c r="J262" s="2" t="str">
        <f t="shared" si="16"/>
        <v/>
      </c>
    </row>
    <row r="263" spans="2:10" x14ac:dyDescent="0.2">
      <c r="B263" s="1">
        <f>[1]Main!I263</f>
        <v>97000000000262</v>
      </c>
      <c r="C263" s="1" t="str">
        <f>IF(EXACT([1]Main!C263, ""), "", [1]Main!C263)</f>
        <v/>
      </c>
      <c r="D263" s="1" t="str">
        <f>[1]Main!J263</f>
        <v>Module.HumanResource.PersonBusinessTrip.Report.DataList</v>
      </c>
      <c r="E263" s="1" t="str">
        <f t="shared" si="14"/>
        <v/>
      </c>
      <c r="F263" s="2" t="str">
        <f t="shared" si="15"/>
        <v/>
      </c>
      <c r="G263" s="3"/>
      <c r="H263" s="4" t="str">
        <f>IF(EXACT(G263, ""), "", VLOOKUP(G263, [2]Main!$B$2:$D$30, 3, FALSE))</f>
        <v/>
      </c>
      <c r="J263" s="2" t="str">
        <f t="shared" si="16"/>
        <v/>
      </c>
    </row>
    <row r="264" spans="2:10" x14ac:dyDescent="0.2">
      <c r="B264" s="1">
        <f>[1]Main!I264</f>
        <v>97000000000263</v>
      </c>
      <c r="C264" s="1" t="str">
        <f>IF(EXACT([1]Main!C264, ""), "", [1]Main!C264)</f>
        <v/>
      </c>
      <c r="D264" s="1" t="str">
        <f>[1]Main!J264</f>
        <v>Module.HumanResource.PersonBusinessTrip.Report.DataList</v>
      </c>
      <c r="E264" s="1" t="str">
        <f t="shared" si="14"/>
        <v/>
      </c>
      <c r="F264" s="2" t="str">
        <f t="shared" si="15"/>
        <v/>
      </c>
      <c r="G264" s="3"/>
      <c r="H264" s="4" t="str">
        <f>IF(EXACT(G264, ""), "", VLOOKUP(G264, [2]Main!$B$2:$D$30, 3, FALSE))</f>
        <v/>
      </c>
      <c r="J264" s="2" t="str">
        <f t="shared" si="16"/>
        <v/>
      </c>
    </row>
    <row r="265" spans="2:10" x14ac:dyDescent="0.2">
      <c r="B265" s="1">
        <f>[1]Main!I265</f>
        <v>97000000000264</v>
      </c>
      <c r="C265" s="1" t="str">
        <f>IF(EXACT([1]Main!C265, ""), "", [1]Main!C265)</f>
        <v/>
      </c>
      <c r="D265" s="1" t="str">
        <f>[1]Main!J265</f>
        <v>Module.HumanResource.PersonBusinessTrip.Report.DataResume</v>
      </c>
      <c r="E265" s="1" t="str">
        <f t="shared" si="14"/>
        <v/>
      </c>
      <c r="F265" s="2" t="str">
        <f t="shared" si="15"/>
        <v/>
      </c>
      <c r="G265" s="3"/>
      <c r="H265" s="4" t="str">
        <f>IF(EXACT(G265, ""), "", VLOOKUP(G265, [2]Main!$B$2:$D$30, 3, FALSE))</f>
        <v/>
      </c>
      <c r="J265" s="2" t="str">
        <f t="shared" si="16"/>
        <v/>
      </c>
    </row>
    <row r="266" spans="2:10" x14ac:dyDescent="0.2">
      <c r="B266" s="1">
        <f>[1]Main!I266</f>
        <v>97000000000265</v>
      </c>
      <c r="C266" s="1" t="str">
        <f>IF(EXACT([1]Main!C266, ""), "", [1]Main!C266)</f>
        <v/>
      </c>
      <c r="D266" s="1" t="str">
        <f>[1]Main!J266</f>
        <v>Module.HumanResource.PersonBusinessTrip.Report.DataResume</v>
      </c>
      <c r="E266" s="1" t="str">
        <f t="shared" si="14"/>
        <v/>
      </c>
      <c r="F266" s="2" t="str">
        <f t="shared" si="15"/>
        <v/>
      </c>
      <c r="G266" s="3"/>
      <c r="H266" s="4" t="str">
        <f>IF(EXACT(G266, ""), "", VLOOKUP(G266, [2]Main!$B$2:$D$30, 3, FALSE))</f>
        <v/>
      </c>
      <c r="J266" s="2" t="str">
        <f t="shared" si="16"/>
        <v/>
      </c>
    </row>
    <row r="267" spans="2:10" x14ac:dyDescent="0.2">
      <c r="B267" s="1">
        <f>[1]Main!I267</f>
        <v>97000000000266</v>
      </c>
      <c r="C267" s="1" t="str">
        <f>IF(EXACT([1]Main!C267, ""), "", [1]Main!C267)</f>
        <v/>
      </c>
      <c r="D267" s="1" t="str">
        <f>[1]Main!J267</f>
        <v>Module.HumanResource.PersonBusinessTrip.Report.DataResume</v>
      </c>
      <c r="E267" s="1" t="str">
        <f t="shared" si="14"/>
        <v/>
      </c>
      <c r="F267" s="2" t="str">
        <f t="shared" si="15"/>
        <v/>
      </c>
      <c r="G267" s="3"/>
      <c r="H267" s="4" t="str">
        <f>IF(EXACT(G267, ""), "", VLOOKUP(G267, [2]Main!$B$2:$D$30, 3, FALSE))</f>
        <v/>
      </c>
      <c r="J267" s="2" t="str">
        <f t="shared" si="16"/>
        <v/>
      </c>
    </row>
    <row r="268" spans="2:10" x14ac:dyDescent="0.2">
      <c r="B268" s="1">
        <f>[1]Main!I268</f>
        <v>97000000000267</v>
      </c>
      <c r="C268" s="1" t="str">
        <f>IF(EXACT([1]Main!C268, ""), "", [1]Main!C268)</f>
        <v/>
      </c>
      <c r="D268" s="1" t="str">
        <f>[1]Main!J268</f>
        <v>Module.HumanResource.PersonBusinessTrip.Report.DataResume</v>
      </c>
      <c r="E268" s="1" t="str">
        <f t="shared" si="14"/>
        <v/>
      </c>
      <c r="F268" s="2" t="str">
        <f t="shared" si="15"/>
        <v/>
      </c>
      <c r="G268" s="3"/>
      <c r="H268" s="4" t="str">
        <f>IF(EXACT(G268, ""), "", VLOOKUP(G268, [2]Main!$B$2:$D$30, 3, FALSE))</f>
        <v/>
      </c>
      <c r="J268" s="2" t="str">
        <f t="shared" si="16"/>
        <v/>
      </c>
    </row>
    <row r="269" spans="2:10" x14ac:dyDescent="0.2">
      <c r="B269" s="1">
        <f>[1]Main!I269</f>
        <v>97000000000268</v>
      </c>
      <c r="C269" s="1" t="str">
        <f>IF(EXACT([1]Main!C269, ""), "", [1]Main!C269)</f>
        <v/>
      </c>
      <c r="D269" s="1" t="str">
        <f>[1]Main!J269</f>
        <v>Module.HumanResource.PersonBusinessTrip.Report.DataResume</v>
      </c>
      <c r="E269" s="1" t="str">
        <f t="shared" si="14"/>
        <v/>
      </c>
      <c r="F269" s="2" t="str">
        <f t="shared" si="15"/>
        <v/>
      </c>
      <c r="G269" s="3"/>
      <c r="H269" s="4" t="str">
        <f>IF(EXACT(G269, ""), "", VLOOKUP(G269, [2]Main!$B$2:$D$30, 3, FALSE))</f>
        <v/>
      </c>
      <c r="J269" s="2" t="str">
        <f t="shared" si="16"/>
        <v/>
      </c>
    </row>
    <row r="270" spans="2:10" x14ac:dyDescent="0.2">
      <c r="B270" s="1">
        <f>[1]Main!I270</f>
        <v>97000000000269</v>
      </c>
      <c r="C270" s="1" t="str">
        <f>IF(EXACT([1]Main!C270, ""), "", [1]Main!C270)</f>
        <v/>
      </c>
      <c r="D270" s="1" t="str">
        <f>[1]Main!J270</f>
        <v>Module.HumanResource.PersonBusinessTrip.Report.DataResume</v>
      </c>
      <c r="E270" s="1" t="str">
        <f t="shared" si="14"/>
        <v/>
      </c>
      <c r="F270" s="2" t="str">
        <f t="shared" si="15"/>
        <v/>
      </c>
      <c r="G270" s="3"/>
      <c r="H270" s="4" t="str">
        <f>IF(EXACT(G270, ""), "", VLOOKUP(G270, [2]Main!$B$2:$D$30, 3, FALSE))</f>
        <v/>
      </c>
      <c r="J270" s="2" t="str">
        <f t="shared" si="16"/>
        <v/>
      </c>
    </row>
    <row r="271" spans="2:10" x14ac:dyDescent="0.2">
      <c r="B271" s="1">
        <f>[1]Main!I271</f>
        <v>97000000000270</v>
      </c>
      <c r="C271" s="1" t="str">
        <f>IF(EXACT([1]Main!C271, ""), "", [1]Main!C271)</f>
        <v/>
      </c>
      <c r="D271" s="1" t="str">
        <f>[1]Main!J271</f>
        <v>Module.HumanResource.PersonBusinessTrip.Report.DataResume</v>
      </c>
      <c r="E271" s="1" t="str">
        <f t="shared" si="14"/>
        <v/>
      </c>
      <c r="F271" s="2" t="str">
        <f t="shared" si="15"/>
        <v/>
      </c>
      <c r="G271" s="3"/>
      <c r="H271" s="4" t="str">
        <f>IF(EXACT(G271, ""), "", VLOOKUP(G271, [2]Main!$B$2:$D$30, 3, FALSE))</f>
        <v/>
      </c>
      <c r="J271" s="2" t="str">
        <f t="shared" si="16"/>
        <v/>
      </c>
    </row>
    <row r="272" spans="2:10" x14ac:dyDescent="0.2">
      <c r="B272" s="1">
        <f>[1]Main!I272</f>
        <v>97000000000271</v>
      </c>
      <c r="C272" s="1" t="str">
        <f>IF(EXACT([1]Main!C272, ""), "", [1]Main!C272)</f>
        <v/>
      </c>
      <c r="D272" s="1" t="str">
        <f>[1]Main!J272</f>
        <v>Module.HumanResource.PersonBusinessTrip.Report.DataResume</v>
      </c>
      <c r="E272" s="1" t="str">
        <f t="shared" ref="E272:E335" si="17">IF(EXACT($C272, ""), "", B272)</f>
        <v/>
      </c>
      <c r="F272" s="2" t="str">
        <f t="shared" ref="F272:F335" si="18">IF(EXACT($C272, ""), "", D272)</f>
        <v/>
      </c>
      <c r="G272" s="3"/>
      <c r="H272" s="4" t="str">
        <f>IF(EXACT(G272, ""), "", VLOOKUP(G272, [2]Main!$B$2:$D$30, 3, FALSE))</f>
        <v/>
      </c>
      <c r="J272" s="2" t="str">
        <f t="shared" si="16"/>
        <v/>
      </c>
    </row>
    <row r="273" spans="2:10" x14ac:dyDescent="0.2">
      <c r="B273" s="1">
        <f>[1]Main!I273</f>
        <v>97000000000272</v>
      </c>
      <c r="C273" s="1" t="str">
        <f>IF(EXACT([1]Main!C273, ""), "", [1]Main!C273)</f>
        <v/>
      </c>
      <c r="D273" s="1" t="str">
        <f>[1]Main!J273</f>
        <v>Module.HumanResource.PersonBusinessTrip.Report.DataResume</v>
      </c>
      <c r="E273" s="1" t="str">
        <f t="shared" si="17"/>
        <v/>
      </c>
      <c r="F273" s="2" t="str">
        <f t="shared" si="18"/>
        <v/>
      </c>
      <c r="G273" s="3"/>
      <c r="H273" s="4" t="str">
        <f>IF(EXACT(G273, ""), "", VLOOKUP(G273, [2]Main!$B$2:$D$30, 3, FALSE))</f>
        <v/>
      </c>
      <c r="J273" s="2" t="str">
        <f t="shared" si="16"/>
        <v/>
      </c>
    </row>
    <row r="274" spans="2:10" x14ac:dyDescent="0.2">
      <c r="B274" s="1">
        <f>[1]Main!I274</f>
        <v>97000000000273</v>
      </c>
      <c r="C274" s="1" t="str">
        <f>IF(EXACT([1]Main!C274, ""), "", [1]Main!C274)</f>
        <v/>
      </c>
      <c r="D274" s="1" t="str">
        <f>[1]Main!J274</f>
        <v>Module.HumanResource.PersonBusinessTrip.Report.DataResume</v>
      </c>
      <c r="E274" s="1" t="str">
        <f t="shared" si="17"/>
        <v/>
      </c>
      <c r="F274" s="2" t="str">
        <f t="shared" si="18"/>
        <v/>
      </c>
      <c r="G274" s="3"/>
      <c r="H274" s="4" t="str">
        <f>IF(EXACT(G274, ""), "", VLOOKUP(G274, [2]Main!$B$2:$D$30, 3, FALSE))</f>
        <v/>
      </c>
      <c r="J274" s="2" t="str">
        <f t="shared" si="16"/>
        <v/>
      </c>
    </row>
    <row r="275" spans="2:10" x14ac:dyDescent="0.2">
      <c r="B275" s="1">
        <f>[1]Main!I275</f>
        <v>97000000000274</v>
      </c>
      <c r="C275" s="1" t="str">
        <f>IF(EXACT([1]Main!C275, ""), "", [1]Main!C275)</f>
        <v>DataValidation</v>
      </c>
      <c r="D275" s="1" t="str">
        <f>[1]Main!J275</f>
        <v>Module.HumanResource.PersonBusinessTripSettlement.Transaction.DataValidation</v>
      </c>
      <c r="E275" s="1">
        <f t="shared" si="17"/>
        <v>97000000000274</v>
      </c>
      <c r="F275" s="2" t="str">
        <f t="shared" si="18"/>
        <v>Module.HumanResource.PersonBusinessTripSettlement.Transaction.DataValidation</v>
      </c>
      <c r="G275" s="3" t="s">
        <v>3</v>
      </c>
      <c r="H275" s="4">
        <f>IF(EXACT(G275, ""), "", VLOOKUP(G275, [2]Main!$B$2:$D$30, 3, FALSE))</f>
        <v>254000000000003</v>
      </c>
      <c r="J275" s="2" t="str">
        <f t="shared" si="16"/>
        <v>PERFORM "SchSysConfig"."Func_TblAppObject_MenuGroupMember_SET"(varSystemLoginSession, null, null, null, varInstitutionBranchID, varBaseCurrencyID, 254000000000003::bigint, 97000000000274::bigint);</v>
      </c>
    </row>
    <row r="276" spans="2:10" x14ac:dyDescent="0.2">
      <c r="B276" s="1">
        <f>[1]Main!I276</f>
        <v>97000000000275</v>
      </c>
      <c r="C276" s="1" t="str">
        <f>IF(EXACT([1]Main!C276, ""), "", [1]Main!C276)</f>
        <v>Create</v>
      </c>
      <c r="D276" s="1" t="str">
        <f>[1]Main!J276</f>
        <v>Module.HumanResource.PersonBusinessTripSettlement.Transaction.Create</v>
      </c>
      <c r="E276" s="1">
        <f t="shared" si="17"/>
        <v>97000000000275</v>
      </c>
      <c r="F276" s="2" t="str">
        <f t="shared" si="18"/>
        <v>Module.HumanResource.PersonBusinessTripSettlement.Transaction.Create</v>
      </c>
      <c r="G276" s="3" t="s">
        <v>3</v>
      </c>
      <c r="H276" s="4">
        <f>IF(EXACT(G276, ""), "", VLOOKUP(G276, [2]Main!$B$2:$D$30, 3, FALSE))</f>
        <v>254000000000003</v>
      </c>
      <c r="J276" s="2" t="str">
        <f t="shared" si="16"/>
        <v>PERFORM "SchSysConfig"."Func_TblAppObject_MenuGroupMember_SET"(varSystemLoginSession, null, null, null, varInstitutionBranchID, varBaseCurrencyID, 254000000000003::bigint, 97000000000275::bigint);</v>
      </c>
    </row>
    <row r="277" spans="2:10" x14ac:dyDescent="0.2">
      <c r="B277" s="1">
        <f>[1]Main!I277</f>
        <v>97000000000276</v>
      </c>
      <c r="C277" s="1" t="str">
        <f>IF(EXACT([1]Main!C277, ""), "", [1]Main!C277)</f>
        <v>Recreate</v>
      </c>
      <c r="D277" s="1" t="str">
        <f>[1]Main!J277</f>
        <v>Module.HumanResource.PersonBusinessTripSettlement.Transaction.Recreate</v>
      </c>
      <c r="E277" s="1">
        <f t="shared" si="17"/>
        <v>97000000000276</v>
      </c>
      <c r="F277" s="2" t="str">
        <f t="shared" si="18"/>
        <v>Module.HumanResource.PersonBusinessTripSettlement.Transaction.Recreate</v>
      </c>
      <c r="G277" s="3" t="s">
        <v>3</v>
      </c>
      <c r="H277" s="4">
        <f>IF(EXACT(G277, ""), "", VLOOKUP(G277, [2]Main!$B$2:$D$30, 3, FALSE))</f>
        <v>254000000000003</v>
      </c>
      <c r="J277" s="2" t="str">
        <f t="shared" si="16"/>
        <v>PERFORM "SchSysConfig"."Func_TblAppObject_MenuGroupMember_SET"(varSystemLoginSession, null, null, null, varInstitutionBranchID, varBaseCurrencyID, 254000000000003::bigint, 97000000000276::bigint);</v>
      </c>
    </row>
    <row r="278" spans="2:10" x14ac:dyDescent="0.2">
      <c r="B278" s="1">
        <f>[1]Main!I278</f>
        <v>97000000000277</v>
      </c>
      <c r="C278" s="1" t="str">
        <f>IF(EXACT([1]Main!C278, ""), "", [1]Main!C278)</f>
        <v>Edit</v>
      </c>
      <c r="D278" s="1" t="str">
        <f>[1]Main!J278</f>
        <v>Module.HumanResource.PersonBusinessTripSettlement.Transaction.Edit</v>
      </c>
      <c r="E278" s="1">
        <f t="shared" si="17"/>
        <v>97000000000277</v>
      </c>
      <c r="F278" s="2" t="str">
        <f t="shared" si="18"/>
        <v>Module.HumanResource.PersonBusinessTripSettlement.Transaction.Edit</v>
      </c>
      <c r="G278" s="3" t="s">
        <v>3</v>
      </c>
      <c r="H278" s="4">
        <f>IF(EXACT(G278, ""), "", VLOOKUP(G278, [2]Main!$B$2:$D$30, 3, FALSE))</f>
        <v>254000000000003</v>
      </c>
      <c r="J278" s="2" t="str">
        <f t="shared" si="16"/>
        <v>PERFORM "SchSysConfig"."Func_TblAppObject_MenuGroupMember_SET"(varSystemLoginSession, null, null, null, varInstitutionBranchID, varBaseCurrencyID, 254000000000003::bigint, 97000000000277::bigint);</v>
      </c>
    </row>
    <row r="279" spans="2:10" x14ac:dyDescent="0.2">
      <c r="B279" s="1">
        <f>[1]Main!I279</f>
        <v>97000000000278</v>
      </c>
      <c r="C279" s="1" t="str">
        <f>IF(EXACT([1]Main!C279, ""), "", [1]Main!C279)</f>
        <v>Delete</v>
      </c>
      <c r="D279" s="1" t="str">
        <f>[1]Main!J279</f>
        <v>Module.HumanResource.PersonBusinessTripSettlement.Transaction.Delete</v>
      </c>
      <c r="E279" s="1">
        <f t="shared" si="17"/>
        <v>97000000000278</v>
      </c>
      <c r="F279" s="2" t="str">
        <f t="shared" si="18"/>
        <v>Module.HumanResource.PersonBusinessTripSettlement.Transaction.Delete</v>
      </c>
      <c r="G279" s="3" t="s">
        <v>3</v>
      </c>
      <c r="H279" s="4">
        <f>IF(EXACT(G279, ""), "", VLOOKUP(G279, [2]Main!$B$2:$D$30, 3, FALSE))</f>
        <v>254000000000003</v>
      </c>
      <c r="J279" s="2" t="str">
        <f t="shared" si="16"/>
        <v>PERFORM "SchSysConfig"."Func_TblAppObject_MenuGroupMember_SET"(varSystemLoginSession, null, null, null, varInstitutionBranchID, varBaseCurrencyID, 254000000000003::bigint, 97000000000278::bigint);</v>
      </c>
    </row>
    <row r="280" spans="2:10" x14ac:dyDescent="0.2">
      <c r="B280" s="1">
        <f>[1]Main!I280</f>
        <v>97000000000279</v>
      </c>
      <c r="C280" s="1" t="str">
        <f>IF(EXACT([1]Main!C280, ""), "", [1]Main!C280)</f>
        <v/>
      </c>
      <c r="D280" s="1" t="str">
        <f>[1]Main!J280</f>
        <v>Module.HumanResource.PersonBusinessTripSettlement.Transaction</v>
      </c>
      <c r="E280" s="1" t="str">
        <f t="shared" si="17"/>
        <v/>
      </c>
      <c r="F280" s="2" t="str">
        <f t="shared" si="18"/>
        <v/>
      </c>
      <c r="G280" s="3"/>
      <c r="H280" s="4" t="str">
        <f>IF(EXACT(G280, ""), "", VLOOKUP(G280, [2]Main!$B$2:$D$30, 3, FALSE))</f>
        <v/>
      </c>
      <c r="J280" s="2" t="str">
        <f t="shared" si="16"/>
        <v/>
      </c>
    </row>
    <row r="281" spans="2:10" x14ac:dyDescent="0.2">
      <c r="B281" s="1">
        <f>[1]Main!I281</f>
        <v>97000000000280</v>
      </c>
      <c r="C281" s="1" t="str">
        <f>IF(EXACT([1]Main!C281, ""), "", [1]Main!C281)</f>
        <v/>
      </c>
      <c r="D281" s="1" t="str">
        <f>[1]Main!J281</f>
        <v>Module.HumanResource.PersonBusinessTripSettlement.Transaction</v>
      </c>
      <c r="E281" s="1" t="str">
        <f t="shared" si="17"/>
        <v/>
      </c>
      <c r="F281" s="2" t="str">
        <f t="shared" si="18"/>
        <v/>
      </c>
      <c r="G281" s="3"/>
      <c r="H281" s="4" t="str">
        <f>IF(EXACT(G281, ""), "", VLOOKUP(G281, [2]Main!$B$2:$D$30, 3, FALSE))</f>
        <v/>
      </c>
      <c r="J281" s="2" t="str">
        <f t="shared" si="16"/>
        <v/>
      </c>
    </row>
    <row r="282" spans="2:10" x14ac:dyDescent="0.2">
      <c r="B282" s="1">
        <f>[1]Main!I282</f>
        <v>97000000000281</v>
      </c>
      <c r="C282" s="1" t="str">
        <f>IF(EXACT([1]Main!C282, ""), "", [1]Main!C282)</f>
        <v/>
      </c>
      <c r="D282" s="1" t="str">
        <f>[1]Main!J282</f>
        <v>Module.HumanResource.PersonBusinessTripSettlement.Transaction</v>
      </c>
      <c r="E282" s="1" t="str">
        <f t="shared" si="17"/>
        <v/>
      </c>
      <c r="F282" s="2" t="str">
        <f t="shared" si="18"/>
        <v/>
      </c>
      <c r="G282" s="3"/>
      <c r="H282" s="4" t="str">
        <f>IF(EXACT(G282, ""), "", VLOOKUP(G282, [2]Main!$B$2:$D$30, 3, FALSE))</f>
        <v/>
      </c>
      <c r="J282" s="2" t="str">
        <f t="shared" si="16"/>
        <v/>
      </c>
    </row>
    <row r="283" spans="2:10" x14ac:dyDescent="0.2">
      <c r="B283" s="1">
        <f>[1]Main!I283</f>
        <v>97000000000282</v>
      </c>
      <c r="C283" s="1" t="str">
        <f>IF(EXACT([1]Main!C283, ""), "", [1]Main!C283)</f>
        <v/>
      </c>
      <c r="D283" s="1" t="str">
        <f>[1]Main!J283</f>
        <v>Module.HumanResource.PersonBusinessTripSettlement.Transaction</v>
      </c>
      <c r="E283" s="1" t="str">
        <f t="shared" si="17"/>
        <v/>
      </c>
      <c r="F283" s="2" t="str">
        <f t="shared" si="18"/>
        <v/>
      </c>
      <c r="G283" s="3"/>
      <c r="H283" s="4" t="str">
        <f>IF(EXACT(G283, ""), "", VLOOKUP(G283, [2]Main!$B$2:$D$30, 3, FALSE))</f>
        <v/>
      </c>
      <c r="J283" s="2" t="str">
        <f t="shared" si="16"/>
        <v/>
      </c>
    </row>
    <row r="284" spans="2:10" x14ac:dyDescent="0.2">
      <c r="B284" s="1">
        <f>[1]Main!I284</f>
        <v>97000000000283</v>
      </c>
      <c r="C284" s="1" t="str">
        <f>IF(EXACT([1]Main!C284, ""), "", [1]Main!C284)</f>
        <v/>
      </c>
      <c r="D284" s="1" t="str">
        <f>[1]Main!J284</f>
        <v>Module.HumanResource.PersonBusinessTripSettlement.Transaction</v>
      </c>
      <c r="E284" s="1" t="str">
        <f t="shared" si="17"/>
        <v/>
      </c>
      <c r="F284" s="2" t="str">
        <f t="shared" si="18"/>
        <v/>
      </c>
      <c r="G284" s="3"/>
      <c r="H284" s="4" t="str">
        <f>IF(EXACT(G284, ""), "", VLOOKUP(G284, [2]Main!$B$2:$D$30, 3, FALSE))</f>
        <v/>
      </c>
      <c r="J284" s="2" t="str">
        <f t="shared" si="16"/>
        <v/>
      </c>
    </row>
    <row r="285" spans="2:10" x14ac:dyDescent="0.2">
      <c r="B285" s="1">
        <f>[1]Main!I285</f>
        <v>97000000000284</v>
      </c>
      <c r="C285" s="1" t="str">
        <f>IF(EXACT([1]Main!C285, ""), "", [1]Main!C285)</f>
        <v/>
      </c>
      <c r="D285" s="1" t="str">
        <f>[1]Main!J285</f>
        <v>Module.HumanResource.PersonBusinessTripSettlement.Report.DataForm</v>
      </c>
      <c r="E285" s="1" t="str">
        <f t="shared" si="17"/>
        <v/>
      </c>
      <c r="F285" s="2" t="str">
        <f t="shared" si="18"/>
        <v/>
      </c>
      <c r="G285" s="3"/>
      <c r="H285" s="4" t="str">
        <f>IF(EXACT(G285, ""), "", VLOOKUP(G285, [2]Main!$B$2:$D$30, 3, FALSE))</f>
        <v/>
      </c>
      <c r="J285" s="2" t="str">
        <f t="shared" si="16"/>
        <v/>
      </c>
    </row>
    <row r="286" spans="2:10" x14ac:dyDescent="0.2">
      <c r="B286" s="1">
        <f>[1]Main!I286</f>
        <v>97000000000285</v>
      </c>
      <c r="C286" s="1" t="str">
        <f>IF(EXACT([1]Main!C286, ""), "", [1]Main!C286)</f>
        <v>AllDocuments</v>
      </c>
      <c r="D286" s="1" t="str">
        <f>[1]Main!J286</f>
        <v>Module.HumanResource.PersonBusinessTripSettlement.Report.DataList.AllDocuments</v>
      </c>
      <c r="E286" s="1">
        <f t="shared" si="17"/>
        <v>97000000000285</v>
      </c>
      <c r="F286" s="2" t="str">
        <f t="shared" si="18"/>
        <v>Module.HumanResource.PersonBusinessTripSettlement.Report.DataList.AllDocuments</v>
      </c>
      <c r="G286" s="3" t="s">
        <v>3</v>
      </c>
      <c r="H286" s="4">
        <f>IF(EXACT(G286, ""), "", VLOOKUP(G286, [2]Main!$B$2:$D$30, 3, FALSE))</f>
        <v>254000000000003</v>
      </c>
      <c r="J286" s="2" t="str">
        <f t="shared" si="16"/>
        <v>PERFORM "SchSysConfig"."Func_TblAppObject_MenuGroupMember_SET"(varSystemLoginSession, null, null, null, varInstitutionBranchID, varBaseCurrencyID, 254000000000003::bigint, 97000000000285::bigint);</v>
      </c>
    </row>
    <row r="287" spans="2:10" x14ac:dyDescent="0.2">
      <c r="B287" s="1">
        <f>[1]Main!I287</f>
        <v>97000000000286</v>
      </c>
      <c r="C287" s="1" t="str">
        <f>IF(EXACT([1]Main!C287, ""), "", [1]Main!C287)</f>
        <v/>
      </c>
      <c r="D287" s="1" t="str">
        <f>[1]Main!J287</f>
        <v>Module.HumanResource.PersonBusinessTripSettlement.Report.DataList</v>
      </c>
      <c r="E287" s="1" t="str">
        <f t="shared" si="17"/>
        <v/>
      </c>
      <c r="F287" s="2" t="str">
        <f t="shared" si="18"/>
        <v/>
      </c>
      <c r="G287" s="3"/>
      <c r="H287" s="4" t="str">
        <f>IF(EXACT(G287, ""), "", VLOOKUP(G287, [2]Main!$B$2:$D$30, 3, FALSE))</f>
        <v/>
      </c>
      <c r="J287" s="2" t="str">
        <f t="shared" si="16"/>
        <v/>
      </c>
    </row>
    <row r="288" spans="2:10" x14ac:dyDescent="0.2">
      <c r="B288" s="1">
        <f>[1]Main!I288</f>
        <v>97000000000287</v>
      </c>
      <c r="C288" s="1" t="str">
        <f>IF(EXACT([1]Main!C288, ""), "", [1]Main!C288)</f>
        <v/>
      </c>
      <c r="D288" s="1" t="str">
        <f>[1]Main!J288</f>
        <v>Module.HumanResource.PersonBusinessTripSettlement.Report.DataList</v>
      </c>
      <c r="E288" s="1" t="str">
        <f t="shared" si="17"/>
        <v/>
      </c>
      <c r="F288" s="2" t="str">
        <f t="shared" si="18"/>
        <v/>
      </c>
      <c r="G288" s="3"/>
      <c r="H288" s="4" t="str">
        <f>IF(EXACT(G288, ""), "", VLOOKUP(G288, [2]Main!$B$2:$D$30, 3, FALSE))</f>
        <v/>
      </c>
      <c r="J288" s="2" t="str">
        <f t="shared" si="16"/>
        <v/>
      </c>
    </row>
    <row r="289" spans="2:10" x14ac:dyDescent="0.2">
      <c r="B289" s="1">
        <f>[1]Main!I289</f>
        <v>97000000000288</v>
      </c>
      <c r="C289" s="1" t="str">
        <f>IF(EXACT([1]Main!C289, ""), "", [1]Main!C289)</f>
        <v/>
      </c>
      <c r="D289" s="1" t="str">
        <f>[1]Main!J289</f>
        <v>Module.HumanResource.PersonBusinessTripSettlement.Report.DataList</v>
      </c>
      <c r="E289" s="1" t="str">
        <f t="shared" si="17"/>
        <v/>
      </c>
      <c r="F289" s="2" t="str">
        <f t="shared" si="18"/>
        <v/>
      </c>
      <c r="G289" s="3"/>
      <c r="H289" s="4" t="str">
        <f>IF(EXACT(G289, ""), "", VLOOKUP(G289, [2]Main!$B$2:$D$30, 3, FALSE))</f>
        <v/>
      </c>
      <c r="J289" s="2" t="str">
        <f t="shared" si="16"/>
        <v/>
      </c>
    </row>
    <row r="290" spans="2:10" x14ac:dyDescent="0.2">
      <c r="B290" s="1">
        <f>[1]Main!I290</f>
        <v>97000000000289</v>
      </c>
      <c r="C290" s="1" t="str">
        <f>IF(EXACT([1]Main!C290, ""), "", [1]Main!C290)</f>
        <v/>
      </c>
      <c r="D290" s="1" t="str">
        <f>[1]Main!J290</f>
        <v>Module.HumanResource.PersonBusinessTripSettlement.Report.DataList</v>
      </c>
      <c r="E290" s="1" t="str">
        <f t="shared" si="17"/>
        <v/>
      </c>
      <c r="F290" s="2" t="str">
        <f t="shared" si="18"/>
        <v/>
      </c>
      <c r="G290" s="3"/>
      <c r="H290" s="4" t="str">
        <f>IF(EXACT(G290, ""), "", VLOOKUP(G290, [2]Main!$B$2:$D$30, 3, FALSE))</f>
        <v/>
      </c>
      <c r="J290" s="2" t="str">
        <f t="shared" si="16"/>
        <v/>
      </c>
    </row>
    <row r="291" spans="2:10" x14ac:dyDescent="0.2">
      <c r="B291" s="1">
        <f>[1]Main!I291</f>
        <v>97000000000290</v>
      </c>
      <c r="C291" s="1" t="str">
        <f>IF(EXACT([1]Main!C291, ""), "", [1]Main!C291)</f>
        <v/>
      </c>
      <c r="D291" s="1" t="str">
        <f>[1]Main!J291</f>
        <v>Module.HumanResource.PersonBusinessTripSettlement.Report.DataList</v>
      </c>
      <c r="E291" s="1" t="str">
        <f t="shared" si="17"/>
        <v/>
      </c>
      <c r="F291" s="2" t="str">
        <f t="shared" si="18"/>
        <v/>
      </c>
      <c r="G291" s="3"/>
      <c r="H291" s="4" t="str">
        <f>IF(EXACT(G291, ""), "", VLOOKUP(G291, [2]Main!$B$2:$D$30, 3, FALSE))</f>
        <v/>
      </c>
      <c r="J291" s="2" t="str">
        <f t="shared" si="16"/>
        <v/>
      </c>
    </row>
    <row r="292" spans="2:10" x14ac:dyDescent="0.2">
      <c r="B292" s="1">
        <f>[1]Main!I292</f>
        <v>97000000000291</v>
      </c>
      <c r="C292" s="1" t="str">
        <f>IF(EXACT([1]Main!C292, ""), "", [1]Main!C292)</f>
        <v/>
      </c>
      <c r="D292" s="1" t="str">
        <f>[1]Main!J292</f>
        <v>Module.HumanResource.PersonBusinessTripSettlement.Report.DataList</v>
      </c>
      <c r="E292" s="1" t="str">
        <f t="shared" si="17"/>
        <v/>
      </c>
      <c r="F292" s="2" t="str">
        <f t="shared" si="18"/>
        <v/>
      </c>
      <c r="G292" s="3"/>
      <c r="H292" s="4" t="str">
        <f>IF(EXACT(G292, ""), "", VLOOKUP(G292, [2]Main!$B$2:$D$30, 3, FALSE))</f>
        <v/>
      </c>
      <c r="J292" s="2" t="str">
        <f t="shared" si="16"/>
        <v/>
      </c>
    </row>
    <row r="293" spans="2:10" x14ac:dyDescent="0.2">
      <c r="B293" s="1">
        <f>[1]Main!I293</f>
        <v>97000000000292</v>
      </c>
      <c r="C293" s="1" t="str">
        <f>IF(EXACT([1]Main!C293, ""), "", [1]Main!C293)</f>
        <v/>
      </c>
      <c r="D293" s="1" t="str">
        <f>[1]Main!J293</f>
        <v>Module.HumanResource.PersonBusinessTripSettlement.Report.DataList</v>
      </c>
      <c r="E293" s="1" t="str">
        <f t="shared" si="17"/>
        <v/>
      </c>
      <c r="F293" s="2" t="str">
        <f t="shared" si="18"/>
        <v/>
      </c>
      <c r="G293" s="3"/>
      <c r="H293" s="4" t="str">
        <f>IF(EXACT(G293, ""), "", VLOOKUP(G293, [2]Main!$B$2:$D$30, 3, FALSE))</f>
        <v/>
      </c>
      <c r="J293" s="2" t="str">
        <f t="shared" si="16"/>
        <v/>
      </c>
    </row>
    <row r="294" spans="2:10" x14ac:dyDescent="0.2">
      <c r="B294" s="1">
        <f>[1]Main!I294</f>
        <v>97000000000293</v>
      </c>
      <c r="C294" s="1" t="str">
        <f>IF(EXACT([1]Main!C294, ""), "", [1]Main!C294)</f>
        <v/>
      </c>
      <c r="D294" s="1" t="str">
        <f>[1]Main!J294</f>
        <v>Module.HumanResource.PersonBusinessTripSettlement.Report.DataList</v>
      </c>
      <c r="E294" s="1" t="str">
        <f t="shared" si="17"/>
        <v/>
      </c>
      <c r="F294" s="2" t="str">
        <f t="shared" si="18"/>
        <v/>
      </c>
      <c r="G294" s="3"/>
      <c r="H294" s="4" t="str">
        <f>IF(EXACT(G294, ""), "", VLOOKUP(G294, [2]Main!$B$2:$D$30, 3, FALSE))</f>
        <v/>
      </c>
      <c r="J294" s="2" t="str">
        <f t="shared" si="16"/>
        <v/>
      </c>
    </row>
    <row r="295" spans="2:10" x14ac:dyDescent="0.2">
      <c r="B295" s="1">
        <f>[1]Main!I295</f>
        <v>97000000000294</v>
      </c>
      <c r="C295" s="1" t="str">
        <f>IF(EXACT([1]Main!C295, ""), "", [1]Main!C295)</f>
        <v/>
      </c>
      <c r="D295" s="1" t="str">
        <f>[1]Main!J295</f>
        <v>Module.HumanResource.PersonBusinessTripSettlement.Report.DataList</v>
      </c>
      <c r="E295" s="1" t="str">
        <f t="shared" si="17"/>
        <v/>
      </c>
      <c r="F295" s="2" t="str">
        <f t="shared" si="18"/>
        <v/>
      </c>
      <c r="G295" s="3"/>
      <c r="H295" s="4" t="str">
        <f>IF(EXACT(G295, ""), "", VLOOKUP(G295, [2]Main!$B$2:$D$30, 3, FALSE))</f>
        <v/>
      </c>
      <c r="J295" s="2" t="str">
        <f t="shared" si="16"/>
        <v/>
      </c>
    </row>
    <row r="296" spans="2:10" x14ac:dyDescent="0.2">
      <c r="B296" s="1">
        <f>[1]Main!I296</f>
        <v>97000000000295</v>
      </c>
      <c r="C296" s="1" t="str">
        <f>IF(EXACT([1]Main!C296, ""), "", [1]Main!C296)</f>
        <v/>
      </c>
      <c r="D296" s="1" t="str">
        <f>[1]Main!J296</f>
        <v>Module.HumanResource.PersonBusinessTripSettlement.Report.DataResume</v>
      </c>
      <c r="E296" s="1" t="str">
        <f t="shared" si="17"/>
        <v/>
      </c>
      <c r="F296" s="2" t="str">
        <f t="shared" si="18"/>
        <v/>
      </c>
      <c r="G296" s="3"/>
      <c r="H296" s="4" t="str">
        <f>IF(EXACT(G296, ""), "", VLOOKUP(G296, [2]Main!$B$2:$D$30, 3, FALSE))</f>
        <v/>
      </c>
      <c r="J296" s="2" t="str">
        <f t="shared" si="16"/>
        <v/>
      </c>
    </row>
    <row r="297" spans="2:10" x14ac:dyDescent="0.2">
      <c r="B297" s="1">
        <f>[1]Main!I297</f>
        <v>97000000000296</v>
      </c>
      <c r="C297" s="1" t="str">
        <f>IF(EXACT([1]Main!C297, ""), "", [1]Main!C297)</f>
        <v/>
      </c>
      <c r="D297" s="1" t="str">
        <f>[1]Main!J297</f>
        <v>Module.HumanResource.PersonBusinessTripSettlement.Report.DataResume</v>
      </c>
      <c r="E297" s="1" t="str">
        <f t="shared" si="17"/>
        <v/>
      </c>
      <c r="F297" s="2" t="str">
        <f t="shared" si="18"/>
        <v/>
      </c>
      <c r="G297" s="3"/>
      <c r="H297" s="4" t="str">
        <f>IF(EXACT(G297, ""), "", VLOOKUP(G297, [2]Main!$B$2:$D$30, 3, FALSE))</f>
        <v/>
      </c>
      <c r="J297" s="2" t="str">
        <f t="shared" si="16"/>
        <v/>
      </c>
    </row>
    <row r="298" spans="2:10" x14ac:dyDescent="0.2">
      <c r="B298" s="1">
        <f>[1]Main!I298</f>
        <v>97000000000297</v>
      </c>
      <c r="C298" s="1" t="str">
        <f>IF(EXACT([1]Main!C298, ""), "", [1]Main!C298)</f>
        <v/>
      </c>
      <c r="D298" s="1" t="str">
        <f>[1]Main!J298</f>
        <v>Module.HumanResource.PersonBusinessTripSettlement.Report.DataResume</v>
      </c>
      <c r="E298" s="1" t="str">
        <f t="shared" si="17"/>
        <v/>
      </c>
      <c r="F298" s="2" t="str">
        <f t="shared" si="18"/>
        <v/>
      </c>
      <c r="G298" s="3"/>
      <c r="H298" s="4" t="str">
        <f>IF(EXACT(G298, ""), "", VLOOKUP(G298, [2]Main!$B$2:$D$30, 3, FALSE))</f>
        <v/>
      </c>
      <c r="J298" s="2" t="str">
        <f t="shared" si="16"/>
        <v/>
      </c>
    </row>
    <row r="299" spans="2:10" x14ac:dyDescent="0.2">
      <c r="B299" s="1">
        <f>[1]Main!I299</f>
        <v>97000000000298</v>
      </c>
      <c r="C299" s="1" t="str">
        <f>IF(EXACT([1]Main!C299, ""), "", [1]Main!C299)</f>
        <v/>
      </c>
      <c r="D299" s="1" t="str">
        <f>[1]Main!J299</f>
        <v>Module.HumanResource.PersonBusinessTripSettlement.Report.DataResume</v>
      </c>
      <c r="E299" s="1" t="str">
        <f t="shared" si="17"/>
        <v/>
      </c>
      <c r="F299" s="2" t="str">
        <f t="shared" si="18"/>
        <v/>
      </c>
      <c r="G299" s="3"/>
      <c r="H299" s="4" t="str">
        <f>IF(EXACT(G299, ""), "", VLOOKUP(G299, [2]Main!$B$2:$D$30, 3, FALSE))</f>
        <v/>
      </c>
      <c r="J299" s="2" t="str">
        <f t="shared" si="16"/>
        <v/>
      </c>
    </row>
    <row r="300" spans="2:10" x14ac:dyDescent="0.2">
      <c r="B300" s="1">
        <f>[1]Main!I300</f>
        <v>97000000000299</v>
      </c>
      <c r="C300" s="1" t="str">
        <f>IF(EXACT([1]Main!C300, ""), "", [1]Main!C300)</f>
        <v/>
      </c>
      <c r="D300" s="1" t="str">
        <f>[1]Main!J300</f>
        <v>Module.HumanResource.PersonBusinessTripSettlement.Report.DataResume</v>
      </c>
      <c r="E300" s="1" t="str">
        <f t="shared" si="17"/>
        <v/>
      </c>
      <c r="F300" s="2" t="str">
        <f t="shared" si="18"/>
        <v/>
      </c>
      <c r="G300" s="3"/>
      <c r="H300" s="4" t="str">
        <f>IF(EXACT(G300, ""), "", VLOOKUP(G300, [2]Main!$B$2:$D$30, 3, FALSE))</f>
        <v/>
      </c>
      <c r="J300" s="2" t="str">
        <f t="shared" si="16"/>
        <v/>
      </c>
    </row>
    <row r="301" spans="2:10" x14ac:dyDescent="0.2">
      <c r="B301" s="1">
        <f>[1]Main!I301</f>
        <v>97000000000300</v>
      </c>
      <c r="C301" s="1" t="str">
        <f>IF(EXACT([1]Main!C301, ""), "", [1]Main!C301)</f>
        <v/>
      </c>
      <c r="D301" s="1" t="str">
        <f>[1]Main!J301</f>
        <v>Module.HumanResource.PersonBusinessTripSettlement.Report.DataResume</v>
      </c>
      <c r="E301" s="1" t="str">
        <f t="shared" si="17"/>
        <v/>
      </c>
      <c r="F301" s="2" t="str">
        <f t="shared" si="18"/>
        <v/>
      </c>
      <c r="G301" s="3"/>
      <c r="H301" s="4" t="str">
        <f>IF(EXACT(G301, ""), "", VLOOKUP(G301, [2]Main!$B$2:$D$30, 3, FALSE))</f>
        <v/>
      </c>
      <c r="J301" s="2" t="str">
        <f t="shared" si="16"/>
        <v/>
      </c>
    </row>
    <row r="302" spans="2:10" x14ac:dyDescent="0.2">
      <c r="B302" s="1">
        <f>[1]Main!I302</f>
        <v>97000000000301</v>
      </c>
      <c r="C302" s="1" t="str">
        <f>IF(EXACT([1]Main!C302, ""), "", [1]Main!C302)</f>
        <v/>
      </c>
      <c r="D302" s="1" t="str">
        <f>[1]Main!J302</f>
        <v>Module.HumanResource.PersonBusinessTripSettlement.Report.DataResume</v>
      </c>
      <c r="E302" s="1" t="str">
        <f t="shared" si="17"/>
        <v/>
      </c>
      <c r="F302" s="2" t="str">
        <f t="shared" si="18"/>
        <v/>
      </c>
      <c r="G302" s="3"/>
      <c r="H302" s="4" t="str">
        <f>IF(EXACT(G302, ""), "", VLOOKUP(G302, [2]Main!$B$2:$D$30, 3, FALSE))</f>
        <v/>
      </c>
      <c r="J302" s="2" t="str">
        <f t="shared" si="16"/>
        <v/>
      </c>
    </row>
    <row r="303" spans="2:10" x14ac:dyDescent="0.2">
      <c r="B303" s="1">
        <f>[1]Main!I303</f>
        <v>97000000000302</v>
      </c>
      <c r="C303" s="1" t="str">
        <f>IF(EXACT([1]Main!C303, ""), "", [1]Main!C303)</f>
        <v/>
      </c>
      <c r="D303" s="1" t="str">
        <f>[1]Main!J303</f>
        <v>Module.HumanResource.PersonBusinessTripSettlement.Report.DataResume</v>
      </c>
      <c r="E303" s="1" t="str">
        <f t="shared" si="17"/>
        <v/>
      </c>
      <c r="F303" s="2" t="str">
        <f t="shared" si="18"/>
        <v/>
      </c>
      <c r="G303" s="3"/>
      <c r="H303" s="4" t="str">
        <f>IF(EXACT(G303, ""), "", VLOOKUP(G303, [2]Main!$B$2:$D$30, 3, FALSE))</f>
        <v/>
      </c>
      <c r="J303" s="2" t="str">
        <f t="shared" si="16"/>
        <v/>
      </c>
    </row>
    <row r="304" spans="2:10" x14ac:dyDescent="0.2">
      <c r="B304" s="1">
        <f>[1]Main!I304</f>
        <v>97000000000303</v>
      </c>
      <c r="C304" s="1" t="str">
        <f>IF(EXACT([1]Main!C304, ""), "", [1]Main!C304)</f>
        <v/>
      </c>
      <c r="D304" s="1" t="str">
        <f>[1]Main!J304</f>
        <v>Module.HumanResource.PersonBusinessTripSettlement.Report.DataResume</v>
      </c>
      <c r="E304" s="1" t="str">
        <f t="shared" si="17"/>
        <v/>
      </c>
      <c r="F304" s="2" t="str">
        <f t="shared" si="18"/>
        <v/>
      </c>
      <c r="G304" s="3"/>
      <c r="H304" s="4" t="str">
        <f>IF(EXACT(G304, ""), "", VLOOKUP(G304, [2]Main!$B$2:$D$30, 3, FALSE))</f>
        <v/>
      </c>
      <c r="J304" s="2" t="str">
        <f t="shared" si="16"/>
        <v/>
      </c>
    </row>
    <row r="305" spans="2:10" x14ac:dyDescent="0.2">
      <c r="B305" s="1">
        <f>[1]Main!I305</f>
        <v>97000000000304</v>
      </c>
      <c r="C305" s="1" t="str">
        <f>IF(EXACT([1]Main!C305, ""), "", [1]Main!C305)</f>
        <v/>
      </c>
      <c r="D305" s="1" t="str">
        <f>[1]Main!J305</f>
        <v>Module.HumanResource.PersonBusinessTripSettlement.Report.DataResume</v>
      </c>
      <c r="E305" s="1" t="str">
        <f t="shared" si="17"/>
        <v/>
      </c>
      <c r="F305" s="2" t="str">
        <f t="shared" si="18"/>
        <v/>
      </c>
      <c r="G305" s="3"/>
      <c r="H305" s="4" t="str">
        <f>IF(EXACT(G305, ""), "", VLOOKUP(G305, [2]Main!$B$2:$D$30, 3, FALSE))</f>
        <v/>
      </c>
      <c r="J305" s="2" t="str">
        <f t="shared" si="16"/>
        <v/>
      </c>
    </row>
    <row r="306" spans="2:10" x14ac:dyDescent="0.2">
      <c r="B306" s="1">
        <f>[1]Main!I306</f>
        <v>97000000000305</v>
      </c>
      <c r="C306" s="1" t="str">
        <f>IF(EXACT([1]Main!C306, ""), "", [1]Main!C306)</f>
        <v>DataValidation</v>
      </c>
      <c r="D306" s="1" t="str">
        <f>[1]Main!J306</f>
        <v>Module.SupplyChain.Procurement.MasterData.Transaction.DataValidation</v>
      </c>
      <c r="E306" s="1">
        <f t="shared" si="17"/>
        <v>97000000000305</v>
      </c>
      <c r="F306" s="2" t="str">
        <f t="shared" si="18"/>
        <v>Module.SupplyChain.Procurement.MasterData.Transaction.DataValidation</v>
      </c>
      <c r="G306" s="3" t="s">
        <v>4</v>
      </c>
      <c r="H306" s="4">
        <f>IF(EXACT(G306, ""), "", VLOOKUP(G306, [2]Main!$B$2:$D$30, 3, FALSE))</f>
        <v>254000000000007</v>
      </c>
      <c r="J306" s="2" t="str">
        <f t="shared" si="16"/>
        <v>PERFORM "SchSysConfig"."Func_TblAppObject_MenuGroupMember_SET"(varSystemLoginSession, null, null, null, varInstitutionBranchID, varBaseCurrencyID, 254000000000007::bigint, 97000000000305::bigint);</v>
      </c>
    </row>
    <row r="307" spans="2:10" x14ac:dyDescent="0.2">
      <c r="B307" s="1">
        <f>[1]Main!I307</f>
        <v>97000000000306</v>
      </c>
      <c r="C307" s="1" t="str">
        <f>IF(EXACT([1]Main!C307, ""), "", [1]Main!C307)</f>
        <v>Create</v>
      </c>
      <c r="D307" s="1" t="str">
        <f>[1]Main!J307</f>
        <v>Module.SupplyChain.Procurement.MasterData.Transaction.Create</v>
      </c>
      <c r="E307" s="1">
        <f t="shared" si="17"/>
        <v>97000000000306</v>
      </c>
      <c r="F307" s="2" t="str">
        <f t="shared" si="18"/>
        <v>Module.SupplyChain.Procurement.MasterData.Transaction.Create</v>
      </c>
      <c r="G307" s="3" t="s">
        <v>4</v>
      </c>
      <c r="H307" s="4">
        <f>IF(EXACT(G307, ""), "", VLOOKUP(G307, [2]Main!$B$2:$D$30, 3, FALSE))</f>
        <v>254000000000007</v>
      </c>
      <c r="J307" s="2" t="str">
        <f t="shared" si="16"/>
        <v>PERFORM "SchSysConfig"."Func_TblAppObject_MenuGroupMember_SET"(varSystemLoginSession, null, null, null, varInstitutionBranchID, varBaseCurrencyID, 254000000000007::bigint, 97000000000306::bigint);</v>
      </c>
    </row>
    <row r="308" spans="2:10" x14ac:dyDescent="0.2">
      <c r="B308" s="1">
        <f>[1]Main!I308</f>
        <v>97000000000307</v>
      </c>
      <c r="C308" s="1" t="str">
        <f>IF(EXACT([1]Main!C308, ""), "", [1]Main!C308)</f>
        <v>Recreate</v>
      </c>
      <c r="D308" s="1" t="str">
        <f>[1]Main!J308</f>
        <v>Module.SupplyChain.Procurement.MasterData.Transaction.Recreate</v>
      </c>
      <c r="E308" s="1">
        <f t="shared" si="17"/>
        <v>97000000000307</v>
      </c>
      <c r="F308" s="2" t="str">
        <f t="shared" si="18"/>
        <v>Module.SupplyChain.Procurement.MasterData.Transaction.Recreate</v>
      </c>
      <c r="G308" s="3" t="s">
        <v>4</v>
      </c>
      <c r="H308" s="4">
        <f>IF(EXACT(G308, ""), "", VLOOKUP(G308, [2]Main!$B$2:$D$30, 3, FALSE))</f>
        <v>254000000000007</v>
      </c>
      <c r="J308" s="2" t="str">
        <f t="shared" si="16"/>
        <v>PERFORM "SchSysConfig"."Func_TblAppObject_MenuGroupMember_SET"(varSystemLoginSession, null, null, null, varInstitutionBranchID, varBaseCurrencyID, 254000000000007::bigint, 97000000000307::bigint);</v>
      </c>
    </row>
    <row r="309" spans="2:10" x14ac:dyDescent="0.2">
      <c r="B309" s="1">
        <f>[1]Main!I309</f>
        <v>97000000000308</v>
      </c>
      <c r="C309" s="1" t="str">
        <f>IF(EXACT([1]Main!C309, ""), "", [1]Main!C309)</f>
        <v>Edit</v>
      </c>
      <c r="D309" s="1" t="str">
        <f>[1]Main!J309</f>
        <v>Module.SupplyChain.Procurement.MasterData.Transaction.Edit</v>
      </c>
      <c r="E309" s="1">
        <f t="shared" si="17"/>
        <v>97000000000308</v>
      </c>
      <c r="F309" s="2" t="str">
        <f t="shared" si="18"/>
        <v>Module.SupplyChain.Procurement.MasterData.Transaction.Edit</v>
      </c>
      <c r="G309" s="3" t="s">
        <v>4</v>
      </c>
      <c r="H309" s="4">
        <f>IF(EXACT(G309, ""), "", VLOOKUP(G309, [2]Main!$B$2:$D$30, 3, FALSE))</f>
        <v>254000000000007</v>
      </c>
      <c r="J309" s="2" t="str">
        <f t="shared" si="16"/>
        <v>PERFORM "SchSysConfig"."Func_TblAppObject_MenuGroupMember_SET"(varSystemLoginSession, null, null, null, varInstitutionBranchID, varBaseCurrencyID, 254000000000007::bigint, 97000000000308::bigint);</v>
      </c>
    </row>
    <row r="310" spans="2:10" x14ac:dyDescent="0.2">
      <c r="B310" s="1">
        <f>[1]Main!I310</f>
        <v>97000000000309</v>
      </c>
      <c r="C310" s="1" t="str">
        <f>IF(EXACT([1]Main!C310, ""), "", [1]Main!C310)</f>
        <v>Delete</v>
      </c>
      <c r="D310" s="1" t="str">
        <f>[1]Main!J310</f>
        <v>Module.SupplyChain.Procurement.MasterData.Transaction.Delete</v>
      </c>
      <c r="E310" s="1">
        <f t="shared" si="17"/>
        <v>97000000000309</v>
      </c>
      <c r="F310" s="2" t="str">
        <f t="shared" si="18"/>
        <v>Module.SupplyChain.Procurement.MasterData.Transaction.Delete</v>
      </c>
      <c r="G310" s="3" t="s">
        <v>4</v>
      </c>
      <c r="H310" s="4">
        <f>IF(EXACT(G310, ""), "", VLOOKUP(G310, [2]Main!$B$2:$D$30, 3, FALSE))</f>
        <v>254000000000007</v>
      </c>
      <c r="J310" s="2" t="str">
        <f t="shared" si="16"/>
        <v>PERFORM "SchSysConfig"."Func_TblAppObject_MenuGroupMember_SET"(varSystemLoginSession, null, null, null, varInstitutionBranchID, varBaseCurrencyID, 254000000000007::bigint, 97000000000309::bigint);</v>
      </c>
    </row>
    <row r="311" spans="2:10" x14ac:dyDescent="0.2">
      <c r="B311" s="1">
        <f>[1]Main!I311</f>
        <v>97000000000310</v>
      </c>
      <c r="C311" s="1" t="str">
        <f>IF(EXACT([1]Main!C311, ""), "", [1]Main!C311)</f>
        <v>DataValidation</v>
      </c>
      <c r="D311" s="1" t="str">
        <f>[1]Main!J311</f>
        <v>Module.SupplyChain.Procurement.PurchaseRequisition.Transaction.DataValidation</v>
      </c>
      <c r="E311" s="1">
        <f t="shared" si="17"/>
        <v>97000000000310</v>
      </c>
      <c r="F311" s="2" t="str">
        <f t="shared" si="18"/>
        <v>Module.SupplyChain.Procurement.PurchaseRequisition.Transaction.DataValidation</v>
      </c>
      <c r="G311" s="3" t="s">
        <v>4</v>
      </c>
      <c r="H311" s="4">
        <f>IF(EXACT(G311, ""), "", VLOOKUP(G311, [2]Main!$B$2:$D$30, 3, FALSE))</f>
        <v>254000000000007</v>
      </c>
      <c r="J311" s="2" t="str">
        <f t="shared" si="16"/>
        <v>PERFORM "SchSysConfig"."Func_TblAppObject_MenuGroupMember_SET"(varSystemLoginSession, null, null, null, varInstitutionBranchID, varBaseCurrencyID, 254000000000007::bigint, 97000000000310::bigint);</v>
      </c>
    </row>
    <row r="312" spans="2:10" x14ac:dyDescent="0.2">
      <c r="B312" s="1">
        <f>[1]Main!I312</f>
        <v>97000000000311</v>
      </c>
      <c r="C312" s="1" t="str">
        <f>IF(EXACT([1]Main!C312, ""), "", [1]Main!C312)</f>
        <v>Create</v>
      </c>
      <c r="D312" s="1" t="str">
        <f>[1]Main!J312</f>
        <v>Module.SupplyChain.Procurement.PurchaseRequisition.Transaction.Create</v>
      </c>
      <c r="E312" s="1">
        <f t="shared" si="17"/>
        <v>97000000000311</v>
      </c>
      <c r="F312" s="2" t="str">
        <f t="shared" si="18"/>
        <v>Module.SupplyChain.Procurement.PurchaseRequisition.Transaction.Create</v>
      </c>
      <c r="G312" s="3" t="s">
        <v>4</v>
      </c>
      <c r="H312" s="4">
        <f>IF(EXACT(G312, ""), "", VLOOKUP(G312, [2]Main!$B$2:$D$30, 3, FALSE))</f>
        <v>254000000000007</v>
      </c>
      <c r="J312" s="2" t="str">
        <f t="shared" si="16"/>
        <v>PERFORM "SchSysConfig"."Func_TblAppObject_MenuGroupMember_SET"(varSystemLoginSession, null, null, null, varInstitutionBranchID, varBaseCurrencyID, 254000000000007::bigint, 97000000000311::bigint);</v>
      </c>
    </row>
    <row r="313" spans="2:10" x14ac:dyDescent="0.2">
      <c r="B313" s="1">
        <f>[1]Main!I313</f>
        <v>97000000000312</v>
      </c>
      <c r="C313" s="1" t="str">
        <f>IF(EXACT([1]Main!C313, ""), "", [1]Main!C313)</f>
        <v>Recreate</v>
      </c>
      <c r="D313" s="1" t="str">
        <f>[1]Main!J313</f>
        <v>Module.SupplyChain.Procurement.PurchaseRequisition.Transaction.Recreate</v>
      </c>
      <c r="E313" s="1">
        <f t="shared" si="17"/>
        <v>97000000000312</v>
      </c>
      <c r="F313" s="2" t="str">
        <f t="shared" si="18"/>
        <v>Module.SupplyChain.Procurement.PurchaseRequisition.Transaction.Recreate</v>
      </c>
      <c r="G313" s="3" t="s">
        <v>4</v>
      </c>
      <c r="H313" s="4">
        <f>IF(EXACT(G313, ""), "", VLOOKUP(G313, [2]Main!$B$2:$D$30, 3, FALSE))</f>
        <v>254000000000007</v>
      </c>
      <c r="J313" s="2" t="str">
        <f t="shared" si="16"/>
        <v>PERFORM "SchSysConfig"."Func_TblAppObject_MenuGroupMember_SET"(varSystemLoginSession, null, null, null, varInstitutionBranchID, varBaseCurrencyID, 254000000000007::bigint, 97000000000312::bigint);</v>
      </c>
    </row>
    <row r="314" spans="2:10" x14ac:dyDescent="0.2">
      <c r="B314" s="1">
        <f>[1]Main!I314</f>
        <v>97000000000313</v>
      </c>
      <c r="C314" s="1" t="str">
        <f>IF(EXACT([1]Main!C314, ""), "", [1]Main!C314)</f>
        <v>Edit</v>
      </c>
      <c r="D314" s="1" t="str">
        <f>[1]Main!J314</f>
        <v>Module.SupplyChain.Procurement.PurchaseRequisition.Transaction.Edit</v>
      </c>
      <c r="E314" s="1">
        <f t="shared" si="17"/>
        <v>97000000000313</v>
      </c>
      <c r="F314" s="2" t="str">
        <f t="shared" si="18"/>
        <v>Module.SupplyChain.Procurement.PurchaseRequisition.Transaction.Edit</v>
      </c>
      <c r="G314" s="3" t="s">
        <v>4</v>
      </c>
      <c r="H314" s="4">
        <f>IF(EXACT(G314, ""), "", VLOOKUP(G314, [2]Main!$B$2:$D$30, 3, FALSE))</f>
        <v>254000000000007</v>
      </c>
      <c r="J314" s="2" t="str">
        <f t="shared" si="16"/>
        <v>PERFORM "SchSysConfig"."Func_TblAppObject_MenuGroupMember_SET"(varSystemLoginSession, null, null, null, varInstitutionBranchID, varBaseCurrencyID, 254000000000007::bigint, 97000000000313::bigint);</v>
      </c>
    </row>
    <row r="315" spans="2:10" x14ac:dyDescent="0.2">
      <c r="B315" s="1">
        <f>[1]Main!I315</f>
        <v>97000000000314</v>
      </c>
      <c r="C315" s="1" t="str">
        <f>IF(EXACT([1]Main!C315, ""), "", [1]Main!C315)</f>
        <v>Delete</v>
      </c>
      <c r="D315" s="1" t="str">
        <f>[1]Main!J315</f>
        <v>Module.SupplyChain.Procurement.PurchaseRequisition.Transaction.Delete</v>
      </c>
      <c r="E315" s="1">
        <f t="shared" si="17"/>
        <v>97000000000314</v>
      </c>
      <c r="F315" s="2" t="str">
        <f t="shared" si="18"/>
        <v>Module.SupplyChain.Procurement.PurchaseRequisition.Transaction.Delete</v>
      </c>
      <c r="G315" s="3" t="s">
        <v>4</v>
      </c>
      <c r="H315" s="4">
        <f>IF(EXACT(G315, ""), "", VLOOKUP(G315, [2]Main!$B$2:$D$30, 3, FALSE))</f>
        <v>254000000000007</v>
      </c>
      <c r="J315" s="2" t="str">
        <f t="shared" si="16"/>
        <v>PERFORM "SchSysConfig"."Func_TblAppObject_MenuGroupMember_SET"(varSystemLoginSession, null, null, null, varInstitutionBranchID, varBaseCurrencyID, 254000000000007::bigint, 97000000000314::bigint);</v>
      </c>
    </row>
    <row r="316" spans="2:10" x14ac:dyDescent="0.2">
      <c r="B316" s="1">
        <f>[1]Main!I316</f>
        <v>97000000000315</v>
      </c>
      <c r="C316" s="1" t="str">
        <f>IF(EXACT([1]Main!C316, ""), "", [1]Main!C316)</f>
        <v/>
      </c>
      <c r="D316" s="1" t="str">
        <f>[1]Main!J316</f>
        <v>Module.SupplyChain.Procurement.PurchaseRequisition.Transaction</v>
      </c>
      <c r="E316" s="1" t="str">
        <f t="shared" si="17"/>
        <v/>
      </c>
      <c r="F316" s="2" t="str">
        <f t="shared" si="18"/>
        <v/>
      </c>
      <c r="G316" s="3"/>
      <c r="H316" s="4" t="str">
        <f>IF(EXACT(G316, ""), "", VLOOKUP(G316, [2]Main!$B$2:$D$30, 3, FALSE))</f>
        <v/>
      </c>
      <c r="J316" s="2" t="str">
        <f t="shared" si="16"/>
        <v/>
      </c>
    </row>
    <row r="317" spans="2:10" x14ac:dyDescent="0.2">
      <c r="B317" s="1">
        <f>[1]Main!I317</f>
        <v>97000000000316</v>
      </c>
      <c r="C317" s="1" t="str">
        <f>IF(EXACT([1]Main!C317, ""), "", [1]Main!C317)</f>
        <v/>
      </c>
      <c r="D317" s="1" t="str">
        <f>[1]Main!J317</f>
        <v>Module.SupplyChain.Procurement.PurchaseRequisition.Transaction</v>
      </c>
      <c r="E317" s="1" t="str">
        <f t="shared" si="17"/>
        <v/>
      </c>
      <c r="F317" s="2" t="str">
        <f t="shared" si="18"/>
        <v/>
      </c>
      <c r="G317" s="3"/>
      <c r="H317" s="4" t="str">
        <f>IF(EXACT(G317, ""), "", VLOOKUP(G317, [2]Main!$B$2:$D$30, 3, FALSE))</f>
        <v/>
      </c>
      <c r="J317" s="2" t="str">
        <f t="shared" si="16"/>
        <v/>
      </c>
    </row>
    <row r="318" spans="2:10" x14ac:dyDescent="0.2">
      <c r="B318" s="1">
        <f>[1]Main!I318</f>
        <v>97000000000317</v>
      </c>
      <c r="C318" s="1" t="str">
        <f>IF(EXACT([1]Main!C318, ""), "", [1]Main!C318)</f>
        <v/>
      </c>
      <c r="D318" s="1" t="str">
        <f>[1]Main!J318</f>
        <v>Module.SupplyChain.Procurement.PurchaseRequisition.Transaction</v>
      </c>
      <c r="E318" s="1" t="str">
        <f t="shared" si="17"/>
        <v/>
      </c>
      <c r="F318" s="2" t="str">
        <f t="shared" si="18"/>
        <v/>
      </c>
      <c r="G318" s="3"/>
      <c r="H318" s="4" t="str">
        <f>IF(EXACT(G318, ""), "", VLOOKUP(G318, [2]Main!$B$2:$D$30, 3, FALSE))</f>
        <v/>
      </c>
      <c r="J318" s="2" t="str">
        <f t="shared" si="16"/>
        <v/>
      </c>
    </row>
    <row r="319" spans="2:10" x14ac:dyDescent="0.2">
      <c r="B319" s="1">
        <f>[1]Main!I319</f>
        <v>97000000000318</v>
      </c>
      <c r="C319" s="1" t="str">
        <f>IF(EXACT([1]Main!C319, ""), "", [1]Main!C319)</f>
        <v/>
      </c>
      <c r="D319" s="1" t="str">
        <f>[1]Main!J319</f>
        <v>Module.SupplyChain.Procurement.PurchaseRequisition.Transaction</v>
      </c>
      <c r="E319" s="1" t="str">
        <f t="shared" si="17"/>
        <v/>
      </c>
      <c r="F319" s="2" t="str">
        <f t="shared" si="18"/>
        <v/>
      </c>
      <c r="G319" s="3"/>
      <c r="H319" s="4" t="str">
        <f>IF(EXACT(G319, ""), "", VLOOKUP(G319, [2]Main!$B$2:$D$30, 3, FALSE))</f>
        <v/>
      </c>
      <c r="J319" s="2" t="str">
        <f t="shared" si="16"/>
        <v/>
      </c>
    </row>
    <row r="320" spans="2:10" x14ac:dyDescent="0.2">
      <c r="B320" s="1">
        <f>[1]Main!I320</f>
        <v>97000000000319</v>
      </c>
      <c r="C320" s="1" t="str">
        <f>IF(EXACT([1]Main!C320, ""), "", [1]Main!C320)</f>
        <v/>
      </c>
      <c r="D320" s="1" t="str">
        <f>[1]Main!J320</f>
        <v>Module.SupplyChain.Procurement.PurchaseRequisition.Transaction</v>
      </c>
      <c r="E320" s="1" t="str">
        <f t="shared" si="17"/>
        <v/>
      </c>
      <c r="F320" s="2" t="str">
        <f t="shared" si="18"/>
        <v/>
      </c>
      <c r="G320" s="3"/>
      <c r="H320" s="4" t="str">
        <f>IF(EXACT(G320, ""), "", VLOOKUP(G320, [2]Main!$B$2:$D$30, 3, FALSE))</f>
        <v/>
      </c>
      <c r="J320" s="2" t="str">
        <f t="shared" si="16"/>
        <v/>
      </c>
    </row>
    <row r="321" spans="2:10" x14ac:dyDescent="0.2">
      <c r="B321" s="1">
        <f>[1]Main!I321</f>
        <v>97000000000320</v>
      </c>
      <c r="C321" s="1" t="str">
        <f>IF(EXACT([1]Main!C321, ""), "", [1]Main!C321)</f>
        <v/>
      </c>
      <c r="D321" s="1" t="str">
        <f>[1]Main!J321</f>
        <v>Module.SupplyChain.Procurement.PurchaseRequisition.Report.DataForm</v>
      </c>
      <c r="E321" s="1" t="str">
        <f t="shared" si="17"/>
        <v/>
      </c>
      <c r="F321" s="2" t="str">
        <f t="shared" si="18"/>
        <v/>
      </c>
      <c r="G321" s="3"/>
      <c r="H321" s="4" t="str">
        <f>IF(EXACT(G321, ""), "", VLOOKUP(G321, [2]Main!$B$2:$D$30, 3, FALSE))</f>
        <v/>
      </c>
      <c r="J321" s="2" t="str">
        <f t="shared" si="16"/>
        <v/>
      </c>
    </row>
    <row r="322" spans="2:10" x14ac:dyDescent="0.2">
      <c r="B322" s="1">
        <f>[1]Main!I322</f>
        <v>97000000000321</v>
      </c>
      <c r="C322" s="1" t="str">
        <f>IF(EXACT([1]Main!C322, ""), "", [1]Main!C322)</f>
        <v>AllDocuments</v>
      </c>
      <c r="D322" s="1" t="str">
        <f>[1]Main!J322</f>
        <v>Module.SupplyChain.Procurement.PurchaseRequisition.Report.DataList.AllDocuments</v>
      </c>
      <c r="E322" s="1">
        <f t="shared" si="17"/>
        <v>97000000000321</v>
      </c>
      <c r="F322" s="2" t="str">
        <f t="shared" si="18"/>
        <v>Module.SupplyChain.Procurement.PurchaseRequisition.Report.DataList.AllDocuments</v>
      </c>
      <c r="G322" s="3" t="s">
        <v>4</v>
      </c>
      <c r="H322" s="4">
        <f>IF(EXACT(G322, ""), "", VLOOKUP(G322, [2]Main!$B$2:$D$30, 3, FALSE))</f>
        <v>254000000000007</v>
      </c>
      <c r="J322" s="2" t="str">
        <f t="shared" si="16"/>
        <v>PERFORM "SchSysConfig"."Func_TblAppObject_MenuGroupMember_SET"(varSystemLoginSession, null, null, null, varInstitutionBranchID, varBaseCurrencyID, 254000000000007::bigint, 97000000000321::bigint);</v>
      </c>
    </row>
    <row r="323" spans="2:10" x14ac:dyDescent="0.2">
      <c r="B323" s="1">
        <f>[1]Main!I323</f>
        <v>97000000000322</v>
      </c>
      <c r="C323" s="1" t="str">
        <f>IF(EXACT([1]Main!C323, ""), "", [1]Main!C323)</f>
        <v/>
      </c>
      <c r="D323" s="1" t="str">
        <f>[1]Main!J323</f>
        <v>Module.SupplyChain.Procurement.PurchaseRequisition.Report.DataList</v>
      </c>
      <c r="E323" s="1" t="str">
        <f t="shared" si="17"/>
        <v/>
      </c>
      <c r="F323" s="2" t="str">
        <f t="shared" si="18"/>
        <v/>
      </c>
      <c r="G323" s="3"/>
      <c r="H323" s="4" t="str">
        <f>IF(EXACT(G323, ""), "", VLOOKUP(G323, [2]Main!$B$2:$D$30, 3, FALSE))</f>
        <v/>
      </c>
      <c r="J323" s="2" t="str">
        <f t="shared" ref="J323:J372" si="19">IF(EXACT(H323, ""), "", CONCATENATE("PERFORM ""SchSysConfig"".""Func_TblAppObject_MenuGroupMember_SET""(varSystemLoginSession, null, null, null, varInstitutionBranchID, varBaseCurrencyID, ", H323, "::bigint, ", E323, "::bigint);"))</f>
        <v/>
      </c>
    </row>
    <row r="324" spans="2:10" x14ac:dyDescent="0.2">
      <c r="B324" s="1">
        <f>[1]Main!I324</f>
        <v>97000000000323</v>
      </c>
      <c r="C324" s="1" t="str">
        <f>IF(EXACT([1]Main!C324, ""), "", [1]Main!C324)</f>
        <v/>
      </c>
      <c r="D324" s="1" t="str">
        <f>[1]Main!J324</f>
        <v>Module.SupplyChain.Procurement.PurchaseRequisition.Report.DataList</v>
      </c>
      <c r="E324" s="1" t="str">
        <f t="shared" si="17"/>
        <v/>
      </c>
      <c r="F324" s="2" t="str">
        <f t="shared" si="18"/>
        <v/>
      </c>
      <c r="G324" s="3"/>
      <c r="H324" s="4" t="str">
        <f>IF(EXACT(G324, ""), "", VLOOKUP(G324, [2]Main!$B$2:$D$30, 3, FALSE))</f>
        <v/>
      </c>
      <c r="J324" s="2" t="str">
        <f t="shared" si="19"/>
        <v/>
      </c>
    </row>
    <row r="325" spans="2:10" x14ac:dyDescent="0.2">
      <c r="B325" s="1">
        <f>[1]Main!I325</f>
        <v>97000000000324</v>
      </c>
      <c r="C325" s="1" t="str">
        <f>IF(EXACT([1]Main!C325, ""), "", [1]Main!C325)</f>
        <v/>
      </c>
      <c r="D325" s="1" t="str">
        <f>[1]Main!J325</f>
        <v>Module.SupplyChain.Procurement.PurchaseRequisition.Report.DataList</v>
      </c>
      <c r="E325" s="1" t="str">
        <f t="shared" si="17"/>
        <v/>
      </c>
      <c r="F325" s="2" t="str">
        <f t="shared" si="18"/>
        <v/>
      </c>
      <c r="G325" s="3"/>
      <c r="H325" s="4" t="str">
        <f>IF(EXACT(G325, ""), "", VLOOKUP(G325, [2]Main!$B$2:$D$30, 3, FALSE))</f>
        <v/>
      </c>
      <c r="J325" s="2" t="str">
        <f t="shared" si="19"/>
        <v/>
      </c>
    </row>
    <row r="326" spans="2:10" x14ac:dyDescent="0.2">
      <c r="B326" s="1">
        <f>[1]Main!I326</f>
        <v>97000000000325</v>
      </c>
      <c r="C326" s="1" t="str">
        <f>IF(EXACT([1]Main!C326, ""), "", [1]Main!C326)</f>
        <v/>
      </c>
      <c r="D326" s="1" t="str">
        <f>[1]Main!J326</f>
        <v>Module.SupplyChain.Procurement.PurchaseRequisition.Report.DataList</v>
      </c>
      <c r="E326" s="1" t="str">
        <f t="shared" si="17"/>
        <v/>
      </c>
      <c r="F326" s="2" t="str">
        <f t="shared" si="18"/>
        <v/>
      </c>
      <c r="G326" s="3"/>
      <c r="H326" s="4" t="str">
        <f>IF(EXACT(G326, ""), "", VLOOKUP(G326, [2]Main!$B$2:$D$30, 3, FALSE))</f>
        <v/>
      </c>
      <c r="J326" s="2" t="str">
        <f t="shared" si="19"/>
        <v/>
      </c>
    </row>
    <row r="327" spans="2:10" x14ac:dyDescent="0.2">
      <c r="B327" s="1">
        <f>[1]Main!I327</f>
        <v>97000000000326</v>
      </c>
      <c r="C327" s="1" t="str">
        <f>IF(EXACT([1]Main!C327, ""), "", [1]Main!C327)</f>
        <v/>
      </c>
      <c r="D327" s="1" t="str">
        <f>[1]Main!J327</f>
        <v>Module.SupplyChain.Procurement.PurchaseRequisition.Report.DataList</v>
      </c>
      <c r="E327" s="1" t="str">
        <f t="shared" si="17"/>
        <v/>
      </c>
      <c r="F327" s="2" t="str">
        <f t="shared" si="18"/>
        <v/>
      </c>
      <c r="G327" s="3"/>
      <c r="H327" s="4" t="str">
        <f>IF(EXACT(G327, ""), "", VLOOKUP(G327, [2]Main!$B$2:$D$30, 3, FALSE))</f>
        <v/>
      </c>
      <c r="J327" s="2" t="str">
        <f t="shared" si="19"/>
        <v/>
      </c>
    </row>
    <row r="328" spans="2:10" x14ac:dyDescent="0.2">
      <c r="B328" s="1">
        <f>[1]Main!I328</f>
        <v>97000000000327</v>
      </c>
      <c r="C328" s="1" t="str">
        <f>IF(EXACT([1]Main!C328, ""), "", [1]Main!C328)</f>
        <v/>
      </c>
      <c r="D328" s="1" t="str">
        <f>[1]Main!J328</f>
        <v>Module.SupplyChain.Procurement.PurchaseRequisition.Report.DataList</v>
      </c>
      <c r="E328" s="1" t="str">
        <f t="shared" si="17"/>
        <v/>
      </c>
      <c r="F328" s="2" t="str">
        <f t="shared" si="18"/>
        <v/>
      </c>
      <c r="G328" s="3"/>
      <c r="H328" s="4" t="str">
        <f>IF(EXACT(G328, ""), "", VLOOKUP(G328, [2]Main!$B$2:$D$30, 3, FALSE))</f>
        <v/>
      </c>
      <c r="J328" s="2" t="str">
        <f t="shared" si="19"/>
        <v/>
      </c>
    </row>
    <row r="329" spans="2:10" x14ac:dyDescent="0.2">
      <c r="B329" s="1">
        <f>[1]Main!I329</f>
        <v>97000000000328</v>
      </c>
      <c r="C329" s="1" t="str">
        <f>IF(EXACT([1]Main!C329, ""), "", [1]Main!C329)</f>
        <v/>
      </c>
      <c r="D329" s="1" t="str">
        <f>[1]Main!J329</f>
        <v>Module.SupplyChain.Procurement.PurchaseRequisition.Report.DataList</v>
      </c>
      <c r="E329" s="1" t="str">
        <f t="shared" si="17"/>
        <v/>
      </c>
      <c r="F329" s="2" t="str">
        <f t="shared" si="18"/>
        <v/>
      </c>
      <c r="G329" s="3"/>
      <c r="H329" s="4" t="str">
        <f>IF(EXACT(G329, ""), "", VLOOKUP(G329, [2]Main!$B$2:$D$30, 3, FALSE))</f>
        <v/>
      </c>
      <c r="J329" s="2" t="str">
        <f t="shared" si="19"/>
        <v/>
      </c>
    </row>
    <row r="330" spans="2:10" x14ac:dyDescent="0.2">
      <c r="B330" s="1">
        <f>[1]Main!I330</f>
        <v>97000000000329</v>
      </c>
      <c r="C330" s="1" t="str">
        <f>IF(EXACT([1]Main!C330, ""), "", [1]Main!C330)</f>
        <v/>
      </c>
      <c r="D330" s="1" t="str">
        <f>[1]Main!J330</f>
        <v>Module.SupplyChain.Procurement.PurchaseRequisition.Report.DataList</v>
      </c>
      <c r="E330" s="1" t="str">
        <f t="shared" si="17"/>
        <v/>
      </c>
      <c r="F330" s="2" t="str">
        <f t="shared" si="18"/>
        <v/>
      </c>
      <c r="G330" s="3"/>
      <c r="H330" s="4" t="str">
        <f>IF(EXACT(G330, ""), "", VLOOKUP(G330, [2]Main!$B$2:$D$30, 3, FALSE))</f>
        <v/>
      </c>
      <c r="J330" s="2" t="str">
        <f t="shared" si="19"/>
        <v/>
      </c>
    </row>
    <row r="331" spans="2:10" x14ac:dyDescent="0.2">
      <c r="B331" s="1">
        <f>[1]Main!I331</f>
        <v>97000000000330</v>
      </c>
      <c r="C331" s="1" t="str">
        <f>IF(EXACT([1]Main!C331, ""), "", [1]Main!C331)</f>
        <v/>
      </c>
      <c r="D331" s="1" t="str">
        <f>[1]Main!J331</f>
        <v>Module.SupplyChain.Procurement.PurchaseRequisition.Report.DataList</v>
      </c>
      <c r="E331" s="1" t="str">
        <f t="shared" si="17"/>
        <v/>
      </c>
      <c r="F331" s="2" t="str">
        <f t="shared" si="18"/>
        <v/>
      </c>
      <c r="G331" s="3"/>
      <c r="H331" s="4" t="str">
        <f>IF(EXACT(G331, ""), "", VLOOKUP(G331, [2]Main!$B$2:$D$30, 3, FALSE))</f>
        <v/>
      </c>
      <c r="J331" s="2" t="str">
        <f t="shared" si="19"/>
        <v/>
      </c>
    </row>
    <row r="332" spans="2:10" x14ac:dyDescent="0.2">
      <c r="B332" s="1">
        <f>[1]Main!I332</f>
        <v>97000000000331</v>
      </c>
      <c r="C332" s="1" t="str">
        <f>IF(EXACT([1]Main!C332, ""), "", [1]Main!C332)</f>
        <v/>
      </c>
      <c r="D332" s="1" t="str">
        <f>[1]Main!J332</f>
        <v>Module.SupplyChain.Procurement.PurchaseRequisition.Report.DataResume</v>
      </c>
      <c r="E332" s="1" t="str">
        <f t="shared" si="17"/>
        <v/>
      </c>
      <c r="F332" s="2" t="str">
        <f t="shared" si="18"/>
        <v/>
      </c>
      <c r="G332" s="3"/>
      <c r="H332" s="4" t="str">
        <f>IF(EXACT(G332, ""), "", VLOOKUP(G332, [2]Main!$B$2:$D$30, 3, FALSE))</f>
        <v/>
      </c>
      <c r="J332" s="2" t="str">
        <f t="shared" si="19"/>
        <v/>
      </c>
    </row>
    <row r="333" spans="2:10" x14ac:dyDescent="0.2">
      <c r="B333" s="1">
        <f>[1]Main!I333</f>
        <v>97000000000332</v>
      </c>
      <c r="C333" s="1" t="str">
        <f>IF(EXACT([1]Main!C333, ""), "", [1]Main!C333)</f>
        <v/>
      </c>
      <c r="D333" s="1" t="str">
        <f>[1]Main!J333</f>
        <v>Module.SupplyChain.Procurement.PurchaseRequisition.Report.DataResume</v>
      </c>
      <c r="E333" s="1" t="str">
        <f t="shared" si="17"/>
        <v/>
      </c>
      <c r="F333" s="2" t="str">
        <f t="shared" si="18"/>
        <v/>
      </c>
      <c r="G333" s="3"/>
      <c r="H333" s="4" t="str">
        <f>IF(EXACT(G333, ""), "", VLOOKUP(G333, [2]Main!$B$2:$D$30, 3, FALSE))</f>
        <v/>
      </c>
      <c r="J333" s="2" t="str">
        <f t="shared" si="19"/>
        <v/>
      </c>
    </row>
    <row r="334" spans="2:10" x14ac:dyDescent="0.2">
      <c r="B334" s="1">
        <f>[1]Main!I334</f>
        <v>97000000000333</v>
      </c>
      <c r="C334" s="1" t="str">
        <f>IF(EXACT([1]Main!C334, ""), "", [1]Main!C334)</f>
        <v/>
      </c>
      <c r="D334" s="1" t="str">
        <f>[1]Main!J334</f>
        <v>Module.SupplyChain.Procurement.PurchaseRequisition.Report.DataResume</v>
      </c>
      <c r="E334" s="1" t="str">
        <f t="shared" si="17"/>
        <v/>
      </c>
      <c r="F334" s="2" t="str">
        <f t="shared" si="18"/>
        <v/>
      </c>
      <c r="G334" s="3"/>
      <c r="H334" s="4" t="str">
        <f>IF(EXACT(G334, ""), "", VLOOKUP(G334, [2]Main!$B$2:$D$30, 3, FALSE))</f>
        <v/>
      </c>
      <c r="J334" s="2" t="str">
        <f t="shared" si="19"/>
        <v/>
      </c>
    </row>
    <row r="335" spans="2:10" x14ac:dyDescent="0.2">
      <c r="B335" s="1">
        <f>[1]Main!I335</f>
        <v>97000000000334</v>
      </c>
      <c r="C335" s="1" t="str">
        <f>IF(EXACT([1]Main!C335, ""), "", [1]Main!C335)</f>
        <v/>
      </c>
      <c r="D335" s="1" t="str">
        <f>[1]Main!J335</f>
        <v>Module.SupplyChain.Procurement.PurchaseRequisition.Report.DataResume</v>
      </c>
      <c r="E335" s="1" t="str">
        <f t="shared" si="17"/>
        <v/>
      </c>
      <c r="F335" s="2" t="str">
        <f t="shared" si="18"/>
        <v/>
      </c>
      <c r="G335" s="3"/>
      <c r="H335" s="4" t="str">
        <f>IF(EXACT(G335, ""), "", VLOOKUP(G335, [2]Main!$B$2:$D$30, 3, FALSE))</f>
        <v/>
      </c>
      <c r="J335" s="2" t="str">
        <f t="shared" si="19"/>
        <v/>
      </c>
    </row>
    <row r="336" spans="2:10" x14ac:dyDescent="0.2">
      <c r="B336" s="1">
        <f>[1]Main!I336</f>
        <v>97000000000335</v>
      </c>
      <c r="C336" s="1" t="str">
        <f>IF(EXACT([1]Main!C336, ""), "", [1]Main!C336)</f>
        <v/>
      </c>
      <c r="D336" s="1" t="str">
        <f>[1]Main!J336</f>
        <v>Module.SupplyChain.Procurement.PurchaseRequisition.Report.DataResume</v>
      </c>
      <c r="E336" s="1" t="str">
        <f t="shared" ref="E336:E372" si="20">IF(EXACT($C336, ""), "", B336)</f>
        <v/>
      </c>
      <c r="F336" s="2" t="str">
        <f t="shared" ref="F336:F372" si="21">IF(EXACT($C336, ""), "", D336)</f>
        <v/>
      </c>
      <c r="G336" s="3"/>
      <c r="H336" s="4" t="str">
        <f>IF(EXACT(G336, ""), "", VLOOKUP(G336, [2]Main!$B$2:$D$30, 3, FALSE))</f>
        <v/>
      </c>
      <c r="J336" s="2" t="str">
        <f t="shared" si="19"/>
        <v/>
      </c>
    </row>
    <row r="337" spans="2:10" x14ac:dyDescent="0.2">
      <c r="B337" s="1">
        <f>[1]Main!I337</f>
        <v>97000000000336</v>
      </c>
      <c r="C337" s="1" t="str">
        <f>IF(EXACT([1]Main!C337, ""), "", [1]Main!C337)</f>
        <v/>
      </c>
      <c r="D337" s="1" t="str">
        <f>[1]Main!J337</f>
        <v>Module.SupplyChain.Procurement.PurchaseRequisition.Report.DataResume</v>
      </c>
      <c r="E337" s="1" t="str">
        <f t="shared" si="20"/>
        <v/>
      </c>
      <c r="F337" s="2" t="str">
        <f t="shared" si="21"/>
        <v/>
      </c>
      <c r="G337" s="3"/>
      <c r="H337" s="4" t="str">
        <f>IF(EXACT(G337, ""), "", VLOOKUP(G337, [2]Main!$B$2:$D$30, 3, FALSE))</f>
        <v/>
      </c>
      <c r="J337" s="2" t="str">
        <f t="shared" si="19"/>
        <v/>
      </c>
    </row>
    <row r="338" spans="2:10" x14ac:dyDescent="0.2">
      <c r="B338" s="1">
        <f>[1]Main!I338</f>
        <v>97000000000337</v>
      </c>
      <c r="C338" s="1" t="str">
        <f>IF(EXACT([1]Main!C338, ""), "", [1]Main!C338)</f>
        <v/>
      </c>
      <c r="D338" s="1" t="str">
        <f>[1]Main!J338</f>
        <v>Module.SupplyChain.Procurement.PurchaseRequisition.Report.DataResume</v>
      </c>
      <c r="E338" s="1" t="str">
        <f t="shared" si="20"/>
        <v/>
      </c>
      <c r="F338" s="2" t="str">
        <f t="shared" si="21"/>
        <v/>
      </c>
      <c r="G338" s="3"/>
      <c r="H338" s="4" t="str">
        <f>IF(EXACT(G338, ""), "", VLOOKUP(G338, [2]Main!$B$2:$D$30, 3, FALSE))</f>
        <v/>
      </c>
      <c r="J338" s="2" t="str">
        <f t="shared" si="19"/>
        <v/>
      </c>
    </row>
    <row r="339" spans="2:10" x14ac:dyDescent="0.2">
      <c r="B339" s="1">
        <f>[1]Main!I339</f>
        <v>97000000000338</v>
      </c>
      <c r="C339" s="1" t="str">
        <f>IF(EXACT([1]Main!C339, ""), "", [1]Main!C339)</f>
        <v/>
      </c>
      <c r="D339" s="1" t="str">
        <f>[1]Main!J339</f>
        <v>Module.SupplyChain.Procurement.PurchaseRequisition.Report.DataResume</v>
      </c>
      <c r="E339" s="1" t="str">
        <f t="shared" si="20"/>
        <v/>
      </c>
      <c r="F339" s="2" t="str">
        <f t="shared" si="21"/>
        <v/>
      </c>
      <c r="G339" s="3"/>
      <c r="H339" s="4" t="str">
        <f>IF(EXACT(G339, ""), "", VLOOKUP(G339, [2]Main!$B$2:$D$30, 3, FALSE))</f>
        <v/>
      </c>
      <c r="J339" s="2" t="str">
        <f t="shared" si="19"/>
        <v/>
      </c>
    </row>
    <row r="340" spans="2:10" x14ac:dyDescent="0.2">
      <c r="B340" s="1">
        <f>[1]Main!I340</f>
        <v>97000000000339</v>
      </c>
      <c r="C340" s="1" t="str">
        <f>IF(EXACT([1]Main!C340, ""), "", [1]Main!C340)</f>
        <v/>
      </c>
      <c r="D340" s="1" t="str">
        <f>[1]Main!J340</f>
        <v>Module.SupplyChain.Procurement.PurchaseRequisition.Report.DataResume</v>
      </c>
      <c r="E340" s="1" t="str">
        <f t="shared" si="20"/>
        <v/>
      </c>
      <c r="F340" s="2" t="str">
        <f t="shared" si="21"/>
        <v/>
      </c>
      <c r="G340" s="3"/>
      <c r="H340" s="4" t="str">
        <f>IF(EXACT(G340, ""), "", VLOOKUP(G340, [2]Main!$B$2:$D$30, 3, FALSE))</f>
        <v/>
      </c>
      <c r="J340" s="2" t="str">
        <f t="shared" si="19"/>
        <v/>
      </c>
    </row>
    <row r="341" spans="2:10" x14ac:dyDescent="0.2">
      <c r="B341" s="1">
        <f>[1]Main!I341</f>
        <v>97000000000340</v>
      </c>
      <c r="C341" s="1" t="str">
        <f>IF(EXACT([1]Main!C341, ""), "", [1]Main!C341)</f>
        <v/>
      </c>
      <c r="D341" s="1" t="str">
        <f>[1]Main!J341</f>
        <v>Module.SupplyChain.Procurement.PurchaseRequisition.Report.DataResume</v>
      </c>
      <c r="E341" s="1" t="str">
        <f t="shared" si="20"/>
        <v/>
      </c>
      <c r="F341" s="2" t="str">
        <f t="shared" si="21"/>
        <v/>
      </c>
      <c r="G341" s="3"/>
      <c r="H341" s="4" t="str">
        <f>IF(EXACT(G341, ""), "", VLOOKUP(G341, [2]Main!$B$2:$D$30, 3, FALSE))</f>
        <v/>
      </c>
      <c r="J341" s="2" t="str">
        <f t="shared" si="19"/>
        <v/>
      </c>
    </row>
    <row r="342" spans="2:10" x14ac:dyDescent="0.2">
      <c r="B342" s="1">
        <f>[1]Main!I342</f>
        <v>97000000000341</v>
      </c>
      <c r="C342" s="1" t="str">
        <f>IF(EXACT([1]Main!C342, ""), "", [1]Main!C342)</f>
        <v>DataValidation</v>
      </c>
      <c r="D342" s="1" t="str">
        <f>[1]Main!J342</f>
        <v>Module.SupplyChain.Procurement.PurchaseOrder.Transaction.DataValidation</v>
      </c>
      <c r="E342" s="1">
        <f t="shared" si="20"/>
        <v>97000000000341</v>
      </c>
      <c r="F342" s="2" t="str">
        <f t="shared" si="21"/>
        <v>Module.SupplyChain.Procurement.PurchaseOrder.Transaction.DataValidation</v>
      </c>
      <c r="G342" s="3" t="s">
        <v>4</v>
      </c>
      <c r="H342" s="4">
        <f>IF(EXACT(G342, ""), "", VLOOKUP(G342, [2]Main!$B$2:$D$30, 3, FALSE))</f>
        <v>254000000000007</v>
      </c>
      <c r="J342" s="2" t="str">
        <f t="shared" si="19"/>
        <v>PERFORM "SchSysConfig"."Func_TblAppObject_MenuGroupMember_SET"(varSystemLoginSession, null, null, null, varInstitutionBranchID, varBaseCurrencyID, 254000000000007::bigint, 97000000000341::bigint);</v>
      </c>
    </row>
    <row r="343" spans="2:10" x14ac:dyDescent="0.2">
      <c r="B343" s="1">
        <f>[1]Main!I343</f>
        <v>97000000000342</v>
      </c>
      <c r="C343" s="1" t="str">
        <f>IF(EXACT([1]Main!C343, ""), "", [1]Main!C343)</f>
        <v>Create</v>
      </c>
      <c r="D343" s="1" t="str">
        <f>[1]Main!J343</f>
        <v>Module.SupplyChain.Procurement.PurchaseOrder.Transaction.Create</v>
      </c>
      <c r="E343" s="1">
        <f t="shared" si="20"/>
        <v>97000000000342</v>
      </c>
      <c r="F343" s="2" t="str">
        <f t="shared" si="21"/>
        <v>Module.SupplyChain.Procurement.PurchaseOrder.Transaction.Create</v>
      </c>
      <c r="G343" s="3" t="s">
        <v>4</v>
      </c>
      <c r="H343" s="4">
        <f>IF(EXACT(G343, ""), "", VLOOKUP(G343, [2]Main!$B$2:$D$30, 3, FALSE))</f>
        <v>254000000000007</v>
      </c>
      <c r="J343" s="2" t="str">
        <f t="shared" si="19"/>
        <v>PERFORM "SchSysConfig"."Func_TblAppObject_MenuGroupMember_SET"(varSystemLoginSession, null, null, null, varInstitutionBranchID, varBaseCurrencyID, 254000000000007::bigint, 97000000000342::bigint);</v>
      </c>
    </row>
    <row r="344" spans="2:10" x14ac:dyDescent="0.2">
      <c r="B344" s="1">
        <f>[1]Main!I344</f>
        <v>97000000000343</v>
      </c>
      <c r="C344" s="1" t="str">
        <f>IF(EXACT([1]Main!C344, ""), "", [1]Main!C344)</f>
        <v>Recreate</v>
      </c>
      <c r="D344" s="1" t="str">
        <f>[1]Main!J344</f>
        <v>Module.SupplyChain.Procurement.PurchaseOrder.Transaction.Recreate</v>
      </c>
      <c r="E344" s="1">
        <f t="shared" si="20"/>
        <v>97000000000343</v>
      </c>
      <c r="F344" s="2" t="str">
        <f t="shared" si="21"/>
        <v>Module.SupplyChain.Procurement.PurchaseOrder.Transaction.Recreate</v>
      </c>
      <c r="G344" s="3" t="s">
        <v>4</v>
      </c>
      <c r="H344" s="4">
        <f>IF(EXACT(G344, ""), "", VLOOKUP(G344, [2]Main!$B$2:$D$30, 3, FALSE))</f>
        <v>254000000000007</v>
      </c>
      <c r="J344" s="2" t="str">
        <f t="shared" si="19"/>
        <v>PERFORM "SchSysConfig"."Func_TblAppObject_MenuGroupMember_SET"(varSystemLoginSession, null, null, null, varInstitutionBranchID, varBaseCurrencyID, 254000000000007::bigint, 97000000000343::bigint);</v>
      </c>
    </row>
    <row r="345" spans="2:10" x14ac:dyDescent="0.2">
      <c r="B345" s="1">
        <f>[1]Main!I345</f>
        <v>97000000000344</v>
      </c>
      <c r="C345" s="1" t="str">
        <f>IF(EXACT([1]Main!C345, ""), "", [1]Main!C345)</f>
        <v>Edit</v>
      </c>
      <c r="D345" s="1" t="str">
        <f>[1]Main!J345</f>
        <v>Module.SupplyChain.Procurement.PurchaseOrder.Transaction.Edit</v>
      </c>
      <c r="E345" s="1">
        <f t="shared" si="20"/>
        <v>97000000000344</v>
      </c>
      <c r="F345" s="2" t="str">
        <f t="shared" si="21"/>
        <v>Module.SupplyChain.Procurement.PurchaseOrder.Transaction.Edit</v>
      </c>
      <c r="G345" s="3" t="s">
        <v>4</v>
      </c>
      <c r="H345" s="4">
        <f>IF(EXACT(G345, ""), "", VLOOKUP(G345, [2]Main!$B$2:$D$30, 3, FALSE))</f>
        <v>254000000000007</v>
      </c>
      <c r="J345" s="2" t="str">
        <f t="shared" si="19"/>
        <v>PERFORM "SchSysConfig"."Func_TblAppObject_MenuGroupMember_SET"(varSystemLoginSession, null, null, null, varInstitutionBranchID, varBaseCurrencyID, 254000000000007::bigint, 97000000000344::bigint);</v>
      </c>
    </row>
    <row r="346" spans="2:10" x14ac:dyDescent="0.2">
      <c r="B346" s="1">
        <f>[1]Main!I346</f>
        <v>97000000000345</v>
      </c>
      <c r="C346" s="1" t="str">
        <f>IF(EXACT([1]Main!C346, ""), "", [1]Main!C346)</f>
        <v>Delete</v>
      </c>
      <c r="D346" s="1" t="str">
        <f>[1]Main!J346</f>
        <v>Module.SupplyChain.Procurement.PurchaseOrder.Transaction.Delete</v>
      </c>
      <c r="E346" s="1">
        <f t="shared" si="20"/>
        <v>97000000000345</v>
      </c>
      <c r="F346" s="2" t="str">
        <f t="shared" si="21"/>
        <v>Module.SupplyChain.Procurement.PurchaseOrder.Transaction.Delete</v>
      </c>
      <c r="G346" s="3" t="s">
        <v>4</v>
      </c>
      <c r="H346" s="4">
        <f>IF(EXACT(G346, ""), "", VLOOKUP(G346, [2]Main!$B$2:$D$30, 3, FALSE))</f>
        <v>254000000000007</v>
      </c>
      <c r="J346" s="2" t="str">
        <f t="shared" si="19"/>
        <v>PERFORM "SchSysConfig"."Func_TblAppObject_MenuGroupMember_SET"(varSystemLoginSession, null, null, null, varInstitutionBranchID, varBaseCurrencyID, 254000000000007::bigint, 97000000000345::bigint);</v>
      </c>
    </row>
    <row r="347" spans="2:10" x14ac:dyDescent="0.2">
      <c r="B347" s="1">
        <f>[1]Main!I347</f>
        <v>97000000000346</v>
      </c>
      <c r="C347" s="1" t="str">
        <f>IF(EXACT([1]Main!C347, ""), "", [1]Main!C347)</f>
        <v/>
      </c>
      <c r="D347" s="1" t="str">
        <f>[1]Main!J347</f>
        <v>Module.SupplyChain.Procurement.PurchaseOrder.Transaction</v>
      </c>
      <c r="E347" s="1" t="str">
        <f t="shared" si="20"/>
        <v/>
      </c>
      <c r="F347" s="2" t="str">
        <f t="shared" si="21"/>
        <v/>
      </c>
      <c r="G347" s="3"/>
      <c r="H347" s="4" t="str">
        <f>IF(EXACT(G347, ""), "", VLOOKUP(G347, [2]Main!$B$2:$D$30, 3, FALSE))</f>
        <v/>
      </c>
      <c r="J347" s="2" t="str">
        <f t="shared" si="19"/>
        <v/>
      </c>
    </row>
    <row r="348" spans="2:10" x14ac:dyDescent="0.2">
      <c r="B348" s="1">
        <f>[1]Main!I348</f>
        <v>97000000000347</v>
      </c>
      <c r="C348" s="1" t="str">
        <f>IF(EXACT([1]Main!C348, ""), "", [1]Main!C348)</f>
        <v/>
      </c>
      <c r="D348" s="1" t="str">
        <f>[1]Main!J348</f>
        <v>Module.SupplyChain.Procurement.PurchaseOrder.Transaction</v>
      </c>
      <c r="E348" s="1" t="str">
        <f t="shared" si="20"/>
        <v/>
      </c>
      <c r="F348" s="2" t="str">
        <f t="shared" si="21"/>
        <v/>
      </c>
      <c r="G348" s="3"/>
      <c r="H348" s="4" t="str">
        <f>IF(EXACT(G348, ""), "", VLOOKUP(G348, [2]Main!$B$2:$D$30, 3, FALSE))</f>
        <v/>
      </c>
      <c r="J348" s="2" t="str">
        <f t="shared" si="19"/>
        <v/>
      </c>
    </row>
    <row r="349" spans="2:10" x14ac:dyDescent="0.2">
      <c r="B349" s="1">
        <f>[1]Main!I349</f>
        <v>97000000000348</v>
      </c>
      <c r="C349" s="1" t="str">
        <f>IF(EXACT([1]Main!C349, ""), "", [1]Main!C349)</f>
        <v/>
      </c>
      <c r="D349" s="1" t="str">
        <f>[1]Main!J349</f>
        <v>Module.SupplyChain.Procurement.PurchaseOrder.Transaction</v>
      </c>
      <c r="E349" s="1" t="str">
        <f t="shared" si="20"/>
        <v/>
      </c>
      <c r="F349" s="2" t="str">
        <f t="shared" si="21"/>
        <v/>
      </c>
      <c r="G349" s="3"/>
      <c r="H349" s="4" t="str">
        <f>IF(EXACT(G349, ""), "", VLOOKUP(G349, [2]Main!$B$2:$D$30, 3, FALSE))</f>
        <v/>
      </c>
      <c r="J349" s="2" t="str">
        <f t="shared" si="19"/>
        <v/>
      </c>
    </row>
    <row r="350" spans="2:10" x14ac:dyDescent="0.2">
      <c r="B350" s="1">
        <f>[1]Main!I350</f>
        <v>97000000000349</v>
      </c>
      <c r="C350" s="1" t="str">
        <f>IF(EXACT([1]Main!C350, ""), "", [1]Main!C350)</f>
        <v/>
      </c>
      <c r="D350" s="1" t="str">
        <f>[1]Main!J350</f>
        <v>Module.SupplyChain.Procurement.PurchaseOrder.Transaction</v>
      </c>
      <c r="E350" s="1" t="str">
        <f t="shared" si="20"/>
        <v/>
      </c>
      <c r="F350" s="2" t="str">
        <f t="shared" si="21"/>
        <v/>
      </c>
      <c r="G350" s="3"/>
      <c r="H350" s="4" t="str">
        <f>IF(EXACT(G350, ""), "", VLOOKUP(G350, [2]Main!$B$2:$D$30, 3, FALSE))</f>
        <v/>
      </c>
      <c r="J350" s="2" t="str">
        <f t="shared" si="19"/>
        <v/>
      </c>
    </row>
    <row r="351" spans="2:10" x14ac:dyDescent="0.2">
      <c r="B351" s="1">
        <f>[1]Main!I351</f>
        <v>97000000000350</v>
      </c>
      <c r="C351" s="1" t="str">
        <f>IF(EXACT([1]Main!C351, ""), "", [1]Main!C351)</f>
        <v/>
      </c>
      <c r="D351" s="1" t="str">
        <f>[1]Main!J351</f>
        <v>Module.SupplyChain.Procurement.PurchaseOrder.Transaction</v>
      </c>
      <c r="E351" s="1" t="str">
        <f t="shared" si="20"/>
        <v/>
      </c>
      <c r="F351" s="2" t="str">
        <f t="shared" si="21"/>
        <v/>
      </c>
      <c r="G351" s="3"/>
      <c r="H351" s="4" t="str">
        <f>IF(EXACT(G351, ""), "", VLOOKUP(G351, [2]Main!$B$2:$D$30, 3, FALSE))</f>
        <v/>
      </c>
      <c r="J351" s="2" t="str">
        <f t="shared" si="19"/>
        <v/>
      </c>
    </row>
    <row r="352" spans="2:10" x14ac:dyDescent="0.2">
      <c r="B352" s="1">
        <f>[1]Main!I352</f>
        <v>97000000000351</v>
      </c>
      <c r="C352" s="1" t="str">
        <f>IF(EXACT([1]Main!C352, ""), "", [1]Main!C352)</f>
        <v/>
      </c>
      <c r="D352" s="1" t="str">
        <f>[1]Main!J352</f>
        <v>Module.SupplyChain.Procurement.PurchaseOrder.Report.DataForm</v>
      </c>
      <c r="E352" s="1" t="str">
        <f t="shared" si="20"/>
        <v/>
      </c>
      <c r="F352" s="2" t="str">
        <f t="shared" si="21"/>
        <v/>
      </c>
      <c r="G352" s="3"/>
      <c r="H352" s="4" t="str">
        <f>IF(EXACT(G352, ""), "", VLOOKUP(G352, [2]Main!$B$2:$D$30, 3, FALSE))</f>
        <v/>
      </c>
      <c r="J352" s="2" t="str">
        <f t="shared" si="19"/>
        <v/>
      </c>
    </row>
    <row r="353" spans="2:10" x14ac:dyDescent="0.2">
      <c r="B353" s="1">
        <f>[1]Main!I353</f>
        <v>97000000000352</v>
      </c>
      <c r="C353" s="1" t="str">
        <f>IF(EXACT([1]Main!C353, ""), "", [1]Main!C353)</f>
        <v>AllDocuments</v>
      </c>
      <c r="D353" s="1" t="str">
        <f>[1]Main!J353</f>
        <v>Module.SupplyChain.Procurement.PurchaseOrder.Report.DataList.AllDocuments</v>
      </c>
      <c r="E353" s="1">
        <f t="shared" si="20"/>
        <v>97000000000352</v>
      </c>
      <c r="F353" s="2" t="str">
        <f t="shared" si="21"/>
        <v>Module.SupplyChain.Procurement.PurchaseOrder.Report.DataList.AllDocuments</v>
      </c>
      <c r="G353" s="3" t="s">
        <v>4</v>
      </c>
      <c r="H353" s="4">
        <f>IF(EXACT(G353, ""), "", VLOOKUP(G353, [2]Main!$B$2:$D$30, 3, FALSE))</f>
        <v>254000000000007</v>
      </c>
      <c r="J353" s="2" t="str">
        <f t="shared" si="19"/>
        <v>PERFORM "SchSysConfig"."Func_TblAppObject_MenuGroupMember_SET"(varSystemLoginSession, null, null, null, varInstitutionBranchID, varBaseCurrencyID, 254000000000007::bigint, 97000000000352::bigint);</v>
      </c>
    </row>
    <row r="354" spans="2:10" x14ac:dyDescent="0.2">
      <c r="B354" s="1">
        <f>[1]Main!I354</f>
        <v>97000000000353</v>
      </c>
      <c r="C354" s="1" t="str">
        <f>IF(EXACT([1]Main!C354, ""), "", [1]Main!C354)</f>
        <v/>
      </c>
      <c r="D354" s="1" t="str">
        <f>[1]Main!J354</f>
        <v>Module.SupplyChain.Procurement.PurchaseOrder.Report.DataList</v>
      </c>
      <c r="E354" s="1" t="str">
        <f t="shared" si="20"/>
        <v/>
      </c>
      <c r="F354" s="2" t="str">
        <f t="shared" si="21"/>
        <v/>
      </c>
      <c r="G354" s="3"/>
      <c r="H354" s="4" t="str">
        <f>IF(EXACT(G354, ""), "", VLOOKUP(G354, [2]Main!$B$2:$D$30, 3, FALSE))</f>
        <v/>
      </c>
      <c r="J354" s="2" t="str">
        <f t="shared" si="19"/>
        <v/>
      </c>
    </row>
    <row r="355" spans="2:10" x14ac:dyDescent="0.2">
      <c r="B355" s="1">
        <f>[1]Main!I355</f>
        <v>97000000000354</v>
      </c>
      <c r="C355" s="1" t="str">
        <f>IF(EXACT([1]Main!C355, ""), "", [1]Main!C355)</f>
        <v/>
      </c>
      <c r="D355" s="1" t="str">
        <f>[1]Main!J355</f>
        <v>Module.SupplyChain.Procurement.PurchaseOrder.Report.DataList</v>
      </c>
      <c r="E355" s="1" t="str">
        <f t="shared" si="20"/>
        <v/>
      </c>
      <c r="F355" s="2" t="str">
        <f t="shared" si="21"/>
        <v/>
      </c>
      <c r="G355" s="3"/>
      <c r="H355" s="4" t="str">
        <f>IF(EXACT(G355, ""), "", VLOOKUP(G355, [2]Main!$B$2:$D$30, 3, FALSE))</f>
        <v/>
      </c>
      <c r="J355" s="2" t="str">
        <f t="shared" si="19"/>
        <v/>
      </c>
    </row>
    <row r="356" spans="2:10" x14ac:dyDescent="0.2">
      <c r="B356" s="1">
        <f>[1]Main!I356</f>
        <v>97000000000355</v>
      </c>
      <c r="C356" s="1" t="str">
        <f>IF(EXACT([1]Main!C356, ""), "", [1]Main!C356)</f>
        <v/>
      </c>
      <c r="D356" s="1" t="str">
        <f>[1]Main!J356</f>
        <v>Module.SupplyChain.Procurement.PurchaseOrder.Report.DataList</v>
      </c>
      <c r="E356" s="1" t="str">
        <f t="shared" si="20"/>
        <v/>
      </c>
      <c r="F356" s="2" t="str">
        <f t="shared" si="21"/>
        <v/>
      </c>
      <c r="G356" s="3"/>
      <c r="H356" s="4" t="str">
        <f>IF(EXACT(G356, ""), "", VLOOKUP(G356, [2]Main!$B$2:$D$30, 3, FALSE))</f>
        <v/>
      </c>
      <c r="J356" s="2" t="str">
        <f t="shared" si="19"/>
        <v/>
      </c>
    </row>
    <row r="357" spans="2:10" x14ac:dyDescent="0.2">
      <c r="B357" s="1">
        <f>[1]Main!I357</f>
        <v>97000000000356</v>
      </c>
      <c r="C357" s="1" t="str">
        <f>IF(EXACT([1]Main!C357, ""), "", [1]Main!C357)</f>
        <v/>
      </c>
      <c r="D357" s="1" t="str">
        <f>[1]Main!J357</f>
        <v>Module.SupplyChain.Procurement.PurchaseOrder.Report.DataList</v>
      </c>
      <c r="E357" s="1" t="str">
        <f t="shared" si="20"/>
        <v/>
      </c>
      <c r="F357" s="2" t="str">
        <f t="shared" si="21"/>
        <v/>
      </c>
      <c r="G357" s="3"/>
      <c r="H357" s="4" t="str">
        <f>IF(EXACT(G357, ""), "", VLOOKUP(G357, [2]Main!$B$2:$D$30, 3, FALSE))</f>
        <v/>
      </c>
      <c r="J357" s="2" t="str">
        <f t="shared" si="19"/>
        <v/>
      </c>
    </row>
    <row r="358" spans="2:10" x14ac:dyDescent="0.2">
      <c r="B358" s="1">
        <f>[1]Main!I358</f>
        <v>97000000000357</v>
      </c>
      <c r="C358" s="1" t="str">
        <f>IF(EXACT([1]Main!C358, ""), "", [1]Main!C358)</f>
        <v/>
      </c>
      <c r="D358" s="1" t="str">
        <f>[1]Main!J358</f>
        <v>Module.SupplyChain.Procurement.PurchaseOrder.Report.DataList</v>
      </c>
      <c r="E358" s="1" t="str">
        <f t="shared" si="20"/>
        <v/>
      </c>
      <c r="F358" s="2" t="str">
        <f t="shared" si="21"/>
        <v/>
      </c>
      <c r="G358" s="3"/>
      <c r="H358" s="4" t="str">
        <f>IF(EXACT(G358, ""), "", VLOOKUP(G358, [2]Main!$B$2:$D$30, 3, FALSE))</f>
        <v/>
      </c>
      <c r="J358" s="2" t="str">
        <f t="shared" si="19"/>
        <v/>
      </c>
    </row>
    <row r="359" spans="2:10" x14ac:dyDescent="0.2">
      <c r="B359" s="1">
        <f>[1]Main!I359</f>
        <v>97000000000358</v>
      </c>
      <c r="C359" s="1" t="str">
        <f>IF(EXACT([1]Main!C359, ""), "", [1]Main!C359)</f>
        <v/>
      </c>
      <c r="D359" s="1" t="str">
        <f>[1]Main!J359</f>
        <v>Module.SupplyChain.Procurement.PurchaseOrder.Report.DataList</v>
      </c>
      <c r="E359" s="1" t="str">
        <f t="shared" si="20"/>
        <v/>
      </c>
      <c r="F359" s="2" t="str">
        <f t="shared" si="21"/>
        <v/>
      </c>
      <c r="G359" s="3"/>
      <c r="H359" s="4" t="str">
        <f>IF(EXACT(G359, ""), "", VLOOKUP(G359, [2]Main!$B$2:$D$30, 3, FALSE))</f>
        <v/>
      </c>
      <c r="J359" s="2" t="str">
        <f t="shared" si="19"/>
        <v/>
      </c>
    </row>
    <row r="360" spans="2:10" x14ac:dyDescent="0.2">
      <c r="B360" s="1">
        <f>[1]Main!I360</f>
        <v>97000000000359</v>
      </c>
      <c r="C360" s="1" t="str">
        <f>IF(EXACT([1]Main!C360, ""), "", [1]Main!C360)</f>
        <v/>
      </c>
      <c r="D360" s="1" t="str">
        <f>[1]Main!J360</f>
        <v>Module.SupplyChain.Procurement.PurchaseOrder.Report.DataList</v>
      </c>
      <c r="E360" s="1" t="str">
        <f t="shared" si="20"/>
        <v/>
      </c>
      <c r="F360" s="2" t="str">
        <f t="shared" si="21"/>
        <v/>
      </c>
      <c r="G360" s="3"/>
      <c r="H360" s="4" t="str">
        <f>IF(EXACT(G360, ""), "", VLOOKUP(G360, [2]Main!$B$2:$D$30, 3, FALSE))</f>
        <v/>
      </c>
      <c r="J360" s="2" t="str">
        <f t="shared" si="19"/>
        <v/>
      </c>
    </row>
    <row r="361" spans="2:10" x14ac:dyDescent="0.2">
      <c r="B361" s="1">
        <f>[1]Main!I361</f>
        <v>97000000000360</v>
      </c>
      <c r="C361" s="1" t="str">
        <f>IF(EXACT([1]Main!C361, ""), "", [1]Main!C361)</f>
        <v/>
      </c>
      <c r="D361" s="1" t="str">
        <f>[1]Main!J361</f>
        <v>Module.SupplyChain.Procurement.PurchaseOrder.Report.DataList</v>
      </c>
      <c r="E361" s="1" t="str">
        <f t="shared" si="20"/>
        <v/>
      </c>
      <c r="F361" s="2" t="str">
        <f t="shared" si="21"/>
        <v/>
      </c>
      <c r="G361" s="3"/>
      <c r="H361" s="4" t="str">
        <f>IF(EXACT(G361, ""), "", VLOOKUP(G361, [2]Main!$B$2:$D$30, 3, FALSE))</f>
        <v/>
      </c>
      <c r="J361" s="2" t="str">
        <f t="shared" si="19"/>
        <v/>
      </c>
    </row>
    <row r="362" spans="2:10" x14ac:dyDescent="0.2">
      <c r="B362" s="1">
        <f>[1]Main!I362</f>
        <v>97000000000361</v>
      </c>
      <c r="C362" s="1" t="str">
        <f>IF(EXACT([1]Main!C362, ""), "", [1]Main!C362)</f>
        <v/>
      </c>
      <c r="D362" s="1" t="str">
        <f>[1]Main!J362</f>
        <v>Module.SupplyChain.Procurement.PurchaseOrder.Report.DataList</v>
      </c>
      <c r="E362" s="1" t="str">
        <f t="shared" si="20"/>
        <v/>
      </c>
      <c r="F362" s="2" t="str">
        <f t="shared" si="21"/>
        <v/>
      </c>
      <c r="G362" s="3"/>
      <c r="H362" s="4" t="str">
        <f>IF(EXACT(G362, ""), "", VLOOKUP(G362, [2]Main!$B$2:$D$30, 3, FALSE))</f>
        <v/>
      </c>
      <c r="J362" s="2" t="str">
        <f t="shared" si="19"/>
        <v/>
      </c>
    </row>
    <row r="363" spans="2:10" x14ac:dyDescent="0.2">
      <c r="B363" s="1">
        <f>[1]Main!I363</f>
        <v>97000000000362</v>
      </c>
      <c r="C363" s="1" t="str">
        <f>IF(EXACT([1]Main!C363, ""), "", [1]Main!C363)</f>
        <v/>
      </c>
      <c r="D363" s="1" t="str">
        <f>[1]Main!J363</f>
        <v>Module.SupplyChain.Procurement.PurchaseOrder.Report.DataResume</v>
      </c>
      <c r="E363" s="1" t="str">
        <f t="shared" si="20"/>
        <v/>
      </c>
      <c r="F363" s="2" t="str">
        <f t="shared" si="21"/>
        <v/>
      </c>
      <c r="G363" s="3"/>
      <c r="H363" s="4" t="str">
        <f>IF(EXACT(G363, ""), "", VLOOKUP(G363, [2]Main!$B$2:$D$30, 3, FALSE))</f>
        <v/>
      </c>
      <c r="J363" s="2" t="str">
        <f t="shared" si="19"/>
        <v/>
      </c>
    </row>
    <row r="364" spans="2:10" x14ac:dyDescent="0.2">
      <c r="B364" s="1">
        <f>[1]Main!I364</f>
        <v>97000000000363</v>
      </c>
      <c r="C364" s="1" t="str">
        <f>IF(EXACT([1]Main!C364, ""), "", [1]Main!C364)</f>
        <v/>
      </c>
      <c r="D364" s="1" t="str">
        <f>[1]Main!J364</f>
        <v>Module.SupplyChain.Procurement.PurchaseOrder.Report.DataResume</v>
      </c>
      <c r="E364" s="1" t="str">
        <f t="shared" si="20"/>
        <v/>
      </c>
      <c r="F364" s="2" t="str">
        <f t="shared" si="21"/>
        <v/>
      </c>
      <c r="G364" s="3"/>
      <c r="H364" s="4" t="str">
        <f>IF(EXACT(G364, ""), "", VLOOKUP(G364, [2]Main!$B$2:$D$30, 3, FALSE))</f>
        <v/>
      </c>
      <c r="J364" s="2" t="str">
        <f t="shared" si="19"/>
        <v/>
      </c>
    </row>
    <row r="365" spans="2:10" x14ac:dyDescent="0.2">
      <c r="B365" s="1">
        <f>[1]Main!I365</f>
        <v>97000000000364</v>
      </c>
      <c r="C365" s="1" t="str">
        <f>IF(EXACT([1]Main!C365, ""), "", [1]Main!C365)</f>
        <v/>
      </c>
      <c r="D365" s="1" t="str">
        <f>[1]Main!J365</f>
        <v>Module.SupplyChain.Procurement.PurchaseOrder.Report.DataResume</v>
      </c>
      <c r="E365" s="1" t="str">
        <f t="shared" si="20"/>
        <v/>
      </c>
      <c r="F365" s="2" t="str">
        <f t="shared" si="21"/>
        <v/>
      </c>
      <c r="G365" s="3"/>
      <c r="H365" s="4" t="str">
        <f>IF(EXACT(G365, ""), "", VLOOKUP(G365, [2]Main!$B$2:$D$30, 3, FALSE))</f>
        <v/>
      </c>
      <c r="J365" s="2" t="str">
        <f t="shared" si="19"/>
        <v/>
      </c>
    </row>
    <row r="366" spans="2:10" x14ac:dyDescent="0.2">
      <c r="B366" s="1">
        <f>[1]Main!I366</f>
        <v>97000000000365</v>
      </c>
      <c r="C366" s="1" t="str">
        <f>IF(EXACT([1]Main!C366, ""), "", [1]Main!C366)</f>
        <v/>
      </c>
      <c r="D366" s="1" t="str">
        <f>[1]Main!J366</f>
        <v>Module.SupplyChain.Procurement.PurchaseOrder.Report.DataResume</v>
      </c>
      <c r="E366" s="1" t="str">
        <f t="shared" si="20"/>
        <v/>
      </c>
      <c r="F366" s="2" t="str">
        <f t="shared" si="21"/>
        <v/>
      </c>
      <c r="G366" s="3"/>
      <c r="H366" s="4" t="str">
        <f>IF(EXACT(G366, ""), "", VLOOKUP(G366, [2]Main!$B$2:$D$30, 3, FALSE))</f>
        <v/>
      </c>
      <c r="J366" s="2" t="str">
        <f t="shared" si="19"/>
        <v/>
      </c>
    </row>
    <row r="367" spans="2:10" x14ac:dyDescent="0.2">
      <c r="B367" s="1">
        <f>[1]Main!I367</f>
        <v>97000000000366</v>
      </c>
      <c r="C367" s="1" t="str">
        <f>IF(EXACT([1]Main!C367, ""), "", [1]Main!C367)</f>
        <v/>
      </c>
      <c r="D367" s="1" t="str">
        <f>[1]Main!J367</f>
        <v>Module.SupplyChain.Procurement.PurchaseOrder.Report.DataResume</v>
      </c>
      <c r="E367" s="1" t="str">
        <f t="shared" si="20"/>
        <v/>
      </c>
      <c r="F367" s="2" t="str">
        <f t="shared" si="21"/>
        <v/>
      </c>
      <c r="G367" s="3"/>
      <c r="H367" s="4" t="str">
        <f>IF(EXACT(G367, ""), "", VLOOKUP(G367, [2]Main!$B$2:$D$30, 3, FALSE))</f>
        <v/>
      </c>
      <c r="J367" s="2" t="str">
        <f t="shared" si="19"/>
        <v/>
      </c>
    </row>
    <row r="368" spans="2:10" x14ac:dyDescent="0.2">
      <c r="B368" s="1">
        <f>[1]Main!I368</f>
        <v>97000000000367</v>
      </c>
      <c r="C368" s="1" t="str">
        <f>IF(EXACT([1]Main!C368, ""), "", [1]Main!C368)</f>
        <v/>
      </c>
      <c r="D368" s="1" t="str">
        <f>[1]Main!J368</f>
        <v>Module.SupplyChain.Procurement.PurchaseOrder.Report.DataResume</v>
      </c>
      <c r="E368" s="1" t="str">
        <f t="shared" si="20"/>
        <v/>
      </c>
      <c r="F368" s="2" t="str">
        <f t="shared" si="21"/>
        <v/>
      </c>
      <c r="G368" s="3"/>
      <c r="H368" s="4" t="str">
        <f>IF(EXACT(G368, ""), "", VLOOKUP(G368, [2]Main!$B$2:$D$30, 3, FALSE))</f>
        <v/>
      </c>
      <c r="J368" s="2" t="str">
        <f t="shared" si="19"/>
        <v/>
      </c>
    </row>
    <row r="369" spans="2:10" x14ac:dyDescent="0.2">
      <c r="B369" s="1">
        <f>[1]Main!I369</f>
        <v>97000000000368</v>
      </c>
      <c r="C369" s="1" t="str">
        <f>IF(EXACT([1]Main!C369, ""), "", [1]Main!C369)</f>
        <v/>
      </c>
      <c r="D369" s="1" t="str">
        <f>[1]Main!J369</f>
        <v>Module.SupplyChain.Procurement.PurchaseOrder.Report.DataResume</v>
      </c>
      <c r="E369" s="1" t="str">
        <f t="shared" si="20"/>
        <v/>
      </c>
      <c r="F369" s="2" t="str">
        <f t="shared" si="21"/>
        <v/>
      </c>
      <c r="G369" s="3"/>
      <c r="H369" s="4" t="str">
        <f>IF(EXACT(G369, ""), "", VLOOKUP(G369, [2]Main!$B$2:$D$30, 3, FALSE))</f>
        <v/>
      </c>
      <c r="J369" s="2" t="str">
        <f t="shared" si="19"/>
        <v/>
      </c>
    </row>
    <row r="370" spans="2:10" x14ac:dyDescent="0.2">
      <c r="B370" s="1">
        <f>[1]Main!I370</f>
        <v>97000000000369</v>
      </c>
      <c r="C370" s="1" t="str">
        <f>IF(EXACT([1]Main!C370, ""), "", [1]Main!C370)</f>
        <v/>
      </c>
      <c r="D370" s="1" t="str">
        <f>[1]Main!J370</f>
        <v>Module.SupplyChain.Procurement.PurchaseOrder.Report.DataResume</v>
      </c>
      <c r="E370" s="1" t="str">
        <f t="shared" si="20"/>
        <v/>
      </c>
      <c r="F370" s="2" t="str">
        <f t="shared" si="21"/>
        <v/>
      </c>
      <c r="G370" s="3"/>
      <c r="H370" s="4" t="str">
        <f>IF(EXACT(G370, ""), "", VLOOKUP(G370, [2]Main!$B$2:$D$30, 3, FALSE))</f>
        <v/>
      </c>
      <c r="J370" s="2" t="str">
        <f t="shared" si="19"/>
        <v/>
      </c>
    </row>
    <row r="371" spans="2:10" x14ac:dyDescent="0.2">
      <c r="B371" s="1">
        <f>[1]Main!I371</f>
        <v>97000000000370</v>
      </c>
      <c r="C371" s="1" t="str">
        <f>IF(EXACT([1]Main!C371, ""), "", [1]Main!C371)</f>
        <v/>
      </c>
      <c r="D371" s="1" t="str">
        <f>[1]Main!J371</f>
        <v>Module.SupplyChain.Procurement.PurchaseOrder.Report.DataResume</v>
      </c>
      <c r="E371" s="1" t="str">
        <f t="shared" si="20"/>
        <v/>
      </c>
      <c r="F371" s="2" t="str">
        <f t="shared" si="21"/>
        <v/>
      </c>
      <c r="G371" s="3"/>
      <c r="H371" s="4" t="str">
        <f>IF(EXACT(G371, ""), "", VLOOKUP(G371, [2]Main!$B$2:$D$30, 3, FALSE))</f>
        <v/>
      </c>
      <c r="J371" s="2" t="str">
        <f t="shared" si="19"/>
        <v/>
      </c>
    </row>
    <row r="372" spans="2:10" x14ac:dyDescent="0.2">
      <c r="B372" s="1">
        <f>[1]Main!I372</f>
        <v>97000000000371</v>
      </c>
      <c r="C372" s="1" t="str">
        <f>IF(EXACT([1]Main!C372, ""), "", [1]Main!C372)</f>
        <v/>
      </c>
      <c r="D372" s="1" t="str">
        <f>[1]Main!J372</f>
        <v>Module.SupplyChain.Procurement.PurchaseOrder.Report.DataResume</v>
      </c>
      <c r="E372" s="1" t="str">
        <f t="shared" si="20"/>
        <v/>
      </c>
      <c r="F372" s="2" t="str">
        <f t="shared" si="21"/>
        <v/>
      </c>
      <c r="G372" s="3"/>
      <c r="H372" s="4" t="str">
        <f>IF(EXACT(G372, ""), "", VLOOKUP(G372, [2]Main!$B$2:$D$30, 3, FALSE))</f>
        <v/>
      </c>
      <c r="J372" s="2" t="str">
        <f t="shared" si="19"/>
        <v/>
      </c>
    </row>
    <row r="373" spans="2:10" x14ac:dyDescent="0.2">
      <c r="B373" s="1"/>
      <c r="C373" s="1"/>
      <c r="D373" s="1"/>
      <c r="E373" s="1"/>
      <c r="H373" s="1"/>
    </row>
    <row r="374" spans="2:10" x14ac:dyDescent="0.2">
      <c r="B374" s="1"/>
      <c r="C374" s="1"/>
      <c r="D374" s="1"/>
      <c r="E374" s="1"/>
      <c r="H374" s="1"/>
    </row>
    <row r="375" spans="2:10" x14ac:dyDescent="0.2">
      <c r="B375" s="1"/>
      <c r="C375" s="1"/>
      <c r="D375" s="1"/>
      <c r="E375" s="1"/>
      <c r="H375" s="1"/>
    </row>
    <row r="376" spans="2:10" x14ac:dyDescent="0.2">
      <c r="B376" s="1"/>
      <c r="C376" s="1"/>
      <c r="D376" s="1"/>
      <c r="E376" s="1"/>
      <c r="H376" s="1"/>
    </row>
    <row r="377" spans="2:10" x14ac:dyDescent="0.2">
      <c r="B377" s="1"/>
      <c r="C377" s="1"/>
      <c r="D377" s="1"/>
      <c r="E377" s="1"/>
      <c r="H377" s="1"/>
    </row>
    <row r="378" spans="2:10" x14ac:dyDescent="0.2">
      <c r="B378" s="1"/>
      <c r="C378" s="1"/>
      <c r="D378" s="1"/>
      <c r="E378" s="1"/>
      <c r="H378" s="1"/>
    </row>
    <row r="379" spans="2:10" x14ac:dyDescent="0.2">
      <c r="B379" s="1"/>
      <c r="C379" s="1"/>
      <c r="D379" s="1"/>
      <c r="E379" s="1"/>
      <c r="H379" s="1"/>
    </row>
    <row r="380" spans="2:10" x14ac:dyDescent="0.2">
      <c r="B380" s="1"/>
      <c r="C380" s="1"/>
      <c r="D380" s="1"/>
      <c r="E380" s="1"/>
      <c r="H380" s="1"/>
    </row>
    <row r="381" spans="2:10" x14ac:dyDescent="0.2">
      <c r="B381" s="1"/>
      <c r="C381" s="1"/>
      <c r="D381" s="1"/>
      <c r="E381" s="1"/>
      <c r="H381" s="1"/>
    </row>
    <row r="382" spans="2:10" x14ac:dyDescent="0.2">
      <c r="B382" s="1"/>
      <c r="C382" s="1"/>
      <c r="D382" s="1"/>
      <c r="E382" s="1"/>
      <c r="H382" s="1"/>
    </row>
    <row r="383" spans="2:10" x14ac:dyDescent="0.2">
      <c r="B383" s="1"/>
      <c r="C383" s="1"/>
      <c r="D383" s="1"/>
      <c r="E383" s="1"/>
      <c r="H383" s="1"/>
    </row>
    <row r="384" spans="2:10" x14ac:dyDescent="0.2">
      <c r="B384" s="1"/>
      <c r="C384" s="1"/>
      <c r="D384" s="1"/>
      <c r="E384" s="1"/>
      <c r="H384" s="1"/>
    </row>
    <row r="385" spans="2:8" x14ac:dyDescent="0.2">
      <c r="B385" s="1"/>
      <c r="C385" s="1"/>
      <c r="D385" s="1"/>
      <c r="E385" s="1"/>
      <c r="H385" s="1"/>
    </row>
    <row r="386" spans="2:8" x14ac:dyDescent="0.2">
      <c r="B386" s="1"/>
      <c r="C386" s="1"/>
      <c r="D386" s="1"/>
      <c r="E386" s="1"/>
      <c r="H386" s="1"/>
    </row>
    <row r="387" spans="2:8" x14ac:dyDescent="0.2">
      <c r="B387" s="1"/>
      <c r="C387" s="1"/>
      <c r="D387" s="1"/>
      <c r="E387" s="1"/>
      <c r="H387" s="1"/>
    </row>
    <row r="388" spans="2:8" x14ac:dyDescent="0.2">
      <c r="B388" s="1"/>
      <c r="C388" s="1"/>
      <c r="D388" s="1"/>
      <c r="E388" s="1"/>
      <c r="H388" s="1"/>
    </row>
    <row r="389" spans="2:8" x14ac:dyDescent="0.2">
      <c r="B389" s="1"/>
      <c r="C389" s="1"/>
      <c r="D389" s="1"/>
      <c r="E389" s="1"/>
      <c r="H389" s="1"/>
    </row>
    <row r="390" spans="2:8" x14ac:dyDescent="0.2">
      <c r="B390" s="1"/>
      <c r="C390" s="1"/>
      <c r="D390" s="1"/>
      <c r="E390" s="1"/>
      <c r="H390" s="1"/>
    </row>
    <row r="391" spans="2:8" x14ac:dyDescent="0.2">
      <c r="B391" s="1"/>
      <c r="C391" s="1"/>
      <c r="D391" s="1"/>
      <c r="E391" s="1"/>
      <c r="H391" s="1"/>
    </row>
    <row r="392" spans="2:8" x14ac:dyDescent="0.2">
      <c r="B392" s="1"/>
      <c r="C392" s="1"/>
      <c r="D392" s="1"/>
      <c r="E392" s="1"/>
      <c r="H392" s="1"/>
    </row>
    <row r="393" spans="2:8" x14ac:dyDescent="0.2">
      <c r="B393" s="1"/>
      <c r="C393" s="1"/>
      <c r="D393" s="1"/>
      <c r="E393" s="1"/>
      <c r="H393" s="1"/>
    </row>
    <row r="394" spans="2:8" x14ac:dyDescent="0.2">
      <c r="B394" s="1"/>
      <c r="C394" s="1"/>
      <c r="D394" s="1"/>
      <c r="E394" s="1"/>
      <c r="H394" s="1"/>
    </row>
    <row r="395" spans="2:8" x14ac:dyDescent="0.2">
      <c r="B395" s="1"/>
      <c r="C395" s="1"/>
      <c r="D395" s="1"/>
      <c r="E395" s="1"/>
      <c r="H395" s="1"/>
    </row>
    <row r="396" spans="2:8" x14ac:dyDescent="0.2">
      <c r="B396" s="1"/>
      <c r="C396" s="1"/>
      <c r="D396" s="1"/>
      <c r="E396" s="1"/>
      <c r="H396" s="1"/>
    </row>
    <row r="397" spans="2:8" x14ac:dyDescent="0.2">
      <c r="B397" s="1"/>
      <c r="C397" s="1"/>
      <c r="D397" s="1"/>
      <c r="E397" s="1"/>
      <c r="H397" s="1"/>
    </row>
    <row r="398" spans="2:8" x14ac:dyDescent="0.2">
      <c r="B398" s="1"/>
      <c r="C398" s="1"/>
      <c r="D398" s="1"/>
      <c r="E398" s="1"/>
      <c r="H398" s="1"/>
    </row>
    <row r="399" spans="2:8" x14ac:dyDescent="0.2">
      <c r="B399" s="1"/>
      <c r="C399" s="1"/>
      <c r="D399" s="1"/>
      <c r="E399" s="1"/>
      <c r="H399" s="1"/>
    </row>
    <row r="400" spans="2:8" x14ac:dyDescent="0.2">
      <c r="B400" s="1"/>
      <c r="C400" s="1"/>
      <c r="D400" s="1"/>
      <c r="E400" s="1"/>
      <c r="H400" s="1"/>
    </row>
    <row r="401" spans="2:8" x14ac:dyDescent="0.2">
      <c r="B401" s="1"/>
      <c r="C401" s="1"/>
      <c r="D401" s="1"/>
      <c r="E401" s="1"/>
      <c r="H401" s="1"/>
    </row>
    <row r="402" spans="2:8" x14ac:dyDescent="0.2">
      <c r="B402" s="1"/>
      <c r="C402" s="1"/>
      <c r="D402" s="1"/>
      <c r="E402" s="1"/>
      <c r="H402" s="1"/>
    </row>
    <row r="403" spans="2:8" x14ac:dyDescent="0.2">
      <c r="B403" s="1"/>
      <c r="C403" s="1"/>
      <c r="D403" s="1"/>
      <c r="E403" s="1"/>
      <c r="H403" s="1"/>
    </row>
    <row r="404" spans="2:8" x14ac:dyDescent="0.2">
      <c r="B404" s="1"/>
      <c r="C404" s="1"/>
      <c r="D404" s="1"/>
      <c r="E404" s="1"/>
      <c r="H404" s="1"/>
    </row>
    <row r="405" spans="2:8" x14ac:dyDescent="0.2">
      <c r="B405" s="1"/>
      <c r="C405" s="1"/>
      <c r="D405" s="1"/>
      <c r="E405" s="1"/>
      <c r="H405" s="1"/>
    </row>
    <row r="406" spans="2:8" x14ac:dyDescent="0.2">
      <c r="B406" s="1"/>
      <c r="C406" s="1"/>
      <c r="D406" s="1"/>
      <c r="E406" s="1"/>
      <c r="H406" s="1"/>
    </row>
    <row r="407" spans="2:8" x14ac:dyDescent="0.2">
      <c r="B407" s="1"/>
      <c r="C407" s="1"/>
      <c r="D407" s="1"/>
      <c r="E407" s="1"/>
      <c r="H407" s="1"/>
    </row>
    <row r="408" spans="2:8" x14ac:dyDescent="0.2">
      <c r="B408" s="1"/>
      <c r="C408" s="1"/>
      <c r="D408" s="1"/>
      <c r="E408" s="1"/>
      <c r="H408" s="1"/>
    </row>
    <row r="409" spans="2:8" x14ac:dyDescent="0.2">
      <c r="B409" s="1"/>
      <c r="C409" s="1"/>
      <c r="D409" s="1"/>
      <c r="E409" s="1"/>
      <c r="H409" s="1"/>
    </row>
    <row r="410" spans="2:8" x14ac:dyDescent="0.2">
      <c r="B410" s="1"/>
      <c r="C410" s="1"/>
      <c r="D410" s="1"/>
      <c r="E410" s="1"/>
      <c r="H410" s="1"/>
    </row>
    <row r="411" spans="2:8" x14ac:dyDescent="0.2">
      <c r="B411" s="1"/>
      <c r="C411" s="1"/>
      <c r="D411" s="1"/>
      <c r="E411" s="1"/>
      <c r="H411" s="1"/>
    </row>
    <row r="412" spans="2:8" x14ac:dyDescent="0.2">
      <c r="B412" s="1"/>
      <c r="C412" s="1"/>
      <c r="D412" s="1"/>
      <c r="E412" s="1"/>
      <c r="H412" s="1"/>
    </row>
    <row r="413" spans="2:8" x14ac:dyDescent="0.2">
      <c r="B413" s="1"/>
      <c r="C413" s="1"/>
      <c r="D413" s="1"/>
      <c r="E413" s="1"/>
      <c r="H413" s="1"/>
    </row>
    <row r="414" spans="2:8" x14ac:dyDescent="0.2">
      <c r="B414" s="1"/>
      <c r="C414" s="1"/>
      <c r="D414" s="1"/>
      <c r="E414" s="1"/>
      <c r="H414" s="1"/>
    </row>
    <row r="415" spans="2:8" x14ac:dyDescent="0.2">
      <c r="B415" s="1"/>
      <c r="C415" s="1"/>
      <c r="D415" s="1"/>
      <c r="E415" s="1"/>
      <c r="H415" s="1"/>
    </row>
    <row r="416" spans="2:8" x14ac:dyDescent="0.2">
      <c r="B416" s="1"/>
      <c r="C416" s="1"/>
      <c r="D416" s="1"/>
      <c r="E416" s="1"/>
      <c r="H416" s="1"/>
    </row>
    <row r="417" spans="2:8" x14ac:dyDescent="0.2">
      <c r="B417" s="1"/>
      <c r="C417" s="1"/>
      <c r="D417" s="1"/>
      <c r="E417" s="1"/>
      <c r="H417" s="1"/>
    </row>
    <row r="418" spans="2:8" x14ac:dyDescent="0.2">
      <c r="B418" s="1"/>
      <c r="C418" s="1"/>
      <c r="D418" s="1"/>
      <c r="E418" s="1"/>
      <c r="H418" s="1"/>
    </row>
    <row r="419" spans="2:8" x14ac:dyDescent="0.2">
      <c r="B419" s="1"/>
      <c r="C419" s="1"/>
      <c r="D419" s="1"/>
      <c r="E419" s="1"/>
      <c r="H419" s="1"/>
    </row>
    <row r="420" spans="2:8" x14ac:dyDescent="0.2">
      <c r="B420" s="1"/>
      <c r="C420" s="1"/>
      <c r="D420" s="1"/>
      <c r="E420" s="1"/>
      <c r="H420" s="1"/>
    </row>
    <row r="421" spans="2:8" x14ac:dyDescent="0.2">
      <c r="B421" s="1"/>
      <c r="C421" s="1"/>
      <c r="D421" s="1"/>
      <c r="E421" s="1"/>
      <c r="H421" s="1"/>
    </row>
    <row r="422" spans="2:8" x14ac:dyDescent="0.2">
      <c r="B422" s="1"/>
      <c r="C422" s="1"/>
      <c r="D422" s="1"/>
      <c r="E422" s="1"/>
      <c r="H422" s="1"/>
    </row>
    <row r="423" spans="2:8" x14ac:dyDescent="0.2">
      <c r="B423" s="1"/>
      <c r="C423" s="1"/>
      <c r="D423" s="1"/>
      <c r="E423" s="1"/>
      <c r="H423" s="1"/>
    </row>
    <row r="424" spans="2:8" x14ac:dyDescent="0.2">
      <c r="B424" s="1"/>
      <c r="C424" s="1"/>
      <c r="D424" s="1"/>
      <c r="E424" s="1"/>
      <c r="H424" s="1"/>
    </row>
    <row r="425" spans="2:8" x14ac:dyDescent="0.2">
      <c r="B425" s="1"/>
      <c r="C425" s="1"/>
      <c r="D425" s="1"/>
      <c r="E425" s="1"/>
      <c r="H425" s="1"/>
    </row>
    <row r="426" spans="2:8" x14ac:dyDescent="0.2">
      <c r="B426" s="1"/>
      <c r="C426" s="1"/>
      <c r="D426" s="1"/>
      <c r="E426" s="1"/>
      <c r="H426" s="1"/>
    </row>
    <row r="427" spans="2:8" x14ac:dyDescent="0.2">
      <c r="B427" s="1"/>
      <c r="C427" s="1"/>
      <c r="D427" s="1"/>
      <c r="E427" s="1"/>
      <c r="H427" s="1"/>
    </row>
    <row r="428" spans="2:8" x14ac:dyDescent="0.2">
      <c r="B428" s="1"/>
      <c r="C428" s="1"/>
      <c r="D428" s="1"/>
      <c r="E428" s="1"/>
      <c r="H428" s="1"/>
    </row>
    <row r="429" spans="2:8" x14ac:dyDescent="0.2">
      <c r="B429" s="1"/>
      <c r="C429" s="1"/>
      <c r="D429" s="1"/>
      <c r="E429" s="1"/>
      <c r="H429" s="1"/>
    </row>
    <row r="430" spans="2:8" x14ac:dyDescent="0.2">
      <c r="B430" s="1"/>
      <c r="C430" s="1"/>
      <c r="D430" s="1"/>
      <c r="E430" s="1"/>
      <c r="H430" s="1"/>
    </row>
    <row r="431" spans="2:8" x14ac:dyDescent="0.2">
      <c r="B431" s="1"/>
      <c r="C431" s="1"/>
      <c r="D431" s="1"/>
      <c r="E431" s="1"/>
      <c r="H431" s="1"/>
    </row>
    <row r="432" spans="2:8" x14ac:dyDescent="0.2">
      <c r="B432" s="1"/>
      <c r="C432" s="1"/>
      <c r="D432" s="1"/>
      <c r="E432" s="1"/>
      <c r="H432" s="1"/>
    </row>
    <row r="433" spans="2:8" x14ac:dyDescent="0.2">
      <c r="B433" s="1"/>
      <c r="C433" s="1"/>
      <c r="D433" s="1"/>
      <c r="E433" s="1"/>
      <c r="H433" s="1"/>
    </row>
    <row r="434" spans="2:8" x14ac:dyDescent="0.2">
      <c r="B434" s="1"/>
      <c r="C434" s="1"/>
      <c r="D434" s="1"/>
      <c r="E434" s="1"/>
      <c r="H434" s="1"/>
    </row>
    <row r="435" spans="2:8" x14ac:dyDescent="0.2">
      <c r="B435" s="1"/>
      <c r="C435" s="1"/>
      <c r="D435" s="1"/>
      <c r="E435" s="1"/>
      <c r="H435" s="1"/>
    </row>
    <row r="436" spans="2:8" x14ac:dyDescent="0.2">
      <c r="B436" s="1"/>
      <c r="C436" s="1"/>
      <c r="D436" s="1"/>
      <c r="E436" s="1"/>
      <c r="H436" s="1"/>
    </row>
    <row r="437" spans="2:8" x14ac:dyDescent="0.2">
      <c r="B437" s="1"/>
      <c r="C437" s="1"/>
      <c r="D437" s="1"/>
      <c r="E437" s="1"/>
      <c r="H437" s="1"/>
    </row>
    <row r="438" spans="2:8" x14ac:dyDescent="0.2">
      <c r="B438" s="1"/>
      <c r="C438" s="1"/>
      <c r="D438" s="1"/>
      <c r="E438" s="1"/>
      <c r="H438" s="1"/>
    </row>
    <row r="439" spans="2:8" x14ac:dyDescent="0.2">
      <c r="B439" s="1"/>
      <c r="C439" s="1"/>
      <c r="D439" s="1"/>
      <c r="E439" s="1"/>
      <c r="H439" s="1"/>
    </row>
    <row r="440" spans="2:8" x14ac:dyDescent="0.2">
      <c r="B440" s="1"/>
      <c r="C440" s="1"/>
      <c r="D440" s="1"/>
      <c r="E440" s="1"/>
      <c r="H440" s="1"/>
    </row>
    <row r="441" spans="2:8" x14ac:dyDescent="0.2">
      <c r="B441" s="1"/>
      <c r="C441" s="1"/>
      <c r="D441" s="1"/>
      <c r="E441" s="1"/>
      <c r="H441" s="1"/>
    </row>
    <row r="442" spans="2:8" x14ac:dyDescent="0.2">
      <c r="B442" s="1"/>
      <c r="C442" s="1"/>
      <c r="D442" s="1"/>
      <c r="E442" s="1"/>
      <c r="H442" s="1"/>
    </row>
    <row r="443" spans="2:8" x14ac:dyDescent="0.2">
      <c r="B443" s="1"/>
      <c r="C443" s="1"/>
      <c r="D443" s="1"/>
      <c r="E443" s="1"/>
      <c r="H443" s="1"/>
    </row>
    <row r="444" spans="2:8" x14ac:dyDescent="0.2">
      <c r="B444" s="1"/>
      <c r="C444" s="1"/>
      <c r="D444" s="1"/>
      <c r="E444" s="1"/>
      <c r="H444" s="1"/>
    </row>
    <row r="445" spans="2:8" x14ac:dyDescent="0.2">
      <c r="B445" s="1"/>
      <c r="C445" s="1"/>
      <c r="D445" s="1"/>
      <c r="E445" s="1"/>
      <c r="H445" s="1"/>
    </row>
    <row r="446" spans="2:8" x14ac:dyDescent="0.2">
      <c r="B446" s="1"/>
      <c r="C446" s="1"/>
      <c r="D446" s="1"/>
      <c r="E446" s="1"/>
      <c r="H446" s="1"/>
    </row>
    <row r="447" spans="2:8" x14ac:dyDescent="0.2">
      <c r="B447" s="1"/>
      <c r="C447" s="1"/>
      <c r="D447" s="1"/>
      <c r="E447" s="1"/>
      <c r="H447" s="1"/>
    </row>
    <row r="448" spans="2:8" x14ac:dyDescent="0.2">
      <c r="B448" s="1"/>
      <c r="C448" s="1"/>
      <c r="D448" s="1"/>
      <c r="E448" s="1"/>
      <c r="H448" s="1"/>
    </row>
    <row r="449" spans="2:8" x14ac:dyDescent="0.2">
      <c r="B449" s="1"/>
      <c r="C449" s="1"/>
      <c r="D449" s="1"/>
      <c r="E449" s="1"/>
      <c r="H449" s="1"/>
    </row>
    <row r="450" spans="2:8" x14ac:dyDescent="0.2">
      <c r="B450" s="1"/>
      <c r="C450" s="1"/>
      <c r="D450" s="1"/>
      <c r="E450" s="1"/>
      <c r="H450" s="1"/>
    </row>
    <row r="451" spans="2:8" x14ac:dyDescent="0.2">
      <c r="B451" s="1"/>
      <c r="C451" s="1"/>
      <c r="D451" s="1"/>
      <c r="E451" s="1"/>
      <c r="H451" s="1"/>
    </row>
    <row r="452" spans="2:8" x14ac:dyDescent="0.2">
      <c r="B452" s="1"/>
      <c r="C452" s="1"/>
      <c r="D452" s="1"/>
      <c r="E452" s="1"/>
      <c r="H452" s="1"/>
    </row>
    <row r="453" spans="2:8" x14ac:dyDescent="0.2">
      <c r="B453" s="1"/>
      <c r="C453" s="1"/>
      <c r="D453" s="1"/>
      <c r="E453" s="1"/>
      <c r="H453" s="1"/>
    </row>
    <row r="454" spans="2:8" x14ac:dyDescent="0.2">
      <c r="B454" s="1"/>
      <c r="C454" s="1"/>
      <c r="D454" s="1"/>
      <c r="E454" s="1"/>
      <c r="H454" s="1"/>
    </row>
    <row r="455" spans="2:8" x14ac:dyDescent="0.2">
      <c r="B455" s="1"/>
      <c r="C455" s="1"/>
      <c r="D455" s="1"/>
      <c r="E455" s="1"/>
      <c r="H455" s="1"/>
    </row>
    <row r="456" spans="2:8" x14ac:dyDescent="0.2">
      <c r="B456" s="1"/>
      <c r="C456" s="1"/>
      <c r="D456" s="1"/>
      <c r="E456" s="1"/>
      <c r="H456" s="1"/>
    </row>
    <row r="457" spans="2:8" x14ac:dyDescent="0.2">
      <c r="B457" s="1"/>
      <c r="C457" s="1"/>
      <c r="D457" s="1"/>
      <c r="E457" s="1"/>
      <c r="H457" s="1"/>
    </row>
    <row r="458" spans="2:8" x14ac:dyDescent="0.2">
      <c r="B458" s="1"/>
      <c r="C458" s="1"/>
      <c r="D458" s="1"/>
      <c r="E458" s="1"/>
      <c r="H458" s="1"/>
    </row>
    <row r="459" spans="2:8" x14ac:dyDescent="0.2">
      <c r="B459" s="1"/>
      <c r="C459" s="1"/>
      <c r="D459" s="1"/>
      <c r="E459" s="1"/>
      <c r="H459" s="1"/>
    </row>
    <row r="460" spans="2:8" x14ac:dyDescent="0.2">
      <c r="B460" s="1"/>
      <c r="C460" s="1"/>
      <c r="D460" s="1"/>
      <c r="E460" s="1"/>
      <c r="H460" s="1"/>
    </row>
    <row r="461" spans="2:8" x14ac:dyDescent="0.2">
      <c r="B461" s="1"/>
      <c r="C461" s="1"/>
      <c r="D461" s="1"/>
      <c r="E461" s="1"/>
      <c r="H461" s="1"/>
    </row>
    <row r="462" spans="2:8" x14ac:dyDescent="0.2">
      <c r="B462" s="1"/>
      <c r="C462" s="1"/>
      <c r="D462" s="1"/>
      <c r="E462" s="1"/>
      <c r="H462" s="1"/>
    </row>
    <row r="463" spans="2:8" x14ac:dyDescent="0.2">
      <c r="B463" s="1"/>
      <c r="C463" s="1"/>
      <c r="D463" s="1"/>
      <c r="E463" s="1"/>
      <c r="H463" s="1"/>
    </row>
    <row r="464" spans="2:8" x14ac:dyDescent="0.2">
      <c r="B464" s="1"/>
      <c r="C464" s="1"/>
      <c r="D464" s="1"/>
      <c r="E464" s="1"/>
      <c r="H464" s="1"/>
    </row>
    <row r="465" spans="2:8" x14ac:dyDescent="0.2">
      <c r="B465" s="1"/>
      <c r="C465" s="1"/>
      <c r="D465" s="1"/>
      <c r="E465" s="1"/>
      <c r="H465" s="1"/>
    </row>
    <row r="466" spans="2:8" x14ac:dyDescent="0.2">
      <c r="B466" s="1"/>
      <c r="C466" s="1"/>
      <c r="D466" s="1"/>
      <c r="E466" s="1"/>
      <c r="H466" s="1"/>
    </row>
    <row r="467" spans="2:8" x14ac:dyDescent="0.2">
      <c r="B467" s="1"/>
      <c r="C467" s="1"/>
      <c r="D467" s="1"/>
      <c r="E467" s="1"/>
      <c r="H467" s="1"/>
    </row>
    <row r="468" spans="2:8" x14ac:dyDescent="0.2">
      <c r="B468" s="1"/>
      <c r="C468" s="1"/>
      <c r="D468" s="1"/>
      <c r="E468" s="1"/>
      <c r="H468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2024-01-17T06:31:56Z</dcterms:modified>
</cp:coreProperties>
</file>