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685"/>
  </bookViews>
  <sheets>
    <sheet name="MAIN" sheetId="1" r:id="rId1"/>
    <sheet name="DataLookUp" sheetId="2" r:id="rId2"/>
  </sheets>
  <externalReferences>
    <externalReference r:id="rId3"/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Q7" i="1" l="1"/>
  <c r="Q6" i="1"/>
  <c r="Q5" i="1"/>
  <c r="Q4" i="1"/>
  <c r="I7" i="1"/>
  <c r="I6" i="1"/>
  <c r="I5" i="1"/>
  <c r="I4" i="1"/>
  <c r="C7" i="1" l="1"/>
  <c r="C6" i="1"/>
  <c r="C5" i="1"/>
  <c r="C4" i="1"/>
  <c r="G7" i="1"/>
  <c r="G6" i="1"/>
  <c r="G5" i="1"/>
  <c r="E7" i="1"/>
  <c r="E6" i="1"/>
  <c r="E5" i="1"/>
  <c r="E4" i="1"/>
  <c r="G4" i="1"/>
  <c r="Q8" i="1" l="1"/>
  <c r="C9" i="2" l="1"/>
  <c r="C8" i="2"/>
  <c r="C7" i="2"/>
  <c r="C6" i="2"/>
  <c r="C5" i="2"/>
  <c r="C4" i="2"/>
  <c r="P4" i="1"/>
  <c r="B4" i="2" l="1"/>
  <c r="P5" i="1"/>
  <c r="P6" i="1" s="1"/>
  <c r="P7" i="1" s="1"/>
  <c r="P8" i="1" s="1"/>
  <c r="B9" i="2" l="1"/>
  <c r="B5" i="2"/>
  <c r="B6" i="2" l="1"/>
  <c r="B7" i="2" l="1"/>
  <c r="B8" i="2"/>
</calcChain>
</file>

<file path=xl/sharedStrings.xml><?xml version="1.0" encoding="utf-8"?>
<sst xmlns="http://schemas.openxmlformats.org/spreadsheetml/2006/main" count="17" uniqueCount="17">
  <si>
    <t>SYS_PID Prediction</t>
  </si>
  <si>
    <t>SQL Syntax</t>
  </si>
  <si>
    <t>Sys_PID</t>
  </si>
  <si>
    <t>Name</t>
  </si>
  <si>
    <t>Annotation</t>
  </si>
  <si>
    <t>Person
RefID</t>
  </si>
  <si>
    <t>Person Name</t>
  </si>
  <si>
    <t>Educational Institution
RefID</t>
  </si>
  <si>
    <t>Educational Institution
Name</t>
  </si>
  <si>
    <t>Start Date Time TZ</t>
  </si>
  <si>
    <t>Start Year</t>
  </si>
  <si>
    <t>Finish Date Time TZ</t>
  </si>
  <si>
    <t>Finish Year</t>
  </si>
  <si>
    <t>Educational Level RefID</t>
  </si>
  <si>
    <t>Educational Level
Name</t>
  </si>
  <si>
    <t>Person Degree
RefID</t>
  </si>
  <si>
    <t>Person Degree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</si>
</sst>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0" borderId="3" xfId="0" applyFont="1" applyBorder="1"/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  <xf numFmtId="0" fontId="2" fillId="0" borderId="0" xfId="0" applyFont="1"/>
    <xf numFmtId="0" fontId="1" fillId="2" borderId="12" xfId="0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49" fontId="2" fillId="3" borderId="11" xfId="0" applyNumberFormat="1" applyFont="1" applyFill="1" applyBorder="1" applyAlignment="1">
      <alignment horizontal="left" vertical="center" wrapText="1"/>
    </xf>
    <xf numFmtId="1" fontId="5" fillId="5" borderId="7" xfId="0" applyNumberFormat="1" applyFont="1" applyFill="1" applyBorder="1" applyAlignment="1">
      <alignment vertical="center"/>
    </xf>
    <xf numFmtId="1" fontId="5" fillId="5" borderId="8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top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vertical="center"/>
    </xf>
    <xf numFmtId="1" fontId="2" fillId="0" borderId="9" xfId="0" applyNumberFormat="1" applyFont="1" applyBorder="1" applyAlignment="1">
      <alignment vertical="top"/>
    </xf>
    <xf numFmtId="1" fontId="2" fillId="0" borderId="3" xfId="0" applyNumberFormat="1" applyFont="1" applyBorder="1" applyAlignment="1">
      <alignment vertical="top"/>
    </xf>
    <xf numFmtId="1" fontId="2" fillId="0" borderId="0" xfId="0" applyNumberFormat="1" applyFont="1" applyAlignment="1">
      <alignment horizontal="center" vertical="top"/>
    </xf>
    <xf numFmtId="1" fontId="1" fillId="2" borderId="9" xfId="0" applyNumberFormat="1" applyFont="1" applyFill="1" applyBorder="1" applyAlignment="1">
      <alignment horizontal="center" vertical="center" wrapText="1"/>
    </xf>
    <xf numFmtId="1" fontId="2" fillId="3" borderId="14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top"/>
    </xf>
    <xf numFmtId="1" fontId="2" fillId="0" borderId="3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3" borderId="13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7" borderId="9" xfId="0" applyNumberFormat="1" applyFont="1" applyFill="1" applyBorder="1" applyAlignment="1">
      <alignment horizontal="left" vertical="top"/>
    </xf>
    <xf numFmtId="0" fontId="2" fillId="7" borderId="3" xfId="0" applyNumberFormat="1" applyFont="1" applyFill="1" applyBorder="1" applyAlignment="1">
      <alignment horizontal="left" vertical="top"/>
    </xf>
    <xf numFmtId="165" fontId="2" fillId="0" borderId="0" xfId="0" applyNumberFormat="1" applyFont="1" applyAlignment="1">
      <alignment horizontal="center" vertical="top"/>
    </xf>
    <xf numFmtId="165" fontId="1" fillId="2" borderId="16" xfId="0" applyNumberFormat="1" applyFont="1" applyFill="1" applyBorder="1" applyAlignment="1">
      <alignment horizontal="center" vertical="center" wrapText="1"/>
    </xf>
    <xf numFmtId="165" fontId="2" fillId="3" borderId="15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top"/>
    </xf>
    <xf numFmtId="165" fontId="2" fillId="0" borderId="3" xfId="0" applyNumberFormat="1" applyFont="1" applyFill="1" applyBorder="1" applyAlignment="1">
      <alignment horizontal="center" vertical="top"/>
    </xf>
    <xf numFmtId="0" fontId="2" fillId="0" borderId="9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top"/>
    </xf>
    <xf numFmtId="1" fontId="6" fillId="6" borderId="4" xfId="0" applyNumberFormat="1" applyFont="1" applyFill="1" applyBorder="1" applyAlignment="1">
      <alignment horizontal="center"/>
    </xf>
    <xf numFmtId="0" fontId="3" fillId="0" borderId="4" xfId="0" applyFont="1" applyBorder="1"/>
    <xf numFmtId="1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1" fontId="2" fillId="0" borderId="4" xfId="0" applyNumberFormat="1" applyFont="1" applyBorder="1" applyAlignment="1">
      <alignment horizontal="center" vertical="top"/>
    </xf>
    <xf numFmtId="0" fontId="2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EducationalIn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EducationalLev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Deg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265000000000001</v>
          </cell>
          <cell r="C4" t="str">
            <v>SDN Tanjung Barat 05 Pagi</v>
          </cell>
        </row>
        <row r="5">
          <cell r="B5">
            <v>265000000000002</v>
          </cell>
          <cell r="C5" t="str">
            <v>SMPN 1 Padalarang</v>
          </cell>
        </row>
        <row r="6">
          <cell r="B6">
            <v>265000000000003</v>
          </cell>
          <cell r="C6" t="str">
            <v>SMUN 2 Cimahi</v>
          </cell>
        </row>
        <row r="7">
          <cell r="B7">
            <v>265000000000004</v>
          </cell>
          <cell r="C7" t="str">
            <v>Institut Pertanian Bogor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266000000000001</v>
          </cell>
          <cell r="C4" t="str">
            <v>Tidak Mengenyam Pendidikan Formal</v>
          </cell>
          <cell r="D4" t="str">
            <v/>
          </cell>
        </row>
        <row r="5">
          <cell r="B5">
            <v>266000000000002</v>
          </cell>
          <cell r="C5" t="str">
            <v>Tamat TK</v>
          </cell>
          <cell r="D5" t="str">
            <v/>
          </cell>
        </row>
        <row r="6">
          <cell r="B6">
            <v>266000000000003</v>
          </cell>
          <cell r="C6" t="str">
            <v>Tamat SD</v>
          </cell>
          <cell r="D6" t="str">
            <v/>
          </cell>
        </row>
        <row r="7">
          <cell r="B7">
            <v>266000000000004</v>
          </cell>
          <cell r="C7" t="str">
            <v>Tamat SLTP</v>
          </cell>
          <cell r="D7" t="str">
            <v/>
          </cell>
        </row>
        <row r="8">
          <cell r="B8">
            <v>266000000000005</v>
          </cell>
          <cell r="C8" t="str">
            <v>Tamat SLTA</v>
          </cell>
          <cell r="D8" t="str">
            <v/>
          </cell>
        </row>
        <row r="9">
          <cell r="B9">
            <v>266000000000008</v>
          </cell>
          <cell r="C9" t="str">
            <v>Diploma 3</v>
          </cell>
          <cell r="D9" t="str">
            <v>Ahli Madya</v>
          </cell>
        </row>
        <row r="10">
          <cell r="B10">
            <v>266000000000009</v>
          </cell>
          <cell r="C10" t="str">
            <v>Diploma 4</v>
          </cell>
          <cell r="D10" t="str">
            <v>Sarjana Terapan</v>
          </cell>
        </row>
        <row r="11">
          <cell r="B11">
            <v>266000000000010</v>
          </cell>
          <cell r="C11" t="str">
            <v>Strata 1</v>
          </cell>
          <cell r="D11" t="str">
            <v>Sarjana</v>
          </cell>
        </row>
        <row r="12">
          <cell r="B12">
            <v>266000000000011</v>
          </cell>
          <cell r="C12" t="str">
            <v>Strata 2</v>
          </cell>
          <cell r="D12" t="str">
            <v>Magister</v>
          </cell>
        </row>
        <row r="13">
          <cell r="B13">
            <v>266000000000012</v>
          </cell>
          <cell r="C13" t="str">
            <v>Strata 3</v>
          </cell>
          <cell r="D13" t="str">
            <v>Doktor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ookUp"/>
      <sheetName val="D1"/>
      <sheetName val="D2"/>
      <sheetName val="D3"/>
      <sheetName val="D4"/>
      <sheetName val="S1"/>
      <sheetName val="S2"/>
      <sheetName val="Profesi"/>
    </sheetNames>
    <sheetDataSet>
      <sheetData sheetId="0"/>
      <sheetData sheetId="1">
        <row r="4">
          <cell r="B4">
            <v>267000000000001</v>
          </cell>
          <cell r="C4" t="str">
            <v>Ahli Pratama Pelayaran</v>
          </cell>
        </row>
        <row r="5">
          <cell r="B5">
            <v>267000000000002</v>
          </cell>
          <cell r="C5" t="str">
            <v>Ahli Pratama Pariwisata</v>
          </cell>
        </row>
        <row r="6">
          <cell r="B6">
            <v>267000000000003</v>
          </cell>
          <cell r="C6" t="str">
            <v>Ahli Pratama Komputer</v>
          </cell>
        </row>
        <row r="7">
          <cell r="B7">
            <v>267000000000004</v>
          </cell>
          <cell r="C7" t="str">
            <v>Ahli Muda Pelayaran</v>
          </cell>
        </row>
        <row r="8">
          <cell r="B8">
            <v>267000000000005</v>
          </cell>
          <cell r="C8" t="str">
            <v>Ahli Muda Perpustakaan</v>
          </cell>
        </row>
        <row r="9">
          <cell r="B9">
            <v>267000000000006</v>
          </cell>
          <cell r="C9" t="str">
            <v>Ahli Muda Pendidikan</v>
          </cell>
        </row>
        <row r="10">
          <cell r="B10">
            <v>267000000000007</v>
          </cell>
          <cell r="C10" t="str">
            <v>Ahli Muda Pendidikan Sekolah Dasar</v>
          </cell>
        </row>
        <row r="11">
          <cell r="B11">
            <v>267000000000008</v>
          </cell>
          <cell r="C11" t="str">
            <v>Ahli Muda Pengujian Kendaraan Bermotor</v>
          </cell>
        </row>
        <row r="12">
          <cell r="B12">
            <v>267000000000009</v>
          </cell>
          <cell r="C12" t="str">
            <v>Ahli Madya Akuntansi</v>
          </cell>
        </row>
        <row r="13">
          <cell r="B13">
            <v>267000000000010</v>
          </cell>
          <cell r="C13" t="str">
            <v>Ahli Madya Analisis Farmasi dan Makanan</v>
          </cell>
        </row>
        <row r="14">
          <cell r="B14">
            <v>267000000000011</v>
          </cell>
          <cell r="C14" t="str">
            <v>Ahli Madya Analisis Kesehatan</v>
          </cell>
        </row>
        <row r="15">
          <cell r="B15">
            <v>267000000000012</v>
          </cell>
          <cell r="C15" t="str">
            <v>Ahli Madya Asuransi dan Aktuaria</v>
          </cell>
        </row>
        <row r="16">
          <cell r="B16">
            <v>267000000000013</v>
          </cell>
          <cell r="C16" t="str">
            <v>Ahli Madya Farmasi</v>
          </cell>
        </row>
        <row r="17">
          <cell r="B17">
            <v>267000000000014</v>
          </cell>
          <cell r="C17" t="str">
            <v>Ahli Madya Gizi</v>
          </cell>
        </row>
        <row r="18">
          <cell r="B18">
            <v>267000000000015</v>
          </cell>
          <cell r="C18" t="str">
            <v>Ahli Madya Komputer</v>
          </cell>
        </row>
        <row r="19">
          <cell r="B19">
            <v>267000000000016</v>
          </cell>
          <cell r="C19" t="str">
            <v>Ahli Madya Pelayaran</v>
          </cell>
        </row>
        <row r="20">
          <cell r="B20">
            <v>267000000000017</v>
          </cell>
          <cell r="C20" t="str">
            <v>Ahli Madya Teknik</v>
          </cell>
        </row>
        <row r="21">
          <cell r="B21">
            <v>267000000000018</v>
          </cell>
          <cell r="C21" t="str">
            <v>Sarjana Terapan Akutansi</v>
          </cell>
        </row>
        <row r="22">
          <cell r="B22">
            <v>267000000000019</v>
          </cell>
          <cell r="C22" t="str">
            <v>Sarjana Terapan Bisnis</v>
          </cell>
        </row>
        <row r="23">
          <cell r="B23">
            <v>267000000000020</v>
          </cell>
          <cell r="C23" t="str">
            <v>Sarjana Terapan Ilmu Pemerintahan</v>
          </cell>
        </row>
        <row r="24">
          <cell r="B24">
            <v>267000000000021</v>
          </cell>
          <cell r="C24" t="str">
            <v>Sarjana Terapan Kebidanan</v>
          </cell>
        </row>
        <row r="25">
          <cell r="B25">
            <v>267000000000022</v>
          </cell>
          <cell r="C25" t="str">
            <v>Sarjana Terapan Keperawatan</v>
          </cell>
        </row>
        <row r="26">
          <cell r="B26">
            <v>267000000000023</v>
          </cell>
          <cell r="C26" t="str">
            <v>Sarjana Terapan Kepolisian</v>
          </cell>
        </row>
        <row r="27">
          <cell r="B27">
            <v>267000000000024</v>
          </cell>
          <cell r="C27" t="str">
            <v>Sarjana Terapan Komputer</v>
          </cell>
        </row>
        <row r="28">
          <cell r="B28">
            <v>267000000000025</v>
          </cell>
          <cell r="C28" t="str">
            <v>Sarjana Terapan Pekerjaan Sosial</v>
          </cell>
        </row>
        <row r="29">
          <cell r="B29">
            <v>267000000000026</v>
          </cell>
          <cell r="C29" t="str">
            <v>Sarjana Terapan Perikanan</v>
          </cell>
        </row>
        <row r="30">
          <cell r="B30">
            <v>267000000000027</v>
          </cell>
          <cell r="C30" t="str">
            <v>Sarjana Terapan Pertahanan</v>
          </cell>
        </row>
        <row r="31">
          <cell r="B31">
            <v>267000000000028</v>
          </cell>
          <cell r="C31" t="str">
            <v>Sarjana Terapan Pertanian</v>
          </cell>
        </row>
        <row r="32">
          <cell r="B32">
            <v>267000000000029</v>
          </cell>
          <cell r="C32" t="str">
            <v>Sarjana Terapan Sosial</v>
          </cell>
        </row>
        <row r="33">
          <cell r="B33">
            <v>267000000000030</v>
          </cell>
          <cell r="C33" t="str">
            <v>Sarjana Terapan Teknik</v>
          </cell>
        </row>
        <row r="34">
          <cell r="B34">
            <v>267000000000031</v>
          </cell>
          <cell r="C34" t="str">
            <v>Insinyur</v>
          </cell>
        </row>
        <row r="35">
          <cell r="B35">
            <v>267000000000032</v>
          </cell>
          <cell r="C35" t="str">
            <v>Doktorandus</v>
          </cell>
        </row>
        <row r="36">
          <cell r="B36">
            <v>267000000000033</v>
          </cell>
          <cell r="C36" t="str">
            <v>Doktoranda</v>
          </cell>
        </row>
        <row r="37">
          <cell r="B37">
            <v>267000000000034</v>
          </cell>
          <cell r="C37" t="str">
            <v>Sarjana Administrasi Bisnis</v>
          </cell>
        </row>
        <row r="38">
          <cell r="B38">
            <v>267000000000035</v>
          </cell>
          <cell r="C38" t="str">
            <v>Sarjana Administrasi Negara</v>
          </cell>
        </row>
        <row r="39">
          <cell r="B39">
            <v>267000000000036</v>
          </cell>
          <cell r="C39" t="str">
            <v>Sarjana Administrasi Publik</v>
          </cell>
        </row>
        <row r="40">
          <cell r="B40">
            <v>267000000000037</v>
          </cell>
          <cell r="C40" t="str">
            <v>Sarjana Agama</v>
          </cell>
        </row>
        <row r="41">
          <cell r="B41">
            <v>267000000000038</v>
          </cell>
          <cell r="C41" t="str">
            <v>Sarjana Akuntansi</v>
          </cell>
        </row>
        <row r="42">
          <cell r="B42">
            <v>267000000000039</v>
          </cell>
          <cell r="C42" t="str">
            <v>Sarjana Antropologi</v>
          </cell>
        </row>
        <row r="43">
          <cell r="B43">
            <v>267000000000040</v>
          </cell>
          <cell r="C43" t="str">
            <v>Sarjana Arsitektur</v>
          </cell>
        </row>
        <row r="44">
          <cell r="B44">
            <v>267000000000041</v>
          </cell>
          <cell r="C44" t="str">
            <v>Sarjana Bisnis Digital</v>
          </cell>
        </row>
        <row r="45">
          <cell r="B45">
            <v>267000000000042</v>
          </cell>
          <cell r="C45" t="str">
            <v>Sarjana Bisnis Digital</v>
          </cell>
        </row>
        <row r="46">
          <cell r="B46">
            <v>267000000000043</v>
          </cell>
          <cell r="C46" t="str">
            <v>Sarjana Desain</v>
          </cell>
        </row>
        <row r="47">
          <cell r="B47">
            <v>267000000000044</v>
          </cell>
          <cell r="C47" t="str">
            <v>Sarjana Desain</v>
          </cell>
        </row>
        <row r="48">
          <cell r="B48">
            <v>267000000000045</v>
          </cell>
          <cell r="C48" t="str">
            <v>Sarjana Ekonomi</v>
          </cell>
        </row>
        <row r="49">
          <cell r="B49">
            <v>267000000000046</v>
          </cell>
          <cell r="C49" t="str">
            <v>Sarjana Ekonomi Asuransi</v>
          </cell>
        </row>
        <row r="50">
          <cell r="B50">
            <v>267000000000047</v>
          </cell>
          <cell r="C50" t="str">
            <v>Sarjana Ekonomi Islam</v>
          </cell>
        </row>
        <row r="51">
          <cell r="B51">
            <v>267000000000048</v>
          </cell>
          <cell r="C51" t="str">
            <v>Sarjana Ekonomi Syari'ah</v>
          </cell>
        </row>
        <row r="52">
          <cell r="B52">
            <v>267000000000049</v>
          </cell>
          <cell r="C52" t="str">
            <v>Sarjana Farmasi</v>
          </cell>
        </row>
        <row r="53">
          <cell r="B53">
            <v>267000000000050</v>
          </cell>
          <cell r="C53" t="str">
            <v>Sarjana Filsafat</v>
          </cell>
        </row>
        <row r="54">
          <cell r="B54">
            <v>267000000000051</v>
          </cell>
          <cell r="C54" t="str">
            <v>Sarjana Filsafat Hindu</v>
          </cell>
        </row>
        <row r="55">
          <cell r="B55">
            <v>267000000000052</v>
          </cell>
          <cell r="C55" t="str">
            <v>Sarjana Filsafat Islam</v>
          </cell>
        </row>
        <row r="56">
          <cell r="B56">
            <v>267000000000053</v>
          </cell>
          <cell r="C56" t="str">
            <v>Sarjana Fisioterapi</v>
          </cell>
        </row>
        <row r="57">
          <cell r="B57">
            <v>267000000000054</v>
          </cell>
          <cell r="C57" t="str">
            <v>Sarjana Geografi</v>
          </cell>
        </row>
        <row r="58">
          <cell r="B58">
            <v>267000000000055</v>
          </cell>
          <cell r="C58" t="str">
            <v>Sarjana Hubungan Internasional</v>
          </cell>
        </row>
        <row r="59">
          <cell r="B59">
            <v>267000000000056</v>
          </cell>
          <cell r="C59" t="str">
            <v>Sarjana Hukum</v>
          </cell>
        </row>
        <row r="60">
          <cell r="B60">
            <v>267000000000057</v>
          </cell>
          <cell r="C60" t="str">
            <v>Sarjana Hukum Hindu</v>
          </cell>
        </row>
        <row r="61">
          <cell r="B61">
            <v>267000000000058</v>
          </cell>
          <cell r="C61" t="str">
            <v>Sarjana Hukum Islam</v>
          </cell>
        </row>
        <row r="62">
          <cell r="B62">
            <v>267000000000059</v>
          </cell>
          <cell r="C62" t="str">
            <v>Sarjana Humaniora</v>
          </cell>
        </row>
        <row r="63">
          <cell r="B63">
            <v>267000000000060</v>
          </cell>
          <cell r="C63" t="str">
            <v>Sarjana Ilmu Administrasi</v>
          </cell>
        </row>
        <row r="64">
          <cell r="B64">
            <v>267000000000061</v>
          </cell>
          <cell r="C64" t="str">
            <v>Sarjana Ilmu Administrasi</v>
          </cell>
        </row>
        <row r="65">
          <cell r="B65">
            <v>267000000000062</v>
          </cell>
          <cell r="C65" t="str">
            <v>Sarjana Ilmu Aktuaria</v>
          </cell>
        </row>
        <row r="66">
          <cell r="B66">
            <v>267000000000063</v>
          </cell>
          <cell r="C66" t="str">
            <v>Sarjana Ilmu Gizi</v>
          </cell>
        </row>
        <row r="67">
          <cell r="B67">
            <v>267000000000064</v>
          </cell>
          <cell r="C67" t="str">
            <v>Sarjana Ilmu Informasi / Perpustakaan dan Sains Informasi</v>
          </cell>
        </row>
        <row r="68">
          <cell r="B68">
            <v>267000000000065</v>
          </cell>
          <cell r="C68" t="str">
            <v>Sarjana Ilmu Kelautan</v>
          </cell>
        </row>
        <row r="69">
          <cell r="B69">
            <v>267000000000066</v>
          </cell>
          <cell r="C69" t="str">
            <v>Sarjana Ilmu Kelautan</v>
          </cell>
        </row>
        <row r="70">
          <cell r="B70">
            <v>267000000000067</v>
          </cell>
          <cell r="C70" t="str">
            <v>Sarjana Ilmu Keluarga dan Konsumen</v>
          </cell>
        </row>
        <row r="71">
          <cell r="B71">
            <v>267000000000068</v>
          </cell>
          <cell r="C71" t="str">
            <v>Sarjana Ilmu Kepolisian</v>
          </cell>
        </row>
        <row r="72">
          <cell r="B72">
            <v>267000000000069</v>
          </cell>
          <cell r="C72" t="str">
            <v>Sarjana Ilmu Komunikasi</v>
          </cell>
        </row>
        <row r="73">
          <cell r="B73">
            <v>267000000000070</v>
          </cell>
          <cell r="C73" t="str">
            <v>Sarjana Ilmu Pemerintahan</v>
          </cell>
        </row>
        <row r="74">
          <cell r="B74">
            <v>267000000000071</v>
          </cell>
          <cell r="C74" t="str">
            <v>Sarjana Ilmu Perpustakaan</v>
          </cell>
        </row>
        <row r="75">
          <cell r="B75">
            <v>267000000000072</v>
          </cell>
          <cell r="C75" t="str">
            <v>Sarjana Ilmu Perpustakaan</v>
          </cell>
        </row>
        <row r="76">
          <cell r="B76">
            <v>267000000000073</v>
          </cell>
          <cell r="C76" t="str">
            <v>Sarjana Ilmu Perpustakaan dan Informasi</v>
          </cell>
        </row>
        <row r="77">
          <cell r="B77">
            <v>267000000000074</v>
          </cell>
          <cell r="C77" t="str">
            <v>Sarjana Ilmu Politik</v>
          </cell>
        </row>
        <row r="78">
          <cell r="B78">
            <v>267000000000075</v>
          </cell>
          <cell r="C78" t="str">
            <v>Sarjana Ilmu Sosial</v>
          </cell>
        </row>
        <row r="79">
          <cell r="B79">
            <v>267000000000076</v>
          </cell>
          <cell r="C79" t="str">
            <v>Sarjana Intelijen</v>
          </cell>
        </row>
        <row r="80">
          <cell r="B80">
            <v>267000000000077</v>
          </cell>
          <cell r="C80" t="str">
            <v>Sarjana Kebidanan</v>
          </cell>
        </row>
        <row r="81">
          <cell r="B81">
            <v>267000000000078</v>
          </cell>
          <cell r="C81" t="str">
            <v>Sarjana Kedokteran</v>
          </cell>
        </row>
        <row r="82">
          <cell r="B82">
            <v>267000000000079</v>
          </cell>
          <cell r="C82" t="str">
            <v>Sarjana Kedokteran Gigi</v>
          </cell>
        </row>
        <row r="83">
          <cell r="B83">
            <v>267000000000080</v>
          </cell>
          <cell r="C83" t="str">
            <v>Sarjana Kedokteran Hewan</v>
          </cell>
        </row>
        <row r="84">
          <cell r="B84">
            <v>267000000000081</v>
          </cell>
          <cell r="C84" t="str">
            <v>Sarjana Kehutanan</v>
          </cell>
        </row>
        <row r="85">
          <cell r="B85">
            <v>267000000000082</v>
          </cell>
          <cell r="C85" t="str">
            <v>Sarjana Keperawatan</v>
          </cell>
        </row>
        <row r="86">
          <cell r="B86">
            <v>267000000000083</v>
          </cell>
          <cell r="C86" t="str">
            <v>Sarjana Kesehatan Lingkungan</v>
          </cell>
        </row>
        <row r="87">
          <cell r="B87">
            <v>267000000000084</v>
          </cell>
          <cell r="C87" t="str">
            <v>Sarjana Kesehatan Masyarakat</v>
          </cell>
        </row>
        <row r="88">
          <cell r="B88">
            <v>267000000000085</v>
          </cell>
          <cell r="C88" t="str">
            <v>Sarjana Komputer</v>
          </cell>
        </row>
        <row r="89">
          <cell r="B89">
            <v>267000000000086</v>
          </cell>
          <cell r="C89" t="str">
            <v>Sarjana Komunikasi dan Pengembangan Masyarakat</v>
          </cell>
        </row>
        <row r="90">
          <cell r="B90">
            <v>267000000000087</v>
          </cell>
          <cell r="C90" t="str">
            <v>Sarjana Komunikasi Islam</v>
          </cell>
        </row>
        <row r="91">
          <cell r="B91">
            <v>267000000000088</v>
          </cell>
          <cell r="C91" t="str">
            <v>Sarjana Linguistik</v>
          </cell>
        </row>
        <row r="92">
          <cell r="B92">
            <v>267000000000089</v>
          </cell>
          <cell r="C92" t="str">
            <v>Sarjana Manajemen</v>
          </cell>
        </row>
        <row r="93">
          <cell r="B93">
            <v>267000000000090</v>
          </cell>
          <cell r="C93" t="str">
            <v>Sarjana Manajemen</v>
          </cell>
        </row>
        <row r="94">
          <cell r="B94">
            <v>267000000000091</v>
          </cell>
          <cell r="C94" t="str">
            <v>Sarjana Manajemen Bisnis</v>
          </cell>
        </row>
        <row r="95">
          <cell r="B95">
            <v>267000000000092</v>
          </cell>
          <cell r="C95" t="str">
            <v>Sarjana Matematika</v>
          </cell>
        </row>
        <row r="96">
          <cell r="B96">
            <v>267000000000093</v>
          </cell>
          <cell r="C96" t="str">
            <v>Sarjana Pariwisata</v>
          </cell>
        </row>
        <row r="97">
          <cell r="B97">
            <v>267000000000094</v>
          </cell>
          <cell r="C97" t="str">
            <v>Sarjana Pendidikan</v>
          </cell>
        </row>
        <row r="98">
          <cell r="B98">
            <v>267000000000095</v>
          </cell>
          <cell r="C98" t="str">
            <v>Sarjana Pendidikan Buddha</v>
          </cell>
        </row>
        <row r="99">
          <cell r="B99">
            <v>267000000000096</v>
          </cell>
          <cell r="C99" t="str">
            <v>Sarjana Pendidikan Hindu</v>
          </cell>
        </row>
        <row r="100">
          <cell r="B100">
            <v>267000000000097</v>
          </cell>
          <cell r="C100" t="str">
            <v>Sarjana Pendidikan Islam</v>
          </cell>
        </row>
        <row r="101">
          <cell r="B101">
            <v>267000000000098</v>
          </cell>
          <cell r="C101" t="str">
            <v>Sarjana Pendidikan Sains</v>
          </cell>
        </row>
        <row r="102">
          <cell r="B102">
            <v>267000000000099</v>
          </cell>
          <cell r="C102" t="str">
            <v>Sarjana Pendidikan Sekolah Dasar</v>
          </cell>
        </row>
        <row r="103">
          <cell r="B103">
            <v>267000000000100</v>
          </cell>
          <cell r="C103" t="str">
            <v>Sarjana Perencanaan Wilayah dan Kota</v>
          </cell>
        </row>
        <row r="104">
          <cell r="B104">
            <v>267000000000101</v>
          </cell>
          <cell r="C104" t="str">
            <v>Sarjana Perikanan</v>
          </cell>
        </row>
        <row r="105">
          <cell r="B105">
            <v>267000000000102</v>
          </cell>
          <cell r="C105" t="str">
            <v>Sarjana Perpajakan</v>
          </cell>
        </row>
        <row r="106">
          <cell r="B106">
            <v>267000000000103</v>
          </cell>
          <cell r="C106" t="str">
            <v>Sarjana Pertahanan</v>
          </cell>
        </row>
        <row r="107">
          <cell r="B107">
            <v>267000000000104</v>
          </cell>
          <cell r="C107" t="str">
            <v>Sarjana Pertanian</v>
          </cell>
        </row>
        <row r="108">
          <cell r="B108">
            <v>267000000000105</v>
          </cell>
          <cell r="C108" t="str">
            <v>Sarjana Peternakan</v>
          </cell>
        </row>
        <row r="109">
          <cell r="B109">
            <v>267000000000106</v>
          </cell>
          <cell r="C109" t="str">
            <v>Sarjana Psikologi</v>
          </cell>
        </row>
        <row r="110">
          <cell r="B110">
            <v>267000000000107</v>
          </cell>
          <cell r="C110" t="str">
            <v>Sarjana Sains</v>
          </cell>
        </row>
        <row r="111">
          <cell r="B111">
            <v>267000000000108</v>
          </cell>
          <cell r="C111" t="str">
            <v>Sarjana Sains Data</v>
          </cell>
        </row>
        <row r="112">
          <cell r="B112">
            <v>267000000000109</v>
          </cell>
          <cell r="C112" t="str">
            <v>Sarjana Sains Terapan</v>
          </cell>
        </row>
        <row r="113">
          <cell r="B113">
            <v>267000000000110</v>
          </cell>
          <cell r="C113" t="str">
            <v>Sarjana Sains Terapan Pemerintahan</v>
          </cell>
        </row>
        <row r="114">
          <cell r="B114">
            <v>267000000000111</v>
          </cell>
          <cell r="C114" t="str">
            <v>Sarjana Sains Terapan Perikanan</v>
          </cell>
        </row>
        <row r="115">
          <cell r="B115">
            <v>267000000000112</v>
          </cell>
          <cell r="C115" t="str">
            <v>Sarjana Sains Theologi</v>
          </cell>
        </row>
        <row r="116">
          <cell r="B116">
            <v>267000000000113</v>
          </cell>
          <cell r="C116" t="str">
            <v>Sarjana Sastra</v>
          </cell>
        </row>
        <row r="117">
          <cell r="B117">
            <v>267000000000114</v>
          </cell>
          <cell r="C117" t="str">
            <v>Sarjana Seni</v>
          </cell>
        </row>
        <row r="118">
          <cell r="B118">
            <v>267000000000115</v>
          </cell>
          <cell r="C118" t="str">
            <v>Sarjana Sistem Informasi</v>
          </cell>
        </row>
        <row r="119">
          <cell r="B119">
            <v>267000000000116</v>
          </cell>
          <cell r="C119" t="str">
            <v>Sarjana Sosial</v>
          </cell>
        </row>
        <row r="120">
          <cell r="B120">
            <v>267000000000117</v>
          </cell>
          <cell r="C120" t="str">
            <v>Sarjana Sosial Hindu</v>
          </cell>
        </row>
        <row r="121">
          <cell r="B121">
            <v>267000000000118</v>
          </cell>
          <cell r="C121" t="str">
            <v>Sarjana Sosial Islam</v>
          </cell>
        </row>
        <row r="122">
          <cell r="B122">
            <v>267000000000119</v>
          </cell>
          <cell r="C122" t="str">
            <v>Sarjana Statistika</v>
          </cell>
        </row>
        <row r="123">
          <cell r="B123">
            <v>267000000000120</v>
          </cell>
          <cell r="C123" t="str">
            <v>Sarjana Syari'ah</v>
          </cell>
        </row>
        <row r="124">
          <cell r="B124">
            <v>267000000000121</v>
          </cell>
          <cell r="C124" t="str">
            <v>Sarjana Teknik</v>
          </cell>
        </row>
        <row r="125">
          <cell r="B125">
            <v>267000000000122</v>
          </cell>
          <cell r="C125" t="str">
            <v>Sarjana Teknologi Informasi</v>
          </cell>
        </row>
        <row r="126">
          <cell r="B126">
            <v>267000000000123</v>
          </cell>
          <cell r="C126" t="str">
            <v>Sarjana Teknologi Pertanian</v>
          </cell>
        </row>
        <row r="127">
          <cell r="B127">
            <v>267000000000124</v>
          </cell>
          <cell r="C127" t="str">
            <v>Sarjana Teologi</v>
          </cell>
        </row>
        <row r="128">
          <cell r="B128">
            <v>267000000000125</v>
          </cell>
          <cell r="C128" t="str">
            <v>Magister Administrasi Bisnis</v>
          </cell>
        </row>
        <row r="129">
          <cell r="B129">
            <v>267000000000126</v>
          </cell>
          <cell r="C129" t="str">
            <v>Magister Administrasi Pendidikan</v>
          </cell>
        </row>
        <row r="130">
          <cell r="B130">
            <v>267000000000127</v>
          </cell>
          <cell r="C130" t="str">
            <v>Magister Administrasi Publik</v>
          </cell>
        </row>
        <row r="131">
          <cell r="B131">
            <v>267000000000128</v>
          </cell>
          <cell r="C131" t="str">
            <v>Magister Administrasi Rumah Sakit</v>
          </cell>
        </row>
        <row r="132">
          <cell r="B132">
            <v>267000000000129</v>
          </cell>
          <cell r="C132" t="str">
            <v>Magister Agama</v>
          </cell>
        </row>
        <row r="133">
          <cell r="B133">
            <v>267000000000130</v>
          </cell>
          <cell r="C133" t="str">
            <v>Magister Agama</v>
          </cell>
        </row>
        <row r="134">
          <cell r="B134">
            <v>267000000000131</v>
          </cell>
          <cell r="C134" t="str">
            <v>Magister Agama bidang Hukum</v>
          </cell>
        </row>
        <row r="135">
          <cell r="B135">
            <v>267000000000132</v>
          </cell>
          <cell r="C135" t="str">
            <v>Magister Agama bidang Humaniora</v>
          </cell>
        </row>
        <row r="136">
          <cell r="B136">
            <v>267000000000133</v>
          </cell>
          <cell r="C136" t="str">
            <v>Magister Agama bidang Kedokteran</v>
          </cell>
        </row>
        <row r="137">
          <cell r="B137">
            <v>267000000000134</v>
          </cell>
          <cell r="C137" t="str">
            <v>Magister Agama bidang Pendidikan</v>
          </cell>
        </row>
        <row r="138">
          <cell r="B138">
            <v>267000000000135</v>
          </cell>
          <cell r="C138" t="str">
            <v>Magister Agama bidang Sains</v>
          </cell>
        </row>
        <row r="139">
          <cell r="B139">
            <v>267000000000136</v>
          </cell>
          <cell r="C139" t="str">
            <v>Magister Agrikultur</v>
          </cell>
        </row>
        <row r="140">
          <cell r="B140">
            <v>267000000000137</v>
          </cell>
          <cell r="C140" t="str">
            <v>Magister Akuntansi</v>
          </cell>
        </row>
        <row r="141">
          <cell r="B141">
            <v>267000000000138</v>
          </cell>
          <cell r="C141" t="str">
            <v>Magister Arsitektur</v>
          </cell>
        </row>
        <row r="142">
          <cell r="B142">
            <v>267000000000139</v>
          </cell>
          <cell r="C142" t="str">
            <v>Magister Artium</v>
          </cell>
        </row>
        <row r="143">
          <cell r="B143">
            <v>267000000000140</v>
          </cell>
          <cell r="C143" t="str">
            <v>Magister Biomedik</v>
          </cell>
        </row>
        <row r="144">
          <cell r="B144">
            <v>267000000000141</v>
          </cell>
          <cell r="C144" t="str">
            <v>Magister Bioteknologi</v>
          </cell>
        </row>
        <row r="145">
          <cell r="B145">
            <v>267000000000142</v>
          </cell>
          <cell r="C145" t="str">
            <v>Magister Desain</v>
          </cell>
        </row>
        <row r="146">
          <cell r="B146">
            <v>267000000000143</v>
          </cell>
          <cell r="C146" t="str">
            <v>Magister Divinitas</v>
          </cell>
        </row>
        <row r="147">
          <cell r="B147">
            <v>267000000000144</v>
          </cell>
          <cell r="C147" t="str">
            <v>Magister Divinitas</v>
          </cell>
        </row>
        <row r="148">
          <cell r="B148">
            <v>267000000000145</v>
          </cell>
          <cell r="C148" t="str">
            <v>Magister Ekonomi</v>
          </cell>
        </row>
        <row r="149">
          <cell r="B149">
            <v>267000000000146</v>
          </cell>
          <cell r="C149" t="str">
            <v>Magister Ekonomi Islam</v>
          </cell>
        </row>
        <row r="150">
          <cell r="B150">
            <v>267000000000147</v>
          </cell>
          <cell r="C150" t="str">
            <v>Magister Ekonomi Syariah</v>
          </cell>
        </row>
        <row r="151">
          <cell r="B151">
            <v>267000000000148</v>
          </cell>
          <cell r="C151" t="str">
            <v>Magister Epidemiologi</v>
          </cell>
        </row>
        <row r="152">
          <cell r="B152">
            <v>267000000000149</v>
          </cell>
          <cell r="C152" t="str">
            <v>Magister Farmasi</v>
          </cell>
        </row>
        <row r="153">
          <cell r="B153">
            <v>267000000000150</v>
          </cell>
          <cell r="C153" t="str">
            <v>Magister Farmasi Klinik</v>
          </cell>
        </row>
        <row r="154">
          <cell r="B154">
            <v>267000000000151</v>
          </cell>
          <cell r="C154" t="str">
            <v>Magister Filsafat</v>
          </cell>
        </row>
        <row r="155">
          <cell r="B155">
            <v>267000000000152</v>
          </cell>
          <cell r="C155" t="str">
            <v>Magister Filsafat Islam</v>
          </cell>
        </row>
        <row r="156">
          <cell r="B156">
            <v>267000000000153</v>
          </cell>
          <cell r="C156" t="str">
            <v>Magister Fisiologi Olahraga</v>
          </cell>
        </row>
        <row r="157">
          <cell r="B157">
            <v>267000000000154</v>
          </cell>
          <cell r="C157" t="str">
            <v>Magister Hukum</v>
          </cell>
        </row>
        <row r="158">
          <cell r="B158">
            <v>267000000000155</v>
          </cell>
          <cell r="C158" t="str">
            <v>Magister Hukum Islam</v>
          </cell>
        </row>
        <row r="159">
          <cell r="B159">
            <v>267000000000156</v>
          </cell>
          <cell r="C159" t="str">
            <v>Magister Hukum Kesehatan</v>
          </cell>
        </row>
        <row r="160">
          <cell r="B160">
            <v>267000000000157</v>
          </cell>
          <cell r="C160" t="str">
            <v>Magister Humaniora</v>
          </cell>
        </row>
        <row r="161">
          <cell r="B161">
            <v>267000000000158</v>
          </cell>
          <cell r="C161" t="str">
            <v>Magister Ilmu Administrasi</v>
          </cell>
        </row>
        <row r="162">
          <cell r="B162">
            <v>267000000000159</v>
          </cell>
          <cell r="C162" t="str">
            <v>Magister Ilmu Biomedik</v>
          </cell>
        </row>
        <row r="163">
          <cell r="B163">
            <v>267000000000160</v>
          </cell>
          <cell r="C163" t="str">
            <v>Magister Ilmu Kepolisian</v>
          </cell>
        </row>
        <row r="164">
          <cell r="B164">
            <v>267000000000161</v>
          </cell>
          <cell r="C164" t="str">
            <v>Magister Ilmu Kesejahteraan Sosial</v>
          </cell>
        </row>
        <row r="165">
          <cell r="B165">
            <v>267000000000162</v>
          </cell>
          <cell r="C165" t="str">
            <v>Magister Ilmu Komputer</v>
          </cell>
        </row>
        <row r="166">
          <cell r="B166">
            <v>267000000000163</v>
          </cell>
          <cell r="C166" t="str">
            <v>Magister Ilmu Komunikasi</v>
          </cell>
        </row>
        <row r="167">
          <cell r="B167">
            <v>267000000000164</v>
          </cell>
          <cell r="C167" t="str">
            <v>Magister Ilmu Lingkungan</v>
          </cell>
        </row>
        <row r="168">
          <cell r="B168">
            <v>267000000000165</v>
          </cell>
          <cell r="C168" t="str">
            <v>Magister Ilmu Lingkungan</v>
          </cell>
        </row>
        <row r="169">
          <cell r="B169">
            <v>267000000000166</v>
          </cell>
          <cell r="C169" t="str">
            <v>Magister Ilmu Pemerintahan</v>
          </cell>
        </row>
        <row r="170">
          <cell r="B170">
            <v>267000000000167</v>
          </cell>
          <cell r="C170" t="str">
            <v>Magister Ilmu Pertahanan</v>
          </cell>
        </row>
        <row r="171">
          <cell r="B171">
            <v>267000000000168</v>
          </cell>
          <cell r="C171" t="str">
            <v>Magister Ilmu Politik</v>
          </cell>
        </row>
        <row r="172">
          <cell r="B172">
            <v>267000000000169</v>
          </cell>
          <cell r="C172" t="str">
            <v>Magister Ilmu Syariah</v>
          </cell>
        </row>
        <row r="173">
          <cell r="B173">
            <v>267000000000170</v>
          </cell>
          <cell r="C173" t="str">
            <v>Magister Ilmu Ushuludin</v>
          </cell>
        </row>
        <row r="174">
          <cell r="B174">
            <v>267000000000171</v>
          </cell>
          <cell r="C174" t="str">
            <v>Magister Kebidanan</v>
          </cell>
        </row>
        <row r="175">
          <cell r="B175">
            <v>267000000000172</v>
          </cell>
          <cell r="C175" t="str">
            <v>Magister Kedokteran Kerja</v>
          </cell>
        </row>
        <row r="176">
          <cell r="B176">
            <v>267000000000173</v>
          </cell>
          <cell r="C176" t="str">
            <v>Magister Kedokteran Tropis</v>
          </cell>
        </row>
        <row r="177">
          <cell r="B177">
            <v>267000000000174</v>
          </cell>
          <cell r="C177" t="str">
            <v>Magister Kehutanan</v>
          </cell>
        </row>
        <row r="178">
          <cell r="B178">
            <v>267000000000175</v>
          </cell>
          <cell r="C178" t="str">
            <v>Magister Kenotariatan</v>
          </cell>
        </row>
        <row r="179">
          <cell r="B179">
            <v>267000000000176</v>
          </cell>
          <cell r="C179" t="str">
            <v>Magister Keolahragaan</v>
          </cell>
        </row>
        <row r="180">
          <cell r="B180">
            <v>267000000000177</v>
          </cell>
          <cell r="C180" t="str">
            <v>Magister Keperawatan</v>
          </cell>
        </row>
        <row r="181">
          <cell r="B181">
            <v>267000000000178</v>
          </cell>
          <cell r="C181" t="str">
            <v>Magister Kesehatan</v>
          </cell>
        </row>
        <row r="182">
          <cell r="B182">
            <v>267000000000179</v>
          </cell>
          <cell r="C182" t="str">
            <v>Magister Kesehatan Masyarakat</v>
          </cell>
        </row>
        <row r="183">
          <cell r="B183">
            <v>267000000000180</v>
          </cell>
          <cell r="C183" t="str">
            <v>Magister Kesehatan Masyarakat</v>
          </cell>
        </row>
        <row r="184">
          <cell r="B184">
            <v>267000000000181</v>
          </cell>
          <cell r="C184" t="str">
            <v>Magister Keselamatan dan Kesehatan Kerja</v>
          </cell>
        </row>
        <row r="185">
          <cell r="B185">
            <v>267000000000182</v>
          </cell>
          <cell r="C185" t="str">
            <v>Magister Komputer</v>
          </cell>
        </row>
        <row r="186">
          <cell r="B186">
            <v>267000000000183</v>
          </cell>
          <cell r="C186" t="str">
            <v>Magister Linguistik</v>
          </cell>
        </row>
        <row r="187">
          <cell r="B187">
            <v>267000000000184</v>
          </cell>
          <cell r="C187" t="str">
            <v>Magister Manajemen</v>
          </cell>
        </row>
        <row r="188">
          <cell r="B188">
            <v>267000000000185</v>
          </cell>
          <cell r="C188" t="str">
            <v>Magister Manajemen Agribisnis</v>
          </cell>
        </row>
        <row r="189">
          <cell r="B189">
            <v>267000000000186</v>
          </cell>
          <cell r="C189" t="str">
            <v>Magister Manajemen Bencana</v>
          </cell>
        </row>
        <row r="190">
          <cell r="B190">
            <v>267000000000187</v>
          </cell>
          <cell r="C190" t="str">
            <v>Magister Manajemen Pariwisata</v>
          </cell>
        </row>
        <row r="191">
          <cell r="B191">
            <v>267000000000188</v>
          </cell>
          <cell r="C191" t="str">
            <v>Magister Manajemen Pendidikan</v>
          </cell>
        </row>
        <row r="192">
          <cell r="B192">
            <v>267000000000189</v>
          </cell>
          <cell r="C192" t="str">
            <v>Magister Manajemen Rumah Sakit</v>
          </cell>
        </row>
        <row r="193">
          <cell r="B193">
            <v>267000000000190</v>
          </cell>
          <cell r="C193" t="str">
            <v>Magister Manajemen Sistem Informasi</v>
          </cell>
        </row>
        <row r="194">
          <cell r="B194">
            <v>267000000000191</v>
          </cell>
          <cell r="C194" t="str">
            <v>Magister Manajemen Teknik</v>
          </cell>
        </row>
        <row r="195">
          <cell r="B195">
            <v>267000000000192</v>
          </cell>
          <cell r="C195" t="str">
            <v>Magister Marine</v>
          </cell>
        </row>
        <row r="196">
          <cell r="B196">
            <v>267000000000193</v>
          </cell>
          <cell r="C196" t="str">
            <v>Magister Ministri</v>
          </cell>
        </row>
        <row r="197">
          <cell r="B197">
            <v>267000000000194</v>
          </cell>
          <cell r="C197" t="str">
            <v>Magister Misiologi</v>
          </cell>
        </row>
        <row r="198">
          <cell r="B198">
            <v>267000000000195</v>
          </cell>
          <cell r="C198" t="str">
            <v>Magister Pemikiran Islam</v>
          </cell>
        </row>
        <row r="199">
          <cell r="B199">
            <v>267000000000196</v>
          </cell>
          <cell r="C199" t="str">
            <v>Magister Pendidikan</v>
          </cell>
        </row>
        <row r="200">
          <cell r="B200">
            <v>267000000000197</v>
          </cell>
          <cell r="C200" t="str">
            <v>Magister Pendidikan Fisika</v>
          </cell>
        </row>
        <row r="201">
          <cell r="B201">
            <v>267000000000198</v>
          </cell>
          <cell r="C201" t="str">
            <v>Magister Pendidikan Islam</v>
          </cell>
        </row>
        <row r="202">
          <cell r="B202">
            <v>267000000000199</v>
          </cell>
          <cell r="C202" t="str">
            <v>Magister Pendidikan Kimia</v>
          </cell>
        </row>
        <row r="203">
          <cell r="B203">
            <v>267000000000200</v>
          </cell>
          <cell r="C203" t="str">
            <v>Magister Pendidikan Matematika</v>
          </cell>
        </row>
        <row r="204">
          <cell r="B204">
            <v>267000000000201</v>
          </cell>
          <cell r="C204" t="str">
            <v>Magister Pendidikan Sains</v>
          </cell>
        </row>
        <row r="205">
          <cell r="B205">
            <v>267000000000202</v>
          </cell>
          <cell r="C205" t="str">
            <v>Magister Pengembangan Sumber Daya Manusia</v>
          </cell>
        </row>
        <row r="206">
          <cell r="B206">
            <v>267000000000203</v>
          </cell>
          <cell r="C206" t="str">
            <v>Magister Perencanaan Wilayah dan Kota</v>
          </cell>
        </row>
        <row r="207">
          <cell r="B207">
            <v>267000000000204</v>
          </cell>
          <cell r="C207" t="str">
            <v>Magister Perikanan</v>
          </cell>
        </row>
        <row r="208">
          <cell r="B208">
            <v>267000000000205</v>
          </cell>
          <cell r="C208" t="str">
            <v>Magister Perikanan</v>
          </cell>
        </row>
        <row r="209">
          <cell r="B209">
            <v>267000000000206</v>
          </cell>
          <cell r="C209" t="str">
            <v>Magister Pertanian</v>
          </cell>
        </row>
        <row r="210">
          <cell r="B210">
            <v>267000000000207</v>
          </cell>
          <cell r="C210" t="str">
            <v>Magister Peternakan</v>
          </cell>
        </row>
        <row r="211">
          <cell r="B211">
            <v>267000000000208</v>
          </cell>
          <cell r="C211" t="str">
            <v>Magister Psikologi</v>
          </cell>
        </row>
        <row r="212">
          <cell r="B212">
            <v>267000000000209</v>
          </cell>
          <cell r="C212" t="str">
            <v>Magister Rekayasa Infrastruktur</v>
          </cell>
        </row>
        <row r="213">
          <cell r="B213">
            <v>267000000000210</v>
          </cell>
          <cell r="C213" t="str">
            <v>Magister Sains</v>
          </cell>
        </row>
        <row r="214">
          <cell r="B214">
            <v>267000000000211</v>
          </cell>
          <cell r="C214" t="str">
            <v>Magister Sains</v>
          </cell>
        </row>
        <row r="215">
          <cell r="B215">
            <v>267000000000212</v>
          </cell>
          <cell r="C215" t="str">
            <v>Magister Sains Akuntansi</v>
          </cell>
        </row>
        <row r="216">
          <cell r="B216">
            <v>267000000000213</v>
          </cell>
          <cell r="C216" t="str">
            <v>Magister Sains bidang Ilmu Pertahanan</v>
          </cell>
        </row>
        <row r="217">
          <cell r="B217">
            <v>267000000000214</v>
          </cell>
          <cell r="C217" t="str">
            <v>Magister Sains Ekonomi</v>
          </cell>
        </row>
        <row r="218">
          <cell r="B218">
            <v>267000000000215</v>
          </cell>
          <cell r="C218" t="str">
            <v>Magister Sains Intelijen</v>
          </cell>
        </row>
        <row r="219">
          <cell r="B219">
            <v>267000000000216</v>
          </cell>
          <cell r="C219" t="str">
            <v>Magister Sains Manajemen</v>
          </cell>
        </row>
        <row r="220">
          <cell r="B220">
            <v>267000000000217</v>
          </cell>
          <cell r="C220" t="str">
            <v>Magister Sastra</v>
          </cell>
        </row>
        <row r="221">
          <cell r="B221">
            <v>267000000000218</v>
          </cell>
          <cell r="C221" t="str">
            <v>Magister Seni</v>
          </cell>
        </row>
        <row r="222">
          <cell r="B222">
            <v>267000000000219</v>
          </cell>
          <cell r="C222" t="str">
            <v>Magister Sosial Islam</v>
          </cell>
        </row>
        <row r="223">
          <cell r="B223">
            <v>267000000000220</v>
          </cell>
          <cell r="C223" t="str">
            <v>Magister Statistik</v>
          </cell>
        </row>
        <row r="224">
          <cell r="B224">
            <v>267000000000221</v>
          </cell>
          <cell r="C224" t="str">
            <v>Magister Studi Islam</v>
          </cell>
        </row>
        <row r="225">
          <cell r="B225">
            <v>267000000000222</v>
          </cell>
          <cell r="C225" t="str">
            <v>Magister Teknik</v>
          </cell>
        </row>
        <row r="226">
          <cell r="B226">
            <v>267000000000223</v>
          </cell>
          <cell r="C226" t="str">
            <v>Magister Teknologi Agroindustri</v>
          </cell>
        </row>
        <row r="227">
          <cell r="B227">
            <v>267000000000224</v>
          </cell>
          <cell r="C227" t="str">
            <v>Magister Teknologi Informasi</v>
          </cell>
        </row>
        <row r="228">
          <cell r="B228">
            <v>267000000000225</v>
          </cell>
          <cell r="C228" t="str">
            <v>Magister Teknologi Pertanian</v>
          </cell>
        </row>
        <row r="229">
          <cell r="B229">
            <v>267000000000226</v>
          </cell>
          <cell r="C229" t="str">
            <v>Magister Teologi Islam</v>
          </cell>
        </row>
        <row r="230">
          <cell r="B230">
            <v>267000000000227</v>
          </cell>
          <cell r="C230" t="str">
            <v>Magister Teologia</v>
          </cell>
        </row>
        <row r="231">
          <cell r="B231">
            <v>267000000000228</v>
          </cell>
          <cell r="C231" t="str">
            <v>Magister Terapan</v>
          </cell>
        </row>
        <row r="232">
          <cell r="B232">
            <v>267000000000229</v>
          </cell>
          <cell r="C232" t="str">
            <v>Magister Terapan Ilmu Pemerintahan</v>
          </cell>
        </row>
        <row r="233">
          <cell r="B233">
            <v>267000000000230</v>
          </cell>
          <cell r="C233" t="str">
            <v>Magister Terapan Keperawatan</v>
          </cell>
        </row>
        <row r="234">
          <cell r="B234">
            <v>267000000000231</v>
          </cell>
          <cell r="C234" t="str">
            <v>Magister Terapan Operasi Laut</v>
          </cell>
        </row>
        <row r="235">
          <cell r="B235">
            <v>267000000000232</v>
          </cell>
          <cell r="C235" t="str">
            <v>Magister Terapan Pertahanan</v>
          </cell>
        </row>
        <row r="236">
          <cell r="B236">
            <v>267000000000233</v>
          </cell>
          <cell r="C236" t="str">
            <v>Magister Terapan Pertahanan Laut</v>
          </cell>
        </row>
        <row r="237">
          <cell r="B237">
            <v>267000000000234</v>
          </cell>
          <cell r="C237" t="str">
            <v>Magister Veteriner</v>
          </cell>
        </row>
        <row r="238">
          <cell r="B238">
            <v>267000000000235</v>
          </cell>
          <cell r="C238" t="str">
            <v>Master of Accounting</v>
          </cell>
        </row>
        <row r="239">
          <cell r="B239">
            <v>267000000000236</v>
          </cell>
          <cell r="C239" t="str">
            <v>Master of Advanced Midwifery Practice</v>
          </cell>
        </row>
        <row r="240">
          <cell r="B240">
            <v>267000000000237</v>
          </cell>
          <cell r="C240" t="str">
            <v>Master of Arts</v>
          </cell>
        </row>
        <row r="241">
          <cell r="B241">
            <v>267000000000238</v>
          </cell>
          <cell r="C241" t="str">
            <v>Master of Arts Education</v>
          </cell>
        </row>
        <row r="242">
          <cell r="B242">
            <v>267000000000239</v>
          </cell>
          <cell r="C242" t="str">
            <v>Master of Business Administration</v>
          </cell>
        </row>
        <row r="243">
          <cell r="B243">
            <v>267000000000240</v>
          </cell>
          <cell r="C243" t="str">
            <v>Master of Computer</v>
          </cell>
        </row>
        <row r="244">
          <cell r="B244">
            <v>267000000000241</v>
          </cell>
          <cell r="C244" t="str">
            <v>Master of Computer Science</v>
          </cell>
        </row>
        <row r="245">
          <cell r="B245">
            <v>267000000000242</v>
          </cell>
          <cell r="C245" t="str">
            <v>Master of Economic</v>
          </cell>
        </row>
        <row r="246">
          <cell r="B246">
            <v>267000000000243</v>
          </cell>
          <cell r="C246" t="str">
            <v>Master of Economic Development</v>
          </cell>
        </row>
        <row r="247">
          <cell r="B247">
            <v>267000000000244</v>
          </cell>
          <cell r="C247" t="str">
            <v>Master of Education</v>
          </cell>
        </row>
        <row r="248">
          <cell r="B248">
            <v>267000000000245</v>
          </cell>
          <cell r="C248" t="str">
            <v>Master of Engineering</v>
          </cell>
        </row>
        <row r="249">
          <cell r="B249">
            <v>267000000000246</v>
          </cell>
          <cell r="C249" t="str">
            <v>Master of Laws</v>
          </cell>
        </row>
        <row r="250">
          <cell r="B250">
            <v>267000000000247</v>
          </cell>
          <cell r="C250" t="str">
            <v>Master of Medical Education</v>
          </cell>
        </row>
        <row r="251">
          <cell r="B251">
            <v>267000000000248</v>
          </cell>
          <cell r="C251" t="str">
            <v>Master of Philosophy</v>
          </cell>
        </row>
        <row r="252">
          <cell r="B252">
            <v>267000000000249</v>
          </cell>
          <cell r="C252" t="str">
            <v>Master of Public Administration</v>
          </cell>
        </row>
        <row r="253">
          <cell r="B253">
            <v>267000000000250</v>
          </cell>
          <cell r="C253" t="str">
            <v>Master of Public Health</v>
          </cell>
        </row>
        <row r="254">
          <cell r="B254">
            <v>267000000000251</v>
          </cell>
          <cell r="C254" t="str">
            <v>Master of Science</v>
          </cell>
        </row>
        <row r="255">
          <cell r="B255">
            <v>267000000000252</v>
          </cell>
          <cell r="C255" t="str">
            <v>Master of Science</v>
          </cell>
        </row>
        <row r="256">
          <cell r="B256">
            <v>267000000000253</v>
          </cell>
          <cell r="C256" t="str">
            <v>Master of Science and Social</v>
          </cell>
        </row>
        <row r="257">
          <cell r="B257">
            <v>267000000000254</v>
          </cell>
          <cell r="C257" t="str">
            <v>Master of Science Engineering</v>
          </cell>
        </row>
        <row r="258">
          <cell r="B258">
            <v>267000000000255</v>
          </cell>
          <cell r="C258" t="str">
            <v>Master of Urban Regional Planning</v>
          </cell>
        </row>
        <row r="259">
          <cell r="B259">
            <v>267000000000256</v>
          </cell>
          <cell r="C259" t="str">
            <v>Doktor</v>
          </cell>
        </row>
        <row r="260">
          <cell r="B260">
            <v>267000000000257</v>
          </cell>
          <cell r="C260" t="str">
            <v>Advokat</v>
          </cell>
        </row>
        <row r="261">
          <cell r="B261">
            <v>267000000000258</v>
          </cell>
          <cell r="C261" t="str">
            <v>Ahli Peneliti Utama</v>
          </cell>
        </row>
        <row r="262">
          <cell r="B262">
            <v>267000000000259</v>
          </cell>
          <cell r="C262" t="str">
            <v>Akuntan</v>
          </cell>
        </row>
        <row r="263">
          <cell r="B263">
            <v>267000000000260</v>
          </cell>
          <cell r="C263" t="str">
            <v>Apoteker</v>
          </cell>
        </row>
        <row r="264">
          <cell r="B264">
            <v>267000000000261</v>
          </cell>
          <cell r="C264" t="str">
            <v>Arsitek</v>
          </cell>
        </row>
        <row r="265">
          <cell r="B265">
            <v>267000000000262</v>
          </cell>
          <cell r="C265" t="str">
            <v>Bidan</v>
          </cell>
        </row>
        <row r="266">
          <cell r="B266">
            <v>267000000000263</v>
          </cell>
          <cell r="C266" t="str">
            <v>Candidate Notary</v>
          </cell>
        </row>
        <row r="267">
          <cell r="B267">
            <v>267000000000264</v>
          </cell>
          <cell r="C267" t="str">
            <v>Certified Financial Planner</v>
          </cell>
        </row>
        <row r="268">
          <cell r="B268">
            <v>267000000000265</v>
          </cell>
          <cell r="C268" t="str">
            <v>Certified Legal Auditor</v>
          </cell>
        </row>
        <row r="269">
          <cell r="B269">
            <v>267000000000266</v>
          </cell>
          <cell r="C269" t="str">
            <v>Certified Mediator</v>
          </cell>
        </row>
        <row r="270">
          <cell r="B270">
            <v>267000000000267</v>
          </cell>
          <cell r="C270" t="str">
            <v>Certified of Forensic and Auditing</v>
          </cell>
        </row>
        <row r="271">
          <cell r="B271">
            <v>267000000000268</v>
          </cell>
          <cell r="C271" t="str">
            <v>Certified of Human Resource Management Professional</v>
          </cell>
        </row>
        <row r="272">
          <cell r="B272">
            <v>267000000000269</v>
          </cell>
          <cell r="C272" t="str">
            <v>Certified of Human Resource Professional</v>
          </cell>
        </row>
        <row r="273">
          <cell r="B273">
            <v>267000000000270</v>
          </cell>
          <cell r="C273" t="str">
            <v>Certified Professional Management Accountants</v>
          </cell>
        </row>
        <row r="274">
          <cell r="B274">
            <v>267000000000271</v>
          </cell>
          <cell r="C274" t="str">
            <v>Certified Professional Marketer</v>
          </cell>
        </row>
        <row r="275">
          <cell r="B275">
            <v>267000000000272</v>
          </cell>
          <cell r="C275" t="str">
            <v>Certified Public Accountant</v>
          </cell>
        </row>
        <row r="276">
          <cell r="B276">
            <v>267000000000273</v>
          </cell>
          <cell r="C276" t="str">
            <v>Certified Rural Bank Director</v>
          </cell>
        </row>
        <row r="277">
          <cell r="B277">
            <v>267000000000274</v>
          </cell>
          <cell r="C277" t="str">
            <v>Chartered Accountant</v>
          </cell>
        </row>
        <row r="278">
          <cell r="B278">
            <v>267000000000275</v>
          </cell>
          <cell r="C278" t="str">
            <v>Chartered Business Valuator</v>
          </cell>
        </row>
        <row r="279">
          <cell r="B279">
            <v>267000000000276</v>
          </cell>
          <cell r="C279" t="str">
            <v>Dokter</v>
          </cell>
        </row>
        <row r="280">
          <cell r="B280">
            <v>267000000000277</v>
          </cell>
          <cell r="C280" t="str">
            <v>Dokter Gigi</v>
          </cell>
        </row>
        <row r="281">
          <cell r="B281">
            <v>267000000000278</v>
          </cell>
          <cell r="C281" t="str">
            <v>Dokter Hewan</v>
          </cell>
        </row>
        <row r="282">
          <cell r="B282">
            <v>267000000000279</v>
          </cell>
          <cell r="C282" t="str">
            <v>Dokter Spesialis Anak</v>
          </cell>
        </row>
        <row r="283">
          <cell r="B283">
            <v>267000000000280</v>
          </cell>
          <cell r="C283" t="str">
            <v>Dokter Spesialis Andrologi</v>
          </cell>
        </row>
        <row r="284">
          <cell r="B284">
            <v>267000000000281</v>
          </cell>
          <cell r="C284" t="str">
            <v>Dokter Spesialis Anestesi</v>
          </cell>
        </row>
        <row r="285">
          <cell r="B285">
            <v>267000000000282</v>
          </cell>
          <cell r="C285" t="str">
            <v>Dokter Spesialis Anestesi</v>
          </cell>
        </row>
        <row r="286">
          <cell r="B286">
            <v>267000000000283</v>
          </cell>
          <cell r="C286" t="str">
            <v>Dokter Spesialis Akupunktur Medik</v>
          </cell>
        </row>
        <row r="287">
          <cell r="B287">
            <v>267000000000284</v>
          </cell>
          <cell r="C287" t="str">
            <v>Dokter Spesialis Bedah</v>
          </cell>
        </row>
        <row r="288">
          <cell r="B288">
            <v>267000000000285</v>
          </cell>
          <cell r="C288" t="str">
            <v>Dokter Spesialis Bedah Anak</v>
          </cell>
        </row>
        <row r="289">
          <cell r="B289">
            <v>267000000000286</v>
          </cell>
          <cell r="C289" t="str">
            <v>Dokter Spesialis Bedah Plastik, Rekonstruksi, dan Estetik</v>
          </cell>
        </row>
        <row r="290">
          <cell r="B290">
            <v>267000000000287</v>
          </cell>
          <cell r="C290" t="str">
            <v>Dokter Spesialis Bedah Mulut</v>
          </cell>
        </row>
        <row r="291">
          <cell r="B291">
            <v>267000000000288</v>
          </cell>
          <cell r="C291" t="str">
            <v>Dokter Spesialis Bedah Saraf</v>
          </cell>
        </row>
        <row r="292">
          <cell r="B292">
            <v>267000000000289</v>
          </cell>
          <cell r="C292" t="str">
            <v>Dokter Spesialis Bedah Orthopaedi dan Traumatologi</v>
          </cell>
        </row>
        <row r="293">
          <cell r="B293">
            <v>267000000000290</v>
          </cell>
          <cell r="C293" t="str">
            <v>Dokter Spesialis Bedah Plastik</v>
          </cell>
        </row>
        <row r="294">
          <cell r="B294">
            <v>267000000000291</v>
          </cell>
          <cell r="C294" t="str">
            <v>Dokter Spesialis Bedah Toraks Kardiovaskuler</v>
          </cell>
        </row>
        <row r="295">
          <cell r="B295">
            <v>267000000000292</v>
          </cell>
          <cell r="C295" t="str">
            <v>Dokter Spesialis Farmakologi Klinik</v>
          </cell>
        </row>
        <row r="296">
          <cell r="B296">
            <v>267000000000293</v>
          </cell>
          <cell r="C296" t="str">
            <v>Dokter Spesialis Jantung dan Pembuluh Darah</v>
          </cell>
        </row>
        <row r="297">
          <cell r="B297">
            <v>267000000000294</v>
          </cell>
          <cell r="C297" t="str">
            <v>Dokter Spesialis Kandungan dan Ginekologi</v>
          </cell>
        </row>
        <row r="298">
          <cell r="B298">
            <v>267000000000295</v>
          </cell>
          <cell r="C298" t="str">
            <v>Dokter Spesialis Kedaruratan Medik</v>
          </cell>
        </row>
        <row r="299">
          <cell r="B299">
            <v>267000000000296</v>
          </cell>
          <cell r="C299" t="str">
            <v>Dokter Spesialis Kedokteran Forensik</v>
          </cell>
        </row>
        <row r="300">
          <cell r="B300">
            <v>267000000000297</v>
          </cell>
          <cell r="C300" t="str">
            <v>Dokter Spesialis Kedokteran Gigi Anak</v>
          </cell>
        </row>
        <row r="301">
          <cell r="B301">
            <v>267000000000298</v>
          </cell>
          <cell r="C301" t="str">
            <v>Dokter Spesialis Kedokteran Nuklir</v>
          </cell>
        </row>
        <row r="302">
          <cell r="B302">
            <v>267000000000299</v>
          </cell>
          <cell r="C302" t="str">
            <v>Dokter Spesialis Kedokteran Okupasi</v>
          </cell>
        </row>
        <row r="303">
          <cell r="B303">
            <v>267000000000300</v>
          </cell>
          <cell r="C303" t="str">
            <v>Dokter Spesialis Kedokteran Olahraga</v>
          </cell>
        </row>
        <row r="304">
          <cell r="B304">
            <v>267000000000301</v>
          </cell>
          <cell r="C304" t="str">
            <v>Dokter Spesialis Kesehatan Jiwa</v>
          </cell>
        </row>
        <row r="305">
          <cell r="B305">
            <v>267000000000302</v>
          </cell>
          <cell r="C305" t="str">
            <v>Dokter Spesialis Konservasi Gigi</v>
          </cell>
        </row>
        <row r="306">
          <cell r="B306">
            <v>267000000000303</v>
          </cell>
          <cell r="C306" t="str">
            <v>Dokter Spesialis Kulit dan Kelamin</v>
          </cell>
        </row>
        <row r="307">
          <cell r="B307">
            <v>267000000000304</v>
          </cell>
          <cell r="C307" t="str">
            <v>Dokter Spesialis Dermatologi Venereologi</v>
          </cell>
        </row>
        <row r="308">
          <cell r="B308">
            <v>267000000000305</v>
          </cell>
          <cell r="C308" t="str">
            <v>Dokter Spesialis Dermatologi Venereologi Estetika</v>
          </cell>
        </row>
        <row r="309">
          <cell r="B309">
            <v>267000000000306</v>
          </cell>
          <cell r="C309" t="str">
            <v>Dokter Spesialis Emergency Medicine (Kegawatdaruratan Medis)</v>
          </cell>
        </row>
        <row r="310">
          <cell r="B310">
            <v>267000000000307</v>
          </cell>
          <cell r="C310" t="str">
            <v>Dokter Spesialis Farmakologi Klinik</v>
          </cell>
        </row>
        <row r="311">
          <cell r="B311">
            <v>267000000000308</v>
          </cell>
          <cell r="C311" t="str">
            <v>Dokter Spesialis Forensik dan Medikolegal</v>
          </cell>
        </row>
        <row r="312">
          <cell r="B312">
            <v>267000000000309</v>
          </cell>
          <cell r="C312" t="str">
            <v>Dokter Spesialis Forensik dan Medikolegal</v>
          </cell>
        </row>
        <row r="313">
          <cell r="B313">
            <v>267000000000310</v>
          </cell>
          <cell r="C313" t="str">
            <v>Dokter Spesialis Gizi Klinik</v>
          </cell>
        </row>
        <row r="314">
          <cell r="B314">
            <v>267000000000311</v>
          </cell>
          <cell r="C314" t="str">
            <v>Dokter Spesialis Jantung dan Pembuluh Darah</v>
          </cell>
        </row>
        <row r="315">
          <cell r="B315">
            <v>267000000000312</v>
          </cell>
          <cell r="C315" t="str">
            <v>Dokter Spesialis Mata</v>
          </cell>
        </row>
        <row r="316">
          <cell r="B316">
            <v>267000000000313</v>
          </cell>
          <cell r="C316" t="str">
            <v>Dokter Spesialis Mikrobiologi Klinik</v>
          </cell>
        </row>
        <row r="317">
          <cell r="B317">
            <v>267000000000314</v>
          </cell>
          <cell r="C317" t="str">
            <v>Dokter Spesialis Onkologi Radiasi</v>
          </cell>
        </row>
        <row r="318">
          <cell r="B318">
            <v>267000000000315</v>
          </cell>
          <cell r="C318" t="str">
            <v>Dokter Spesialis Orthodonti</v>
          </cell>
        </row>
        <row r="319">
          <cell r="B319">
            <v>267000000000316</v>
          </cell>
          <cell r="C319" t="str">
            <v>Dokter Spesialis Paru</v>
          </cell>
        </row>
        <row r="320">
          <cell r="B320">
            <v>267000000000317</v>
          </cell>
          <cell r="C320" t="str">
            <v>Dokter Spesialis Patologi Anatomi</v>
          </cell>
        </row>
        <row r="321">
          <cell r="B321">
            <v>267000000000318</v>
          </cell>
          <cell r="C321" t="str">
            <v>Dokter Spesialis Patologi Klinik</v>
          </cell>
        </row>
        <row r="322">
          <cell r="B322">
            <v>267000000000319</v>
          </cell>
          <cell r="C322" t="str">
            <v>Dokter Spesialis Penyakit Dalam</v>
          </cell>
        </row>
        <row r="323">
          <cell r="B323">
            <v>267000000000320</v>
          </cell>
          <cell r="C323" t="str">
            <v>Dokter Spesialis Penyakit Mulut</v>
          </cell>
        </row>
        <row r="324">
          <cell r="B324">
            <v>267000000000321</v>
          </cell>
          <cell r="C324" t="str">
            <v>Dokter Spesialis Periodonsia</v>
          </cell>
        </row>
        <row r="325">
          <cell r="B325">
            <v>267000000000322</v>
          </cell>
          <cell r="C325" t="str">
            <v>Dokter Spesialis Prosthodonsia</v>
          </cell>
        </row>
        <row r="326">
          <cell r="B326">
            <v>267000000000323</v>
          </cell>
          <cell r="C326" t="str">
            <v>Dokter Spesialis Radiologi</v>
          </cell>
        </row>
        <row r="327">
          <cell r="B327">
            <v>267000000000324</v>
          </cell>
          <cell r="C327" t="str">
            <v>Dokter Spesialis Rehabilitasi Medik</v>
          </cell>
        </row>
        <row r="328">
          <cell r="B328">
            <v>267000000000325</v>
          </cell>
          <cell r="C328" t="str">
            <v>Dokter Spesialis Saraf atau Neurolog</v>
          </cell>
        </row>
        <row r="329">
          <cell r="B329">
            <v>267000000000326</v>
          </cell>
          <cell r="C329" t="str">
            <v>Dokter Spesialis Telinga Hidung Tenggorok-Bedah Kepala Leher</v>
          </cell>
        </row>
        <row r="330">
          <cell r="B330">
            <v>267000000000327</v>
          </cell>
          <cell r="C330" t="str">
            <v>Dokter Spesialis Urologi</v>
          </cell>
        </row>
        <row r="331">
          <cell r="B331">
            <v>267000000000328</v>
          </cell>
          <cell r="C331" t="str">
            <v>Fisikawan Medik</v>
          </cell>
        </row>
        <row r="332">
          <cell r="B332">
            <v>267000000000329</v>
          </cell>
          <cell r="C332" t="str">
            <v>Fisioterapi</v>
          </cell>
        </row>
        <row r="333">
          <cell r="B333">
            <v>267000000000330</v>
          </cell>
          <cell r="C333" t="str">
            <v>Guru</v>
          </cell>
        </row>
        <row r="334">
          <cell r="B334">
            <v>267000000000331</v>
          </cell>
          <cell r="C334" t="str">
            <v>Insinyur</v>
          </cell>
        </row>
        <row r="335">
          <cell r="B335">
            <v>267000000000332</v>
          </cell>
          <cell r="C335" t="str">
            <v>Insinyur Profesional Madya</v>
          </cell>
        </row>
        <row r="336">
          <cell r="B336">
            <v>267000000000333</v>
          </cell>
          <cell r="C336" t="str">
            <v>Insinyur Profesional Pratama</v>
          </cell>
        </row>
        <row r="337">
          <cell r="B337">
            <v>267000000000334</v>
          </cell>
          <cell r="C337" t="str">
            <v>Insinyur Profesional Utama</v>
          </cell>
        </row>
        <row r="338">
          <cell r="B338">
            <v>267000000000335</v>
          </cell>
          <cell r="C338" t="str">
            <v>Konselor</v>
          </cell>
        </row>
        <row r="339">
          <cell r="B339">
            <v>267000000000336</v>
          </cell>
          <cell r="C339" t="str">
            <v>Konsultan Pajak</v>
          </cell>
        </row>
        <row r="340">
          <cell r="B340">
            <v>267000000000337</v>
          </cell>
          <cell r="C340" t="str">
            <v>Pekerja Sosial</v>
          </cell>
        </row>
        <row r="341">
          <cell r="B341">
            <v>267000000000338</v>
          </cell>
          <cell r="C341" t="str">
            <v>Perawat</v>
          </cell>
        </row>
        <row r="342">
          <cell r="B342">
            <v>267000000000339</v>
          </cell>
          <cell r="C342" t="str">
            <v>Psikolog</v>
          </cell>
        </row>
        <row r="343">
          <cell r="B343">
            <v>267000000000340</v>
          </cell>
          <cell r="C343" t="str">
            <v>Registered Dietitien / Ahli Gizi</v>
          </cell>
        </row>
        <row r="344">
          <cell r="B344">
            <v>267000000000341</v>
          </cell>
          <cell r="C344" t="str">
            <v>Registered Financial Planner Indonesia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Q8"/>
  <sheetViews>
    <sheetView tabSelected="1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U9" sqref="U9"/>
    </sheetView>
  </sheetViews>
  <sheetFormatPr defaultRowHeight="12.75" x14ac:dyDescent="0.2"/>
  <cols>
    <col min="1" max="1" width="2.85546875" style="14" customWidth="1"/>
    <col min="2" max="2" width="13.140625" style="27" bestFit="1" customWidth="1"/>
    <col min="3" max="3" width="21.140625" style="37" bestFit="1" customWidth="1"/>
    <col min="4" max="4" width="14" style="32" bestFit="1" customWidth="1"/>
    <col min="5" max="5" width="20.140625" style="24" bestFit="1" customWidth="1"/>
    <col min="6" max="6" width="14" style="32" bestFit="1" customWidth="1"/>
    <col min="7" max="7" width="14.5703125" style="24" bestFit="1" customWidth="1"/>
    <col min="8" max="8" width="14" style="32" bestFit="1" customWidth="1"/>
    <col min="9" max="9" width="13.28515625" style="24" bestFit="1" customWidth="1"/>
    <col min="10" max="10" width="9" style="43" bestFit="1" customWidth="1"/>
    <col min="11" max="11" width="4.7109375" style="24" bestFit="1" customWidth="1"/>
    <col min="12" max="12" width="9.5703125" style="43" bestFit="1" customWidth="1"/>
    <col min="13" max="13" width="5.7109375" style="24" bestFit="1" customWidth="1"/>
    <col min="14" max="14" width="9.42578125" style="17" bestFit="1" customWidth="1"/>
    <col min="15" max="15" width="2.85546875" style="14" customWidth="1"/>
    <col min="16" max="16" width="14" style="14" bestFit="1" customWidth="1"/>
    <col min="17" max="16384" width="9.140625" style="14"/>
  </cols>
  <sheetData>
    <row r="1" spans="2:17" ht="13.5" thickBot="1" x14ac:dyDescent="0.25"/>
    <row r="2" spans="2:17" s="20" customFormat="1" ht="38.25" x14ac:dyDescent="0.25">
      <c r="B2" s="28" t="s">
        <v>5</v>
      </c>
      <c r="C2" s="15" t="s">
        <v>6</v>
      </c>
      <c r="D2" s="33" t="s">
        <v>7</v>
      </c>
      <c r="E2" s="25" t="s">
        <v>8</v>
      </c>
      <c r="F2" s="33" t="s">
        <v>13</v>
      </c>
      <c r="G2" s="25" t="s">
        <v>14</v>
      </c>
      <c r="H2" s="33" t="s">
        <v>15</v>
      </c>
      <c r="I2" s="25" t="s">
        <v>16</v>
      </c>
      <c r="J2" s="44" t="s">
        <v>9</v>
      </c>
      <c r="K2" s="44" t="s">
        <v>10</v>
      </c>
      <c r="L2" s="44" t="s">
        <v>11</v>
      </c>
      <c r="M2" s="44" t="s">
        <v>12</v>
      </c>
      <c r="N2" s="16" t="s">
        <v>4</v>
      </c>
      <c r="P2" s="4" t="s">
        <v>0</v>
      </c>
      <c r="Q2" s="5" t="s">
        <v>1</v>
      </c>
    </row>
    <row r="3" spans="2:17" s="20" customFormat="1" ht="13.5" thickBot="1" x14ac:dyDescent="0.3">
      <c r="B3" s="29"/>
      <c r="C3" s="38"/>
      <c r="D3" s="34"/>
      <c r="E3" s="26"/>
      <c r="F3" s="34"/>
      <c r="G3" s="26"/>
      <c r="H3" s="34"/>
      <c r="I3" s="26"/>
      <c r="J3" s="45"/>
      <c r="K3" s="26"/>
      <c r="L3" s="45"/>
      <c r="M3" s="26"/>
      <c r="N3" s="21"/>
      <c r="P3" s="22">
        <v>267000000000000</v>
      </c>
      <c r="Q3" s="23"/>
    </row>
    <row r="4" spans="2:17" x14ac:dyDescent="0.2">
      <c r="B4" s="30">
        <v>25000000000439</v>
      </c>
      <c r="C4" s="39" t="str">
        <f>IF(EXACT($B4, ""), "", VLOOKUP($B4, [1]DataLookUp!$B$4:$C$588, 2, FALSE))</f>
        <v>Teguh Pratama Januzir Sukin</v>
      </c>
      <c r="D4" s="35">
        <v>265000000000001</v>
      </c>
      <c r="E4" s="41" t="str">
        <f>IF(EXACT($D4, ""), "", VLOOKUP($D4, [2]DataLookUp!$B$4:$C$7, 2, FALSE))</f>
        <v>SDN Tanjung Barat 05 Pagi</v>
      </c>
      <c r="F4" s="35">
        <v>266000000000003</v>
      </c>
      <c r="G4" s="41" t="str">
        <f>IF(EXACT($F4, ""), "", VLOOKUP($F4, [3]DataLookUp!$B$4:$D$13, 2, FALSE))</f>
        <v>Tamat SD</v>
      </c>
      <c r="H4" s="35"/>
      <c r="I4" s="41" t="str">
        <f>IF(EXACT($H4, ""), "", VLOOKUP($H4, [4]LookUp!$B$4:$C$344, 2, FALSE))</f>
        <v/>
      </c>
      <c r="J4" s="46">
        <v>45292</v>
      </c>
      <c r="K4" s="48">
        <v>2024</v>
      </c>
      <c r="L4" s="46">
        <v>45292</v>
      </c>
      <c r="M4" s="48">
        <v>2024</v>
      </c>
      <c r="N4" s="18"/>
      <c r="P4" s="7">
        <f xml:space="preserve"> P3 + IF(EXACT(Q4, ""), 0, 1)</f>
        <v>267000000000001</v>
      </c>
      <c r="Q4" s="6" t="str">
        <f>IF(EXACT(B4, ""), "", CONCATENATE("PERFORM ""SchData-OLTP-Master"".""Func_TblPersonEducationHistory_SET""(varSystemLoginSession, null::bigint, null::varchar, null::timestamptz, null::timestamptz, null::varchar, varInstitutionBranchID, varBaseCurrencyID, ", IF(EXACT(B4, ""), "null::bigint", CONCATENATE(B4, "::bigint")), ", ", IF(EXACT(D4, ""), "null::bigint", CONCATENATE(D4, "::bigint")), ", ", IF(EXACT(F4, ""), "null::bigint", CONCATENATE(F4, "::bigint")), ", ", IF(EXACT(H4, ""), "null::bigint", CONCATENATE(H4, "::bigint")), ", ", IF(EXACT(J4, ""), "null::timestamptz", CONCATENATE("'", TEXT(J4, "YYYY-MM-DD"), "'::timestamptz")), ", ", IF(EXACT(K4, ""), "null::smallint", CONCATENATE(K4, "::smallint")), ", ", IF(EXACT(L4, ""), "null::timestamptz", CONCATENATE("'", TEXT(L4, "YYYY-MM-DD"), "'::timestamptz")), ", ", IF(EXACT(M4, ""), "null::smallint", CONCATENATE(M4, "::smallint")), ", ", IF(EXACT(N4, ""), "null::varchar", CONCATENATE("'", N4, "'::varchar")), ");"))</f>
        <v>PERFORM "SchData-OLTP-Master"."Func_TblPersonEducationHistory_SET"(varSystemLoginSession, null::bigint, null::varchar, null::timestamptz, null::timestamptz, null::varchar, varInstitutionBranchID, varBaseCurrencyID, 25000000000439::bigint, 265000000000001::bigint, 266000000000003::bigint, null::bigint, '2024-01-01'::timestamptz, 2024::smallint, '2024-01-01'::timestamptz, 2024::smallint, null::varchar);</v>
      </c>
    </row>
    <row r="5" spans="2:17" x14ac:dyDescent="0.2">
      <c r="B5" s="31">
        <v>25000000000439</v>
      </c>
      <c r="C5" s="40" t="str">
        <f>IF(EXACT($B5, ""), "", VLOOKUP($B5, [1]DataLookUp!$B$4:$C$588, 2, FALSE))</f>
        <v>Teguh Pratama Januzir Sukin</v>
      </c>
      <c r="D5" s="36">
        <v>265000000000002</v>
      </c>
      <c r="E5" s="42" t="str">
        <f>IF(EXACT($D5, ""), "", VLOOKUP($D5, [2]DataLookUp!$B$4:$C$7, 2, FALSE))</f>
        <v>SMPN 1 Padalarang</v>
      </c>
      <c r="F5" s="36">
        <v>266000000000004</v>
      </c>
      <c r="G5" s="42" t="str">
        <f>IF(EXACT($F5, ""), "", VLOOKUP($F5, [3]DataLookUp!$B$4:$D$13, 2, FALSE))</f>
        <v>Tamat SLTP</v>
      </c>
      <c r="H5" s="36"/>
      <c r="I5" s="42" t="str">
        <f>IF(EXACT($H5, ""), "", VLOOKUP($H5, [4]LookUp!$B$4:$C$344, 2, FALSE))</f>
        <v/>
      </c>
      <c r="J5" s="47"/>
      <c r="K5" s="49"/>
      <c r="L5" s="47"/>
      <c r="M5" s="49"/>
      <c r="N5" s="19"/>
      <c r="P5" s="7">
        <f xml:space="preserve"> P4 + IF(EXACT(Q5, ""), 0, 1)</f>
        <v>267000000000002</v>
      </c>
      <c r="Q5" s="3" t="str">
        <f t="shared" ref="Q5:Q7" si="0">IF(EXACT(B5, ""), "", CONCATENATE("PERFORM ""SchData-OLTP-Master"".""Func_TblPersonEducationHistory_SET""(varSystemLoginSession, null::bigint, null::varchar, null::timestamptz, null::timestamptz, null::varchar, varInstitutionBranchID, varBaseCurrencyID, ", IF(EXACT(B5, ""), "null::bigint", CONCATENATE(B5, "::bigint")), ", ", IF(EXACT(D5, ""), "null::bigint", CONCATENATE(D5, "::bigint")), ", ", IF(EXACT(F5, ""), "null::bigint", CONCATENATE(F5, "::bigint")), ", ", IF(EXACT(H5, ""), "null::bigint", CONCATENATE(H5, "::bigint")), ", ", IF(EXACT(J5, ""), "null::timestamptz", CONCATENATE("'", TEXT(J5, "YYYY-MM-DD"), "'::timestamptz")), ", ", IF(EXACT(K5, ""), "null::smallint", CONCATENATE(K5, "::smallint")), ", ", IF(EXACT(L5, ""), "null::timestamptz", CONCATENATE("'", TEXT(L5, "YYYY-MM-DD"), "'::timestamptz")), ", ", IF(EXACT(M5, ""), "null::smallint", CONCATENATE(M5, "::smallint")), ", ", IF(EXACT(N5, ""), "null::varchar", CONCATENATE("'", N5, "'::varchar")), ");"))</f>
        <v>PERFORM "SchData-OLTP-Master"."Func_TblPersonEducationHistory_SET"(varSystemLoginSession, null::bigint, null::varchar, null::timestamptz, null::timestamptz, null::varchar, varInstitutionBranchID, varBaseCurrencyID, 25000000000439::bigint, 265000000000002::bigint, 266000000000004::bigint, null::bigint, null::timestamptz, null::smallint, null::timestamptz, null::smallint, null::varchar);</v>
      </c>
    </row>
    <row r="6" spans="2:17" x14ac:dyDescent="0.2">
      <c r="B6" s="31">
        <v>25000000000439</v>
      </c>
      <c r="C6" s="40" t="str">
        <f>IF(EXACT($B6, ""), "", VLOOKUP($B6, [1]DataLookUp!$B$4:$C$588, 2, FALSE))</f>
        <v>Teguh Pratama Januzir Sukin</v>
      </c>
      <c r="D6" s="36">
        <v>265000000000003</v>
      </c>
      <c r="E6" s="42" t="str">
        <f>IF(EXACT($D6, ""), "", VLOOKUP($D6, [2]DataLookUp!$B$4:$C$7, 2, FALSE))</f>
        <v>SMUN 2 Cimahi</v>
      </c>
      <c r="F6" s="36">
        <v>266000000000005</v>
      </c>
      <c r="G6" s="42" t="str">
        <f>IF(EXACT($F6, ""), "", VLOOKUP($F6, [3]DataLookUp!$B$4:$D$13, 2, FALSE))</f>
        <v>Tamat SLTA</v>
      </c>
      <c r="H6" s="36"/>
      <c r="I6" s="42" t="str">
        <f>IF(EXACT($H6, ""), "", VLOOKUP($H6, [4]LookUp!$B$4:$C$344, 2, FALSE))</f>
        <v/>
      </c>
      <c r="J6" s="47"/>
      <c r="K6" s="49"/>
      <c r="L6" s="47"/>
      <c r="M6" s="49"/>
      <c r="N6" s="19"/>
      <c r="P6" s="7">
        <f t="shared" ref="P6:P8" si="1" xml:space="preserve"> P5 + IF(EXACT(Q6, ""), 0, 1)</f>
        <v>267000000000003</v>
      </c>
      <c r="Q6" s="3" t="str">
        <f t="shared" si="0"/>
        <v>PERFORM "SchData-OLTP-Master"."Func_TblPersonEducationHistory_SET"(varSystemLoginSession, null::bigint, null::varchar, null::timestamptz, null::timestamptz, null::varchar, varInstitutionBranchID, varBaseCurrencyID, 25000000000439::bigint, 265000000000003::bigint, 266000000000005::bigint, null::bigint, null::timestamptz, null::smallint, null::timestamptz, null::smallint, null::varchar);</v>
      </c>
    </row>
    <row r="7" spans="2:17" x14ac:dyDescent="0.2">
      <c r="B7" s="31">
        <v>25000000000439</v>
      </c>
      <c r="C7" s="40" t="str">
        <f>IF(EXACT($B7, ""), "", VLOOKUP($B7, [1]DataLookUp!$B$4:$C$588, 2, FALSE))</f>
        <v>Teguh Pratama Januzir Sukin</v>
      </c>
      <c r="D7" s="36">
        <v>265000000000004</v>
      </c>
      <c r="E7" s="42" t="str">
        <f>IF(EXACT($D7, ""), "", VLOOKUP($D7, [2]DataLookUp!$B$4:$C$7, 2, FALSE))</f>
        <v>Institut Pertanian Bogor</v>
      </c>
      <c r="F7" s="36">
        <v>266000000000010</v>
      </c>
      <c r="G7" s="42" t="str">
        <f>IF(EXACT($F7, ""), "", VLOOKUP($F7, [3]DataLookUp!$B$4:$D$13, 2, FALSE))</f>
        <v>Strata 1</v>
      </c>
      <c r="H7" s="36">
        <v>267000000000085</v>
      </c>
      <c r="I7" s="42" t="str">
        <f>IF(EXACT($H7, ""), "", VLOOKUP($H7, [4]LookUp!$B$4:$C$344, 2, FALSE))</f>
        <v>Sarjana Komputer</v>
      </c>
      <c r="J7" s="47"/>
      <c r="K7" s="49"/>
      <c r="L7" s="47"/>
      <c r="M7" s="49"/>
      <c r="N7" s="19"/>
      <c r="P7" s="7">
        <f t="shared" si="1"/>
        <v>267000000000004</v>
      </c>
      <c r="Q7" s="3" t="str">
        <f t="shared" si="0"/>
        <v>PERFORM "SchData-OLTP-Master"."Func_TblPersonEducationHistory_SET"(varSystemLoginSession, null::bigint, null::varchar, null::timestamptz, null::timestamptz, null::varchar, varInstitutionBranchID, varBaseCurrencyID, 25000000000439::bigint, 265000000000004::bigint, 266000000000010::bigint, 267000000000085::bigint, null::timestamptz, null::smallint, null::timestamptz, null::smallint, null::varchar);</v>
      </c>
    </row>
    <row r="8" spans="2:17" x14ac:dyDescent="0.2">
      <c r="B8" s="52"/>
      <c r="C8" s="53"/>
      <c r="D8" s="54"/>
      <c r="E8" s="55"/>
      <c r="F8" s="54"/>
      <c r="G8" s="55"/>
      <c r="H8" s="54"/>
      <c r="I8" s="55"/>
      <c r="J8" s="56"/>
      <c r="K8" s="55"/>
      <c r="L8" s="56"/>
      <c r="M8" s="55"/>
      <c r="N8" s="57"/>
      <c r="P8" s="50">
        <f t="shared" si="1"/>
        <v>267000000000004</v>
      </c>
      <c r="Q8" s="51" t="str">
        <f>IF(EXACT(B8, ""), "", CONCATENATE("PERFORM ""SchData-OLTP-Master"".""Func_TblPersonDegree_SET""(varSystemLoginSession, null::bigint, null::varchar, null::timestamptz, null::timestamptz, null::varchar, varInstitutionBranchID, varBaseCurrencyID, '", SUBSTITUTE(B8, "'", "''"), "'::varchar, ", IF(EXACT(C8, ""), "null::varchar", CONCATENATE("'", C8, "'::varchar")), ", ", IF(EXACT(#REF!, ""), "null::varchar", CONCATENATE("'",#REF!, "'::varchar")), ", ", IF(EXACT(D8, ""), "null::bigint", CONCATENATE(D8, "::bigint")), ", ", IF(EXACT(E8, ""), "null::bigint", CONCATENATE(E8, "::bigint")), ", ", IF(EXACT(N8, ""), "null::varchar", CONCATENATE("'", N8, "'::varchar")), ");"))</f>
        <v/>
      </c>
    </row>
  </sheetData>
  <conditionalFormatting sqref="P4:P7">
    <cfRule type="expression" dxfId="5" priority="7">
      <formula>EXACT(P3, P4)</formula>
    </cfRule>
  </conditionalFormatting>
  <conditionalFormatting sqref="P8">
    <cfRule type="expression" dxfId="1" priority="1">
      <formula>EXACT(P7, P8)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9"/>
  <sheetViews>
    <sheetView workbookViewId="0">
      <selection activeCell="D18" sqref="D18"/>
    </sheetView>
  </sheetViews>
  <sheetFormatPr defaultRowHeight="15" x14ac:dyDescent="0.25"/>
  <cols>
    <col min="1" max="1" width="2.85546875" customWidth="1"/>
    <col min="2" max="2" width="14" bestFit="1" customWidth="1"/>
    <col min="3" max="3" width="24.28515625" bestFit="1" customWidth="1"/>
  </cols>
  <sheetData>
    <row r="1" spans="2:3" ht="15.75" thickBot="1" x14ac:dyDescent="0.3"/>
    <row r="2" spans="2:3" x14ac:dyDescent="0.25">
      <c r="B2" s="1" t="s">
        <v>2</v>
      </c>
      <c r="C2" s="8" t="s">
        <v>3</v>
      </c>
    </row>
    <row r="3" spans="2:3" ht="15.75" thickBot="1" x14ac:dyDescent="0.3">
      <c r="B3" s="2"/>
      <c r="C3" s="9"/>
    </row>
    <row r="4" spans="2:3" x14ac:dyDescent="0.25">
      <c r="B4" s="10">
        <f>IF(EXACT(MAIN!$P4, ""), "", MAIN!$P4)</f>
        <v>267000000000001</v>
      </c>
      <c r="C4" s="11">
        <f>IF(EXACT(MAIN!B4, ""), "", MAIN!B4)</f>
        <v>25000000000439</v>
      </c>
    </row>
    <row r="5" spans="2:3" x14ac:dyDescent="0.25">
      <c r="B5" s="10">
        <f>IF(EXACT(MAIN!$P5, ""), "", MAIN!$P5)</f>
        <v>267000000000002</v>
      </c>
      <c r="C5" s="11">
        <f>IF(EXACT(MAIN!B5, ""), "", MAIN!B5)</f>
        <v>25000000000439</v>
      </c>
    </row>
    <row r="6" spans="2:3" x14ac:dyDescent="0.25">
      <c r="B6" s="10">
        <f>IF(EXACT(MAIN!$P6, ""), "", MAIN!$P6)</f>
        <v>267000000000003</v>
      </c>
      <c r="C6" s="11">
        <f>IF(EXACT(MAIN!B6, ""), "", MAIN!B6)</f>
        <v>25000000000439</v>
      </c>
    </row>
    <row r="7" spans="2:3" x14ac:dyDescent="0.25">
      <c r="B7" s="10">
        <f>IF(EXACT(MAIN!$P7, ""), "", MAIN!$P7)</f>
        <v>267000000000004</v>
      </c>
      <c r="C7" s="11">
        <f>IF(EXACT(MAIN!B7, ""), "", MAIN!B7)</f>
        <v>25000000000439</v>
      </c>
    </row>
    <row r="8" spans="2:3" x14ac:dyDescent="0.25">
      <c r="B8" s="10" t="e">
        <f>IF(EXACT(MAIN!#REF!, ""), "", MAIN!#REF!)</f>
        <v>#REF!</v>
      </c>
      <c r="C8" s="11" t="e">
        <f>IF(EXACT(MAIN!#REF!, ""), "", MAIN!#REF!)</f>
        <v>#REF!</v>
      </c>
    </row>
    <row r="9" spans="2:3" x14ac:dyDescent="0.25">
      <c r="B9" s="12" t="e">
        <f>IF(EXACT(MAIN!#REF!, ""), "", MAIN!#REF!)</f>
        <v>#REF!</v>
      </c>
      <c r="C9" s="13" t="e">
        <f>IF(EXACT(MAIN!#REF!, ""), "", MAIN!#REF!)</f>
        <v>#REF!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2025-01-02T03:52:24Z</dcterms:modified>
</cp:coreProperties>
</file>