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O622" i="1"/>
  <c r="O623" i="1"/>
  <c r="O624" i="1"/>
  <c r="B306" i="1"/>
  <c r="B30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5" i="1" s="1"/>
  <c r="B626" i="1" s="1"/>
  <c r="B627" i="1" s="1"/>
  <c r="B628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2" i="1"/>
  <c r="O629" i="1"/>
  <c r="B644" i="1" l="1"/>
  <c r="F643" i="1"/>
  <c r="D643" i="1"/>
  <c r="C643" i="1"/>
  <c r="C642" i="1"/>
  <c r="D642" i="1"/>
  <c r="F642" i="1"/>
  <c r="M2" i="1"/>
  <c r="M3" i="1" s="1"/>
  <c r="J642" i="1" l="1"/>
  <c r="I642" i="1"/>
  <c r="J643" i="1"/>
  <c r="I643" i="1"/>
  <c r="B645" i="1"/>
  <c r="B646" i="1" s="1"/>
  <c r="F644" i="1"/>
  <c r="D644" i="1"/>
  <c r="C644" i="1"/>
  <c r="B647" i="1" l="1"/>
  <c r="C646" i="1"/>
  <c r="D646" i="1"/>
  <c r="F646" i="1"/>
  <c r="J644" i="1"/>
  <c r="I644" i="1"/>
  <c r="F645" i="1"/>
  <c r="D645" i="1"/>
  <c r="C645" i="1"/>
  <c r="O643" i="1"/>
  <c r="O642" i="1"/>
  <c r="J646" i="1" l="1"/>
  <c r="I646" i="1"/>
  <c r="B648" i="1"/>
  <c r="F647" i="1"/>
  <c r="D647" i="1"/>
  <c r="C647" i="1"/>
  <c r="J645" i="1"/>
  <c r="I645" i="1"/>
  <c r="O644" i="1"/>
  <c r="J647" i="1" l="1"/>
  <c r="I647" i="1"/>
  <c r="B649" i="1"/>
  <c r="F648" i="1"/>
  <c r="D648" i="1"/>
  <c r="C648" i="1"/>
  <c r="O646" i="1"/>
  <c r="O645" i="1"/>
  <c r="J648" i="1" l="1"/>
  <c r="I648" i="1"/>
  <c r="F649" i="1"/>
  <c r="D649" i="1"/>
  <c r="C649" i="1"/>
  <c r="O647" i="1"/>
  <c r="J649" i="1" l="1"/>
  <c r="I649" i="1"/>
  <c r="O648" i="1"/>
  <c r="O649" i="1" l="1"/>
  <c r="D2" i="1" l="1"/>
  <c r="F2" i="1"/>
  <c r="J2" i="1" s="1"/>
  <c r="I2" i="1"/>
  <c r="C625" i="1"/>
  <c r="D626" i="1"/>
  <c r="C627" i="1"/>
  <c r="C628" i="1"/>
  <c r="C630" i="1"/>
  <c r="D631" i="1"/>
  <c r="C632" i="1"/>
  <c r="C633" i="1"/>
  <c r="C634" i="1"/>
  <c r="D635" i="1"/>
  <c r="C636" i="1"/>
  <c r="C637" i="1"/>
  <c r="C638" i="1"/>
  <c r="D639" i="1"/>
  <c r="C640" i="1"/>
  <c r="C641" i="1"/>
  <c r="C2" i="1"/>
  <c r="O2" i="1" l="1"/>
  <c r="C622" i="1"/>
  <c r="D622" i="1"/>
  <c r="F622" i="1"/>
  <c r="C621" i="1"/>
  <c r="D621" i="1"/>
  <c r="D620" i="1"/>
  <c r="C620" i="1"/>
  <c r="C619" i="1"/>
  <c r="D619" i="1"/>
  <c r="C618" i="1"/>
  <c r="D618" i="1"/>
  <c r="C617" i="1"/>
  <c r="D617" i="1"/>
  <c r="D616" i="1"/>
  <c r="C616" i="1"/>
  <c r="C615" i="1"/>
  <c r="D615" i="1"/>
  <c r="D614" i="1"/>
  <c r="C614" i="1"/>
  <c r="D613" i="1"/>
  <c r="C613" i="1"/>
  <c r="C612" i="1"/>
  <c r="D612" i="1"/>
  <c r="C611" i="1"/>
  <c r="D611" i="1"/>
  <c r="C610" i="1"/>
  <c r="D610" i="1"/>
  <c r="D609" i="1"/>
  <c r="C609" i="1"/>
  <c r="D608" i="1"/>
  <c r="C608" i="1"/>
  <c r="C607" i="1"/>
  <c r="D607" i="1"/>
  <c r="C606" i="1"/>
  <c r="D606" i="1"/>
  <c r="C605" i="1"/>
  <c r="D605" i="1"/>
  <c r="C604" i="1"/>
  <c r="D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C572" i="1"/>
  <c r="D572" i="1"/>
  <c r="C571" i="1"/>
  <c r="D571" i="1"/>
  <c r="C570" i="1"/>
  <c r="D570" i="1"/>
  <c r="C569" i="1"/>
  <c r="D569" i="1"/>
  <c r="C568" i="1"/>
  <c r="D568" i="1"/>
  <c r="C567" i="1"/>
  <c r="D567" i="1"/>
  <c r="F567" i="1"/>
  <c r="C566" i="1"/>
  <c r="D566" i="1"/>
  <c r="F566" i="1"/>
  <c r="D565" i="1"/>
  <c r="C565" i="1"/>
  <c r="F565" i="1"/>
  <c r="D564" i="1"/>
  <c r="C564" i="1"/>
  <c r="F564" i="1"/>
  <c r="D563" i="1"/>
  <c r="C563" i="1"/>
  <c r="F563" i="1"/>
  <c r="D562" i="1"/>
  <c r="C562" i="1"/>
  <c r="F562" i="1"/>
  <c r="D561" i="1"/>
  <c r="C561" i="1"/>
  <c r="F561" i="1"/>
  <c r="D560" i="1"/>
  <c r="C560" i="1"/>
  <c r="F560" i="1"/>
  <c r="D559" i="1"/>
  <c r="C559" i="1"/>
  <c r="F559" i="1"/>
  <c r="D558" i="1"/>
  <c r="C558" i="1"/>
  <c r="F558" i="1"/>
  <c r="D557" i="1"/>
  <c r="C557" i="1"/>
  <c r="F557" i="1"/>
  <c r="D556" i="1"/>
  <c r="C556" i="1"/>
  <c r="F556" i="1"/>
  <c r="D555" i="1"/>
  <c r="C555" i="1"/>
  <c r="F555" i="1"/>
  <c r="D554" i="1"/>
  <c r="C554" i="1"/>
  <c r="F554" i="1"/>
  <c r="D553" i="1"/>
  <c r="C553" i="1"/>
  <c r="F553" i="1"/>
  <c r="D552" i="1"/>
  <c r="C552" i="1"/>
  <c r="F552" i="1"/>
  <c r="D551" i="1"/>
  <c r="C551" i="1"/>
  <c r="F551" i="1"/>
  <c r="D550" i="1"/>
  <c r="C550" i="1"/>
  <c r="F550" i="1"/>
  <c r="D549" i="1"/>
  <c r="C549" i="1"/>
  <c r="F549" i="1"/>
  <c r="D548" i="1"/>
  <c r="C548" i="1"/>
  <c r="F548" i="1"/>
  <c r="D547" i="1"/>
  <c r="C547" i="1"/>
  <c r="F547" i="1"/>
  <c r="D546" i="1"/>
  <c r="C546" i="1"/>
  <c r="F546" i="1"/>
  <c r="D545" i="1"/>
  <c r="C545" i="1"/>
  <c r="F545" i="1"/>
  <c r="D544" i="1"/>
  <c r="C544" i="1"/>
  <c r="F544" i="1"/>
  <c r="D543" i="1"/>
  <c r="C543" i="1"/>
  <c r="F543" i="1"/>
  <c r="D542" i="1"/>
  <c r="C542" i="1"/>
  <c r="F542" i="1"/>
  <c r="D541" i="1"/>
  <c r="C541" i="1"/>
  <c r="F541" i="1"/>
  <c r="D540" i="1"/>
  <c r="C540" i="1"/>
  <c r="F540" i="1"/>
  <c r="D539" i="1"/>
  <c r="C539" i="1"/>
  <c r="F539" i="1"/>
  <c r="D538" i="1"/>
  <c r="C538" i="1"/>
  <c r="F538" i="1"/>
  <c r="D537" i="1"/>
  <c r="C537" i="1"/>
  <c r="F537" i="1"/>
  <c r="D536" i="1"/>
  <c r="C536" i="1"/>
  <c r="F536" i="1"/>
  <c r="D535" i="1"/>
  <c r="C535" i="1"/>
  <c r="F535" i="1"/>
  <c r="D534" i="1"/>
  <c r="C534" i="1"/>
  <c r="F534" i="1"/>
  <c r="D533" i="1"/>
  <c r="C533" i="1"/>
  <c r="F533" i="1"/>
  <c r="D532" i="1"/>
  <c r="C532" i="1"/>
  <c r="F532" i="1"/>
  <c r="D531" i="1"/>
  <c r="C531" i="1"/>
  <c r="F531" i="1"/>
  <c r="D530" i="1"/>
  <c r="C530" i="1"/>
  <c r="F530" i="1"/>
  <c r="D529" i="1"/>
  <c r="C529" i="1"/>
  <c r="F529" i="1"/>
  <c r="D528" i="1"/>
  <c r="C528" i="1"/>
  <c r="F528" i="1"/>
  <c r="D527" i="1"/>
  <c r="C527" i="1"/>
  <c r="F527" i="1"/>
  <c r="D526" i="1"/>
  <c r="C526" i="1"/>
  <c r="F526" i="1"/>
  <c r="D525" i="1"/>
  <c r="C525" i="1"/>
  <c r="F525" i="1"/>
  <c r="D524" i="1"/>
  <c r="C524" i="1"/>
  <c r="F524" i="1"/>
  <c r="D523" i="1"/>
  <c r="C523" i="1"/>
  <c r="F523" i="1"/>
  <c r="D522" i="1"/>
  <c r="C522" i="1"/>
  <c r="F522" i="1"/>
  <c r="D521" i="1"/>
  <c r="C521" i="1"/>
  <c r="F521" i="1"/>
  <c r="D520" i="1"/>
  <c r="C520" i="1"/>
  <c r="F520" i="1"/>
  <c r="D519" i="1"/>
  <c r="C519" i="1"/>
  <c r="F519" i="1"/>
  <c r="D518" i="1"/>
  <c r="C518" i="1"/>
  <c r="F518" i="1"/>
  <c r="D517" i="1"/>
  <c r="C517" i="1"/>
  <c r="F517" i="1"/>
  <c r="D516" i="1"/>
  <c r="C516" i="1"/>
  <c r="F516" i="1"/>
  <c r="D515" i="1"/>
  <c r="C515" i="1"/>
  <c r="F515" i="1"/>
  <c r="D514" i="1"/>
  <c r="C514" i="1"/>
  <c r="F514" i="1"/>
  <c r="D513" i="1"/>
  <c r="C513" i="1"/>
  <c r="F513" i="1"/>
  <c r="D512" i="1"/>
  <c r="C512" i="1"/>
  <c r="F512" i="1"/>
  <c r="D511" i="1"/>
  <c r="C511" i="1"/>
  <c r="F511" i="1"/>
  <c r="D510" i="1"/>
  <c r="C510" i="1"/>
  <c r="F510" i="1"/>
  <c r="D509" i="1"/>
  <c r="C509" i="1"/>
  <c r="F509" i="1"/>
  <c r="C508" i="1"/>
  <c r="D508" i="1"/>
  <c r="F508" i="1"/>
  <c r="C507" i="1"/>
  <c r="D507" i="1"/>
  <c r="F507" i="1"/>
  <c r="C506" i="1"/>
  <c r="D506" i="1"/>
  <c r="F506" i="1"/>
  <c r="C505" i="1"/>
  <c r="D505" i="1"/>
  <c r="F505" i="1"/>
  <c r="C504" i="1"/>
  <c r="D504" i="1"/>
  <c r="F504" i="1"/>
  <c r="C503" i="1"/>
  <c r="D503" i="1"/>
  <c r="F503" i="1"/>
  <c r="C502" i="1"/>
  <c r="D502" i="1"/>
  <c r="F502" i="1"/>
  <c r="C501" i="1"/>
  <c r="D501" i="1"/>
  <c r="F501" i="1"/>
  <c r="C500" i="1"/>
  <c r="D500" i="1"/>
  <c r="F500" i="1"/>
  <c r="C499" i="1"/>
  <c r="D499" i="1"/>
  <c r="F499" i="1"/>
  <c r="C498" i="1"/>
  <c r="D498" i="1"/>
  <c r="F498" i="1"/>
  <c r="C497" i="1"/>
  <c r="D497" i="1"/>
  <c r="F497" i="1"/>
  <c r="C496" i="1"/>
  <c r="D496" i="1"/>
  <c r="F496" i="1"/>
  <c r="C495" i="1"/>
  <c r="D495" i="1"/>
  <c r="F495" i="1"/>
  <c r="C494" i="1"/>
  <c r="D494" i="1"/>
  <c r="F494" i="1"/>
  <c r="C493" i="1"/>
  <c r="D493" i="1"/>
  <c r="F493" i="1"/>
  <c r="C492" i="1"/>
  <c r="D492" i="1"/>
  <c r="F492" i="1"/>
  <c r="C491" i="1"/>
  <c r="D491" i="1"/>
  <c r="F491" i="1"/>
  <c r="C490" i="1"/>
  <c r="D490" i="1"/>
  <c r="F490" i="1"/>
  <c r="C489" i="1"/>
  <c r="D489" i="1"/>
  <c r="F489" i="1"/>
  <c r="C488" i="1"/>
  <c r="D488" i="1"/>
  <c r="F488" i="1"/>
  <c r="C487" i="1"/>
  <c r="D487" i="1"/>
  <c r="F487" i="1"/>
  <c r="C486" i="1"/>
  <c r="D486" i="1"/>
  <c r="F486" i="1"/>
  <c r="C485" i="1"/>
  <c r="D485" i="1"/>
  <c r="F485" i="1"/>
  <c r="C484" i="1"/>
  <c r="D484" i="1"/>
  <c r="F484" i="1"/>
  <c r="C483" i="1"/>
  <c r="D483" i="1"/>
  <c r="F483" i="1"/>
  <c r="C482" i="1"/>
  <c r="D482" i="1"/>
  <c r="F482" i="1"/>
  <c r="C481" i="1"/>
  <c r="D481" i="1"/>
  <c r="F481" i="1"/>
  <c r="C480" i="1"/>
  <c r="D480" i="1"/>
  <c r="F480" i="1"/>
  <c r="C479" i="1"/>
  <c r="D479" i="1"/>
  <c r="F479" i="1"/>
  <c r="C478" i="1"/>
  <c r="D478" i="1"/>
  <c r="F478" i="1"/>
  <c r="C477" i="1"/>
  <c r="D477" i="1"/>
  <c r="F477" i="1"/>
  <c r="C476" i="1"/>
  <c r="D476" i="1"/>
  <c r="F476" i="1"/>
  <c r="C475" i="1"/>
  <c r="D475" i="1"/>
  <c r="F475" i="1"/>
  <c r="C474" i="1"/>
  <c r="D474" i="1"/>
  <c r="F474" i="1"/>
  <c r="C473" i="1"/>
  <c r="D473" i="1"/>
  <c r="F473" i="1"/>
  <c r="C472" i="1"/>
  <c r="D472" i="1"/>
  <c r="F472" i="1"/>
  <c r="C471" i="1"/>
  <c r="D471" i="1"/>
  <c r="F471" i="1"/>
  <c r="C470" i="1"/>
  <c r="D470" i="1"/>
  <c r="F470" i="1"/>
  <c r="C469" i="1"/>
  <c r="D469" i="1"/>
  <c r="F469" i="1"/>
  <c r="C468" i="1"/>
  <c r="D468" i="1"/>
  <c r="F468" i="1"/>
  <c r="C467" i="1"/>
  <c r="D467" i="1"/>
  <c r="F467" i="1"/>
  <c r="C466" i="1"/>
  <c r="D466" i="1"/>
  <c r="F466" i="1"/>
  <c r="C465" i="1"/>
  <c r="D465" i="1"/>
  <c r="F465" i="1"/>
  <c r="C464" i="1"/>
  <c r="D464" i="1"/>
  <c r="F464" i="1"/>
  <c r="C463" i="1"/>
  <c r="D463" i="1"/>
  <c r="F463" i="1"/>
  <c r="C462" i="1"/>
  <c r="D462" i="1"/>
  <c r="F462" i="1"/>
  <c r="C461" i="1"/>
  <c r="D461" i="1"/>
  <c r="F461" i="1"/>
  <c r="C460" i="1"/>
  <c r="D460" i="1"/>
  <c r="F460" i="1"/>
  <c r="C459" i="1"/>
  <c r="D459" i="1"/>
  <c r="F459" i="1"/>
  <c r="C458" i="1"/>
  <c r="D458" i="1"/>
  <c r="F458" i="1"/>
  <c r="C457" i="1"/>
  <c r="D457" i="1"/>
  <c r="F457" i="1"/>
  <c r="C456" i="1"/>
  <c r="D456" i="1"/>
  <c r="F456" i="1"/>
  <c r="C455" i="1"/>
  <c r="D455" i="1"/>
  <c r="F455" i="1"/>
  <c r="C454" i="1"/>
  <c r="D454" i="1"/>
  <c r="F454" i="1"/>
  <c r="C453" i="1"/>
  <c r="D453" i="1"/>
  <c r="F453" i="1"/>
  <c r="C452" i="1"/>
  <c r="D452" i="1"/>
  <c r="F452" i="1"/>
  <c r="C451" i="1"/>
  <c r="D451" i="1"/>
  <c r="F451" i="1"/>
  <c r="C450" i="1"/>
  <c r="D450" i="1"/>
  <c r="F450" i="1"/>
  <c r="C449" i="1"/>
  <c r="D449" i="1"/>
  <c r="F449" i="1"/>
  <c r="C448" i="1"/>
  <c r="D448" i="1"/>
  <c r="F448" i="1"/>
  <c r="C447" i="1"/>
  <c r="D447" i="1"/>
  <c r="F447" i="1"/>
  <c r="C446" i="1"/>
  <c r="D446" i="1"/>
  <c r="F446" i="1"/>
  <c r="C445" i="1"/>
  <c r="D445" i="1"/>
  <c r="F445" i="1"/>
  <c r="C444" i="1"/>
  <c r="D444" i="1"/>
  <c r="F444" i="1"/>
  <c r="C443" i="1"/>
  <c r="D443" i="1"/>
  <c r="F443" i="1"/>
  <c r="C442" i="1"/>
  <c r="D442" i="1"/>
  <c r="F442" i="1"/>
  <c r="C441" i="1"/>
  <c r="D441" i="1"/>
  <c r="F441" i="1"/>
  <c r="C440" i="1"/>
  <c r="D440" i="1"/>
  <c r="F440" i="1"/>
  <c r="C439" i="1"/>
  <c r="D439" i="1"/>
  <c r="F439" i="1"/>
  <c r="C438" i="1"/>
  <c r="D438" i="1"/>
  <c r="F438" i="1"/>
  <c r="C437" i="1"/>
  <c r="D437" i="1"/>
  <c r="F437" i="1"/>
  <c r="C436" i="1"/>
  <c r="D436" i="1"/>
  <c r="F436" i="1"/>
  <c r="C435" i="1"/>
  <c r="D435" i="1"/>
  <c r="F435" i="1"/>
  <c r="C434" i="1"/>
  <c r="D434" i="1"/>
  <c r="F434" i="1"/>
  <c r="C433" i="1"/>
  <c r="D433" i="1"/>
  <c r="F433" i="1"/>
  <c r="C432" i="1"/>
  <c r="D432" i="1"/>
  <c r="F432" i="1"/>
  <c r="C431" i="1"/>
  <c r="D431" i="1"/>
  <c r="F431" i="1"/>
  <c r="C430" i="1"/>
  <c r="D430" i="1"/>
  <c r="F430" i="1"/>
  <c r="C429" i="1"/>
  <c r="D429" i="1"/>
  <c r="F429" i="1"/>
  <c r="C428" i="1"/>
  <c r="D428" i="1"/>
  <c r="F428" i="1"/>
  <c r="C427" i="1"/>
  <c r="D427" i="1"/>
  <c r="F427" i="1"/>
  <c r="C426" i="1"/>
  <c r="D426" i="1"/>
  <c r="F426" i="1"/>
  <c r="C425" i="1"/>
  <c r="D425" i="1"/>
  <c r="F425" i="1"/>
  <c r="C424" i="1"/>
  <c r="D424" i="1"/>
  <c r="F424" i="1"/>
  <c r="C423" i="1"/>
  <c r="D423" i="1"/>
  <c r="F423" i="1"/>
  <c r="C422" i="1"/>
  <c r="D422" i="1"/>
  <c r="F422" i="1"/>
  <c r="C421" i="1"/>
  <c r="D421" i="1"/>
  <c r="F421" i="1"/>
  <c r="C420" i="1"/>
  <c r="D420" i="1"/>
  <c r="F420" i="1"/>
  <c r="C419" i="1"/>
  <c r="D419" i="1"/>
  <c r="F419" i="1"/>
  <c r="C418" i="1"/>
  <c r="D418" i="1"/>
  <c r="F418" i="1"/>
  <c r="C417" i="1"/>
  <c r="D417" i="1"/>
  <c r="F417" i="1"/>
  <c r="C416" i="1"/>
  <c r="D416" i="1"/>
  <c r="F416" i="1"/>
  <c r="C415" i="1"/>
  <c r="D415" i="1"/>
  <c r="F415" i="1"/>
  <c r="C414" i="1"/>
  <c r="D414" i="1"/>
  <c r="F414" i="1"/>
  <c r="C413" i="1"/>
  <c r="D413" i="1"/>
  <c r="F413" i="1"/>
  <c r="C412" i="1"/>
  <c r="D412" i="1"/>
  <c r="F412" i="1"/>
  <c r="C411" i="1"/>
  <c r="D411" i="1"/>
  <c r="F411" i="1"/>
  <c r="C410" i="1"/>
  <c r="D410" i="1"/>
  <c r="F410" i="1"/>
  <c r="C409" i="1"/>
  <c r="D409" i="1"/>
  <c r="F409" i="1"/>
  <c r="C408" i="1"/>
  <c r="D408" i="1"/>
  <c r="F408" i="1"/>
  <c r="C407" i="1"/>
  <c r="D407" i="1"/>
  <c r="F407" i="1"/>
  <c r="C406" i="1"/>
  <c r="D406" i="1"/>
  <c r="F406" i="1"/>
  <c r="C405" i="1"/>
  <c r="D405" i="1"/>
  <c r="F405" i="1"/>
  <c r="C404" i="1"/>
  <c r="D404" i="1"/>
  <c r="F404" i="1"/>
  <c r="C403" i="1"/>
  <c r="D403" i="1"/>
  <c r="F403" i="1"/>
  <c r="C402" i="1"/>
  <c r="D402" i="1"/>
  <c r="F402" i="1"/>
  <c r="C401" i="1"/>
  <c r="D401" i="1"/>
  <c r="F401" i="1"/>
  <c r="C400" i="1"/>
  <c r="D400" i="1"/>
  <c r="F400" i="1"/>
  <c r="C399" i="1"/>
  <c r="D399" i="1"/>
  <c r="F399" i="1"/>
  <c r="C398" i="1"/>
  <c r="D398" i="1"/>
  <c r="F398" i="1"/>
  <c r="C397" i="1"/>
  <c r="D397" i="1"/>
  <c r="F397" i="1"/>
  <c r="C396" i="1"/>
  <c r="D396" i="1"/>
  <c r="F396" i="1"/>
  <c r="C395" i="1"/>
  <c r="D395" i="1"/>
  <c r="F395" i="1"/>
  <c r="C394" i="1"/>
  <c r="D394" i="1"/>
  <c r="F394" i="1"/>
  <c r="C393" i="1"/>
  <c r="D393" i="1"/>
  <c r="F393" i="1"/>
  <c r="C392" i="1"/>
  <c r="D392" i="1"/>
  <c r="F392" i="1"/>
  <c r="C391" i="1"/>
  <c r="D391" i="1"/>
  <c r="F391" i="1"/>
  <c r="C390" i="1"/>
  <c r="D390" i="1"/>
  <c r="F390" i="1"/>
  <c r="C389" i="1"/>
  <c r="D389" i="1"/>
  <c r="F389" i="1"/>
  <c r="C388" i="1"/>
  <c r="D388" i="1"/>
  <c r="F388" i="1"/>
  <c r="C387" i="1"/>
  <c r="D387" i="1"/>
  <c r="F387" i="1"/>
  <c r="C386" i="1"/>
  <c r="D386" i="1"/>
  <c r="F386" i="1"/>
  <c r="C385" i="1"/>
  <c r="D385" i="1"/>
  <c r="F385" i="1"/>
  <c r="C384" i="1"/>
  <c r="D384" i="1"/>
  <c r="F384" i="1"/>
  <c r="C383" i="1"/>
  <c r="D383" i="1"/>
  <c r="F383" i="1"/>
  <c r="C382" i="1"/>
  <c r="D382" i="1"/>
  <c r="F382" i="1"/>
  <c r="C381" i="1"/>
  <c r="D381" i="1"/>
  <c r="F381" i="1"/>
  <c r="C380" i="1"/>
  <c r="D380" i="1"/>
  <c r="F380" i="1"/>
  <c r="C379" i="1"/>
  <c r="D379" i="1"/>
  <c r="F379" i="1"/>
  <c r="C378" i="1"/>
  <c r="D378" i="1"/>
  <c r="F378" i="1"/>
  <c r="C377" i="1"/>
  <c r="D377" i="1"/>
  <c r="F377" i="1"/>
  <c r="C376" i="1"/>
  <c r="D376" i="1"/>
  <c r="F376" i="1"/>
  <c r="C375" i="1"/>
  <c r="D375" i="1"/>
  <c r="F375" i="1"/>
  <c r="C374" i="1"/>
  <c r="D374" i="1"/>
  <c r="F374" i="1"/>
  <c r="C373" i="1"/>
  <c r="D373" i="1"/>
  <c r="F373" i="1"/>
  <c r="C372" i="1"/>
  <c r="D372" i="1"/>
  <c r="F372" i="1"/>
  <c r="C371" i="1"/>
  <c r="D371" i="1"/>
  <c r="F371" i="1"/>
  <c r="C370" i="1"/>
  <c r="D370" i="1"/>
  <c r="F370" i="1"/>
  <c r="C369" i="1"/>
  <c r="D369" i="1"/>
  <c r="F369" i="1"/>
  <c r="C368" i="1"/>
  <c r="D368" i="1"/>
  <c r="F368" i="1"/>
  <c r="C367" i="1"/>
  <c r="D367" i="1"/>
  <c r="F367" i="1"/>
  <c r="C366" i="1"/>
  <c r="D366" i="1"/>
  <c r="F366" i="1"/>
  <c r="C365" i="1"/>
  <c r="D365" i="1"/>
  <c r="F365" i="1"/>
  <c r="C364" i="1"/>
  <c r="D364" i="1"/>
  <c r="F364" i="1"/>
  <c r="C363" i="1"/>
  <c r="D363" i="1"/>
  <c r="F363" i="1"/>
  <c r="C362" i="1"/>
  <c r="D362" i="1"/>
  <c r="F362" i="1"/>
  <c r="C361" i="1"/>
  <c r="D361" i="1"/>
  <c r="F361" i="1"/>
  <c r="C360" i="1"/>
  <c r="D360" i="1"/>
  <c r="F360" i="1"/>
  <c r="C359" i="1"/>
  <c r="D359" i="1"/>
  <c r="F359" i="1"/>
  <c r="C357" i="1"/>
  <c r="D357" i="1"/>
  <c r="C356" i="1"/>
  <c r="D356" i="1"/>
  <c r="F356" i="1"/>
  <c r="C355" i="1"/>
  <c r="D355" i="1"/>
  <c r="F355" i="1"/>
  <c r="C354" i="1"/>
  <c r="D354" i="1"/>
  <c r="F354" i="1"/>
  <c r="C353" i="1"/>
  <c r="D353" i="1"/>
  <c r="F353" i="1"/>
  <c r="C352" i="1"/>
  <c r="D352" i="1"/>
  <c r="F352" i="1"/>
  <c r="C351" i="1"/>
  <c r="D351" i="1"/>
  <c r="F351" i="1"/>
  <c r="C350" i="1"/>
  <c r="D350" i="1"/>
  <c r="F350" i="1"/>
  <c r="C349" i="1"/>
  <c r="D349" i="1"/>
  <c r="F349" i="1"/>
  <c r="C348" i="1"/>
  <c r="D348" i="1"/>
  <c r="F348" i="1"/>
  <c r="C347" i="1"/>
  <c r="D347" i="1"/>
  <c r="F347" i="1"/>
  <c r="C346" i="1"/>
  <c r="D346" i="1"/>
  <c r="F346" i="1"/>
  <c r="C345" i="1"/>
  <c r="D345" i="1"/>
  <c r="F345" i="1"/>
  <c r="C344" i="1"/>
  <c r="D344" i="1"/>
  <c r="F344" i="1"/>
  <c r="C343" i="1"/>
  <c r="D343" i="1"/>
  <c r="F343" i="1"/>
  <c r="C342" i="1"/>
  <c r="D342" i="1"/>
  <c r="F342" i="1"/>
  <c r="C341" i="1"/>
  <c r="D341" i="1"/>
  <c r="F341" i="1"/>
  <c r="C340" i="1"/>
  <c r="D340" i="1"/>
  <c r="F340" i="1"/>
  <c r="C339" i="1"/>
  <c r="D339" i="1"/>
  <c r="F339" i="1"/>
  <c r="C338" i="1"/>
  <c r="D338" i="1"/>
  <c r="F338" i="1"/>
  <c r="C337" i="1"/>
  <c r="D337" i="1"/>
  <c r="F337" i="1"/>
  <c r="C336" i="1"/>
  <c r="D336" i="1"/>
  <c r="F336" i="1"/>
  <c r="C335" i="1"/>
  <c r="D335" i="1"/>
  <c r="F335" i="1"/>
  <c r="C334" i="1"/>
  <c r="D334" i="1"/>
  <c r="F334" i="1"/>
  <c r="C333" i="1"/>
  <c r="D333" i="1"/>
  <c r="F333" i="1"/>
  <c r="C332" i="1"/>
  <c r="D332" i="1"/>
  <c r="F332" i="1"/>
  <c r="C331" i="1"/>
  <c r="D331" i="1"/>
  <c r="F331" i="1"/>
  <c r="C330" i="1"/>
  <c r="D330" i="1"/>
  <c r="F330" i="1"/>
  <c r="C329" i="1"/>
  <c r="D329" i="1"/>
  <c r="F329" i="1"/>
  <c r="C328" i="1"/>
  <c r="D328" i="1"/>
  <c r="F328" i="1"/>
  <c r="C327" i="1"/>
  <c r="D327" i="1"/>
  <c r="F327" i="1"/>
  <c r="C326" i="1"/>
  <c r="D326" i="1"/>
  <c r="F326" i="1"/>
  <c r="C325" i="1"/>
  <c r="D325" i="1"/>
  <c r="F325" i="1"/>
  <c r="C324" i="1"/>
  <c r="D324" i="1"/>
  <c r="F324" i="1"/>
  <c r="C323" i="1"/>
  <c r="D323" i="1"/>
  <c r="F323" i="1"/>
  <c r="C322" i="1"/>
  <c r="D322" i="1"/>
  <c r="F322" i="1"/>
  <c r="C321" i="1"/>
  <c r="D321" i="1"/>
  <c r="F321" i="1"/>
  <c r="C320" i="1"/>
  <c r="D320" i="1"/>
  <c r="F320" i="1"/>
  <c r="C319" i="1"/>
  <c r="D319" i="1"/>
  <c r="F319" i="1"/>
  <c r="C318" i="1"/>
  <c r="D318" i="1"/>
  <c r="F318" i="1"/>
  <c r="C317" i="1"/>
  <c r="D317" i="1"/>
  <c r="F317" i="1"/>
  <c r="C316" i="1"/>
  <c r="D316" i="1"/>
  <c r="F316" i="1"/>
  <c r="C315" i="1"/>
  <c r="D315" i="1"/>
  <c r="F315" i="1"/>
  <c r="C314" i="1"/>
  <c r="D314" i="1"/>
  <c r="F314" i="1"/>
  <c r="C313" i="1"/>
  <c r="D313" i="1"/>
  <c r="F313" i="1"/>
  <c r="C312" i="1"/>
  <c r="D312" i="1"/>
  <c r="F312" i="1"/>
  <c r="C311" i="1"/>
  <c r="D311" i="1"/>
  <c r="F311" i="1"/>
  <c r="C310" i="1"/>
  <c r="D310" i="1"/>
  <c r="F310" i="1"/>
  <c r="C309" i="1"/>
  <c r="D309" i="1"/>
  <c r="F309" i="1"/>
  <c r="C308" i="1"/>
  <c r="D308" i="1"/>
  <c r="F308" i="1"/>
  <c r="C307" i="1"/>
  <c r="D307" i="1"/>
  <c r="F307" i="1"/>
  <c r="C306" i="1"/>
  <c r="D306" i="1"/>
  <c r="F306" i="1"/>
  <c r="C302" i="1"/>
  <c r="D302" i="1"/>
  <c r="C301" i="1"/>
  <c r="D301" i="1"/>
  <c r="C300" i="1"/>
  <c r="D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C290" i="1"/>
  <c r="D290" i="1"/>
  <c r="C289" i="1"/>
  <c r="D289" i="1"/>
  <c r="C288" i="1"/>
  <c r="D288" i="1"/>
  <c r="C287" i="1"/>
  <c r="D287" i="1"/>
  <c r="C286" i="1"/>
  <c r="D286" i="1"/>
  <c r="C285" i="1"/>
  <c r="D285" i="1"/>
  <c r="C284" i="1"/>
  <c r="D284" i="1"/>
  <c r="C283" i="1"/>
  <c r="D283" i="1"/>
  <c r="C282" i="1"/>
  <c r="D282" i="1"/>
  <c r="C281" i="1"/>
  <c r="D281" i="1"/>
  <c r="C280" i="1"/>
  <c r="D280" i="1"/>
  <c r="C279" i="1"/>
  <c r="D279" i="1"/>
  <c r="C278" i="1"/>
  <c r="D278" i="1"/>
  <c r="C277" i="1"/>
  <c r="D277" i="1"/>
  <c r="C276" i="1"/>
  <c r="D276" i="1"/>
  <c r="C275" i="1"/>
  <c r="D275" i="1"/>
  <c r="C274" i="1"/>
  <c r="D274" i="1"/>
  <c r="C273" i="1"/>
  <c r="D273" i="1"/>
  <c r="C272" i="1"/>
  <c r="D272" i="1"/>
  <c r="C271" i="1"/>
  <c r="D271" i="1"/>
  <c r="C270" i="1"/>
  <c r="D270" i="1"/>
  <c r="C269" i="1"/>
  <c r="D269" i="1"/>
  <c r="C268" i="1"/>
  <c r="D268" i="1"/>
  <c r="C267" i="1"/>
  <c r="D267" i="1"/>
  <c r="C266" i="1"/>
  <c r="D266" i="1"/>
  <c r="C265" i="1"/>
  <c r="D265" i="1"/>
  <c r="C264" i="1"/>
  <c r="D264" i="1"/>
  <c r="C263" i="1"/>
  <c r="D263" i="1"/>
  <c r="C262" i="1"/>
  <c r="D262" i="1"/>
  <c r="C261" i="1"/>
  <c r="D261" i="1"/>
  <c r="C260" i="1"/>
  <c r="D260" i="1"/>
  <c r="C259" i="1"/>
  <c r="D259" i="1"/>
  <c r="C258" i="1"/>
  <c r="D258" i="1"/>
  <c r="C257" i="1"/>
  <c r="D257" i="1"/>
  <c r="C256" i="1"/>
  <c r="D256" i="1"/>
  <c r="C255" i="1"/>
  <c r="D255" i="1"/>
  <c r="C254" i="1"/>
  <c r="D254" i="1"/>
  <c r="C253" i="1"/>
  <c r="D253" i="1"/>
  <c r="C252" i="1"/>
  <c r="D252" i="1"/>
  <c r="C251" i="1"/>
  <c r="D251" i="1"/>
  <c r="C250" i="1"/>
  <c r="D250" i="1"/>
  <c r="C249" i="1"/>
  <c r="D249" i="1"/>
  <c r="C248" i="1"/>
  <c r="D248" i="1"/>
  <c r="C247" i="1"/>
  <c r="D247" i="1"/>
  <c r="C246" i="1"/>
  <c r="D246" i="1"/>
  <c r="C245" i="1"/>
  <c r="D245" i="1"/>
  <c r="C244" i="1"/>
  <c r="D244" i="1"/>
  <c r="C243" i="1"/>
  <c r="D243" i="1"/>
  <c r="C242" i="1"/>
  <c r="D242" i="1"/>
  <c r="C241" i="1"/>
  <c r="D241" i="1"/>
  <c r="C240" i="1"/>
  <c r="D240" i="1"/>
  <c r="C239" i="1"/>
  <c r="D239" i="1"/>
  <c r="C238" i="1"/>
  <c r="D238" i="1"/>
  <c r="C237" i="1"/>
  <c r="D237" i="1"/>
  <c r="C236" i="1"/>
  <c r="D236" i="1"/>
  <c r="C235" i="1"/>
  <c r="D235" i="1"/>
  <c r="C234" i="1"/>
  <c r="D234" i="1"/>
  <c r="C233" i="1"/>
  <c r="D233" i="1"/>
  <c r="C232" i="1"/>
  <c r="D232" i="1"/>
  <c r="C231" i="1"/>
  <c r="D231" i="1"/>
  <c r="C230" i="1"/>
  <c r="D230" i="1"/>
  <c r="C229" i="1"/>
  <c r="D229" i="1"/>
  <c r="C228" i="1"/>
  <c r="D228" i="1"/>
  <c r="C227" i="1"/>
  <c r="D227" i="1"/>
  <c r="C226" i="1"/>
  <c r="D226" i="1"/>
  <c r="C225" i="1"/>
  <c r="D225" i="1"/>
  <c r="C224" i="1"/>
  <c r="D224" i="1"/>
  <c r="C223" i="1"/>
  <c r="D223" i="1"/>
  <c r="C222" i="1"/>
  <c r="D222" i="1"/>
  <c r="C221" i="1"/>
  <c r="D221" i="1"/>
  <c r="C220" i="1"/>
  <c r="D220" i="1"/>
  <c r="C219" i="1"/>
  <c r="D219" i="1"/>
  <c r="C218" i="1"/>
  <c r="D218" i="1"/>
  <c r="C217" i="1"/>
  <c r="D217" i="1"/>
  <c r="C216" i="1"/>
  <c r="D216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C4" i="1"/>
  <c r="D4" i="1"/>
  <c r="C3" i="1"/>
  <c r="D3" i="1"/>
  <c r="F641" i="1"/>
  <c r="F640" i="1"/>
  <c r="D641" i="1"/>
  <c r="F639" i="1"/>
  <c r="D640" i="1"/>
  <c r="F638" i="1"/>
  <c r="C639" i="1"/>
  <c r="F637" i="1"/>
  <c r="D638" i="1"/>
  <c r="F636" i="1"/>
  <c r="D637" i="1"/>
  <c r="F635" i="1"/>
  <c r="D636" i="1"/>
  <c r="F634" i="1"/>
  <c r="C635" i="1"/>
  <c r="F633" i="1"/>
  <c r="D634" i="1"/>
  <c r="F632" i="1"/>
  <c r="D633" i="1"/>
  <c r="F631" i="1"/>
  <c r="D632" i="1"/>
  <c r="F630" i="1"/>
  <c r="C631" i="1"/>
  <c r="F628" i="1"/>
  <c r="D630" i="1"/>
  <c r="F627" i="1"/>
  <c r="D628" i="1"/>
  <c r="F626" i="1"/>
  <c r="D627" i="1"/>
  <c r="F625" i="1"/>
  <c r="C626" i="1"/>
  <c r="F357" i="1"/>
  <c r="F302" i="1"/>
  <c r="F303" i="1" s="1"/>
  <c r="F304" i="1" s="1"/>
  <c r="F305" i="1" s="1"/>
  <c r="J305" i="1" s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25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I303" i="1" l="1"/>
  <c r="J303" i="1"/>
  <c r="I304" i="1"/>
  <c r="J304" i="1"/>
  <c r="I305" i="1"/>
  <c r="J568" i="1"/>
  <c r="I568" i="1"/>
  <c r="J569" i="1"/>
  <c r="I569" i="1"/>
  <c r="J570" i="1"/>
  <c r="I570" i="1"/>
  <c r="J571" i="1"/>
  <c r="I571" i="1"/>
  <c r="J572" i="1"/>
  <c r="I572" i="1"/>
  <c r="J573" i="1"/>
  <c r="I573" i="1"/>
  <c r="J574" i="1"/>
  <c r="I574" i="1"/>
  <c r="J575" i="1"/>
  <c r="I575" i="1"/>
  <c r="J576" i="1"/>
  <c r="I576" i="1"/>
  <c r="J577" i="1"/>
  <c r="I577" i="1"/>
  <c r="J578" i="1"/>
  <c r="I578" i="1"/>
  <c r="J579" i="1"/>
  <c r="I579" i="1"/>
  <c r="J580" i="1"/>
  <c r="I580" i="1"/>
  <c r="J581" i="1"/>
  <c r="I581" i="1"/>
  <c r="J582" i="1"/>
  <c r="I582" i="1"/>
  <c r="J583" i="1"/>
  <c r="I583" i="1"/>
  <c r="J584" i="1"/>
  <c r="I584" i="1"/>
  <c r="J585" i="1"/>
  <c r="I585" i="1"/>
  <c r="J586" i="1"/>
  <c r="I586" i="1"/>
  <c r="J587" i="1"/>
  <c r="I587" i="1"/>
  <c r="J588" i="1"/>
  <c r="I588" i="1"/>
  <c r="J589" i="1"/>
  <c r="I589" i="1"/>
  <c r="J590" i="1"/>
  <c r="I590" i="1"/>
  <c r="J591" i="1"/>
  <c r="I591" i="1"/>
  <c r="J592" i="1"/>
  <c r="I592" i="1"/>
  <c r="J593" i="1"/>
  <c r="I593" i="1"/>
  <c r="J594" i="1"/>
  <c r="I594" i="1"/>
  <c r="J595" i="1"/>
  <c r="I595" i="1"/>
  <c r="J596" i="1"/>
  <c r="I596" i="1"/>
  <c r="J597" i="1"/>
  <c r="I597" i="1"/>
  <c r="J598" i="1"/>
  <c r="I598" i="1"/>
  <c r="J599" i="1"/>
  <c r="I599" i="1"/>
  <c r="J600" i="1"/>
  <c r="I600" i="1"/>
  <c r="J601" i="1"/>
  <c r="I601" i="1"/>
  <c r="J602" i="1"/>
  <c r="I602" i="1"/>
  <c r="J603" i="1"/>
  <c r="I603" i="1"/>
  <c r="J604" i="1"/>
  <c r="I604" i="1"/>
  <c r="J605" i="1"/>
  <c r="I605" i="1"/>
  <c r="J606" i="1"/>
  <c r="I606" i="1"/>
  <c r="J607" i="1"/>
  <c r="I607" i="1"/>
  <c r="J608" i="1"/>
  <c r="I608" i="1"/>
  <c r="J609" i="1"/>
  <c r="I609" i="1"/>
  <c r="J610" i="1"/>
  <c r="I610" i="1"/>
  <c r="J611" i="1"/>
  <c r="I611" i="1"/>
  <c r="J612" i="1"/>
  <c r="I612" i="1"/>
  <c r="J613" i="1"/>
  <c r="I613" i="1"/>
  <c r="J614" i="1"/>
  <c r="I614" i="1"/>
  <c r="J615" i="1"/>
  <c r="I615" i="1"/>
  <c r="J616" i="1"/>
  <c r="I616" i="1"/>
  <c r="J617" i="1"/>
  <c r="I617" i="1"/>
  <c r="J618" i="1"/>
  <c r="I618" i="1"/>
  <c r="J619" i="1"/>
  <c r="I619" i="1"/>
  <c r="J620" i="1"/>
  <c r="I620" i="1"/>
  <c r="J621" i="1"/>
  <c r="I621" i="1"/>
  <c r="J3" i="1"/>
  <c r="I3" i="1"/>
  <c r="J4" i="1"/>
  <c r="I4" i="1"/>
  <c r="J5" i="1"/>
  <c r="I5" i="1"/>
  <c r="J6" i="1"/>
  <c r="I6" i="1"/>
  <c r="J7" i="1"/>
  <c r="I7" i="1"/>
  <c r="J8" i="1"/>
  <c r="I8" i="1"/>
  <c r="J9" i="1"/>
  <c r="I9" i="1"/>
  <c r="J10" i="1"/>
  <c r="I10" i="1"/>
  <c r="J11" i="1"/>
  <c r="I11" i="1"/>
  <c r="J12" i="1"/>
  <c r="I12" i="1"/>
  <c r="J13" i="1"/>
  <c r="I13" i="1"/>
  <c r="J14" i="1"/>
  <c r="I14" i="1"/>
  <c r="J15" i="1"/>
  <c r="I15" i="1"/>
  <c r="J16" i="1"/>
  <c r="I16" i="1"/>
  <c r="J17" i="1"/>
  <c r="I17" i="1"/>
  <c r="J18" i="1"/>
  <c r="I18" i="1"/>
  <c r="J19" i="1"/>
  <c r="I19" i="1"/>
  <c r="J20" i="1"/>
  <c r="I20" i="1"/>
  <c r="J21" i="1"/>
  <c r="I21" i="1"/>
  <c r="J22" i="1"/>
  <c r="I22" i="1"/>
  <c r="J23" i="1"/>
  <c r="I23" i="1"/>
  <c r="J24" i="1"/>
  <c r="I24" i="1"/>
  <c r="J25" i="1"/>
  <c r="I25" i="1"/>
  <c r="J26" i="1"/>
  <c r="I26" i="1"/>
  <c r="J27" i="1"/>
  <c r="I27" i="1"/>
  <c r="J28" i="1"/>
  <c r="I28" i="1"/>
  <c r="J29" i="1"/>
  <c r="I29" i="1"/>
  <c r="J30" i="1"/>
  <c r="I30" i="1"/>
  <c r="J31" i="1"/>
  <c r="I31" i="1"/>
  <c r="J32" i="1"/>
  <c r="I32" i="1"/>
  <c r="J33" i="1"/>
  <c r="I33" i="1"/>
  <c r="J34" i="1"/>
  <c r="I34" i="1"/>
  <c r="J35" i="1"/>
  <c r="I35" i="1"/>
  <c r="J36" i="1"/>
  <c r="I36" i="1"/>
  <c r="J37" i="1"/>
  <c r="I37" i="1"/>
  <c r="J38" i="1"/>
  <c r="I38" i="1"/>
  <c r="J39" i="1"/>
  <c r="I39" i="1"/>
  <c r="J40" i="1"/>
  <c r="I40" i="1"/>
  <c r="J41" i="1"/>
  <c r="I41" i="1"/>
  <c r="J42" i="1"/>
  <c r="I42" i="1"/>
  <c r="J43" i="1"/>
  <c r="I43" i="1"/>
  <c r="J44" i="1"/>
  <c r="I44" i="1"/>
  <c r="J45" i="1"/>
  <c r="I45" i="1"/>
  <c r="J46" i="1"/>
  <c r="I46" i="1"/>
  <c r="J47" i="1"/>
  <c r="I47" i="1"/>
  <c r="J48" i="1"/>
  <c r="I48" i="1"/>
  <c r="J49" i="1"/>
  <c r="I49" i="1"/>
  <c r="J50" i="1"/>
  <c r="I50" i="1"/>
  <c r="J51" i="1"/>
  <c r="I51" i="1"/>
  <c r="J52" i="1"/>
  <c r="I52" i="1"/>
  <c r="J53" i="1"/>
  <c r="I53" i="1"/>
  <c r="J54" i="1"/>
  <c r="I54" i="1"/>
  <c r="J55" i="1"/>
  <c r="I55" i="1"/>
  <c r="J56" i="1"/>
  <c r="I56" i="1"/>
  <c r="J57" i="1"/>
  <c r="I57" i="1"/>
  <c r="J58" i="1"/>
  <c r="I58" i="1"/>
  <c r="J59" i="1"/>
  <c r="I59" i="1"/>
  <c r="J60" i="1"/>
  <c r="I60" i="1"/>
  <c r="J61" i="1"/>
  <c r="I61" i="1"/>
  <c r="J62" i="1"/>
  <c r="I62" i="1"/>
  <c r="J63" i="1"/>
  <c r="I63" i="1"/>
  <c r="J64" i="1"/>
  <c r="I64" i="1"/>
  <c r="J65" i="1"/>
  <c r="I65" i="1"/>
  <c r="J66" i="1"/>
  <c r="I66" i="1"/>
  <c r="J67" i="1"/>
  <c r="I67" i="1"/>
  <c r="J68" i="1"/>
  <c r="I68" i="1"/>
  <c r="J69" i="1"/>
  <c r="I69" i="1"/>
  <c r="J70" i="1"/>
  <c r="I70" i="1"/>
  <c r="J71" i="1"/>
  <c r="I71" i="1"/>
  <c r="J72" i="1"/>
  <c r="I72" i="1"/>
  <c r="J73" i="1"/>
  <c r="I73" i="1"/>
  <c r="J74" i="1"/>
  <c r="I74" i="1"/>
  <c r="J75" i="1"/>
  <c r="I75" i="1"/>
  <c r="J76" i="1"/>
  <c r="I76" i="1"/>
  <c r="J77" i="1"/>
  <c r="I77" i="1"/>
  <c r="J78" i="1"/>
  <c r="I78" i="1"/>
  <c r="J79" i="1"/>
  <c r="I79" i="1"/>
  <c r="J80" i="1"/>
  <c r="I80" i="1"/>
  <c r="J81" i="1"/>
  <c r="I81" i="1"/>
  <c r="J82" i="1"/>
  <c r="I82" i="1"/>
  <c r="J83" i="1"/>
  <c r="I83" i="1"/>
  <c r="J84" i="1"/>
  <c r="I84" i="1"/>
  <c r="J85" i="1"/>
  <c r="I85" i="1"/>
  <c r="J86" i="1"/>
  <c r="I86" i="1"/>
  <c r="J87" i="1"/>
  <c r="I87" i="1"/>
  <c r="J88" i="1"/>
  <c r="I88" i="1"/>
  <c r="J89" i="1"/>
  <c r="I89" i="1"/>
  <c r="J90" i="1"/>
  <c r="I90" i="1"/>
  <c r="J91" i="1"/>
  <c r="I91" i="1"/>
  <c r="J92" i="1"/>
  <c r="I92" i="1"/>
  <c r="J93" i="1"/>
  <c r="I93" i="1"/>
  <c r="J94" i="1"/>
  <c r="I94" i="1"/>
  <c r="J95" i="1"/>
  <c r="I95" i="1"/>
  <c r="J96" i="1"/>
  <c r="I96" i="1"/>
  <c r="J97" i="1"/>
  <c r="I97" i="1"/>
  <c r="J98" i="1"/>
  <c r="I98" i="1"/>
  <c r="J99" i="1"/>
  <c r="I99" i="1"/>
  <c r="J100" i="1"/>
  <c r="I100" i="1"/>
  <c r="J101" i="1"/>
  <c r="I101" i="1"/>
  <c r="J102" i="1"/>
  <c r="I102" i="1"/>
  <c r="J103" i="1"/>
  <c r="I103" i="1"/>
  <c r="J104" i="1"/>
  <c r="I104" i="1"/>
  <c r="J105" i="1"/>
  <c r="I105" i="1"/>
  <c r="J106" i="1"/>
  <c r="I106" i="1"/>
  <c r="J107" i="1"/>
  <c r="I107" i="1"/>
  <c r="J108" i="1"/>
  <c r="I108" i="1"/>
  <c r="J109" i="1"/>
  <c r="I109" i="1"/>
  <c r="J110" i="1"/>
  <c r="I110" i="1"/>
  <c r="J111" i="1"/>
  <c r="I111" i="1"/>
  <c r="J112" i="1"/>
  <c r="I112" i="1"/>
  <c r="J113" i="1"/>
  <c r="I113" i="1"/>
  <c r="J114" i="1"/>
  <c r="I114" i="1"/>
  <c r="J115" i="1"/>
  <c r="I115" i="1"/>
  <c r="J116" i="1"/>
  <c r="I116" i="1"/>
  <c r="J117" i="1"/>
  <c r="I117" i="1"/>
  <c r="J118" i="1"/>
  <c r="I118" i="1"/>
  <c r="J119" i="1"/>
  <c r="I119" i="1"/>
  <c r="J120" i="1"/>
  <c r="I120" i="1"/>
  <c r="J121" i="1"/>
  <c r="I121" i="1"/>
  <c r="J122" i="1"/>
  <c r="I122" i="1"/>
  <c r="J123" i="1"/>
  <c r="I123" i="1"/>
  <c r="J124" i="1"/>
  <c r="I124" i="1"/>
  <c r="J125" i="1"/>
  <c r="I125" i="1"/>
  <c r="J126" i="1"/>
  <c r="I126" i="1"/>
  <c r="J127" i="1"/>
  <c r="I127" i="1"/>
  <c r="J128" i="1"/>
  <c r="I128" i="1"/>
  <c r="J129" i="1"/>
  <c r="I129" i="1"/>
  <c r="J130" i="1"/>
  <c r="I130" i="1"/>
  <c r="J131" i="1"/>
  <c r="I131" i="1"/>
  <c r="J132" i="1"/>
  <c r="I132" i="1"/>
  <c r="J133" i="1"/>
  <c r="I133" i="1"/>
  <c r="J134" i="1"/>
  <c r="I134" i="1"/>
  <c r="J135" i="1"/>
  <c r="I135" i="1"/>
  <c r="J136" i="1"/>
  <c r="I136" i="1"/>
  <c r="J137" i="1"/>
  <c r="I137" i="1"/>
  <c r="J138" i="1"/>
  <c r="I138" i="1"/>
  <c r="J139" i="1"/>
  <c r="I139" i="1"/>
  <c r="J140" i="1"/>
  <c r="I140" i="1"/>
  <c r="J141" i="1"/>
  <c r="I141" i="1"/>
  <c r="J142" i="1"/>
  <c r="I142" i="1"/>
  <c r="J143" i="1"/>
  <c r="I143" i="1"/>
  <c r="J144" i="1"/>
  <c r="I144" i="1"/>
  <c r="J145" i="1"/>
  <c r="I145" i="1"/>
  <c r="J146" i="1"/>
  <c r="I146" i="1"/>
  <c r="J147" i="1"/>
  <c r="I147" i="1"/>
  <c r="J148" i="1"/>
  <c r="I148" i="1"/>
  <c r="J149" i="1"/>
  <c r="I149" i="1"/>
  <c r="J150" i="1"/>
  <c r="I150" i="1"/>
  <c r="J151" i="1"/>
  <c r="I151" i="1"/>
  <c r="J152" i="1"/>
  <c r="I152" i="1"/>
  <c r="J153" i="1"/>
  <c r="I153" i="1"/>
  <c r="J154" i="1"/>
  <c r="I154" i="1"/>
  <c r="J155" i="1"/>
  <c r="I155" i="1"/>
  <c r="J156" i="1"/>
  <c r="I156" i="1"/>
  <c r="J157" i="1"/>
  <c r="I157" i="1"/>
  <c r="J158" i="1"/>
  <c r="I158" i="1"/>
  <c r="J159" i="1"/>
  <c r="I159" i="1"/>
  <c r="J160" i="1"/>
  <c r="I160" i="1"/>
  <c r="J161" i="1"/>
  <c r="I161" i="1"/>
  <c r="J162" i="1"/>
  <c r="I162" i="1"/>
  <c r="J163" i="1"/>
  <c r="I163" i="1"/>
  <c r="J164" i="1"/>
  <c r="I164" i="1"/>
  <c r="J165" i="1"/>
  <c r="I165" i="1"/>
  <c r="J166" i="1"/>
  <c r="I166" i="1"/>
  <c r="J167" i="1"/>
  <c r="I167" i="1"/>
  <c r="J168" i="1"/>
  <c r="I168" i="1"/>
  <c r="J169" i="1"/>
  <c r="I169" i="1"/>
  <c r="J170" i="1"/>
  <c r="I170" i="1"/>
  <c r="J171" i="1"/>
  <c r="I171" i="1"/>
  <c r="J172" i="1"/>
  <c r="I172" i="1"/>
  <c r="J173" i="1"/>
  <c r="I173" i="1"/>
  <c r="J174" i="1"/>
  <c r="I174" i="1"/>
  <c r="J175" i="1"/>
  <c r="I175" i="1"/>
  <c r="J176" i="1"/>
  <c r="I176" i="1"/>
  <c r="J177" i="1"/>
  <c r="I177" i="1"/>
  <c r="J178" i="1"/>
  <c r="I178" i="1"/>
  <c r="J179" i="1"/>
  <c r="I179" i="1"/>
  <c r="J180" i="1"/>
  <c r="I180" i="1"/>
  <c r="J181" i="1"/>
  <c r="I181" i="1"/>
  <c r="J182" i="1"/>
  <c r="I182" i="1"/>
  <c r="J183" i="1"/>
  <c r="I183" i="1"/>
  <c r="J184" i="1"/>
  <c r="I184" i="1"/>
  <c r="J185" i="1"/>
  <c r="I185" i="1"/>
  <c r="J186" i="1"/>
  <c r="I186" i="1"/>
  <c r="J187" i="1"/>
  <c r="I187" i="1"/>
  <c r="J188" i="1"/>
  <c r="I188" i="1"/>
  <c r="J189" i="1"/>
  <c r="I189" i="1"/>
  <c r="J190" i="1"/>
  <c r="I190" i="1"/>
  <c r="J191" i="1"/>
  <c r="I191" i="1"/>
  <c r="J192" i="1"/>
  <c r="I192" i="1"/>
  <c r="J193" i="1"/>
  <c r="I193" i="1"/>
  <c r="J194" i="1"/>
  <c r="I194" i="1"/>
  <c r="J195" i="1"/>
  <c r="I195" i="1"/>
  <c r="J196" i="1"/>
  <c r="I196" i="1"/>
  <c r="J197" i="1"/>
  <c r="I197" i="1"/>
  <c r="J198" i="1"/>
  <c r="I198" i="1"/>
  <c r="J199" i="1"/>
  <c r="I199" i="1"/>
  <c r="J200" i="1"/>
  <c r="I200" i="1"/>
  <c r="J201" i="1"/>
  <c r="I201" i="1"/>
  <c r="J202" i="1"/>
  <c r="I202" i="1"/>
  <c r="J203" i="1"/>
  <c r="I203" i="1"/>
  <c r="J204" i="1"/>
  <c r="I204" i="1"/>
  <c r="J205" i="1"/>
  <c r="I205" i="1"/>
  <c r="J206" i="1"/>
  <c r="I206" i="1"/>
  <c r="J207" i="1"/>
  <c r="I207" i="1"/>
  <c r="J208" i="1"/>
  <c r="I208" i="1"/>
  <c r="J209" i="1"/>
  <c r="I209" i="1"/>
  <c r="J210" i="1"/>
  <c r="I210" i="1"/>
  <c r="J211" i="1"/>
  <c r="I211" i="1"/>
  <c r="J212" i="1"/>
  <c r="I212" i="1"/>
  <c r="J213" i="1"/>
  <c r="I213" i="1"/>
  <c r="J214" i="1"/>
  <c r="I214" i="1"/>
  <c r="J215" i="1"/>
  <c r="I215" i="1"/>
  <c r="J216" i="1"/>
  <c r="I216" i="1"/>
  <c r="J217" i="1"/>
  <c r="I217" i="1"/>
  <c r="J218" i="1"/>
  <c r="I218" i="1"/>
  <c r="J219" i="1"/>
  <c r="I219" i="1"/>
  <c r="J220" i="1"/>
  <c r="I220" i="1"/>
  <c r="J221" i="1"/>
  <c r="I221" i="1"/>
  <c r="J222" i="1"/>
  <c r="I222" i="1"/>
  <c r="J223" i="1"/>
  <c r="I223" i="1"/>
  <c r="J224" i="1"/>
  <c r="I224" i="1"/>
  <c r="J225" i="1"/>
  <c r="I225" i="1"/>
  <c r="J226" i="1"/>
  <c r="I226" i="1"/>
  <c r="J227" i="1"/>
  <c r="I227" i="1"/>
  <c r="J228" i="1"/>
  <c r="I228" i="1"/>
  <c r="J229" i="1"/>
  <c r="I229" i="1"/>
  <c r="J230" i="1"/>
  <c r="I230" i="1"/>
  <c r="J231" i="1"/>
  <c r="I231" i="1"/>
  <c r="J232" i="1"/>
  <c r="I232" i="1"/>
  <c r="J233" i="1"/>
  <c r="I233" i="1"/>
  <c r="J234" i="1"/>
  <c r="I234" i="1"/>
  <c r="J235" i="1"/>
  <c r="I235" i="1"/>
  <c r="J236" i="1"/>
  <c r="I236" i="1"/>
  <c r="J237" i="1"/>
  <c r="I237" i="1"/>
  <c r="J238" i="1"/>
  <c r="I238" i="1"/>
  <c r="J239" i="1"/>
  <c r="I239" i="1"/>
  <c r="J240" i="1"/>
  <c r="I240" i="1"/>
  <c r="J241" i="1"/>
  <c r="I241" i="1"/>
  <c r="J242" i="1"/>
  <c r="I242" i="1"/>
  <c r="J243" i="1"/>
  <c r="I243" i="1"/>
  <c r="J244" i="1"/>
  <c r="I244" i="1"/>
  <c r="J245" i="1"/>
  <c r="I245" i="1"/>
  <c r="J246" i="1"/>
  <c r="I246" i="1"/>
  <c r="J247" i="1"/>
  <c r="I247" i="1"/>
  <c r="J248" i="1"/>
  <c r="I248" i="1"/>
  <c r="J249" i="1"/>
  <c r="I249" i="1"/>
  <c r="J250" i="1"/>
  <c r="I250" i="1"/>
  <c r="J251" i="1"/>
  <c r="I251" i="1"/>
  <c r="J252" i="1"/>
  <c r="I252" i="1"/>
  <c r="J253" i="1"/>
  <c r="I253" i="1"/>
  <c r="J254" i="1"/>
  <c r="I254" i="1"/>
  <c r="J255" i="1"/>
  <c r="I255" i="1"/>
  <c r="J256" i="1"/>
  <c r="I256" i="1"/>
  <c r="J257" i="1"/>
  <c r="I257" i="1"/>
  <c r="J258" i="1"/>
  <c r="I258" i="1"/>
  <c r="J259" i="1"/>
  <c r="I259" i="1"/>
  <c r="J260" i="1"/>
  <c r="I260" i="1"/>
  <c r="J261" i="1"/>
  <c r="I261" i="1"/>
  <c r="J262" i="1"/>
  <c r="I262" i="1"/>
  <c r="J263" i="1"/>
  <c r="I263" i="1"/>
  <c r="J264" i="1"/>
  <c r="I264" i="1"/>
  <c r="J265" i="1"/>
  <c r="I265" i="1"/>
  <c r="J266" i="1"/>
  <c r="I266" i="1"/>
  <c r="J267" i="1"/>
  <c r="I267" i="1"/>
  <c r="J268" i="1"/>
  <c r="I268" i="1"/>
  <c r="J269" i="1"/>
  <c r="I269" i="1"/>
  <c r="J270" i="1"/>
  <c r="I270" i="1"/>
  <c r="J271" i="1"/>
  <c r="I271" i="1"/>
  <c r="J272" i="1"/>
  <c r="I272" i="1"/>
  <c r="J273" i="1"/>
  <c r="I273" i="1"/>
  <c r="J274" i="1"/>
  <c r="I274" i="1"/>
  <c r="J275" i="1"/>
  <c r="I275" i="1"/>
  <c r="J276" i="1"/>
  <c r="I276" i="1"/>
  <c r="J277" i="1"/>
  <c r="I277" i="1"/>
  <c r="J278" i="1"/>
  <c r="I278" i="1"/>
  <c r="J279" i="1"/>
  <c r="I279" i="1"/>
  <c r="J280" i="1"/>
  <c r="I280" i="1"/>
  <c r="J281" i="1"/>
  <c r="I281" i="1"/>
  <c r="J282" i="1"/>
  <c r="I282" i="1"/>
  <c r="J283" i="1"/>
  <c r="I283" i="1"/>
  <c r="J284" i="1"/>
  <c r="I284" i="1"/>
  <c r="J285" i="1"/>
  <c r="I285" i="1"/>
  <c r="J286" i="1"/>
  <c r="I286" i="1"/>
  <c r="J287" i="1"/>
  <c r="I287" i="1"/>
  <c r="J288" i="1"/>
  <c r="I288" i="1"/>
  <c r="J289" i="1"/>
  <c r="I289" i="1"/>
  <c r="J290" i="1"/>
  <c r="I290" i="1"/>
  <c r="J291" i="1"/>
  <c r="I291" i="1"/>
  <c r="J292" i="1"/>
  <c r="I292" i="1"/>
  <c r="J293" i="1"/>
  <c r="I293" i="1"/>
  <c r="J294" i="1"/>
  <c r="I294" i="1"/>
  <c r="J295" i="1"/>
  <c r="I295" i="1"/>
  <c r="J296" i="1"/>
  <c r="I296" i="1"/>
  <c r="J297" i="1"/>
  <c r="I297" i="1"/>
  <c r="J298" i="1"/>
  <c r="I298" i="1"/>
  <c r="J299" i="1"/>
  <c r="I299" i="1"/>
  <c r="J300" i="1"/>
  <c r="I300" i="1"/>
  <c r="J301" i="1"/>
  <c r="I301" i="1"/>
  <c r="J302" i="1"/>
  <c r="I302" i="1"/>
  <c r="I357" i="1"/>
  <c r="J357" i="1"/>
  <c r="O357" i="1" s="1"/>
  <c r="F358" i="1"/>
  <c r="J625" i="1"/>
  <c r="I625" i="1"/>
  <c r="J626" i="1"/>
  <c r="I626" i="1"/>
  <c r="J627" i="1"/>
  <c r="I627" i="1"/>
  <c r="F629" i="1"/>
  <c r="J628" i="1"/>
  <c r="I628" i="1"/>
  <c r="J630" i="1"/>
  <c r="I630" i="1"/>
  <c r="J631" i="1"/>
  <c r="I631" i="1"/>
  <c r="J632" i="1"/>
  <c r="I632" i="1"/>
  <c r="J633" i="1"/>
  <c r="I633" i="1"/>
  <c r="J634" i="1"/>
  <c r="I634" i="1"/>
  <c r="J635" i="1"/>
  <c r="I635" i="1"/>
  <c r="J636" i="1"/>
  <c r="I636" i="1"/>
  <c r="J637" i="1"/>
  <c r="I637" i="1"/>
  <c r="J638" i="1"/>
  <c r="I638" i="1"/>
  <c r="J639" i="1"/>
  <c r="I639" i="1"/>
  <c r="J640" i="1"/>
  <c r="I640" i="1"/>
  <c r="J641" i="1"/>
  <c r="I641" i="1"/>
  <c r="J306" i="1"/>
  <c r="I306" i="1"/>
  <c r="J307" i="1"/>
  <c r="I307" i="1"/>
  <c r="J308" i="1"/>
  <c r="I308" i="1"/>
  <c r="J309" i="1"/>
  <c r="I309" i="1"/>
  <c r="J310" i="1"/>
  <c r="I310" i="1"/>
  <c r="J311" i="1"/>
  <c r="I311" i="1"/>
  <c r="J312" i="1"/>
  <c r="I312" i="1"/>
  <c r="J313" i="1"/>
  <c r="I313" i="1"/>
  <c r="J314" i="1"/>
  <c r="I314" i="1"/>
  <c r="J315" i="1"/>
  <c r="I315" i="1"/>
  <c r="J316" i="1"/>
  <c r="I316" i="1"/>
  <c r="J317" i="1"/>
  <c r="I317" i="1"/>
  <c r="J318" i="1"/>
  <c r="I318" i="1"/>
  <c r="J319" i="1"/>
  <c r="I319" i="1"/>
  <c r="J320" i="1"/>
  <c r="I320" i="1"/>
  <c r="J321" i="1"/>
  <c r="I321" i="1"/>
  <c r="J322" i="1"/>
  <c r="I322" i="1"/>
  <c r="J323" i="1"/>
  <c r="I323" i="1"/>
  <c r="J324" i="1"/>
  <c r="I324" i="1"/>
  <c r="J325" i="1"/>
  <c r="I325" i="1"/>
  <c r="J326" i="1"/>
  <c r="I326" i="1"/>
  <c r="J327" i="1"/>
  <c r="I327" i="1"/>
  <c r="J328" i="1"/>
  <c r="I328" i="1"/>
  <c r="J329" i="1"/>
  <c r="I329" i="1"/>
  <c r="J330" i="1"/>
  <c r="I330" i="1"/>
  <c r="J331" i="1"/>
  <c r="I331" i="1"/>
  <c r="J332" i="1"/>
  <c r="I332" i="1"/>
  <c r="J333" i="1"/>
  <c r="I333" i="1"/>
  <c r="J334" i="1"/>
  <c r="I334" i="1"/>
  <c r="J335" i="1"/>
  <c r="I335" i="1"/>
  <c r="J336" i="1"/>
  <c r="I336" i="1"/>
  <c r="J337" i="1"/>
  <c r="I337" i="1"/>
  <c r="J338" i="1"/>
  <c r="I338" i="1"/>
  <c r="J339" i="1"/>
  <c r="I339" i="1"/>
  <c r="J340" i="1"/>
  <c r="I340" i="1"/>
  <c r="J341" i="1"/>
  <c r="I341" i="1"/>
  <c r="J342" i="1"/>
  <c r="I342" i="1"/>
  <c r="J343" i="1"/>
  <c r="I343" i="1"/>
  <c r="J344" i="1"/>
  <c r="I344" i="1"/>
  <c r="J345" i="1"/>
  <c r="I345" i="1"/>
  <c r="J346" i="1"/>
  <c r="I346" i="1"/>
  <c r="J347" i="1"/>
  <c r="I347" i="1"/>
  <c r="J348" i="1"/>
  <c r="I348" i="1"/>
  <c r="J349" i="1"/>
  <c r="I349" i="1"/>
  <c r="J350" i="1"/>
  <c r="I350" i="1"/>
  <c r="J351" i="1"/>
  <c r="I351" i="1"/>
  <c r="J352" i="1"/>
  <c r="I352" i="1"/>
  <c r="J353" i="1"/>
  <c r="I353" i="1"/>
  <c r="J354" i="1"/>
  <c r="I354" i="1"/>
  <c r="J355" i="1"/>
  <c r="I355" i="1"/>
  <c r="J356" i="1"/>
  <c r="I356" i="1"/>
  <c r="J359" i="1"/>
  <c r="I359" i="1"/>
  <c r="J360" i="1"/>
  <c r="I360" i="1"/>
  <c r="J361" i="1"/>
  <c r="I361" i="1"/>
  <c r="J362" i="1"/>
  <c r="I362" i="1"/>
  <c r="J363" i="1"/>
  <c r="I363" i="1"/>
  <c r="J364" i="1"/>
  <c r="I364" i="1"/>
  <c r="J365" i="1"/>
  <c r="I365" i="1"/>
  <c r="J366" i="1"/>
  <c r="I366" i="1"/>
  <c r="J367" i="1"/>
  <c r="I367" i="1"/>
  <c r="J368" i="1"/>
  <c r="I368" i="1"/>
  <c r="J369" i="1"/>
  <c r="I369" i="1"/>
  <c r="J370" i="1"/>
  <c r="I370" i="1"/>
  <c r="J371" i="1"/>
  <c r="I371" i="1"/>
  <c r="J372" i="1"/>
  <c r="I372" i="1"/>
  <c r="J373" i="1"/>
  <c r="I373" i="1"/>
  <c r="J374" i="1"/>
  <c r="I374" i="1"/>
  <c r="J375" i="1"/>
  <c r="I375" i="1"/>
  <c r="J376" i="1"/>
  <c r="I376" i="1"/>
  <c r="J377" i="1"/>
  <c r="I377" i="1"/>
  <c r="J378" i="1"/>
  <c r="I378" i="1"/>
  <c r="J379" i="1"/>
  <c r="I379" i="1"/>
  <c r="J380" i="1"/>
  <c r="I380" i="1"/>
  <c r="J381" i="1"/>
  <c r="I381" i="1"/>
  <c r="J382" i="1"/>
  <c r="I382" i="1"/>
  <c r="J383" i="1"/>
  <c r="I383" i="1"/>
  <c r="J384" i="1"/>
  <c r="I384" i="1"/>
  <c r="J385" i="1"/>
  <c r="I385" i="1"/>
  <c r="J386" i="1"/>
  <c r="I386" i="1"/>
  <c r="J387" i="1"/>
  <c r="I387" i="1"/>
  <c r="J388" i="1"/>
  <c r="I388" i="1"/>
  <c r="J389" i="1"/>
  <c r="I389" i="1"/>
  <c r="J390" i="1"/>
  <c r="I390" i="1"/>
  <c r="J391" i="1"/>
  <c r="I391" i="1"/>
  <c r="J392" i="1"/>
  <c r="I392" i="1"/>
  <c r="J393" i="1"/>
  <c r="I393" i="1"/>
  <c r="J394" i="1"/>
  <c r="I394" i="1"/>
  <c r="J395" i="1"/>
  <c r="I395" i="1"/>
  <c r="J396" i="1"/>
  <c r="I396" i="1"/>
  <c r="J397" i="1"/>
  <c r="I397" i="1"/>
  <c r="J398" i="1"/>
  <c r="I398" i="1"/>
  <c r="J399" i="1"/>
  <c r="I399" i="1"/>
  <c r="J400" i="1"/>
  <c r="I400" i="1"/>
  <c r="J401" i="1"/>
  <c r="I401" i="1"/>
  <c r="J402" i="1"/>
  <c r="I402" i="1"/>
  <c r="J403" i="1"/>
  <c r="I403" i="1"/>
  <c r="J404" i="1"/>
  <c r="I404" i="1"/>
  <c r="J405" i="1"/>
  <c r="I405" i="1"/>
  <c r="J406" i="1"/>
  <c r="I406" i="1"/>
  <c r="J407" i="1"/>
  <c r="I407" i="1"/>
  <c r="J408" i="1"/>
  <c r="I408" i="1"/>
  <c r="J409" i="1"/>
  <c r="I409" i="1"/>
  <c r="J410" i="1"/>
  <c r="I410" i="1"/>
  <c r="J411" i="1"/>
  <c r="I411" i="1"/>
  <c r="J412" i="1"/>
  <c r="I412" i="1"/>
  <c r="J413" i="1"/>
  <c r="I413" i="1"/>
  <c r="J414" i="1"/>
  <c r="I414" i="1"/>
  <c r="J415" i="1"/>
  <c r="I415" i="1"/>
  <c r="J416" i="1"/>
  <c r="I416" i="1"/>
  <c r="J417" i="1"/>
  <c r="I417" i="1"/>
  <c r="J418" i="1"/>
  <c r="I418" i="1"/>
  <c r="J419" i="1"/>
  <c r="I419" i="1"/>
  <c r="J420" i="1"/>
  <c r="I420" i="1"/>
  <c r="J421" i="1"/>
  <c r="I421" i="1"/>
  <c r="J422" i="1"/>
  <c r="I422" i="1"/>
  <c r="J423" i="1"/>
  <c r="I423" i="1"/>
  <c r="J424" i="1"/>
  <c r="I424" i="1"/>
  <c r="J425" i="1"/>
  <c r="I425" i="1"/>
  <c r="J426" i="1"/>
  <c r="I426" i="1"/>
  <c r="J427" i="1"/>
  <c r="I427" i="1"/>
  <c r="J428" i="1"/>
  <c r="I428" i="1"/>
  <c r="J429" i="1"/>
  <c r="I429" i="1"/>
  <c r="J430" i="1"/>
  <c r="I430" i="1"/>
  <c r="J431" i="1"/>
  <c r="I431" i="1"/>
  <c r="J432" i="1"/>
  <c r="I432" i="1"/>
  <c r="J433" i="1"/>
  <c r="I433" i="1"/>
  <c r="J434" i="1"/>
  <c r="I434" i="1"/>
  <c r="J435" i="1"/>
  <c r="I435" i="1"/>
  <c r="J436" i="1"/>
  <c r="I436" i="1"/>
  <c r="J437" i="1"/>
  <c r="I437" i="1"/>
  <c r="J438" i="1"/>
  <c r="I438" i="1"/>
  <c r="J439" i="1"/>
  <c r="I439" i="1"/>
  <c r="J440" i="1"/>
  <c r="I440" i="1"/>
  <c r="J441" i="1"/>
  <c r="I441" i="1"/>
  <c r="J442" i="1"/>
  <c r="I442" i="1"/>
  <c r="J443" i="1"/>
  <c r="I443" i="1"/>
  <c r="J444" i="1"/>
  <c r="I444" i="1"/>
  <c r="J445" i="1"/>
  <c r="I445" i="1"/>
  <c r="J446" i="1"/>
  <c r="I446" i="1"/>
  <c r="J447" i="1"/>
  <c r="I447" i="1"/>
  <c r="J448" i="1"/>
  <c r="I448" i="1"/>
  <c r="J449" i="1"/>
  <c r="I449" i="1"/>
  <c r="J450" i="1"/>
  <c r="I450" i="1"/>
  <c r="J451" i="1"/>
  <c r="I451" i="1"/>
  <c r="J452" i="1"/>
  <c r="I452" i="1"/>
  <c r="J453" i="1"/>
  <c r="I453" i="1"/>
  <c r="J454" i="1"/>
  <c r="I454" i="1"/>
  <c r="J455" i="1"/>
  <c r="I455" i="1"/>
  <c r="J456" i="1"/>
  <c r="I456" i="1"/>
  <c r="J457" i="1"/>
  <c r="I457" i="1"/>
  <c r="J458" i="1"/>
  <c r="I458" i="1"/>
  <c r="J459" i="1"/>
  <c r="I459" i="1"/>
  <c r="J460" i="1"/>
  <c r="I460" i="1"/>
  <c r="J461" i="1"/>
  <c r="I461" i="1"/>
  <c r="J462" i="1"/>
  <c r="I462" i="1"/>
  <c r="J463" i="1"/>
  <c r="I463" i="1"/>
  <c r="J464" i="1"/>
  <c r="I464" i="1"/>
  <c r="J465" i="1"/>
  <c r="I465" i="1"/>
  <c r="J466" i="1"/>
  <c r="I466" i="1"/>
  <c r="J467" i="1"/>
  <c r="I467" i="1"/>
  <c r="J468" i="1"/>
  <c r="I468" i="1"/>
  <c r="J469" i="1"/>
  <c r="I469" i="1"/>
  <c r="J470" i="1"/>
  <c r="I470" i="1"/>
  <c r="J471" i="1"/>
  <c r="I471" i="1"/>
  <c r="J472" i="1"/>
  <c r="I472" i="1"/>
  <c r="J473" i="1"/>
  <c r="I473" i="1"/>
  <c r="J474" i="1"/>
  <c r="I474" i="1"/>
  <c r="J475" i="1"/>
  <c r="I475" i="1"/>
  <c r="J476" i="1"/>
  <c r="I476" i="1"/>
  <c r="J477" i="1"/>
  <c r="I477" i="1"/>
  <c r="J478" i="1"/>
  <c r="I478" i="1"/>
  <c r="J479" i="1"/>
  <c r="I479" i="1"/>
  <c r="J480" i="1"/>
  <c r="I480" i="1"/>
  <c r="J481" i="1"/>
  <c r="I481" i="1"/>
  <c r="J482" i="1"/>
  <c r="I482" i="1"/>
  <c r="J483" i="1"/>
  <c r="I483" i="1"/>
  <c r="J484" i="1"/>
  <c r="I484" i="1"/>
  <c r="J485" i="1"/>
  <c r="I485" i="1"/>
  <c r="J486" i="1"/>
  <c r="I486" i="1"/>
  <c r="J487" i="1"/>
  <c r="I487" i="1"/>
  <c r="J488" i="1"/>
  <c r="I488" i="1"/>
  <c r="J489" i="1"/>
  <c r="I489" i="1"/>
  <c r="J490" i="1"/>
  <c r="I490" i="1"/>
  <c r="J491" i="1"/>
  <c r="I491" i="1"/>
  <c r="J492" i="1"/>
  <c r="I492" i="1"/>
  <c r="J493" i="1"/>
  <c r="I493" i="1"/>
  <c r="J494" i="1"/>
  <c r="I494" i="1"/>
  <c r="J495" i="1"/>
  <c r="I495" i="1"/>
  <c r="J496" i="1"/>
  <c r="I496" i="1"/>
  <c r="J497" i="1"/>
  <c r="I497" i="1"/>
  <c r="J498" i="1"/>
  <c r="I498" i="1"/>
  <c r="J499" i="1"/>
  <c r="I499" i="1"/>
  <c r="J500" i="1"/>
  <c r="I500" i="1"/>
  <c r="J501" i="1"/>
  <c r="I501" i="1"/>
  <c r="J502" i="1"/>
  <c r="I502" i="1"/>
  <c r="J503" i="1"/>
  <c r="I503" i="1"/>
  <c r="J504" i="1"/>
  <c r="I504" i="1"/>
  <c r="J505" i="1"/>
  <c r="I505" i="1"/>
  <c r="J506" i="1"/>
  <c r="I506" i="1"/>
  <c r="J507" i="1"/>
  <c r="I507" i="1"/>
  <c r="J508" i="1"/>
  <c r="I508" i="1"/>
  <c r="J509" i="1"/>
  <c r="I509" i="1"/>
  <c r="J510" i="1"/>
  <c r="I510" i="1"/>
  <c r="J511" i="1"/>
  <c r="I511" i="1"/>
  <c r="J512" i="1"/>
  <c r="I512" i="1"/>
  <c r="J513" i="1"/>
  <c r="I513" i="1"/>
  <c r="J514" i="1"/>
  <c r="I514" i="1"/>
  <c r="J515" i="1"/>
  <c r="I515" i="1"/>
  <c r="J516" i="1"/>
  <c r="I516" i="1"/>
  <c r="J517" i="1"/>
  <c r="I517" i="1"/>
  <c r="J518" i="1"/>
  <c r="I518" i="1"/>
  <c r="J519" i="1"/>
  <c r="I519" i="1"/>
  <c r="J520" i="1"/>
  <c r="I520" i="1"/>
  <c r="J521" i="1"/>
  <c r="I521" i="1"/>
  <c r="J522" i="1"/>
  <c r="I522" i="1"/>
  <c r="J523" i="1"/>
  <c r="I523" i="1"/>
  <c r="J524" i="1"/>
  <c r="I524" i="1"/>
  <c r="J525" i="1"/>
  <c r="I525" i="1"/>
  <c r="J526" i="1"/>
  <c r="I526" i="1"/>
  <c r="J527" i="1"/>
  <c r="I527" i="1"/>
  <c r="J528" i="1"/>
  <c r="I528" i="1"/>
  <c r="J529" i="1"/>
  <c r="I529" i="1"/>
  <c r="J530" i="1"/>
  <c r="I530" i="1"/>
  <c r="J531" i="1"/>
  <c r="I531" i="1"/>
  <c r="J532" i="1"/>
  <c r="I532" i="1"/>
  <c r="J533" i="1"/>
  <c r="I533" i="1"/>
  <c r="J534" i="1"/>
  <c r="I534" i="1"/>
  <c r="J535" i="1"/>
  <c r="I535" i="1"/>
  <c r="J536" i="1"/>
  <c r="I536" i="1"/>
  <c r="J537" i="1"/>
  <c r="I537" i="1"/>
  <c r="J538" i="1"/>
  <c r="I538" i="1"/>
  <c r="J539" i="1"/>
  <c r="I539" i="1"/>
  <c r="J540" i="1"/>
  <c r="I540" i="1"/>
  <c r="J541" i="1"/>
  <c r="I541" i="1"/>
  <c r="J542" i="1"/>
  <c r="I542" i="1"/>
  <c r="J543" i="1"/>
  <c r="I543" i="1"/>
  <c r="J544" i="1"/>
  <c r="I544" i="1"/>
  <c r="J545" i="1"/>
  <c r="I545" i="1"/>
  <c r="J546" i="1"/>
  <c r="I546" i="1"/>
  <c r="J547" i="1"/>
  <c r="I547" i="1"/>
  <c r="J548" i="1"/>
  <c r="I548" i="1"/>
  <c r="J549" i="1"/>
  <c r="I549" i="1"/>
  <c r="J550" i="1"/>
  <c r="I550" i="1"/>
  <c r="J551" i="1"/>
  <c r="I551" i="1"/>
  <c r="J552" i="1"/>
  <c r="I552" i="1"/>
  <c r="J553" i="1"/>
  <c r="I553" i="1"/>
  <c r="J554" i="1"/>
  <c r="I554" i="1"/>
  <c r="J555" i="1"/>
  <c r="I555" i="1"/>
  <c r="J556" i="1"/>
  <c r="I556" i="1"/>
  <c r="J557" i="1"/>
  <c r="I557" i="1"/>
  <c r="J558" i="1"/>
  <c r="I558" i="1"/>
  <c r="J559" i="1"/>
  <c r="I559" i="1"/>
  <c r="J560" i="1"/>
  <c r="I560" i="1"/>
  <c r="J561" i="1"/>
  <c r="I561" i="1"/>
  <c r="J562" i="1"/>
  <c r="I562" i="1"/>
  <c r="J563" i="1"/>
  <c r="I563" i="1"/>
  <c r="J564" i="1"/>
  <c r="I564" i="1"/>
  <c r="J565" i="1"/>
  <c r="I565" i="1"/>
  <c r="J566" i="1"/>
  <c r="I566" i="1"/>
  <c r="J567" i="1"/>
  <c r="I567" i="1"/>
  <c r="J622" i="1"/>
  <c r="I622" i="1"/>
  <c r="F623" i="1"/>
  <c r="J623" i="1" l="1"/>
  <c r="I623" i="1"/>
  <c r="F624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8" i="1"/>
  <c r="O627" i="1"/>
  <c r="O626" i="1"/>
  <c r="O625" i="1"/>
  <c r="I358" i="1"/>
  <c r="J358" i="1"/>
  <c r="O302" i="1"/>
  <c r="O301" i="1"/>
  <c r="O300" i="1"/>
  <c r="O297" i="1"/>
  <c r="O296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J624" i="1" l="1"/>
  <c r="I624" i="1"/>
</calcChain>
</file>

<file path=xl/sharedStrings.xml><?xml version="1.0" encoding="utf-8"?>
<sst xmlns="http://schemas.openxmlformats.org/spreadsheetml/2006/main" count="41" uniqueCount="41">
  <si>
    <t>Action</t>
  </si>
  <si>
    <t>SYS_PID</t>
  </si>
  <si>
    <t>Ref ID Menu</t>
  </si>
  <si>
    <t>Key</t>
  </si>
  <si>
    <t>Caption</t>
  </si>
  <si>
    <t>URL Path</t>
  </si>
  <si>
    <t>CheckDocument.index</t>
  </si>
  <si>
    <t>MyDocument.index</t>
  </si>
  <si>
    <t>AdvanceRequest.index</t>
  </si>
  <si>
    <t>AdvanceRequest.ReportAdvanceSummary</t>
  </si>
  <si>
    <t>Advance Summary</t>
  </si>
  <si>
    <t>AdvanceRequest.ReportAdvanceSummaryDetail</t>
  </si>
  <si>
    <t>Advance Report Detail</t>
  </si>
  <si>
    <t>AdvanceSettlement.index</t>
  </si>
  <si>
    <t>BusinessTripRequest.index</t>
  </si>
  <si>
    <t>BusinessTripSettlement.index</t>
  </si>
  <si>
    <t>PurchaseRequisition.index</t>
  </si>
  <si>
    <t>PurchaseRequisition.ReportPurchaseRequisitionSummary</t>
  </si>
  <si>
    <t>PurchaseRequisition.ReportPurchaseRequisitionDetail</t>
  </si>
  <si>
    <t>PurchaseOrder.index</t>
  </si>
  <si>
    <t>PurchaseOrder.ReportPurchaseOrderSummary</t>
  </si>
  <si>
    <t>PurchaseOrder.ReportPurchaseOrderDetail</t>
  </si>
  <si>
    <t>Purchase Order Detail</t>
  </si>
  <si>
    <t>Purchase Order Summary</t>
  </si>
  <si>
    <t>PurchaseOrder.ReportPOtoAP</t>
  </si>
  <si>
    <t>PO to AP</t>
  </si>
  <si>
    <t>OrderPicking.index</t>
  </si>
  <si>
    <t>DeliveryOrderRequest.index</t>
  </si>
  <si>
    <t>DeliveryOrder.index</t>
  </si>
  <si>
    <t>Warehouse.index</t>
  </si>
  <si>
    <t>PrivilageMenu.index</t>
  </si>
  <si>
    <t>ID_MENU</t>
  </si>
  <si>
    <t>General Ledger</t>
  </si>
  <si>
    <t>Trial Balance</t>
  </si>
  <si>
    <t>Profit And Loss</t>
  </si>
  <si>
    <t>login</t>
  </si>
  <si>
    <t>logout</t>
  </si>
  <si>
    <t>dashboard.index</t>
  </si>
  <si>
    <t>Balance Sheet</t>
  </si>
  <si>
    <t>Purchase Requisition Detail</t>
  </si>
  <si>
    <t>Purchase Requisition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</si>
</sst>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rgb="FFC0C0C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1" fontId="2" fillId="5" borderId="0" xfId="0" applyNumberFormat="1" applyFont="1" applyFill="1" applyAlignment="1">
      <alignment horizontal="center"/>
    </xf>
    <xf numFmtId="1" fontId="1" fillId="4" borderId="2" xfId="0" applyNumberFormat="1" applyFont="1" applyFill="1" applyBorder="1"/>
    <xf numFmtId="1" fontId="1" fillId="2" borderId="2" xfId="0" applyNumberFormat="1" applyFont="1" applyFill="1" applyBorder="1"/>
    <xf numFmtId="0" fontId="3" fillId="0" borderId="0" xfId="0" applyFont="1"/>
    <xf numFmtId="1" fontId="1" fillId="2" borderId="3" xfId="0" applyNumberFormat="1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1" fontId="1" fillId="2" borderId="5" xfId="0" applyNumberFormat="1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2" borderId="3" xfId="0" applyFont="1" applyFill="1" applyBorder="1"/>
    <xf numFmtId="0" fontId="4" fillId="0" borderId="0" xfId="0" applyFont="1"/>
    <xf numFmtId="0" fontId="1" fillId="0" borderId="0" xfId="0" applyFont="1" applyBorder="1"/>
    <xf numFmtId="1" fontId="1" fillId="2" borderId="7" xfId="0" applyNumberFormat="1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164" fontId="1" fillId="3" borderId="2" xfId="1" applyNumberFormat="1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6" fillId="6" borderId="7" xfId="0" applyFont="1" applyFill="1" applyBorder="1"/>
    <xf numFmtId="0" fontId="1" fillId="2" borderId="5" xfId="0" applyFont="1" applyFill="1" applyBorder="1"/>
    <xf numFmtId="0" fontId="6" fillId="6" borderId="5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OLD"/>
      <sheetName val="Main"/>
    </sheetNames>
    <sheetDataSet>
      <sheetData sheetId="0"/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Dashboard.MyDocumentTracking</v>
          </cell>
          <cell r="G6" t="str">
            <v>My Document Tracking</v>
          </cell>
        </row>
        <row r="7">
          <cell r="E7">
            <v>97000000000006</v>
          </cell>
          <cell r="F7" t="str">
            <v>Dashboard.MyDocumentDisposition</v>
          </cell>
          <cell r="G7" t="str">
            <v>My Document Disposition</v>
          </cell>
        </row>
        <row r="8">
          <cell r="E8">
            <v>97000000000007</v>
          </cell>
          <cell r="F8" t="str">
            <v>Module.Administration.User.Transaction</v>
          </cell>
          <cell r="G8" t="str">
            <v>User</v>
          </cell>
        </row>
        <row r="9">
          <cell r="E9">
            <v>97000000000008</v>
          </cell>
          <cell r="F9" t="str">
            <v>Module.Administration.User.DataValidation</v>
          </cell>
          <cell r="G9" t="str">
            <v>User Data Validation</v>
          </cell>
        </row>
        <row r="10">
          <cell r="E10">
            <v>97000000000009</v>
          </cell>
          <cell r="F10" t="str">
            <v>Module.Administration.User.Report.Form</v>
          </cell>
          <cell r="G10" t="str">
            <v>User Form</v>
          </cell>
        </row>
        <row r="11">
          <cell r="E11">
            <v>97000000000010</v>
          </cell>
          <cell r="F11" t="str">
            <v>Module.Administration.User.Report.DataList</v>
          </cell>
          <cell r="G11" t="str">
            <v>User Data List</v>
          </cell>
        </row>
        <row r="12">
          <cell r="E12">
            <v>97000000000011</v>
          </cell>
          <cell r="F12" t="str">
            <v>Module.Administration.UserRole.Transaction</v>
          </cell>
          <cell r="G12" t="str">
            <v>User Role</v>
          </cell>
        </row>
        <row r="13">
          <cell r="E13">
            <v>97000000000012</v>
          </cell>
          <cell r="F13" t="str">
            <v>Module.Administration.UserRole.DataValidation</v>
          </cell>
          <cell r="G13" t="str">
            <v>User Role Data Validation</v>
          </cell>
        </row>
        <row r="14">
          <cell r="E14">
            <v>97000000000013</v>
          </cell>
          <cell r="F14" t="str">
            <v>Module.Administration.UserRole.Report.Form</v>
          </cell>
          <cell r="G14" t="str">
            <v>User Role Form</v>
          </cell>
        </row>
        <row r="15">
          <cell r="E15">
            <v>97000000000014</v>
          </cell>
          <cell r="F15" t="str">
            <v>Module.Administration.UserRole.Report.DataList</v>
          </cell>
          <cell r="G15" t="str">
            <v>User Role Data List</v>
          </cell>
        </row>
        <row r="16">
          <cell r="E16">
            <v>97000000000015</v>
          </cell>
          <cell r="F16" t="str">
            <v>Module.Administration.UserRoleGroup.Transaction</v>
          </cell>
          <cell r="G16" t="str">
            <v>User Role Group</v>
          </cell>
        </row>
        <row r="17">
          <cell r="E17">
            <v>97000000000016</v>
          </cell>
          <cell r="F17" t="str">
            <v>Module.Administration.UserRoleGroup.DataValidation</v>
          </cell>
          <cell r="G17" t="str">
            <v>User Role Group Data Validation</v>
          </cell>
        </row>
        <row r="18">
          <cell r="E18">
            <v>97000000000017</v>
          </cell>
          <cell r="F18" t="str">
            <v>Module.Administration.UserRoleGroup.Report.Form</v>
          </cell>
          <cell r="G18" t="str">
            <v>User Role Group Form</v>
          </cell>
        </row>
        <row r="19">
          <cell r="E19">
            <v>97000000000018</v>
          </cell>
          <cell r="F19" t="str">
            <v>Module.Administration.UserRoleGroup.Report.DataList</v>
          </cell>
          <cell r="G19" t="str">
            <v>User Role Group Data List</v>
          </cell>
        </row>
        <row r="20">
          <cell r="E20">
            <v>97000000000019</v>
          </cell>
          <cell r="F20" t="str">
            <v>Module.Administration.UserRoleGroupMember.Transaction</v>
          </cell>
          <cell r="G20" t="str">
            <v>User Role Group Member</v>
          </cell>
        </row>
        <row r="21">
          <cell r="E21">
            <v>97000000000020</v>
          </cell>
          <cell r="F21" t="str">
            <v>Module.Administration.UserRoleGroupMember.DataValidation</v>
          </cell>
          <cell r="G21" t="str">
            <v>User Role Group Member Data Validation</v>
          </cell>
        </row>
        <row r="22">
          <cell r="E22">
            <v>97000000000021</v>
          </cell>
          <cell r="F22" t="str">
            <v>Module.Administration.UserRoleGroupMember.Report.Form</v>
          </cell>
          <cell r="G22" t="str">
            <v>User Role Group Member Form</v>
          </cell>
        </row>
        <row r="23">
          <cell r="E23">
            <v>97000000000022</v>
          </cell>
          <cell r="F23" t="str">
            <v>Module.Administration.UserRoleGroupMember.Report.DataList</v>
          </cell>
          <cell r="G23" t="str">
            <v>User Role Group Member Data List</v>
          </cell>
        </row>
        <row r="24">
          <cell r="E24">
            <v>97000000000023</v>
          </cell>
          <cell r="F24" t="str">
            <v>Module.Administration.UserRoleDelegation.Transaction</v>
          </cell>
          <cell r="G24" t="str">
            <v>User Role Delegation</v>
          </cell>
        </row>
        <row r="25">
          <cell r="E25">
            <v>97000000000024</v>
          </cell>
          <cell r="F25" t="str">
            <v>Module.Administration.UserRoleDelegation.DataValidation</v>
          </cell>
          <cell r="G25" t="str">
            <v>User Role Delegation Data Validation</v>
          </cell>
        </row>
        <row r="26">
          <cell r="E26">
            <v>97000000000025</v>
          </cell>
          <cell r="F26" t="str">
            <v>Module.Administration.UserRoleDelegation.Report.Form</v>
          </cell>
          <cell r="G26" t="str">
            <v>User Role Delegation Form</v>
          </cell>
        </row>
        <row r="27">
          <cell r="E27">
            <v>97000000000026</v>
          </cell>
          <cell r="F27" t="str">
            <v>Module.Administration.UserRoleDelegation.Report.DataList</v>
          </cell>
          <cell r="G27" t="str">
            <v>User Role Delegation Data List</v>
          </cell>
        </row>
        <row r="28">
          <cell r="E28">
            <v>97000000000027</v>
          </cell>
          <cell r="F28" t="str">
            <v>Module.Administration.UserRolePrivilegesMenu.Transaction</v>
          </cell>
          <cell r="G28" t="str">
            <v>User Role Privileges Menu</v>
          </cell>
        </row>
        <row r="29">
          <cell r="E29">
            <v>97000000000028</v>
          </cell>
          <cell r="F29" t="str">
            <v>Module.Administration.UserRolePrivilegesMenu.DataValidation</v>
          </cell>
          <cell r="G29" t="str">
            <v>User Role Privileges Data Validation</v>
          </cell>
        </row>
        <row r="30">
          <cell r="E30">
            <v>97000000000029</v>
          </cell>
          <cell r="F30" t="str">
            <v>Module.Administration.UserRolePrivilegesMenu.Report.Form</v>
          </cell>
          <cell r="G30" t="str">
            <v>User Role Privileges Form</v>
          </cell>
        </row>
        <row r="31">
          <cell r="E31">
            <v>97000000000030</v>
          </cell>
          <cell r="F31" t="str">
            <v>Module.Administration.UserRolePrivilegesMenu.Report.DataList</v>
          </cell>
          <cell r="G31" t="str">
            <v>User Role Privileges Data List</v>
          </cell>
        </row>
        <row r="32">
          <cell r="E32">
            <v>97000000000031</v>
          </cell>
          <cell r="F32" t="str">
            <v>Module.Administration.Menu.Transaction</v>
          </cell>
          <cell r="G32" t="str">
            <v>Menu</v>
          </cell>
        </row>
        <row r="33">
          <cell r="E33">
            <v>97000000000032</v>
          </cell>
          <cell r="F33" t="str">
            <v>Module.Administration.Menu.DataValidation</v>
          </cell>
          <cell r="G33" t="str">
            <v>Menu Data Validation</v>
          </cell>
        </row>
        <row r="34">
          <cell r="E34">
            <v>97000000000033</v>
          </cell>
          <cell r="F34" t="str">
            <v>Module.Administration.Menu.Report.Form</v>
          </cell>
          <cell r="G34" t="str">
            <v>Menu Form</v>
          </cell>
        </row>
        <row r="35">
          <cell r="E35">
            <v>97000000000034</v>
          </cell>
          <cell r="F35" t="str">
            <v>Module.Administration.Menu.Report.DataList</v>
          </cell>
          <cell r="G35" t="str">
            <v>Menu Data List</v>
          </cell>
        </row>
        <row r="36">
          <cell r="E36">
            <v>97000000000035</v>
          </cell>
          <cell r="F36" t="str">
            <v>Module.Administration.MenuGroup.Transaction</v>
          </cell>
          <cell r="G36" t="str">
            <v>Menu Group</v>
          </cell>
        </row>
        <row r="37">
          <cell r="E37">
            <v>97000000000036</v>
          </cell>
          <cell r="F37" t="str">
            <v>Module.Administration.MenuGroup.DataValidation</v>
          </cell>
          <cell r="G37" t="str">
            <v>Menu Group Data Validation</v>
          </cell>
        </row>
        <row r="38">
          <cell r="E38">
            <v>97000000000037</v>
          </cell>
          <cell r="F38" t="str">
            <v>Module.Administration.MenuGroup.Report.Form</v>
          </cell>
          <cell r="G38" t="str">
            <v>Menu Group Form</v>
          </cell>
        </row>
        <row r="39">
          <cell r="E39">
            <v>97000000000038</v>
          </cell>
          <cell r="F39" t="str">
            <v>Module.Administration.MenuGroup.Report.DataList</v>
          </cell>
          <cell r="G39" t="str">
            <v>Menu Group Data List</v>
          </cell>
        </row>
        <row r="40">
          <cell r="E40">
            <v>97000000000039</v>
          </cell>
          <cell r="F40" t="str">
            <v>Module.Administration.MenuGroupMember.Transaction</v>
          </cell>
          <cell r="G40" t="str">
            <v>Menu Group Member</v>
          </cell>
        </row>
        <row r="41">
          <cell r="E41">
            <v>97000000000040</v>
          </cell>
          <cell r="F41" t="str">
            <v>Module.Administration.MenuGroupMember.DataValidation</v>
          </cell>
          <cell r="G41" t="str">
            <v>Menu Group Member Data Validation</v>
          </cell>
        </row>
        <row r="42">
          <cell r="E42">
            <v>97000000000041</v>
          </cell>
          <cell r="F42" t="str">
            <v>Module.Administration.MenuGroupMember.Report.Form</v>
          </cell>
          <cell r="G42" t="str">
            <v>Menu Group Member Form</v>
          </cell>
        </row>
        <row r="43">
          <cell r="E43">
            <v>97000000000042</v>
          </cell>
          <cell r="F43" t="str">
            <v>Module.Administration.MenuGroupMember.Report.DataList</v>
          </cell>
          <cell r="G43" t="str">
            <v>Menu Group Member Data List</v>
          </cell>
        </row>
        <row r="44">
          <cell r="E44">
            <v>97000000000043</v>
          </cell>
          <cell r="F44" t="str">
            <v>Module.Administration.MenuAction.Transaction</v>
          </cell>
          <cell r="G44" t="str">
            <v>Menu Action</v>
          </cell>
        </row>
        <row r="45">
          <cell r="E45">
            <v>97000000000044</v>
          </cell>
          <cell r="F45" t="str">
            <v>Module.Administration.MenuAction.DataValidation</v>
          </cell>
          <cell r="G45" t="str">
            <v>Menu Action Data Validation</v>
          </cell>
        </row>
        <row r="46">
          <cell r="E46">
            <v>97000000000045</v>
          </cell>
          <cell r="F46" t="str">
            <v>Module.Administration.MenuAction.Report.Form</v>
          </cell>
          <cell r="G46" t="str">
            <v>Menu Action Form</v>
          </cell>
        </row>
        <row r="47">
          <cell r="E47">
            <v>97000000000046</v>
          </cell>
          <cell r="F47" t="str">
            <v>Module.Administration.MenuAction.Report.DataList</v>
          </cell>
          <cell r="G47" t="str">
            <v>Menu Action Data List</v>
          </cell>
        </row>
        <row r="48">
          <cell r="E48">
            <v>97000000000047</v>
          </cell>
          <cell r="F48" t="str">
            <v>Module.Administration.WorkFlow.Transaction</v>
          </cell>
          <cell r="G48" t="str">
            <v>Workflow</v>
          </cell>
        </row>
        <row r="49">
          <cell r="E49">
            <v>97000000000048</v>
          </cell>
          <cell r="F49" t="str">
            <v>Module.Administration.WorkFlow.DataValidation</v>
          </cell>
          <cell r="G49" t="str">
            <v>Workflow Data Validation</v>
          </cell>
        </row>
        <row r="50">
          <cell r="E50">
            <v>97000000000049</v>
          </cell>
          <cell r="F50" t="str">
            <v>Module.Administration.WorkFlow.Report.Form</v>
          </cell>
          <cell r="G50" t="str">
            <v>Workflow Form</v>
          </cell>
        </row>
        <row r="51">
          <cell r="E51">
            <v>97000000000050</v>
          </cell>
          <cell r="F51" t="str">
            <v>Module.Administration.WorkFlow.Report.DataList</v>
          </cell>
          <cell r="G51" t="str">
            <v>Workflow Data List</v>
          </cell>
        </row>
        <row r="52">
          <cell r="E52">
            <v>97000000000051</v>
          </cell>
          <cell r="F52" t="str">
            <v>Module.Administration.WorkFlowPath.Transaction</v>
          </cell>
          <cell r="G52" t="str">
            <v>Workflow Path</v>
          </cell>
        </row>
        <row r="53">
          <cell r="E53">
            <v>97000000000052</v>
          </cell>
          <cell r="F53" t="str">
            <v>Module.Administration.WorkFlowPath.DataValidation</v>
          </cell>
          <cell r="G53" t="str">
            <v>Workflow Data Validation</v>
          </cell>
        </row>
        <row r="54">
          <cell r="E54">
            <v>97000000000053</v>
          </cell>
          <cell r="F54" t="str">
            <v>Module.Administration.WorkFlowPath.Report.Form</v>
          </cell>
          <cell r="G54" t="str">
            <v>Workflow Path Form</v>
          </cell>
        </row>
        <row r="55">
          <cell r="E55">
            <v>97000000000054</v>
          </cell>
          <cell r="F55" t="str">
            <v>Module.Administration.WorkFlowPath.Report.DataList</v>
          </cell>
          <cell r="G55" t="str">
            <v>Workflow Path Data List</v>
          </cell>
        </row>
        <row r="56">
          <cell r="E56">
            <v>97000000000055</v>
          </cell>
          <cell r="F56" t="str">
            <v>Module.General.MasterData.AccountingEntryRecordType.Transaction</v>
          </cell>
          <cell r="G56" t="str">
            <v>Accounting Entry Record Type</v>
          </cell>
        </row>
        <row r="57">
          <cell r="E57">
            <v>97000000000056</v>
          </cell>
          <cell r="F57" t="str">
            <v>Module.General.MasterData.AccountingEntryRecordType.DataValidation</v>
          </cell>
          <cell r="G57" t="str">
            <v>Accounting Entry Record Type Data Validation</v>
          </cell>
        </row>
        <row r="58">
          <cell r="E58">
            <v>97000000000057</v>
          </cell>
          <cell r="F58" t="str">
            <v>Module.General.MasterData.AccountingEntryRecordType.Report.Form</v>
          </cell>
          <cell r="G58" t="str">
            <v>Accounting Entry Record Type Form</v>
          </cell>
        </row>
        <row r="59">
          <cell r="E59">
            <v>97000000000058</v>
          </cell>
          <cell r="F59" t="str">
            <v>Module.General.MasterData.AccountingEntryRecordType.Report.DataList</v>
          </cell>
          <cell r="G59" t="str">
            <v>Accounting Entry Record Type Data List</v>
          </cell>
        </row>
        <row r="60">
          <cell r="E60">
            <v>97000000000059</v>
          </cell>
          <cell r="F60" t="str">
            <v>Module.General.MasterData.Bank.Transaction</v>
          </cell>
          <cell r="G60" t="str">
            <v>Bank</v>
          </cell>
        </row>
        <row r="61">
          <cell r="E61">
            <v>97000000000060</v>
          </cell>
          <cell r="F61" t="str">
            <v>Module.General.MasterData.Bank.DataValidation</v>
          </cell>
          <cell r="G61" t="str">
            <v>Bank Data Validation</v>
          </cell>
        </row>
        <row r="62">
          <cell r="E62">
            <v>97000000000061</v>
          </cell>
          <cell r="F62" t="str">
            <v>Module.General.MasterData.Bank.Report.Form</v>
          </cell>
          <cell r="G62" t="str">
            <v>Bank Form</v>
          </cell>
        </row>
        <row r="63">
          <cell r="E63">
            <v>97000000000062</v>
          </cell>
          <cell r="F63" t="str">
            <v>Module.General.MasterData.Bank.Report.DataList</v>
          </cell>
          <cell r="G63" t="str">
            <v>Bank Data List</v>
          </cell>
        </row>
        <row r="64">
          <cell r="E64">
            <v>97000000000063</v>
          </cell>
          <cell r="F64" t="str">
            <v>Module.General.MasterData.BankAccount.Transaction</v>
          </cell>
          <cell r="G64" t="str">
            <v>Bank Account</v>
          </cell>
        </row>
        <row r="65">
          <cell r="E65">
            <v>97000000000064</v>
          </cell>
          <cell r="F65" t="str">
            <v>Module.General.MasterData.BankAccount.DataValidation</v>
          </cell>
          <cell r="G65" t="str">
            <v>Bank Account Data Validation</v>
          </cell>
        </row>
        <row r="66">
          <cell r="E66">
            <v>97000000000065</v>
          </cell>
          <cell r="F66" t="str">
            <v>Module.General.MasterData.BankAccount.Report.Form</v>
          </cell>
          <cell r="G66" t="str">
            <v>Bank Account Form</v>
          </cell>
        </row>
        <row r="67">
          <cell r="E67">
            <v>97000000000066</v>
          </cell>
          <cell r="F67" t="str">
            <v>Module.General.MasterData.BankAccount.Report.DataList</v>
          </cell>
          <cell r="G67" t="str">
            <v>Bank Account Data List</v>
          </cell>
        </row>
        <row r="68">
          <cell r="E68">
            <v>97000000000067</v>
          </cell>
          <cell r="F68" t="str">
            <v>Module.General.MasterData.BankBranch.Transaction</v>
          </cell>
          <cell r="G68" t="str">
            <v>Bank Branch</v>
          </cell>
        </row>
        <row r="69">
          <cell r="E69">
            <v>97000000000068</v>
          </cell>
          <cell r="F69" t="str">
            <v>Module.General.MasterData.BankBranch.DataValidation</v>
          </cell>
          <cell r="G69" t="str">
            <v>Bank Branch Data Validation</v>
          </cell>
        </row>
        <row r="70">
          <cell r="E70">
            <v>97000000000069</v>
          </cell>
          <cell r="F70" t="str">
            <v>Module.General.MasterData.BankBranch.Report.Form</v>
          </cell>
          <cell r="G70" t="str">
            <v>Bank Branch Form</v>
          </cell>
        </row>
        <row r="71">
          <cell r="E71">
            <v>97000000000070</v>
          </cell>
          <cell r="F71" t="str">
            <v>Module.General.MasterData.BankBranch.Report.DataList</v>
          </cell>
          <cell r="G71" t="str">
            <v>Bank Branch Data List</v>
          </cell>
        </row>
        <row r="72">
          <cell r="E72">
            <v>97000000000071</v>
          </cell>
          <cell r="F72" t="str">
            <v>Module.General.MasterData.BloodAglutinogenType.Transaction</v>
          </cell>
          <cell r="G72" t="str">
            <v>Blood Type</v>
          </cell>
        </row>
        <row r="73">
          <cell r="E73">
            <v>97000000000072</v>
          </cell>
          <cell r="F73" t="str">
            <v>Module.General.MasterData.BloodAglutinogenType.DataValidation</v>
          </cell>
          <cell r="G73" t="str">
            <v>Blood Type Data Validation</v>
          </cell>
        </row>
        <row r="74">
          <cell r="E74">
            <v>97000000000073</v>
          </cell>
          <cell r="F74" t="str">
            <v>Module.General.MasterData.BloodAglutinogenType.Report.Form</v>
          </cell>
          <cell r="G74" t="str">
            <v>Blood Type Form</v>
          </cell>
        </row>
        <row r="75">
          <cell r="E75">
            <v>97000000000074</v>
          </cell>
          <cell r="F75" t="str">
            <v>Module.General.MasterData.BloodAglutinogenType.Report.DataList</v>
          </cell>
          <cell r="G75" t="str">
            <v>Blood Type Data List</v>
          </cell>
        </row>
        <row r="76">
          <cell r="E76">
            <v>97000000000075</v>
          </cell>
          <cell r="F76" t="str">
            <v>Module.General.MasterData.BudgetOrigin.Transaction</v>
          </cell>
          <cell r="G76" t="str">
            <v>Budget Origin</v>
          </cell>
        </row>
        <row r="77">
          <cell r="E77">
            <v>97000000000076</v>
          </cell>
          <cell r="F77" t="str">
            <v>Module.General.MasterData.BudgetOrigin.DataValidation</v>
          </cell>
          <cell r="G77" t="str">
            <v>Budget Origin Data Validation</v>
          </cell>
        </row>
        <row r="78">
          <cell r="E78">
            <v>97000000000077</v>
          </cell>
          <cell r="F78" t="str">
            <v>Module.General.MasterData.BudgetOrigin.Report.Form</v>
          </cell>
          <cell r="G78" t="str">
            <v>Budget Origin Form</v>
          </cell>
        </row>
        <row r="79">
          <cell r="E79">
            <v>97000000000078</v>
          </cell>
          <cell r="F79" t="str">
            <v>Module.General.MasterData.BudgetOrigin.Report.DataList</v>
          </cell>
          <cell r="G79" t="str">
            <v>Budget Origin Data List</v>
          </cell>
        </row>
        <row r="80">
          <cell r="E80">
            <v>97000000000079</v>
          </cell>
          <cell r="F80" t="str">
            <v>Module.General.MasterData.BusinessDocumentNumberingFormat.Transaction</v>
          </cell>
          <cell r="G80" t="str">
            <v>Business Document Numbering Format</v>
          </cell>
        </row>
        <row r="81">
          <cell r="E81">
            <v>97000000000080</v>
          </cell>
          <cell r="F81" t="str">
            <v>Module.General.MasterData.BusinessDocumentNumberingFormat.DataValidation</v>
          </cell>
          <cell r="G81" t="str">
            <v>Business Document Numbering Format Data Validation</v>
          </cell>
        </row>
        <row r="82">
          <cell r="E82">
            <v>97000000000081</v>
          </cell>
          <cell r="F82" t="str">
            <v>Module.General.MasterData.BusinessDocumentNumberingFormat.Report.Form</v>
          </cell>
          <cell r="G82" t="str">
            <v>Business Document Numbering Format Form</v>
          </cell>
        </row>
        <row r="83">
          <cell r="E83">
            <v>97000000000082</v>
          </cell>
          <cell r="F83" t="str">
            <v>Module.General.MasterData.BusinessDocumentNumberingFormat.Report.DataList</v>
          </cell>
          <cell r="G83" t="str">
            <v>Business Document Numbering Format Data List</v>
          </cell>
        </row>
        <row r="84">
          <cell r="E84">
            <v>97000000000083</v>
          </cell>
          <cell r="F84" t="str">
            <v>Module.General.MasterData.BusinessDocumentType.Transaction</v>
          </cell>
          <cell r="G84" t="str">
            <v>Business Document Type</v>
          </cell>
        </row>
        <row r="85">
          <cell r="E85">
            <v>97000000000084</v>
          </cell>
          <cell r="F85" t="str">
            <v>Module.General.MasterData.BusinessDocumentType.DataValidation</v>
          </cell>
          <cell r="G85" t="str">
            <v>Business Document Type Data Validation</v>
          </cell>
        </row>
        <row r="86">
          <cell r="E86">
            <v>97000000000085</v>
          </cell>
          <cell r="F86" t="str">
            <v>Module.General.MasterData.BusinessDocumentType.Report.Form</v>
          </cell>
          <cell r="G86" t="str">
            <v>Business Document Type Form</v>
          </cell>
        </row>
        <row r="87">
          <cell r="E87">
            <v>97000000000086</v>
          </cell>
          <cell r="F87" t="str">
            <v>Module.General.MasterData.BusinessDocumentType.Report.DataList</v>
          </cell>
          <cell r="G87" t="str">
            <v>Business Document Type Data List</v>
          </cell>
        </row>
        <row r="88">
          <cell r="E88">
            <v>97000000000087</v>
          </cell>
          <cell r="F88" t="str">
            <v>Module.General.MasterData.CitizenFamilyCard.Transaction</v>
          </cell>
          <cell r="G88" t="str">
            <v>Citizen Family Card</v>
          </cell>
        </row>
        <row r="89">
          <cell r="E89">
            <v>97000000000088</v>
          </cell>
          <cell r="F89" t="str">
            <v>Module.General.MasterData.CitizenFamilyCard.DataValidation</v>
          </cell>
          <cell r="G89" t="str">
            <v>Citizen Family Card Data Validation</v>
          </cell>
        </row>
        <row r="90">
          <cell r="E90">
            <v>97000000000089</v>
          </cell>
          <cell r="F90" t="str">
            <v>Module.General.MasterData.CitizenFamilyCard.Report.Form</v>
          </cell>
          <cell r="G90" t="str">
            <v>Citizen Family Card Form</v>
          </cell>
        </row>
        <row r="91">
          <cell r="E91">
            <v>97000000000090</v>
          </cell>
          <cell r="F91" t="str">
            <v>Module.General.MasterData.CitizenFamilyCard.Report.DataList</v>
          </cell>
          <cell r="G91" t="str">
            <v>Citizen Family Card Data List</v>
          </cell>
        </row>
        <row r="92">
          <cell r="E92">
            <v>97000000000091</v>
          </cell>
          <cell r="F92" t="str">
            <v>Module.General.MasterData.CitizenFamilyCardMember.Transaction</v>
          </cell>
          <cell r="G92" t="str">
            <v>Citizen Family Card Member</v>
          </cell>
        </row>
        <row r="93">
          <cell r="E93">
            <v>97000000000092</v>
          </cell>
          <cell r="F93" t="str">
            <v>Module.General.MasterData.CitizenFamilyCardMember.DataValidation</v>
          </cell>
          <cell r="G93" t="str">
            <v>Citizen Family Card Member Data Validation</v>
          </cell>
        </row>
        <row r="94">
          <cell r="E94">
            <v>97000000000093</v>
          </cell>
          <cell r="F94" t="str">
            <v>Module.General.MasterData.CitizenFamilyCardMember.Report.Form</v>
          </cell>
          <cell r="G94" t="str">
            <v>Citizen Family Card Member Form</v>
          </cell>
        </row>
        <row r="95">
          <cell r="E95">
            <v>97000000000094</v>
          </cell>
          <cell r="F95" t="str">
            <v>Module.General.MasterData.CitizenFamilyCardMember.Report.DataList</v>
          </cell>
          <cell r="G95" t="str">
            <v>Citizen Family Card Member Data List</v>
          </cell>
        </row>
        <row r="96">
          <cell r="E96">
            <v>97000000000095</v>
          </cell>
          <cell r="F96" t="str">
            <v>Module.General.MasterData.CitizenFamilyRelationship.Transaction</v>
          </cell>
          <cell r="G96" t="str">
            <v>Citizen Family Relationship</v>
          </cell>
        </row>
        <row r="97">
          <cell r="E97">
            <v>97000000000096</v>
          </cell>
          <cell r="F97" t="str">
            <v>Module.General.MasterData.CitizenFamilyRelationship.DataValidation</v>
          </cell>
          <cell r="G97" t="str">
            <v>Citizen Family Relationship Data Validation</v>
          </cell>
        </row>
        <row r="98">
          <cell r="E98">
            <v>97000000000097</v>
          </cell>
          <cell r="F98" t="str">
            <v>Module.General.MasterData.CitizenFamilyRelationship.Report.Form</v>
          </cell>
          <cell r="G98" t="str">
            <v>Citizen Family Relationship Form</v>
          </cell>
        </row>
        <row r="99">
          <cell r="E99">
            <v>97000000000098</v>
          </cell>
          <cell r="F99" t="str">
            <v>Module.General.MasterData.CitizenFamilyRelationship.Report.DataList</v>
          </cell>
          <cell r="G99" t="str">
            <v>Citizen Family Relationship Data List</v>
          </cell>
        </row>
        <row r="100">
          <cell r="E100">
            <v>97000000000099</v>
          </cell>
          <cell r="F100" t="str">
            <v>Module.General.MasterData.CitizenGender.Transaction</v>
          </cell>
          <cell r="G100" t="str">
            <v>Citizen Gender</v>
          </cell>
        </row>
        <row r="101">
          <cell r="E101">
            <v>97000000000100</v>
          </cell>
          <cell r="F101" t="str">
            <v>Module.General.MasterData.CitizenGender.DataValidation</v>
          </cell>
          <cell r="G101" t="str">
            <v>Citizen Gender Data Validation</v>
          </cell>
        </row>
        <row r="102">
          <cell r="E102">
            <v>97000000000101</v>
          </cell>
          <cell r="F102" t="str">
            <v>Module.General.MasterData.CitizenGender.Report.Form</v>
          </cell>
          <cell r="G102" t="str">
            <v>Citizen Gender Form</v>
          </cell>
        </row>
        <row r="103">
          <cell r="E103">
            <v>97000000000102</v>
          </cell>
          <cell r="F103" t="str">
            <v>Module.General.MasterData.CitizenGender.Report.DataList</v>
          </cell>
          <cell r="G103" t="str">
            <v>Citizen Gender Data List</v>
          </cell>
        </row>
        <row r="104">
          <cell r="E104">
            <v>97000000000103</v>
          </cell>
          <cell r="F104" t="str">
            <v>Module.General.MasterData.CitizenIdentity.Transaction</v>
          </cell>
          <cell r="G104" t="str">
            <v>Citizen Identity</v>
          </cell>
        </row>
        <row r="105">
          <cell r="E105">
            <v>97000000000104</v>
          </cell>
          <cell r="F105" t="str">
            <v>Module.General.MasterData.CitizenIdentity.DataValidation</v>
          </cell>
          <cell r="G105" t="str">
            <v>Citizen Identity Data Validation</v>
          </cell>
        </row>
        <row r="106">
          <cell r="E106">
            <v>97000000000105</v>
          </cell>
          <cell r="F106" t="str">
            <v>Module.General.MasterData.CitizenIdentity.Report.Form</v>
          </cell>
          <cell r="G106" t="str">
            <v>Citizen Identity Form</v>
          </cell>
        </row>
        <row r="107">
          <cell r="E107">
            <v>97000000000106</v>
          </cell>
          <cell r="F107" t="str">
            <v>Module.General.MasterData.CitizenIdentity.Report.DataList</v>
          </cell>
          <cell r="G107" t="str">
            <v>Citizen Identity Data List</v>
          </cell>
        </row>
        <row r="108">
          <cell r="E108">
            <v>97000000000107</v>
          </cell>
          <cell r="F108" t="str">
            <v>Module.General.MasterData.CitizenIdentityCard.Transaction</v>
          </cell>
          <cell r="G108" t="str">
            <v>Citizen Identity Card</v>
          </cell>
        </row>
        <row r="109">
          <cell r="E109">
            <v>97000000000108</v>
          </cell>
          <cell r="F109" t="str">
            <v>Module.General.MasterData.CitizenIdentityCard.DataValidation</v>
          </cell>
          <cell r="G109" t="str">
            <v>Citizen Identity Card Data Validation</v>
          </cell>
        </row>
        <row r="110">
          <cell r="E110">
            <v>97000000000109</v>
          </cell>
          <cell r="F110" t="str">
            <v>Module.General.MasterData.CitizenIdentityCard.Report.Form</v>
          </cell>
          <cell r="G110" t="str">
            <v>Citizen Identity Card Form</v>
          </cell>
        </row>
        <row r="111">
          <cell r="E111">
            <v>97000000000110</v>
          </cell>
          <cell r="F111" t="str">
            <v>Module.General.MasterData.CitizenIdentityCard.Report.DataList</v>
          </cell>
          <cell r="G111" t="str">
            <v>Citizen Identity Card Data List</v>
          </cell>
        </row>
        <row r="112">
          <cell r="E112">
            <v>97000000000111</v>
          </cell>
          <cell r="F112" t="str">
            <v>Module.General.MasterData.CitizenMaritalStatus.Transaction</v>
          </cell>
          <cell r="G112" t="str">
            <v>Citizen Marital Status</v>
          </cell>
        </row>
        <row r="113">
          <cell r="E113">
            <v>97000000000112</v>
          </cell>
          <cell r="F113" t="str">
            <v>Module.General.MasterData.CitizenMaritalStatus.DataValidation</v>
          </cell>
          <cell r="G113" t="str">
            <v>Citizen Marital Status Data Validation</v>
          </cell>
        </row>
        <row r="114">
          <cell r="E114">
            <v>97000000000113</v>
          </cell>
          <cell r="F114" t="str">
            <v>Module.General.MasterData.CitizenMaritalStatus.Report.Form</v>
          </cell>
          <cell r="G114" t="str">
            <v>Citizen Marital Status Form</v>
          </cell>
        </row>
        <row r="115">
          <cell r="E115">
            <v>97000000000114</v>
          </cell>
          <cell r="F115" t="str">
            <v>Module.General.MasterData.CitizenMaritalStatus.Report.DataList</v>
          </cell>
          <cell r="G115" t="str">
            <v>Citizen Marital Status Data List</v>
          </cell>
        </row>
        <row r="116">
          <cell r="E116">
            <v>97000000000115</v>
          </cell>
          <cell r="F116" t="str">
            <v>Module.General.MasterData.CitizenProfession.Transaction</v>
          </cell>
          <cell r="G116" t="str">
            <v>Citizen Profession</v>
          </cell>
        </row>
        <row r="117">
          <cell r="E117">
            <v>97000000000116</v>
          </cell>
          <cell r="F117" t="str">
            <v>Module.General.MasterData.CitizenProfession.DataValidation</v>
          </cell>
          <cell r="G117" t="str">
            <v>Citizen Profession Data Validation</v>
          </cell>
        </row>
        <row r="118">
          <cell r="E118">
            <v>97000000000117</v>
          </cell>
          <cell r="F118" t="str">
            <v>Module.General.MasterData.CitizenProfession.Report.Form</v>
          </cell>
          <cell r="G118" t="str">
            <v>Citizen Profession Form</v>
          </cell>
        </row>
        <row r="119">
          <cell r="E119">
            <v>97000000000118</v>
          </cell>
          <cell r="F119" t="str">
            <v>Module.General.MasterData.CitizenProfession.Report.DataList</v>
          </cell>
          <cell r="G119" t="str">
            <v>Citizen Profession Data List</v>
          </cell>
        </row>
        <row r="120">
          <cell r="E120">
            <v>97000000000119</v>
          </cell>
          <cell r="F120" t="str">
            <v>Module.General.MasterData.ContactNumberType.Transaction</v>
          </cell>
          <cell r="G120" t="str">
            <v>Contact Number Type</v>
          </cell>
        </row>
        <row r="121">
          <cell r="E121">
            <v>97000000000120</v>
          </cell>
          <cell r="F121" t="str">
            <v>Module.General.MasterData.ContactNumberType.DataValidation</v>
          </cell>
          <cell r="G121" t="str">
            <v>Contact Number Type Data Validation</v>
          </cell>
        </row>
        <row r="122">
          <cell r="E122">
            <v>97000000000121</v>
          </cell>
          <cell r="F122" t="str">
            <v>Module.General.MasterData.ContactNumberType.Report.Form</v>
          </cell>
          <cell r="G122" t="str">
            <v>Contact Number Type Form</v>
          </cell>
        </row>
        <row r="123">
          <cell r="E123">
            <v>97000000000122</v>
          </cell>
          <cell r="F123" t="str">
            <v>Module.General.MasterData.ContactNumberType.Report.DataList</v>
          </cell>
          <cell r="G123" t="str">
            <v>Contact Number Type Data List</v>
          </cell>
        </row>
        <row r="124">
          <cell r="E124">
            <v>97000000000123</v>
          </cell>
          <cell r="F124" t="str">
            <v>Module.General.MasterData.Country.Transaction</v>
          </cell>
          <cell r="G124" t="str">
            <v>Country</v>
          </cell>
        </row>
        <row r="125">
          <cell r="E125">
            <v>97000000000124</v>
          </cell>
          <cell r="F125" t="str">
            <v>Module.General.MasterData.Country.DataValidation</v>
          </cell>
          <cell r="G125" t="str">
            <v>Country Data Validation</v>
          </cell>
        </row>
        <row r="126">
          <cell r="E126">
            <v>97000000000125</v>
          </cell>
          <cell r="F126" t="str">
            <v>Module.General.MasterData.Country.Report.Form</v>
          </cell>
          <cell r="G126" t="str">
            <v>Country Form</v>
          </cell>
        </row>
        <row r="127">
          <cell r="E127">
            <v>97000000000126</v>
          </cell>
          <cell r="F127" t="str">
            <v>Module.General.MasterData.Country.Report.DataList</v>
          </cell>
          <cell r="G127" t="str">
            <v>Country Data List</v>
          </cell>
        </row>
        <row r="128">
          <cell r="E128">
            <v>97000000000127</v>
          </cell>
          <cell r="F128" t="str">
            <v>Module.General.MasterData.CountryAdministrativeAreaLevel1.Transaction</v>
          </cell>
          <cell r="G128" t="str">
            <v>Province / State</v>
          </cell>
        </row>
        <row r="129">
          <cell r="E129">
            <v>97000000000128</v>
          </cell>
          <cell r="F129" t="str">
            <v>Module.General.MasterData.CountryAdministrativeAreaLevel1.DataValidation</v>
          </cell>
          <cell r="G129" t="str">
            <v>Province / State Data Validation</v>
          </cell>
        </row>
        <row r="130">
          <cell r="E130">
            <v>97000000000129</v>
          </cell>
          <cell r="F130" t="str">
            <v>Module.General.MasterData.CountryAdministrativeAreaLevel1.Report.Form</v>
          </cell>
          <cell r="G130" t="str">
            <v>Province / State Form</v>
          </cell>
        </row>
        <row r="131">
          <cell r="E131">
            <v>97000000000130</v>
          </cell>
          <cell r="F131" t="str">
            <v>Module.General.MasterData.CountryAdministrativeAreaLevel1.Report.DataList</v>
          </cell>
          <cell r="G131" t="str">
            <v>Province / State Data List</v>
          </cell>
        </row>
        <row r="132">
          <cell r="E132">
            <v>97000000000131</v>
          </cell>
          <cell r="F132" t="str">
            <v>Module.General.MasterData.CountryAdministrativeAreaLevel2.Transaction</v>
          </cell>
          <cell r="G132" t="str">
            <v>Municipality / Regency</v>
          </cell>
        </row>
        <row r="133">
          <cell r="E133">
            <v>97000000000132</v>
          </cell>
          <cell r="F133" t="str">
            <v>Module.General.MasterData.CountryAdministrativeAreaLevel2.DataValidation</v>
          </cell>
          <cell r="G133" t="str">
            <v>Municipality / Regency Data Validation</v>
          </cell>
        </row>
        <row r="134">
          <cell r="E134">
            <v>97000000000133</v>
          </cell>
          <cell r="F134" t="str">
            <v>Module.General.MasterData.CountryAdministrativeAreaLevel2.Report.Form</v>
          </cell>
          <cell r="G134" t="str">
            <v>Municipality / Regency Form</v>
          </cell>
        </row>
        <row r="135">
          <cell r="E135">
            <v>97000000000134</v>
          </cell>
          <cell r="F135" t="str">
            <v>Module.General.MasterData.CountryAdministrativeAreaLevel2.Report.DataList</v>
          </cell>
          <cell r="G135" t="str">
            <v>Municipality / Regency Data List</v>
          </cell>
        </row>
        <row r="136">
          <cell r="E136">
            <v>97000000000135</v>
          </cell>
          <cell r="F136" t="str">
            <v>Module.General.MasterData.CountryAdministrativeAreaLevel3.Transaction</v>
          </cell>
          <cell r="G136" t="str">
            <v>District</v>
          </cell>
        </row>
        <row r="137">
          <cell r="E137">
            <v>97000000000136</v>
          </cell>
          <cell r="F137" t="str">
            <v>Module.General.MasterData.CountryAdministrativeAreaLevel3.DataValidation</v>
          </cell>
          <cell r="G137" t="str">
            <v>District Data Validation</v>
          </cell>
        </row>
        <row r="138">
          <cell r="E138">
            <v>97000000000137</v>
          </cell>
          <cell r="F138" t="str">
            <v>Module.General.MasterData.CountryAdministrativeAreaLevel3.Report.Form</v>
          </cell>
          <cell r="G138" t="str">
            <v>District Form</v>
          </cell>
        </row>
        <row r="139">
          <cell r="E139">
            <v>97000000000138</v>
          </cell>
          <cell r="F139" t="str">
            <v>Module.General.MasterData.CountryAdministrativeAreaLevel3.Report.DataList</v>
          </cell>
          <cell r="G139" t="str">
            <v>District Data List</v>
          </cell>
        </row>
        <row r="140">
          <cell r="E140">
            <v>97000000000139</v>
          </cell>
          <cell r="F140" t="str">
            <v>Module.General.MasterData.CountryAdministrativeAreaLevel4.Transaction</v>
          </cell>
          <cell r="G140" t="str">
            <v>Urban Village / Village</v>
          </cell>
        </row>
        <row r="141">
          <cell r="E141">
            <v>97000000000140</v>
          </cell>
          <cell r="F141" t="str">
            <v>Module.General.MasterData.CountryAdministrativeAreaLevel4.DataValidation</v>
          </cell>
          <cell r="G141" t="str">
            <v>Urban Village / Village Data Validation</v>
          </cell>
        </row>
        <row r="142">
          <cell r="E142">
            <v>97000000000141</v>
          </cell>
          <cell r="F142" t="str">
            <v>Module.General.MasterData.CountryAdministrativeAreaLevel4.Report.Form</v>
          </cell>
          <cell r="G142" t="str">
            <v>Urban Village / Village Form</v>
          </cell>
        </row>
        <row r="143">
          <cell r="E143">
            <v>97000000000142</v>
          </cell>
          <cell r="F143" t="str">
            <v>Module.General.MasterData.CountryAdministrativeAreaLevel4.Report.DataList</v>
          </cell>
          <cell r="G143" t="str">
            <v>Urban Village / Village Data List</v>
          </cell>
        </row>
        <row r="144">
          <cell r="E144">
            <v>97000000000143</v>
          </cell>
          <cell r="F144" t="str">
            <v>Module.General.MasterData.Currency.Transaction</v>
          </cell>
          <cell r="G144" t="str">
            <v>Currency</v>
          </cell>
        </row>
        <row r="145">
          <cell r="E145">
            <v>97000000000144</v>
          </cell>
          <cell r="F145" t="str">
            <v>Module.General.MasterData.Currency.DataValidation</v>
          </cell>
          <cell r="G145" t="str">
            <v>Currency Data Validation</v>
          </cell>
        </row>
        <row r="146">
          <cell r="E146">
            <v>97000000000145</v>
          </cell>
          <cell r="F146" t="str">
            <v>Module.General.MasterData.Currency.Report.Form</v>
          </cell>
          <cell r="G146" t="str">
            <v>Currency Form</v>
          </cell>
        </row>
        <row r="147">
          <cell r="E147">
            <v>97000000000146</v>
          </cell>
          <cell r="F147" t="str">
            <v>Module.General.MasterData.Currency.Report.DataList</v>
          </cell>
          <cell r="G147" t="str">
            <v>Currency Data List</v>
          </cell>
        </row>
        <row r="148">
          <cell r="E148">
            <v>97000000000147</v>
          </cell>
          <cell r="F148" t="str">
            <v>Module.General.MasterData.CurrencyExchangeRateCentralBank.Transaction</v>
          </cell>
          <cell r="G148" t="str">
            <v>Currency Exchange Rate Central Bank</v>
          </cell>
        </row>
        <row r="149">
          <cell r="E149">
            <v>97000000000148</v>
          </cell>
          <cell r="F149" t="str">
            <v>Module.General.MasterData.CurrencyExchangeRateCentralBank.DataValidation</v>
          </cell>
          <cell r="G149" t="str">
            <v>Currency Exchange Rate Central Bank Data Validation</v>
          </cell>
        </row>
        <row r="150">
          <cell r="E150">
            <v>97000000000149</v>
          </cell>
          <cell r="F150" t="str">
            <v>Module.General.MasterData.CurrencyExchangeRateCentralBank.Report.Form</v>
          </cell>
          <cell r="G150" t="str">
            <v>Currency Exchange Rate Central Bank Form</v>
          </cell>
        </row>
        <row r="151">
          <cell r="E151">
            <v>97000000000150</v>
          </cell>
          <cell r="F151" t="str">
            <v>Module.General.MasterData.CurrencyExchangeRateCentralBank.Report.DataList</v>
          </cell>
          <cell r="G151" t="str">
            <v>Currency Exchange Rate Central Bank Data List</v>
          </cell>
        </row>
        <row r="152">
          <cell r="E152">
            <v>97000000000151</v>
          </cell>
          <cell r="F152" t="str">
            <v>Module.General.MasterData.CurrencyExchangeRateTax.Transaction</v>
          </cell>
          <cell r="G152" t="str">
            <v>Currency Exchange Rate Tax</v>
          </cell>
        </row>
        <row r="153">
          <cell r="E153">
            <v>97000000000152</v>
          </cell>
          <cell r="F153" t="str">
            <v>Module.General.MasterData.CurrencyExchangeRateTax.DataValidation</v>
          </cell>
          <cell r="G153" t="str">
            <v>Currency Exchange Rate Tax Data Validation</v>
          </cell>
        </row>
        <row r="154">
          <cell r="E154">
            <v>97000000000153</v>
          </cell>
          <cell r="F154" t="str">
            <v>Module.General.MasterData.CurrencyExchangeRateTax.Report.Form</v>
          </cell>
          <cell r="G154" t="str">
            <v>Currency Exchange Rate Tax Form</v>
          </cell>
        </row>
        <row r="155">
          <cell r="E155">
            <v>97000000000154</v>
          </cell>
          <cell r="F155" t="str">
            <v>Module.General.MasterData.CurrencyExchangeRateTax.Report.DataList</v>
          </cell>
          <cell r="G155" t="str">
            <v>Currency Exchange Rate Tax Data List</v>
          </cell>
        </row>
        <row r="156">
          <cell r="E156">
            <v>97000000000155</v>
          </cell>
          <cell r="F156" t="str">
            <v>Module.General.MasterData.DataCompression.Transaction</v>
          </cell>
          <cell r="G156" t="str">
            <v>Data Compression</v>
          </cell>
        </row>
        <row r="157">
          <cell r="E157">
            <v>97000000000156</v>
          </cell>
          <cell r="F157" t="str">
            <v>Module.General.MasterData.DataCompression.DataValidation</v>
          </cell>
          <cell r="G157" t="str">
            <v>Data Compression Data Validation</v>
          </cell>
        </row>
        <row r="158">
          <cell r="E158">
            <v>97000000000157</v>
          </cell>
          <cell r="F158" t="str">
            <v>Module.General.MasterData.DataCompression.Report.Form</v>
          </cell>
          <cell r="G158" t="str">
            <v>Data Compression Form</v>
          </cell>
        </row>
        <row r="159">
          <cell r="E159">
            <v>97000000000158</v>
          </cell>
          <cell r="F159" t="str">
            <v>Module.General.MasterData.DataCompression.Report.DataList</v>
          </cell>
          <cell r="G159" t="str">
            <v>Data Compression Data List</v>
          </cell>
        </row>
        <row r="160">
          <cell r="E160">
            <v>97000000000159</v>
          </cell>
          <cell r="F160" t="str">
            <v>Module.General.MasterData.DayOffGovernmentPolicy.Transaction</v>
          </cell>
          <cell r="G160" t="str">
            <v>DayOff Government Policy</v>
          </cell>
        </row>
        <row r="161">
          <cell r="E161">
            <v>97000000000160</v>
          </cell>
          <cell r="F161" t="str">
            <v>Module.General.MasterData.DayOffGovernmentPolicy.DataValidation</v>
          </cell>
          <cell r="G161" t="str">
            <v>DayOff Government Policy Data Validation</v>
          </cell>
        </row>
        <row r="162">
          <cell r="E162">
            <v>97000000000161</v>
          </cell>
          <cell r="F162" t="str">
            <v>Module.General.MasterData.DayOffGovernmentPolicy.Report.Form</v>
          </cell>
          <cell r="G162" t="str">
            <v>DayOff Government Policy Form</v>
          </cell>
        </row>
        <row r="163">
          <cell r="E163">
            <v>97000000000162</v>
          </cell>
          <cell r="F163" t="str">
            <v>Module.General.MasterData.DayOffGovernmentPolicy.Report.DataList</v>
          </cell>
          <cell r="G163" t="str">
            <v>DayOff Government Policy Data List</v>
          </cell>
        </row>
        <row r="164">
          <cell r="E164">
            <v>97000000000163</v>
          </cell>
          <cell r="F164" t="str">
            <v>Module.General.MasterData.DayOffNational.Transaction</v>
          </cell>
          <cell r="G164" t="str">
            <v>DayOff National</v>
          </cell>
        </row>
        <row r="165">
          <cell r="E165">
            <v>97000000000164</v>
          </cell>
          <cell r="F165" t="str">
            <v>Module.General.MasterData.DayOffNational.DataValidation</v>
          </cell>
          <cell r="G165" t="str">
            <v>DayOff National Data Validation</v>
          </cell>
        </row>
        <row r="166">
          <cell r="E166">
            <v>97000000000165</v>
          </cell>
          <cell r="F166" t="str">
            <v>Module.General.MasterData.DayOffNational.Report.Form</v>
          </cell>
          <cell r="G166" t="str">
            <v>DayOff National Form</v>
          </cell>
        </row>
        <row r="167">
          <cell r="E167">
            <v>97000000000166</v>
          </cell>
          <cell r="F167" t="str">
            <v>Module.General.MasterData.DayOffNational.Report.DataList</v>
          </cell>
          <cell r="G167" t="str">
            <v>DayOff National Data List</v>
          </cell>
        </row>
        <row r="168">
          <cell r="E168">
            <v>97000000000167</v>
          </cell>
          <cell r="F168" t="str">
            <v>Module.General.MasterData.DayOffRegional.Transaction</v>
          </cell>
          <cell r="G168" t="str">
            <v>DayOff Regional</v>
          </cell>
        </row>
        <row r="169">
          <cell r="E169">
            <v>97000000000168</v>
          </cell>
          <cell r="F169" t="str">
            <v>Module.General.MasterData.DayOffRegional.DataValidation</v>
          </cell>
          <cell r="G169" t="str">
            <v>DayOff Regional Data Validation</v>
          </cell>
        </row>
        <row r="170">
          <cell r="E170">
            <v>97000000000169</v>
          </cell>
          <cell r="F170" t="str">
            <v>Module.General.MasterData.DayOffRegional.Report.Form</v>
          </cell>
          <cell r="G170" t="str">
            <v>DayOff Regional Form</v>
          </cell>
        </row>
        <row r="171">
          <cell r="E171">
            <v>97000000000170</v>
          </cell>
          <cell r="F171" t="str">
            <v>Module.General.MasterData.DayOffRegional.Report.DataList</v>
          </cell>
          <cell r="G171" t="str">
            <v>DayOff Regional Data List</v>
          </cell>
        </row>
        <row r="172">
          <cell r="E172">
            <v>97000000000171</v>
          </cell>
          <cell r="F172" t="str">
            <v>Module.General.MasterData.EntityBankAccount.Transaction</v>
          </cell>
          <cell r="G172" t="str">
            <v>Entity Bank Account</v>
          </cell>
        </row>
        <row r="173">
          <cell r="E173">
            <v>97000000000172</v>
          </cell>
          <cell r="F173" t="str">
            <v>Module.General.MasterData.EntityBankAccount.DataValidation</v>
          </cell>
          <cell r="G173" t="str">
            <v>Entity Bank Account Data Validation</v>
          </cell>
        </row>
        <row r="174">
          <cell r="E174">
            <v>97000000000173</v>
          </cell>
          <cell r="F174" t="str">
            <v>Module.General.MasterData.EntityBankAccount.Report.Form</v>
          </cell>
          <cell r="G174" t="str">
            <v>Entity Bank Account Form</v>
          </cell>
        </row>
        <row r="175">
          <cell r="E175">
            <v>97000000000174</v>
          </cell>
          <cell r="F175" t="str">
            <v>Module.General.MasterData.EntityBankAccount.Report.DataList</v>
          </cell>
          <cell r="G175" t="str">
            <v>Entity Bank Account Data List</v>
          </cell>
        </row>
        <row r="176">
          <cell r="E176">
            <v>97000000000175</v>
          </cell>
          <cell r="F176" t="str">
            <v>Module.General.MasterData.EntityContactNumber.Transaction</v>
          </cell>
          <cell r="G176" t="str">
            <v>Entity Contact Number</v>
          </cell>
        </row>
        <row r="177">
          <cell r="E177">
            <v>97000000000176</v>
          </cell>
          <cell r="F177" t="str">
            <v>Module.General.MasterData.EntityContactNumber.DataValidation</v>
          </cell>
          <cell r="G177" t="str">
            <v>Entity Contact Number Data Validation</v>
          </cell>
        </row>
        <row r="178">
          <cell r="E178">
            <v>97000000000177</v>
          </cell>
          <cell r="F178" t="str">
            <v>Module.General.MasterData.EntityContactNumber.Report.Form</v>
          </cell>
          <cell r="G178" t="str">
            <v>Entity Contact Number Form</v>
          </cell>
        </row>
        <row r="179">
          <cell r="E179">
            <v>97000000000178</v>
          </cell>
          <cell r="F179" t="str">
            <v>Module.General.MasterData.EntityContactNumber.Report.DataList</v>
          </cell>
          <cell r="G179" t="str">
            <v>Entity Contact Number Data List</v>
          </cell>
        </row>
        <row r="180">
          <cell r="E180">
            <v>97000000000179</v>
          </cell>
          <cell r="F180" t="str">
            <v>Module.General.MasterData.EntityEMailAccount.Transaction</v>
          </cell>
          <cell r="G180" t="str">
            <v>Entity E-Mail Account</v>
          </cell>
        </row>
        <row r="181">
          <cell r="E181">
            <v>97000000000180</v>
          </cell>
          <cell r="F181" t="str">
            <v>Module.General.MasterData.EntityEMailAccount.DataValidation</v>
          </cell>
          <cell r="G181" t="str">
            <v>Entity E-Mail Account Data Validation</v>
          </cell>
        </row>
        <row r="182">
          <cell r="E182">
            <v>97000000000181</v>
          </cell>
          <cell r="F182" t="str">
            <v>Module.General.MasterData.EntityEMailAccount.Report.Form</v>
          </cell>
          <cell r="G182" t="str">
            <v>Entity E-Mail Account Form</v>
          </cell>
        </row>
        <row r="183">
          <cell r="E183">
            <v>97000000000182</v>
          </cell>
          <cell r="F183" t="str">
            <v>Module.General.MasterData.EntityEMailAccount.Report.DataList</v>
          </cell>
          <cell r="G183" t="str">
            <v>Entity E-Mail Account Data List</v>
          </cell>
        </row>
        <row r="184">
          <cell r="E184">
            <v>97000000000183</v>
          </cell>
          <cell r="F184" t="str">
            <v>Module.General.MasterData.EntitySocialMediaAccount.Transaction</v>
          </cell>
          <cell r="G184" t="str">
            <v>Entity Social Media Account</v>
          </cell>
        </row>
        <row r="185">
          <cell r="E185">
            <v>97000000000184</v>
          </cell>
          <cell r="F185" t="str">
            <v>Module.General.MasterData.EntitySocialMediaAccount.DataValidation</v>
          </cell>
          <cell r="G185" t="str">
            <v>Entity Social Media Account Data Validation</v>
          </cell>
        </row>
        <row r="186">
          <cell r="E186">
            <v>97000000000185</v>
          </cell>
          <cell r="F186" t="str">
            <v>Module.General.MasterData.EntitySocialMediaAccount.Report.Form</v>
          </cell>
          <cell r="G186" t="str">
            <v>Entity Social Media Account Form</v>
          </cell>
        </row>
        <row r="187">
          <cell r="E187">
            <v>97000000000186</v>
          </cell>
          <cell r="F187" t="str">
            <v>Module.General.MasterData.EntitySocialMediaAccount.Report.DataList</v>
          </cell>
          <cell r="G187" t="str">
            <v>Entity Social Media Account Data List</v>
          </cell>
        </row>
        <row r="188">
          <cell r="E188">
            <v>97000000000187</v>
          </cell>
          <cell r="F188" t="str">
            <v>Module.General.MasterData.GoodsModel.Transaction</v>
          </cell>
          <cell r="G188" t="str">
            <v>Goods Model</v>
          </cell>
        </row>
        <row r="189">
          <cell r="E189">
            <v>97000000000188</v>
          </cell>
          <cell r="F189" t="str">
            <v>Module.General.MasterData.GoodsModel.DataValidation</v>
          </cell>
          <cell r="G189" t="str">
            <v>Goods Model Data Validation</v>
          </cell>
        </row>
        <row r="190">
          <cell r="E190">
            <v>97000000000189</v>
          </cell>
          <cell r="F190" t="str">
            <v>Module.General.MasterData.GoodsModel.Report.Form</v>
          </cell>
          <cell r="G190" t="str">
            <v>Goods Model Form</v>
          </cell>
        </row>
        <row r="191">
          <cell r="E191">
            <v>97000000000190</v>
          </cell>
          <cell r="F191" t="str">
            <v>Module.General.MasterData.GoodsModel.Report.DataList</v>
          </cell>
          <cell r="G191" t="str">
            <v>Goods Model Data List</v>
          </cell>
        </row>
        <row r="192">
          <cell r="E192">
            <v>97000000000191</v>
          </cell>
          <cell r="F192" t="str">
            <v>Module.General.MasterData.GoodsType.Transaction</v>
          </cell>
          <cell r="G192" t="str">
            <v>Goods Type</v>
          </cell>
        </row>
        <row r="193">
          <cell r="E193">
            <v>97000000000192</v>
          </cell>
          <cell r="F193" t="str">
            <v>Module.General.MasterData.GoodsType.DataValidation</v>
          </cell>
          <cell r="G193" t="str">
            <v>Goods Type Data Validation</v>
          </cell>
        </row>
        <row r="194">
          <cell r="E194">
            <v>97000000000193</v>
          </cell>
          <cell r="F194" t="str">
            <v>Module.General.MasterData.GoodsType.Report.Form</v>
          </cell>
          <cell r="G194" t="str">
            <v>Goods Type Form</v>
          </cell>
        </row>
        <row r="195">
          <cell r="E195">
            <v>97000000000194</v>
          </cell>
          <cell r="F195" t="str">
            <v>Module.General.MasterData.GoodsType.Report.DataList</v>
          </cell>
          <cell r="G195" t="str">
            <v>Goods Type Data List</v>
          </cell>
        </row>
        <row r="196">
          <cell r="E196">
            <v>97000000000195</v>
          </cell>
          <cell r="F196" t="str">
            <v>Module.General.MasterData.HashMethod.Transaction</v>
          </cell>
          <cell r="G196" t="str">
            <v>Hash Method</v>
          </cell>
        </row>
        <row r="197">
          <cell r="E197">
            <v>97000000000196</v>
          </cell>
          <cell r="F197" t="str">
            <v>Module.General.MasterData.HashMethod.DataValidation</v>
          </cell>
          <cell r="G197" t="str">
            <v>Hash Method Data Validation</v>
          </cell>
        </row>
        <row r="198">
          <cell r="E198">
            <v>97000000000197</v>
          </cell>
          <cell r="F198" t="str">
            <v>Module.General.MasterData.HashMethod.Report.Form</v>
          </cell>
          <cell r="G198" t="str">
            <v>Hash Method Form</v>
          </cell>
        </row>
        <row r="199">
          <cell r="E199">
            <v>97000000000198</v>
          </cell>
          <cell r="F199" t="str">
            <v>Module.General.MasterData.HashMethod.Report.DataList</v>
          </cell>
          <cell r="G199" t="str">
            <v>Hash Method Data List</v>
          </cell>
        </row>
        <row r="200">
          <cell r="E200">
            <v>97000000000199</v>
          </cell>
          <cell r="F200" t="str">
            <v>Module.General.MasterData.Institution.Transaction</v>
          </cell>
          <cell r="G200" t="str">
            <v>Institution</v>
          </cell>
        </row>
        <row r="201">
          <cell r="E201">
            <v>97000000000200</v>
          </cell>
          <cell r="F201" t="str">
            <v>Module.General.MasterData.Institution.DataValidation</v>
          </cell>
          <cell r="G201" t="str">
            <v>Institution Data Validation</v>
          </cell>
        </row>
        <row r="202">
          <cell r="E202">
            <v>97000000000201</v>
          </cell>
          <cell r="F202" t="str">
            <v>Module.General.MasterData.Institution.Report.Form</v>
          </cell>
          <cell r="G202" t="str">
            <v>Institution Form</v>
          </cell>
        </row>
        <row r="203">
          <cell r="E203">
            <v>97000000000202</v>
          </cell>
          <cell r="F203" t="str">
            <v>Module.General.MasterData.Institution.Report.DataList</v>
          </cell>
          <cell r="G203" t="str">
            <v>Institution Data List</v>
          </cell>
        </row>
        <row r="204">
          <cell r="E204">
            <v>97000000000203</v>
          </cell>
          <cell r="F204" t="str">
            <v>Module.General.MasterData.InstitutionBankAccount.Transaction</v>
          </cell>
          <cell r="G204" t="str">
            <v>Institution Bank Account</v>
          </cell>
        </row>
        <row r="205">
          <cell r="E205">
            <v>97000000000204</v>
          </cell>
          <cell r="F205" t="str">
            <v>Module.General.MasterData.InstitutionBankAccount.DataValidation</v>
          </cell>
          <cell r="G205" t="str">
            <v>Institution Bank Account Data Validation</v>
          </cell>
        </row>
        <row r="206">
          <cell r="E206">
            <v>97000000000205</v>
          </cell>
          <cell r="F206" t="str">
            <v>Module.General.MasterData.InstitutionBankAccount.Report.Form</v>
          </cell>
          <cell r="G206" t="str">
            <v>Institution Bank Account Form</v>
          </cell>
        </row>
        <row r="207">
          <cell r="E207">
            <v>97000000000206</v>
          </cell>
          <cell r="F207" t="str">
            <v>Module.General.MasterData.InstitutionBankAccount.Report.DataList</v>
          </cell>
          <cell r="G207" t="str">
            <v>Institution Bank Account Data List</v>
          </cell>
        </row>
        <row r="208">
          <cell r="E208">
            <v>97000000000207</v>
          </cell>
          <cell r="F208" t="str">
            <v>Module.General.MasterData.InstitutionBranch.Transaction</v>
          </cell>
          <cell r="G208" t="str">
            <v>Institution Branch</v>
          </cell>
        </row>
        <row r="209">
          <cell r="E209">
            <v>97000000000208</v>
          </cell>
          <cell r="F209" t="str">
            <v>Module.General.MasterData.InstitutionBranch.DataValidation</v>
          </cell>
          <cell r="G209" t="str">
            <v>Institution Branch Data Validation</v>
          </cell>
        </row>
        <row r="210">
          <cell r="E210">
            <v>97000000000209</v>
          </cell>
          <cell r="F210" t="str">
            <v>Module.General.MasterData.InstitutionBranch.Report.Form</v>
          </cell>
          <cell r="G210" t="str">
            <v>Institution Branch Form</v>
          </cell>
        </row>
        <row r="211">
          <cell r="E211">
            <v>97000000000210</v>
          </cell>
          <cell r="F211" t="str">
            <v>Module.General.MasterData.InstitutionBranch.Report.DataList</v>
          </cell>
          <cell r="G211" t="str">
            <v>Institution Branch Data List</v>
          </cell>
        </row>
        <row r="212">
          <cell r="E212">
            <v>97000000000211</v>
          </cell>
          <cell r="F212" t="str">
            <v>Module.General.MasterData.InstitutionType.Transaction</v>
          </cell>
          <cell r="G212" t="str">
            <v>Institution Type</v>
          </cell>
        </row>
        <row r="213">
          <cell r="E213">
            <v>97000000000212</v>
          </cell>
          <cell r="F213" t="str">
            <v>Module.General.MasterData.InstitutionType.DataValidation</v>
          </cell>
          <cell r="G213" t="str">
            <v>Institution Type Data Validation</v>
          </cell>
        </row>
        <row r="214">
          <cell r="E214">
            <v>97000000000213</v>
          </cell>
          <cell r="F214" t="str">
            <v>Module.General.MasterData.InstitutionType.Report.Form</v>
          </cell>
          <cell r="G214" t="str">
            <v>Institution Type Form</v>
          </cell>
        </row>
        <row r="215">
          <cell r="E215">
            <v>97000000000214</v>
          </cell>
          <cell r="F215" t="str">
            <v>Module.General.MasterData.InstitutionType.Report.DataList</v>
          </cell>
          <cell r="G215" t="str">
            <v>Institution Type Data List</v>
          </cell>
        </row>
        <row r="216">
          <cell r="E216">
            <v>97000000000215</v>
          </cell>
          <cell r="F216" t="str">
            <v>Module.General.MasterData.MIME.Transaction</v>
          </cell>
          <cell r="G216" t="str">
            <v>MIME</v>
          </cell>
        </row>
        <row r="217">
          <cell r="E217">
            <v>97000000000216</v>
          </cell>
          <cell r="F217" t="str">
            <v>Module.General.MasterData.MIME.DataValidation</v>
          </cell>
          <cell r="G217" t="str">
            <v>MIME Data Validation</v>
          </cell>
        </row>
        <row r="218">
          <cell r="E218">
            <v>97000000000217</v>
          </cell>
          <cell r="F218" t="str">
            <v>Module.General.MasterData.MIME.Report.Form</v>
          </cell>
          <cell r="G218" t="str">
            <v>MIME Form</v>
          </cell>
        </row>
        <row r="219">
          <cell r="E219">
            <v>97000000000218</v>
          </cell>
          <cell r="F219" t="str">
            <v>Module.General.MasterData.MIME.Report.DataList</v>
          </cell>
          <cell r="G219" t="str">
            <v>MIME Data List</v>
          </cell>
        </row>
        <row r="220">
          <cell r="E220">
            <v>97000000000219</v>
          </cell>
          <cell r="F220" t="str">
            <v>Module.General.MasterData.PaymentDisbursementMethod.Transaction</v>
          </cell>
          <cell r="G220" t="str">
            <v>Payment Disbursement Method</v>
          </cell>
        </row>
        <row r="221">
          <cell r="E221">
            <v>97000000000220</v>
          </cell>
          <cell r="F221" t="str">
            <v>Module.General.MasterData.PaymentDisbursementMethod.DataValidation</v>
          </cell>
          <cell r="G221" t="str">
            <v>Payment Disbursement Method Data Validation</v>
          </cell>
        </row>
        <row r="222">
          <cell r="E222">
            <v>97000000000221</v>
          </cell>
          <cell r="F222" t="str">
            <v>Module.General.MasterData.PaymentDisbursementMethod.Report.Form</v>
          </cell>
          <cell r="G222" t="str">
            <v>Payment Disbursement Method Form</v>
          </cell>
        </row>
        <row r="223">
          <cell r="E223">
            <v>97000000000222</v>
          </cell>
          <cell r="F223" t="str">
            <v>Module.General.MasterData.PaymentDisbursementMethod.Report.DataList</v>
          </cell>
          <cell r="G223" t="str">
            <v>Payment Disbursement Method Data List</v>
          </cell>
        </row>
        <row r="224">
          <cell r="E224">
            <v>97000000000223</v>
          </cell>
          <cell r="F224" t="str">
            <v>Module.General.MasterData.PaymentMethod.Transaction</v>
          </cell>
          <cell r="G224" t="str">
            <v>Payment Method</v>
          </cell>
        </row>
        <row r="225">
          <cell r="E225">
            <v>97000000000224</v>
          </cell>
          <cell r="F225" t="str">
            <v>Module.General.MasterData.PaymentMethod.DataValidation</v>
          </cell>
          <cell r="G225" t="str">
            <v>Payment Method Data Validation</v>
          </cell>
        </row>
        <row r="226">
          <cell r="E226">
            <v>97000000000225</v>
          </cell>
          <cell r="F226" t="str">
            <v>Module.General.MasterData.PaymentMethod.Report.Form</v>
          </cell>
          <cell r="G226" t="str">
            <v>Payment Method Form</v>
          </cell>
        </row>
        <row r="227">
          <cell r="E227">
            <v>97000000000226</v>
          </cell>
          <cell r="F227" t="str">
            <v>Module.General.MasterData.PaymentMethod.Report.DataList</v>
          </cell>
          <cell r="G227" t="str">
            <v>Payment Method Data List</v>
          </cell>
        </row>
        <row r="228">
          <cell r="E228">
            <v>97000000000227</v>
          </cell>
          <cell r="F228" t="str">
            <v>Module.General.MasterData.PaymentSource.Transaction</v>
          </cell>
          <cell r="G228" t="str">
            <v>Payment Source</v>
          </cell>
        </row>
        <row r="229">
          <cell r="E229">
            <v>97000000000228</v>
          </cell>
          <cell r="F229" t="str">
            <v>Module.General.MasterData.PaymentSource.DataValidation</v>
          </cell>
          <cell r="G229" t="str">
            <v>Payment Source Data Validation</v>
          </cell>
        </row>
        <row r="230">
          <cell r="E230">
            <v>97000000000229</v>
          </cell>
          <cell r="F230" t="str">
            <v>Module.General.MasterData.PaymentSource.Report.Form</v>
          </cell>
          <cell r="G230" t="str">
            <v>Payment Source Form</v>
          </cell>
        </row>
        <row r="231">
          <cell r="E231">
            <v>97000000000230</v>
          </cell>
          <cell r="F231" t="str">
            <v>Module.General.MasterData.PaymentSource.Report.DataList</v>
          </cell>
          <cell r="G231" t="str">
            <v>Payment Source Data List</v>
          </cell>
        </row>
        <row r="232">
          <cell r="E232">
            <v>97000000000231</v>
          </cell>
          <cell r="F232" t="str">
            <v>Module.General.MasterData.PaymentTerm.Transaction</v>
          </cell>
          <cell r="G232" t="str">
            <v>Payment Term</v>
          </cell>
        </row>
        <row r="233">
          <cell r="E233">
            <v>97000000000232</v>
          </cell>
          <cell r="F233" t="str">
            <v>Module.General.MasterData.PaymentTerm.DataValidation</v>
          </cell>
          <cell r="G233" t="str">
            <v>Payment Term Data Validation</v>
          </cell>
        </row>
        <row r="234">
          <cell r="E234">
            <v>97000000000233</v>
          </cell>
          <cell r="F234" t="str">
            <v>Module.General.MasterData.PaymentTerm.Report.Form</v>
          </cell>
          <cell r="G234" t="str">
            <v>Payment Term Form</v>
          </cell>
        </row>
        <row r="235">
          <cell r="E235">
            <v>97000000000234</v>
          </cell>
          <cell r="F235" t="str">
            <v>Module.General.MasterData.PaymentTerm.Report.DataList</v>
          </cell>
          <cell r="G235" t="str">
            <v>Payment Term Data List</v>
          </cell>
        </row>
        <row r="236">
          <cell r="E236">
            <v>97000000000235</v>
          </cell>
          <cell r="F236" t="str">
            <v>Module.General.MasterData.Period.Transaction</v>
          </cell>
          <cell r="G236" t="str">
            <v>Period</v>
          </cell>
        </row>
        <row r="237">
          <cell r="E237">
            <v>97000000000236</v>
          </cell>
          <cell r="F237" t="str">
            <v>Module.General.MasterData.Period.DataValidation</v>
          </cell>
          <cell r="G237" t="str">
            <v>Period Data Validation</v>
          </cell>
        </row>
        <row r="238">
          <cell r="E238">
            <v>97000000000237</v>
          </cell>
          <cell r="F238" t="str">
            <v>Module.General.MasterData.Period.Report.Form</v>
          </cell>
          <cell r="G238" t="str">
            <v>Period Form</v>
          </cell>
        </row>
        <row r="239">
          <cell r="E239">
            <v>97000000000238</v>
          </cell>
          <cell r="F239" t="str">
            <v>Module.General.MasterData.Period.Report.DataList</v>
          </cell>
          <cell r="G239" t="str">
            <v>Period Data List</v>
          </cell>
        </row>
        <row r="240">
          <cell r="E240">
            <v>97000000000239</v>
          </cell>
          <cell r="F240" t="str">
            <v>Module.General.MasterData.Person.Transaction</v>
          </cell>
          <cell r="G240" t="str">
            <v>Person</v>
          </cell>
        </row>
        <row r="241">
          <cell r="E241">
            <v>97000000000240</v>
          </cell>
          <cell r="F241" t="str">
            <v>Module.General.MasterData.Person.DataValidation</v>
          </cell>
          <cell r="G241" t="str">
            <v>Person Data Validation</v>
          </cell>
        </row>
        <row r="242">
          <cell r="E242">
            <v>97000000000241</v>
          </cell>
          <cell r="F242" t="str">
            <v>Module.General.MasterData.Person.Report.Form</v>
          </cell>
          <cell r="G242" t="str">
            <v>Person Form</v>
          </cell>
        </row>
        <row r="243">
          <cell r="E243">
            <v>97000000000242</v>
          </cell>
          <cell r="F243" t="str">
            <v>Module.General.MasterData.Person.Report.DataList</v>
          </cell>
          <cell r="G243" t="str">
            <v>Person Data List</v>
          </cell>
        </row>
        <row r="244">
          <cell r="E244">
            <v>97000000000243</v>
          </cell>
          <cell r="F244" t="str">
            <v>Module.General.MasterData.PersonAccountEMail.Transaction</v>
          </cell>
          <cell r="G244" t="str">
            <v>Person Account EMail</v>
          </cell>
        </row>
        <row r="245">
          <cell r="E245">
            <v>97000000000244</v>
          </cell>
          <cell r="F245" t="str">
            <v>Module.General.MasterData.PersonAccountEMail.DataValidation</v>
          </cell>
          <cell r="G245" t="str">
            <v>Person Account Email Data Validation</v>
          </cell>
        </row>
        <row r="246">
          <cell r="E246">
            <v>97000000000245</v>
          </cell>
          <cell r="F246" t="str">
            <v>Module.General.MasterData.PersonAccountEMail.Report.Form</v>
          </cell>
          <cell r="G246" t="str">
            <v>Person Account Email Form</v>
          </cell>
        </row>
        <row r="247">
          <cell r="E247">
            <v>97000000000246</v>
          </cell>
          <cell r="F247" t="str">
            <v>Module.General.MasterData.PersonAccountEMail.Report.DataList</v>
          </cell>
          <cell r="G247" t="str">
            <v>Person Account EMail Data List</v>
          </cell>
        </row>
        <row r="248">
          <cell r="E248">
            <v>97000000000247</v>
          </cell>
          <cell r="F248" t="str">
            <v>Module.General.MasterData.PersonAccountSocialMedia.Transaction</v>
          </cell>
          <cell r="G248" t="str">
            <v>Person Account Social Media</v>
          </cell>
        </row>
        <row r="249">
          <cell r="E249">
            <v>97000000000248</v>
          </cell>
          <cell r="F249" t="str">
            <v>Module.General.MasterData.PersonAccountSocialMedia.DataValidation</v>
          </cell>
          <cell r="G249" t="str">
            <v>Person Account Social Media Data Validation</v>
          </cell>
        </row>
        <row r="250">
          <cell r="E250">
            <v>97000000000249</v>
          </cell>
          <cell r="F250" t="str">
            <v>Module.General.MasterData.PersonAccountSocialMedia.Report.Form</v>
          </cell>
          <cell r="G250" t="str">
            <v>Person Account Social Media Form</v>
          </cell>
        </row>
        <row r="251">
          <cell r="E251">
            <v>97000000000250</v>
          </cell>
          <cell r="F251" t="str">
            <v>Module.General.MasterData.PersonAccountSocialMedia.Report.DataList</v>
          </cell>
          <cell r="G251" t="str">
            <v>Person Account Social Media Data List</v>
          </cell>
        </row>
        <row r="252">
          <cell r="E252">
            <v>97000000000251</v>
          </cell>
          <cell r="F252" t="str">
            <v>Module.General.MasterData.PersonGender.Transaction</v>
          </cell>
          <cell r="G252" t="str">
            <v>Person Gender</v>
          </cell>
        </row>
        <row r="253">
          <cell r="E253">
            <v>97000000000252</v>
          </cell>
          <cell r="F253" t="str">
            <v>Module.General.MasterData.PersonGender.DataValidation</v>
          </cell>
          <cell r="G253" t="str">
            <v>Person Gender Data Validation</v>
          </cell>
        </row>
        <row r="254">
          <cell r="E254">
            <v>97000000000253</v>
          </cell>
          <cell r="F254" t="str">
            <v>Module.General.MasterData.PersonGender.Report.Form</v>
          </cell>
          <cell r="G254" t="str">
            <v>Person Gender Form</v>
          </cell>
        </row>
        <row r="255">
          <cell r="E255">
            <v>97000000000254</v>
          </cell>
          <cell r="F255" t="str">
            <v>Module.General.MasterData.PersonGender.Report.DataList</v>
          </cell>
          <cell r="G255" t="str">
            <v>Person Gender Data List</v>
          </cell>
        </row>
        <row r="256">
          <cell r="E256">
            <v>97000000000255</v>
          </cell>
          <cell r="F256" t="str">
            <v>Module.General.MasterData.Product.Transaction</v>
          </cell>
          <cell r="G256" t="str">
            <v>Product</v>
          </cell>
        </row>
        <row r="257">
          <cell r="E257">
            <v>97000000000256</v>
          </cell>
          <cell r="F257" t="str">
            <v>Module.General.MasterData.Product.DataValidation</v>
          </cell>
          <cell r="G257" t="str">
            <v>Product Data Validation</v>
          </cell>
        </row>
        <row r="258">
          <cell r="E258">
            <v>97000000000257</v>
          </cell>
          <cell r="F258" t="str">
            <v>Module.General.MasterData.Product.Report.Form</v>
          </cell>
          <cell r="G258" t="str">
            <v>Product Form</v>
          </cell>
        </row>
        <row r="259">
          <cell r="E259">
            <v>97000000000258</v>
          </cell>
          <cell r="F259" t="str">
            <v>Module.General.MasterData.Product.Report.DataList</v>
          </cell>
          <cell r="G259" t="str">
            <v>Product Data List</v>
          </cell>
        </row>
        <row r="260">
          <cell r="E260">
            <v>97000000000259</v>
          </cell>
          <cell r="F260" t="str">
            <v>Module.General.MasterData.ProductType.Transaction</v>
          </cell>
          <cell r="G260" t="str">
            <v>Product Type</v>
          </cell>
        </row>
        <row r="261">
          <cell r="E261">
            <v>97000000000260</v>
          </cell>
          <cell r="F261" t="str">
            <v>Module.General.MasterData.ProductType.DataValidation</v>
          </cell>
          <cell r="G261" t="str">
            <v>Product Type Data Validation</v>
          </cell>
        </row>
        <row r="262">
          <cell r="E262">
            <v>97000000000261</v>
          </cell>
          <cell r="F262" t="str">
            <v>Module.General.MasterData.ProductType.Report.Form</v>
          </cell>
          <cell r="G262" t="str">
            <v>Product Type Form</v>
          </cell>
        </row>
        <row r="263">
          <cell r="E263">
            <v>97000000000262</v>
          </cell>
          <cell r="F263" t="str">
            <v>Module.General.MasterData.ProductType.Report.DataList</v>
          </cell>
          <cell r="G263" t="str">
            <v>Product Type Data List</v>
          </cell>
        </row>
        <row r="264">
          <cell r="E264">
            <v>97000000000263</v>
          </cell>
          <cell r="F264" t="str">
            <v>Module.General.MasterData.QuantityUnit.Transaction</v>
          </cell>
          <cell r="G264" t="str">
            <v>Quantity Unit</v>
          </cell>
        </row>
        <row r="265">
          <cell r="E265">
            <v>97000000000264</v>
          </cell>
          <cell r="F265" t="str">
            <v>Module.General.MasterData.QuantityUnit.DataValidation</v>
          </cell>
          <cell r="G265" t="str">
            <v>Quantity Unit Data Validation</v>
          </cell>
        </row>
        <row r="266">
          <cell r="E266">
            <v>97000000000265</v>
          </cell>
          <cell r="F266" t="str">
            <v>Module.General.MasterData.QuantityUnit.Report.Form</v>
          </cell>
          <cell r="G266" t="str">
            <v>Quantity Unit Form</v>
          </cell>
        </row>
        <row r="267">
          <cell r="E267">
            <v>97000000000266</v>
          </cell>
          <cell r="F267" t="str">
            <v>Module.General.MasterData.QuantityUnit.Report.DataList</v>
          </cell>
          <cell r="G267" t="str">
            <v>Quantity Unit Data List</v>
          </cell>
        </row>
        <row r="268">
          <cell r="E268">
            <v>97000000000267</v>
          </cell>
          <cell r="F268" t="str">
            <v>Module.General.MasterData.Religion.Transaction</v>
          </cell>
          <cell r="G268" t="str">
            <v>Religion</v>
          </cell>
        </row>
        <row r="269">
          <cell r="E269">
            <v>97000000000268</v>
          </cell>
          <cell r="F269" t="str">
            <v>Module.General.MasterData.Religion.DataValidation</v>
          </cell>
          <cell r="G269" t="str">
            <v>Religion Data Validation</v>
          </cell>
        </row>
        <row r="270">
          <cell r="E270">
            <v>97000000000269</v>
          </cell>
          <cell r="F270" t="str">
            <v>Module.General.MasterData.Religion.Report.Form</v>
          </cell>
          <cell r="G270" t="str">
            <v>Religion Form</v>
          </cell>
        </row>
        <row r="271">
          <cell r="E271">
            <v>97000000000270</v>
          </cell>
          <cell r="F271" t="str">
            <v>Module.General.MasterData.Religion.Report.DataList</v>
          </cell>
          <cell r="G271" t="str">
            <v>Religion Data List</v>
          </cell>
        </row>
        <row r="272">
          <cell r="E272">
            <v>97000000000271</v>
          </cell>
          <cell r="F272" t="str">
            <v>Module.General.MasterData.SocialMedia.Transaction</v>
          </cell>
          <cell r="G272" t="str">
            <v>Social Media</v>
          </cell>
        </row>
        <row r="273">
          <cell r="E273">
            <v>97000000000272</v>
          </cell>
          <cell r="F273" t="str">
            <v>Module.General.MasterData.SocialMedia.DataValidation</v>
          </cell>
          <cell r="G273" t="str">
            <v>Social Media Data Validation</v>
          </cell>
        </row>
        <row r="274">
          <cell r="E274">
            <v>97000000000273</v>
          </cell>
          <cell r="F274" t="str">
            <v>Module.General.MasterData.SocialMedia.Report.Form</v>
          </cell>
          <cell r="G274" t="str">
            <v>Social Media Form</v>
          </cell>
        </row>
        <row r="275">
          <cell r="E275">
            <v>97000000000274</v>
          </cell>
          <cell r="F275" t="str">
            <v>Module.General.MasterData.SocialMedia.Report.DataList</v>
          </cell>
          <cell r="G275" t="str">
            <v>Social Media Data List</v>
          </cell>
        </row>
        <row r="276">
          <cell r="E276">
            <v>97000000000275</v>
          </cell>
          <cell r="F276" t="str">
            <v>Module.General.MasterData.TradeMark.Transaction</v>
          </cell>
          <cell r="G276" t="str">
            <v>TradeMark</v>
          </cell>
        </row>
        <row r="277">
          <cell r="E277">
            <v>97000000000276</v>
          </cell>
          <cell r="F277" t="str">
            <v>Module.General.MasterData.TradeMark.DataValidation</v>
          </cell>
          <cell r="G277" t="str">
            <v>TradeMark Data Validation</v>
          </cell>
        </row>
        <row r="278">
          <cell r="E278">
            <v>97000000000277</v>
          </cell>
          <cell r="F278" t="str">
            <v>Module.General.MasterData.TradeMark.Report.Form</v>
          </cell>
          <cell r="G278" t="str">
            <v>TradeMark Form</v>
          </cell>
        </row>
        <row r="279">
          <cell r="E279">
            <v>97000000000278</v>
          </cell>
          <cell r="F279" t="str">
            <v>Module.General.MasterData.TradeMark.Report.DataList</v>
          </cell>
          <cell r="G279" t="str">
            <v>TradeMark Data List</v>
          </cell>
        </row>
        <row r="280">
          <cell r="E280">
            <v>97000000000279</v>
          </cell>
          <cell r="F280" t="str">
            <v>Module.General.MasterData.TransactionAdditionalCostType.Transaction</v>
          </cell>
          <cell r="G280" t="str">
            <v>Transaction Additional Cost Type</v>
          </cell>
        </row>
        <row r="281">
          <cell r="E281">
            <v>97000000000280</v>
          </cell>
          <cell r="F281" t="str">
            <v>Module.General.MasterData.TransactionAdditionalCostType.DataValidation</v>
          </cell>
          <cell r="G281" t="str">
            <v>Transaction Additional Cost Type Data Validation</v>
          </cell>
        </row>
        <row r="282">
          <cell r="E282">
            <v>97000000000281</v>
          </cell>
          <cell r="F282" t="str">
            <v>Module.General.MasterData.TransactionAdditionalCostType.Report.Form</v>
          </cell>
          <cell r="G282" t="str">
            <v>Transaction Additional Cost Type Form</v>
          </cell>
        </row>
        <row r="283">
          <cell r="E283">
            <v>97000000000282</v>
          </cell>
          <cell r="F283" t="str">
            <v>Module.General.MasterData.TransactionAdditionalCostType.Report.DataList</v>
          </cell>
          <cell r="G283" t="str">
            <v>Transaction Additional Cost Type Data List</v>
          </cell>
        </row>
        <row r="284">
          <cell r="E284">
            <v>97000000000283</v>
          </cell>
          <cell r="F284" t="str">
            <v>Module.General.MasterData.VehicleType.Transaction</v>
          </cell>
          <cell r="G284" t="str">
            <v>Vehicle Type</v>
          </cell>
        </row>
        <row r="285">
          <cell r="E285">
            <v>97000000000284</v>
          </cell>
          <cell r="F285" t="str">
            <v>Module.General.MasterData.VehicleType.DataValidation</v>
          </cell>
          <cell r="G285" t="str">
            <v>Vehicle Type Data Validation</v>
          </cell>
        </row>
        <row r="286">
          <cell r="E286">
            <v>97000000000285</v>
          </cell>
          <cell r="F286" t="str">
            <v>Module.General.MasterData.VehicleType.Report.Form</v>
          </cell>
          <cell r="G286" t="str">
            <v>Vehicle Type Form</v>
          </cell>
        </row>
        <row r="287">
          <cell r="E287">
            <v>97000000000286</v>
          </cell>
          <cell r="F287" t="str">
            <v>Module.General.MasterData.VehicleType.Report.DataList</v>
          </cell>
          <cell r="G287" t="str">
            <v>Vehicle Type Data List</v>
          </cell>
        </row>
        <row r="288">
          <cell r="E288">
            <v>97000000000287</v>
          </cell>
          <cell r="F288" t="str">
            <v>Module.Accounting.MasterData.ChartOfAccounting.Transaction</v>
          </cell>
          <cell r="G288" t="str">
            <v>Chart Of Accounting</v>
          </cell>
        </row>
        <row r="289">
          <cell r="E289">
            <v>97000000000288</v>
          </cell>
          <cell r="F289" t="str">
            <v>Module.Accounting.MasterData.ChartOfAccounting.DataValidation</v>
          </cell>
          <cell r="G289" t="str">
            <v>Chart Of Accounting Data Validation</v>
          </cell>
        </row>
        <row r="290">
          <cell r="E290">
            <v>97000000000289</v>
          </cell>
          <cell r="F290" t="str">
            <v>Module.Accounting.MasterData.ChartOfAccounting.Report.Form</v>
          </cell>
          <cell r="G290" t="str">
            <v>Chart Of Accounting Form</v>
          </cell>
        </row>
        <row r="291">
          <cell r="E291">
            <v>97000000000290</v>
          </cell>
          <cell r="F291" t="str">
            <v>Module.Accounting.MasterData.ChartOfAccounting.Report.DataList</v>
          </cell>
          <cell r="G291" t="str">
            <v>Chart Of Accounting Data List</v>
          </cell>
        </row>
        <row r="292">
          <cell r="E292">
            <v>97000000000291</v>
          </cell>
          <cell r="F292" t="str">
            <v>Module.Accounting.MasterData.ChartOfAccountingLinkage.Transaction</v>
          </cell>
          <cell r="G292" t="str">
            <v>Chart Of Accounting Linkage</v>
          </cell>
        </row>
        <row r="293">
          <cell r="E293">
            <v>97000000000292</v>
          </cell>
          <cell r="F293" t="str">
            <v>Module.Accounting.MasterData.ChartOfAccountingLinkage.DataValidation</v>
          </cell>
          <cell r="G293" t="str">
            <v>Chart Of Accounting Linkage Data Validation</v>
          </cell>
        </row>
        <row r="294">
          <cell r="E294">
            <v>97000000000293</v>
          </cell>
          <cell r="F294" t="str">
            <v>Module.Accounting.MasterData.ChartOfAccountingLinkage.Report.Form</v>
          </cell>
          <cell r="G294" t="str">
            <v>Chart Of Accounting Linkage Form</v>
          </cell>
        </row>
        <row r="295">
          <cell r="E295">
            <v>97000000000294</v>
          </cell>
          <cell r="F295" t="str">
            <v>Module.Accounting.MasterData.ChartOfAccountingLinkage.Report.DataList</v>
          </cell>
          <cell r="G295" t="str">
            <v>Chart Of Accounting Linkage Data List</v>
          </cell>
        </row>
        <row r="296">
          <cell r="E296">
            <v>97000000000295</v>
          </cell>
          <cell r="F296" t="str">
            <v>Module.Accounting.MasterData.ChartOfAccountingLinkageSchema.Transaction</v>
          </cell>
          <cell r="G296" t="str">
            <v>Chart Of Accounting Linkage Schema</v>
          </cell>
        </row>
        <row r="297">
          <cell r="E297">
            <v>97000000000296</v>
          </cell>
          <cell r="F297" t="str">
            <v>Module.Accounting.MasterData.ChartOfAccountingLinkageSchema.DataValidation</v>
          </cell>
          <cell r="G297" t="str">
            <v>Chart Of Accounting Linkage Schema Data Validation</v>
          </cell>
        </row>
        <row r="298">
          <cell r="E298">
            <v>97000000000297</v>
          </cell>
          <cell r="F298" t="str">
            <v>Module.Accounting.MasterData.ChartOfAccountingLinkageSchema.Report.Form</v>
          </cell>
          <cell r="G298" t="str">
            <v>Chart Of Accounting Linkage Schema Form</v>
          </cell>
        </row>
        <row r="299">
          <cell r="E299">
            <v>97000000000298</v>
          </cell>
          <cell r="F299" t="str">
            <v>Module.Accounting.MasterData.ChartOfAccountingLinkageSchema.Report.DataList</v>
          </cell>
          <cell r="G299" t="str">
            <v>Chart Of Accounting Linkage Schema Data List</v>
          </cell>
        </row>
        <row r="300">
          <cell r="E300">
            <v>97000000000299</v>
          </cell>
          <cell r="F300" t="str">
            <v>Module.Accounting.Data.Journal.Transaction</v>
          </cell>
          <cell r="G300" t="str">
            <v>Journal</v>
          </cell>
        </row>
        <row r="301">
          <cell r="E301">
            <v>97000000000300</v>
          </cell>
          <cell r="F301" t="str">
            <v>Module.Accounting.Data.JournalPosting.Transaction</v>
          </cell>
          <cell r="G301" t="str">
            <v>Journal Posting</v>
          </cell>
        </row>
        <row r="302">
          <cell r="E302">
            <v>97000000000301</v>
          </cell>
          <cell r="F302" t="str">
            <v>Module.Accounting.Data.FinanceReport.Report.Resume</v>
          </cell>
          <cell r="G302" t="str">
            <v>Finance Report Data Resume</v>
          </cell>
        </row>
        <row r="303">
          <cell r="E303">
            <v>97000000000302</v>
          </cell>
          <cell r="F303" t="str">
            <v>Module.Budgeting.Data.Budget.Transaction</v>
          </cell>
          <cell r="G303" t="str">
            <v>Budget</v>
          </cell>
        </row>
        <row r="304">
          <cell r="E304">
            <v>97000000000303</v>
          </cell>
          <cell r="F304" t="str">
            <v>Module.Budgeting.Data.Budget.Report.Form</v>
          </cell>
          <cell r="G304" t="str">
            <v>Budget Form</v>
          </cell>
        </row>
        <row r="305">
          <cell r="E305">
            <v>97000000000304</v>
          </cell>
          <cell r="F305" t="str">
            <v>Module.Budgeting.Data.Budget.Report.DataList</v>
          </cell>
          <cell r="G305" t="str">
            <v>Budget Data List</v>
          </cell>
        </row>
        <row r="306">
          <cell r="E306">
            <v>97000000000305</v>
          </cell>
          <cell r="F306" t="str">
            <v>Module.Budgeting.Data.Budget.Report.Resume</v>
          </cell>
          <cell r="G306" t="str">
            <v>Budget Data Resume</v>
          </cell>
        </row>
        <row r="307">
          <cell r="E307">
            <v>97000000000306</v>
          </cell>
          <cell r="F307" t="str">
            <v>Module.Budgeting.Data.BudgetExpense.Transaction</v>
          </cell>
          <cell r="G307" t="str">
            <v>Budget Expense</v>
          </cell>
        </row>
        <row r="308">
          <cell r="E308">
            <v>97000000000307</v>
          </cell>
          <cell r="F308" t="str">
            <v>Module.Budgeting.Data.BudgetExpense.Report.Form</v>
          </cell>
          <cell r="G308" t="str">
            <v>Budget Expense Form</v>
          </cell>
        </row>
        <row r="309">
          <cell r="E309">
            <v>97000000000308</v>
          </cell>
          <cell r="F309" t="str">
            <v>Module.Budgeting.Data.BudgetExpense.Report.DataList</v>
          </cell>
          <cell r="G309" t="str">
            <v>Budget Expense Data List</v>
          </cell>
        </row>
        <row r="310">
          <cell r="E310">
            <v>97000000000309</v>
          </cell>
          <cell r="F310" t="str">
            <v>Module.Budgeting.Data.BudgetExpense.Report.Resume</v>
          </cell>
          <cell r="G310" t="str">
            <v>Budget Expense Data Resume</v>
          </cell>
        </row>
        <row r="311">
          <cell r="E311">
            <v>97000000000310</v>
          </cell>
          <cell r="F311" t="str">
            <v>Module.Budgeting.Data.BudgetExpenseGroup.Transaction</v>
          </cell>
          <cell r="G311" t="str">
            <v>Budget Expense Group</v>
          </cell>
        </row>
        <row r="312">
          <cell r="E312">
            <v>97000000000311</v>
          </cell>
          <cell r="F312" t="str">
            <v>Module.Budgeting.Data.BudgetExpenseGroup.Report.Form</v>
          </cell>
          <cell r="G312" t="str">
            <v>Budget Expense Group Form</v>
          </cell>
        </row>
        <row r="313">
          <cell r="E313">
            <v>97000000000312</v>
          </cell>
          <cell r="F313" t="str">
            <v>Module.Budgeting.Data.BudgetExpenseGroup.Report.DataList</v>
          </cell>
          <cell r="G313" t="str">
            <v>Budget Expense Group Data List</v>
          </cell>
        </row>
        <row r="314">
          <cell r="E314">
            <v>97000000000313</v>
          </cell>
          <cell r="F314" t="str">
            <v>Module.Budgeting.Data.BudgetExpenseGroup.Report.Resume</v>
          </cell>
          <cell r="G314" t="str">
            <v>Budget Expense Group Data Resume</v>
          </cell>
        </row>
        <row r="315">
          <cell r="E315">
            <v>97000000000314</v>
          </cell>
          <cell r="F315" t="str">
            <v>Module.Budgeting.Data.BudgetExpenseLine.Transaction</v>
          </cell>
          <cell r="G315" t="str">
            <v>Budget Expense Line</v>
          </cell>
        </row>
        <row r="316">
          <cell r="E316">
            <v>97000000000315</v>
          </cell>
          <cell r="F316" t="str">
            <v>Module.Budgeting.Data.BudgetExpenseLine.Report.Form</v>
          </cell>
          <cell r="G316" t="str">
            <v>Budget Expense Line Form</v>
          </cell>
        </row>
        <row r="317">
          <cell r="E317">
            <v>97000000000316</v>
          </cell>
          <cell r="F317" t="str">
            <v>Module.Budgeting.Data.BudgetExpenseLine.Report.DataList</v>
          </cell>
          <cell r="G317" t="str">
            <v>Budget Expense Line Data List</v>
          </cell>
        </row>
        <row r="318">
          <cell r="E318">
            <v>97000000000317</v>
          </cell>
          <cell r="F318" t="str">
            <v>Module.Budgeting.Data.BudgetExpenseLine.Report.Resume</v>
          </cell>
          <cell r="G318" t="str">
            <v>Budget Expense Line Data Resume</v>
          </cell>
        </row>
        <row r="319">
          <cell r="E319">
            <v>97000000000318</v>
          </cell>
          <cell r="F319" t="str">
            <v>Module.Budgeting.Data.BudgetExpenseLineCeiling.Transaction</v>
          </cell>
          <cell r="G319" t="str">
            <v>Budget Expense Line Ceiling</v>
          </cell>
        </row>
        <row r="320">
          <cell r="E320">
            <v>97000000000319</v>
          </cell>
          <cell r="F320" t="str">
            <v>Module.Budgeting.Data.BudgetExpenseLineCeiling.Report.Form</v>
          </cell>
          <cell r="G320" t="str">
            <v>Budget Expense Line Ceiling Form</v>
          </cell>
        </row>
        <row r="321">
          <cell r="E321">
            <v>97000000000320</v>
          </cell>
          <cell r="F321" t="str">
            <v>Module.Budgeting.Data.BudgetExpenseLineCeiling.Report.DataList</v>
          </cell>
          <cell r="G321" t="str">
            <v>Budget Expense Line Ceiling Data List</v>
          </cell>
        </row>
        <row r="322">
          <cell r="E322">
            <v>97000000000321</v>
          </cell>
          <cell r="F322" t="str">
            <v>Module.Budgeting.Data.BudgetExpenseLineCeiling.Report.Resume</v>
          </cell>
          <cell r="G322" t="str">
            <v>Budget Expense Line Ceiling Data Resume</v>
          </cell>
        </row>
        <row r="323">
          <cell r="E323">
            <v>97000000000322</v>
          </cell>
          <cell r="F323" t="str">
            <v>Module.Budgeting.Data.BudgetExpenseLineCeilingObjects.Transaction</v>
          </cell>
          <cell r="G323" t="str">
            <v>Budget Expense Line Ceiling Objects</v>
          </cell>
        </row>
        <row r="324">
          <cell r="E324">
            <v>97000000000323</v>
          </cell>
          <cell r="F324" t="str">
            <v>Module.Budgeting.Data.BudgetExpenseLineCeilingObjects.Report.Form</v>
          </cell>
          <cell r="G324" t="str">
            <v>Budget Expense Line Ceiling Objects Form</v>
          </cell>
        </row>
        <row r="325">
          <cell r="E325">
            <v>97000000000324</v>
          </cell>
          <cell r="F325" t="str">
            <v>Module.Budgeting.Data.BudgetExpenseLineCeilingObjects.Report.DataList</v>
          </cell>
          <cell r="G325" t="str">
            <v>Budget Expense Line Ceiling Objects Data List</v>
          </cell>
        </row>
        <row r="326">
          <cell r="E326">
            <v>97000000000325</v>
          </cell>
          <cell r="F326" t="str">
            <v>Module.Budgeting.Data.BudgetExpenseLineCeilingObjects.Report.Resume</v>
          </cell>
          <cell r="G326" t="str">
            <v>Budget Expense Line Ceiling Objects Data Resume</v>
          </cell>
        </row>
        <row r="327">
          <cell r="E327">
            <v>97000000000326</v>
          </cell>
          <cell r="F327" t="str">
            <v>Module.CustomerRelation.MasterData.Customer.Transaction</v>
          </cell>
          <cell r="G327" t="str">
            <v>Customer</v>
          </cell>
        </row>
        <row r="328">
          <cell r="E328">
            <v>97000000000327</v>
          </cell>
          <cell r="F328" t="str">
            <v>Module.CustomerRelation.MasterData.Customer.DataValidation</v>
          </cell>
          <cell r="G328" t="str">
            <v>Customer Data Validation</v>
          </cell>
        </row>
        <row r="329">
          <cell r="E329">
            <v>97000000000328</v>
          </cell>
          <cell r="F329" t="str">
            <v>Module.CustomerRelation.MasterData.Customer.Report.Form</v>
          </cell>
          <cell r="G329" t="str">
            <v>Customer Form</v>
          </cell>
        </row>
        <row r="330">
          <cell r="E330">
            <v>97000000000329</v>
          </cell>
          <cell r="F330" t="str">
            <v>Module.CustomerRelation.MasterData.Customer.Report.DataList</v>
          </cell>
          <cell r="G330" t="str">
            <v>Customer Data List</v>
          </cell>
        </row>
        <row r="331">
          <cell r="E331">
            <v>97000000000330</v>
          </cell>
          <cell r="F331" t="str">
            <v>Module.CustomerRelation.MasterData.ProspectiveCustomer.Transaction</v>
          </cell>
          <cell r="G331" t="str">
            <v>Prospective Customer</v>
          </cell>
        </row>
        <row r="332">
          <cell r="E332">
            <v>97000000000331</v>
          </cell>
          <cell r="F332" t="str">
            <v>Module.CustomerRelation.MasterData.ProspectiveCustomer.DataValidation</v>
          </cell>
          <cell r="G332" t="str">
            <v>Prospective Customer Data Validation</v>
          </cell>
        </row>
        <row r="333">
          <cell r="E333">
            <v>97000000000332</v>
          </cell>
          <cell r="F333" t="str">
            <v>Module.CustomerRelation.MasterData.ProspectiveCustomer.Report.Form</v>
          </cell>
          <cell r="G333" t="str">
            <v>Prospective Customer Form</v>
          </cell>
        </row>
        <row r="334">
          <cell r="E334">
            <v>97000000000333</v>
          </cell>
          <cell r="F334" t="str">
            <v>Module.CustomerRelation.MasterData.ProspectiveCustomer.Report.DataList</v>
          </cell>
          <cell r="G334" t="str">
            <v>Prospective Customer Data List</v>
          </cell>
        </row>
        <row r="335">
          <cell r="E335">
            <v>97000000000334</v>
          </cell>
          <cell r="F335" t="str">
            <v>Module.CustomerRelation.Data.SalesContract.Transaction</v>
          </cell>
          <cell r="G335" t="str">
            <v>Sales Contract</v>
          </cell>
        </row>
        <row r="336">
          <cell r="E336">
            <v>97000000000335</v>
          </cell>
          <cell r="F336" t="str">
            <v>Module.CustomerRelation.Data.SalesContract.Report.Form</v>
          </cell>
          <cell r="G336" t="str">
            <v>Sales Contract Form</v>
          </cell>
        </row>
        <row r="337">
          <cell r="E337">
            <v>97000000000336</v>
          </cell>
          <cell r="F337" t="str">
            <v>Module.CustomerRelation.Data.SalesContract.Report.DataList</v>
          </cell>
          <cell r="G337" t="str">
            <v>Sales Contract Data List</v>
          </cell>
        </row>
        <row r="338">
          <cell r="E338">
            <v>97000000000337</v>
          </cell>
          <cell r="F338" t="str">
            <v>Module.CustomerRelation.Data.SalesContract.Report.Resume</v>
          </cell>
          <cell r="G338" t="str">
            <v>Sales Contract Data Resume</v>
          </cell>
        </row>
        <row r="339">
          <cell r="E339">
            <v>97000000000338</v>
          </cell>
          <cell r="F339" t="str">
            <v>Module.CustomerRelation.Data.SalesContractAddendum.Transaction</v>
          </cell>
          <cell r="G339" t="str">
            <v>Sales Contract Addendum</v>
          </cell>
        </row>
        <row r="340">
          <cell r="E340">
            <v>97000000000339</v>
          </cell>
          <cell r="F340" t="str">
            <v>Module.CustomerRelation.Data.SalesContractAddendum.Report.Form</v>
          </cell>
          <cell r="G340" t="str">
            <v>Sales Contract Addendum Form</v>
          </cell>
        </row>
        <row r="341">
          <cell r="E341">
            <v>97000000000340</v>
          </cell>
          <cell r="F341" t="str">
            <v>Module.CustomerRelation.Data.SalesContractAddendum.Report.DataList</v>
          </cell>
          <cell r="G341" t="str">
            <v>Sales Contract Addendum Data List</v>
          </cell>
        </row>
        <row r="342">
          <cell r="E342">
            <v>97000000000341</v>
          </cell>
          <cell r="F342" t="str">
            <v>Module.CustomerRelation.Data.SalesContractAddendum.Report.Resume</v>
          </cell>
          <cell r="G342" t="str">
            <v>Sales Contract Addendum Data Resume</v>
          </cell>
        </row>
        <row r="343">
          <cell r="E343">
            <v>97000000000342</v>
          </cell>
          <cell r="F343" t="str">
            <v>Module.CustomerRelation.Data.SalesOrder.Transaction</v>
          </cell>
          <cell r="G343" t="str">
            <v>Sales Order</v>
          </cell>
        </row>
        <row r="344">
          <cell r="E344">
            <v>97000000000343</v>
          </cell>
          <cell r="F344" t="str">
            <v>Module.CustomerRelation.Data.SalesOrder.Report.Form</v>
          </cell>
          <cell r="G344" t="str">
            <v>Sales Order Form</v>
          </cell>
        </row>
        <row r="345">
          <cell r="E345">
            <v>97000000000344</v>
          </cell>
          <cell r="F345" t="str">
            <v>Module.CustomerRelation.Data.SalesOrder.Report.DataList</v>
          </cell>
          <cell r="G345" t="str">
            <v>Sales Order Data List</v>
          </cell>
        </row>
        <row r="346">
          <cell r="E346">
            <v>97000000000345</v>
          </cell>
          <cell r="F346" t="str">
            <v>Module.CustomerRelation.Data.SalesOrder.Report.Resume</v>
          </cell>
          <cell r="G346" t="str">
            <v>Sales Order Data Resume</v>
          </cell>
        </row>
        <row r="347">
          <cell r="E347">
            <v>97000000000346</v>
          </cell>
          <cell r="F347" t="str">
            <v>Module.CustomerRelation.Data.SalesQuotation.Transaction</v>
          </cell>
          <cell r="G347" t="str">
            <v>Sales Quotation Order</v>
          </cell>
        </row>
        <row r="348">
          <cell r="E348">
            <v>97000000000347</v>
          </cell>
          <cell r="F348" t="str">
            <v>Module.CustomerRelation.Data.SalesQuotation.Report.Form</v>
          </cell>
          <cell r="G348" t="str">
            <v>Sales Quotation Order Form</v>
          </cell>
        </row>
        <row r="349">
          <cell r="E349">
            <v>97000000000348</v>
          </cell>
          <cell r="F349" t="str">
            <v>Module.CustomerRelation.Data.SalesQuotation.Report.DataList</v>
          </cell>
          <cell r="G349" t="str">
            <v>Sales Quotation Order Data List</v>
          </cell>
        </row>
        <row r="350">
          <cell r="E350">
            <v>97000000000349</v>
          </cell>
          <cell r="F350" t="str">
            <v>Module.CustomerRelation.Data.SalesQuotation.Report.Resume</v>
          </cell>
          <cell r="G350" t="str">
            <v>Sales Quotation Order Data Resume</v>
          </cell>
        </row>
        <row r="351">
          <cell r="E351">
            <v>97000000000350</v>
          </cell>
          <cell r="F351" t="str">
            <v>Module.Finance.Data.Advance.Transaction</v>
          </cell>
          <cell r="G351" t="str">
            <v>Advance</v>
          </cell>
        </row>
        <row r="352">
          <cell r="E352">
            <v>97000000000351</v>
          </cell>
          <cell r="F352" t="str">
            <v>Module.Finance.Data.Advance.Report.Form</v>
          </cell>
          <cell r="G352" t="str">
            <v>Advance Form</v>
          </cell>
        </row>
        <row r="353">
          <cell r="E353">
            <v>97000000000352</v>
          </cell>
          <cell r="F353" t="str">
            <v>Module.Finance.Data.Advance.Report.DataList</v>
          </cell>
          <cell r="G353" t="str">
            <v>Advance Data List</v>
          </cell>
        </row>
        <row r="354">
          <cell r="E354">
            <v>97000000000353</v>
          </cell>
          <cell r="F354" t="str">
            <v>Module.Finance.Data.Advance.Report.Resume</v>
          </cell>
          <cell r="G354" t="str">
            <v>Advance Data Resume</v>
          </cell>
        </row>
        <row r="355">
          <cell r="E355">
            <v>97000000000354</v>
          </cell>
          <cell r="F355" t="str">
            <v>Module.Finance.Data.AdvancePayment.Transaction</v>
          </cell>
          <cell r="G355" t="str">
            <v>Advance Payment</v>
          </cell>
        </row>
        <row r="356">
          <cell r="E356">
            <v>97000000000355</v>
          </cell>
          <cell r="F356" t="str">
            <v>Module.Finance.Data.AdvancePayment.Report.Form</v>
          </cell>
          <cell r="G356" t="str">
            <v>Advance Payment Form</v>
          </cell>
        </row>
        <row r="357">
          <cell r="E357">
            <v>97000000000356</v>
          </cell>
          <cell r="F357" t="str">
            <v>Module.Finance.Data.AdvancePayment.Report.DataList</v>
          </cell>
          <cell r="G357" t="str">
            <v>Advance Payment Data List</v>
          </cell>
        </row>
        <row r="358">
          <cell r="E358">
            <v>97000000000357</v>
          </cell>
          <cell r="F358" t="str">
            <v>Module.Finance.Data.AdvancePayment.Report.Resume</v>
          </cell>
          <cell r="G358" t="str">
            <v>Advance Payment Resume</v>
          </cell>
        </row>
        <row r="359">
          <cell r="E359">
            <v>97000000000358</v>
          </cell>
          <cell r="F359" t="str">
            <v>Module.Finance.Data.AdvanceSettlement.Transaction</v>
          </cell>
          <cell r="G359" t="str">
            <v>Advance Settlement</v>
          </cell>
        </row>
        <row r="360">
          <cell r="E360">
            <v>97000000000359</v>
          </cell>
          <cell r="F360" t="str">
            <v>Module.Finance.Data.AdvanceSettlement.Report.Form</v>
          </cell>
          <cell r="G360" t="str">
            <v>Advance Settlement Form</v>
          </cell>
        </row>
        <row r="361">
          <cell r="E361">
            <v>97000000000360</v>
          </cell>
          <cell r="F361" t="str">
            <v>Module.Finance.Data.AdvanceSettlement.Report.DataList</v>
          </cell>
          <cell r="G361" t="str">
            <v>Advance Settlement Data List</v>
          </cell>
        </row>
        <row r="362">
          <cell r="E362">
            <v>97000000000361</v>
          </cell>
          <cell r="F362" t="str">
            <v>Module.Finance.Data.AdvanceSettlement.Report.Resume</v>
          </cell>
          <cell r="G362" t="str">
            <v>Advance Settlement Resume</v>
          </cell>
        </row>
        <row r="363">
          <cell r="E363">
            <v>97000000000362</v>
          </cell>
          <cell r="F363" t="str">
            <v>Module.Finance.Data.BankAccountMutation.Transaction</v>
          </cell>
          <cell r="G363" t="str">
            <v>Bank Account Mutation</v>
          </cell>
        </row>
        <row r="364">
          <cell r="E364">
            <v>97000000000363</v>
          </cell>
          <cell r="F364" t="str">
            <v>Module.Finance.Data.BankAccountMutation.Report.Form</v>
          </cell>
          <cell r="G364" t="str">
            <v>Bank Account Mutation Form</v>
          </cell>
        </row>
        <row r="365">
          <cell r="E365">
            <v>97000000000364</v>
          </cell>
          <cell r="F365" t="str">
            <v>Module.Finance.Data.BankAccountMutation.Report.DataList</v>
          </cell>
          <cell r="G365" t="str">
            <v>Bank Account Mutation Data List</v>
          </cell>
        </row>
        <row r="366">
          <cell r="E366">
            <v>97000000000365</v>
          </cell>
          <cell r="F366" t="str">
            <v>Module.Finance.Data.BankAccountMutation.Report.Resume</v>
          </cell>
          <cell r="G366" t="str">
            <v>Bank Account Mutation Resume</v>
          </cell>
        </row>
        <row r="367">
          <cell r="E367">
            <v>97000000000366</v>
          </cell>
          <cell r="F367" t="str">
            <v>Module.Finance.Data.CreditNote.Transaction</v>
          </cell>
          <cell r="G367" t="str">
            <v>Credit Note</v>
          </cell>
        </row>
        <row r="368">
          <cell r="E368">
            <v>97000000000367</v>
          </cell>
          <cell r="F368" t="str">
            <v>Module.Finance.Data.CreditNote.Report.Form</v>
          </cell>
          <cell r="G368" t="str">
            <v>Credit Note Form</v>
          </cell>
        </row>
        <row r="369">
          <cell r="E369">
            <v>97000000000368</v>
          </cell>
          <cell r="F369" t="str">
            <v>Module.Finance.Data.CreditNote.Report.DataList</v>
          </cell>
          <cell r="G369" t="str">
            <v>Credit Note Data List</v>
          </cell>
        </row>
        <row r="370">
          <cell r="E370">
            <v>97000000000369</v>
          </cell>
          <cell r="F370" t="str">
            <v>Module.Finance.Data.CreditNote.Report.Resume</v>
          </cell>
          <cell r="G370" t="str">
            <v>Credit Note Resume</v>
          </cell>
        </row>
        <row r="371">
          <cell r="E371">
            <v>97000000000370</v>
          </cell>
          <cell r="F371" t="str">
            <v>Module.Finance.Data.DebitNote.Transaction</v>
          </cell>
          <cell r="G371" t="str">
            <v>Debit Note</v>
          </cell>
        </row>
        <row r="372">
          <cell r="E372">
            <v>97000000000371</v>
          </cell>
          <cell r="F372" t="str">
            <v>Module.Finance.Data.DebitNote.Report.Form</v>
          </cell>
          <cell r="G372" t="str">
            <v>Debit Note Form</v>
          </cell>
        </row>
        <row r="373">
          <cell r="E373">
            <v>97000000000372</v>
          </cell>
          <cell r="F373" t="str">
            <v>Module.Finance.Data.DebitNote.Report.DataList</v>
          </cell>
          <cell r="G373" t="str">
            <v>Debit Note Data List</v>
          </cell>
        </row>
        <row r="374">
          <cell r="E374">
            <v>97000000000373</v>
          </cell>
          <cell r="F374" t="str">
            <v>Module.Finance.Data.DebitNote.Report.Resume</v>
          </cell>
          <cell r="G374" t="str">
            <v>Debit Note Resume</v>
          </cell>
        </row>
        <row r="375">
          <cell r="E375">
            <v>97000000000374</v>
          </cell>
          <cell r="F375" t="str">
            <v>Module.Finance.Data.ExpenseReimbursement.Transaction</v>
          </cell>
          <cell r="G375" t="str">
            <v>Expense Reimbursement</v>
          </cell>
        </row>
        <row r="376">
          <cell r="E376">
            <v>97000000000375</v>
          </cell>
          <cell r="F376" t="str">
            <v>Module.Finance.Data.ExpenseReimbursement.Report.Form</v>
          </cell>
          <cell r="G376" t="str">
            <v>Expense Reimbursement Form</v>
          </cell>
        </row>
        <row r="377">
          <cell r="E377">
            <v>97000000000376</v>
          </cell>
          <cell r="F377" t="str">
            <v>Module.Finance.Data.ExpenseReimbursement.Report.DataList</v>
          </cell>
          <cell r="G377" t="str">
            <v>Expense Reimbursement Data List</v>
          </cell>
        </row>
        <row r="378">
          <cell r="E378">
            <v>97000000000377</v>
          </cell>
          <cell r="F378" t="str">
            <v>Module.Finance.Data.ExpenseReimbursement.Report.Resume</v>
          </cell>
          <cell r="G378" t="str">
            <v>Expense Reimbursement Resume</v>
          </cell>
        </row>
        <row r="379">
          <cell r="E379">
            <v>97000000000378</v>
          </cell>
          <cell r="F379" t="str">
            <v>Module.Finance.Data.Loan.Transaction</v>
          </cell>
          <cell r="G379" t="str">
            <v>Loan</v>
          </cell>
        </row>
        <row r="380">
          <cell r="E380">
            <v>97000000000379</v>
          </cell>
          <cell r="F380" t="str">
            <v>Module.Finance.Data.Loan.Report.Form</v>
          </cell>
          <cell r="G380" t="str">
            <v>Loan Form</v>
          </cell>
        </row>
        <row r="381">
          <cell r="E381">
            <v>97000000000380</v>
          </cell>
          <cell r="F381" t="str">
            <v>Module.Finance.Data.Loan.Report.DataList</v>
          </cell>
          <cell r="G381" t="str">
            <v>Loan Data List</v>
          </cell>
        </row>
        <row r="382">
          <cell r="E382">
            <v>97000000000381</v>
          </cell>
          <cell r="F382" t="str">
            <v>Module.Finance.Data.Loan.Report.Resume</v>
          </cell>
          <cell r="G382" t="str">
            <v>Loan Resume</v>
          </cell>
        </row>
        <row r="383">
          <cell r="E383">
            <v>97000000000382</v>
          </cell>
          <cell r="F383" t="str">
            <v>Module.Finance.Data.LoanSettlement.Transaction</v>
          </cell>
          <cell r="G383" t="str">
            <v>Loan Settlement</v>
          </cell>
        </row>
        <row r="384">
          <cell r="E384">
            <v>97000000000383</v>
          </cell>
          <cell r="F384" t="str">
            <v>Module.Finance.Data.LoanSettlement.Report.Form</v>
          </cell>
          <cell r="G384" t="str">
            <v>Loan Settlement Form</v>
          </cell>
        </row>
        <row r="385">
          <cell r="E385">
            <v>97000000000384</v>
          </cell>
          <cell r="F385" t="str">
            <v>Module.Finance.Data.LoanSettlement.Report.DataList</v>
          </cell>
          <cell r="G385" t="str">
            <v>Loan Settlement Data List</v>
          </cell>
        </row>
        <row r="386">
          <cell r="E386">
            <v>97000000000385</v>
          </cell>
          <cell r="F386" t="str">
            <v>Module.Finance.Data.LoanSettlement.Report.Resume</v>
          </cell>
          <cell r="G386" t="str">
            <v>Loan Settlement Resume</v>
          </cell>
        </row>
        <row r="387">
          <cell r="E387">
            <v>97000000000386</v>
          </cell>
          <cell r="F387" t="str">
            <v>Module.Finance.Data.Payment.Transaction</v>
          </cell>
          <cell r="G387" t="str">
            <v>Payment</v>
          </cell>
        </row>
        <row r="388">
          <cell r="E388">
            <v>97000000000387</v>
          </cell>
          <cell r="F388" t="str">
            <v>Module.Finance.Data.Payment.Report.Form</v>
          </cell>
          <cell r="G388" t="str">
            <v>Payment Form</v>
          </cell>
        </row>
        <row r="389">
          <cell r="E389">
            <v>97000000000388</v>
          </cell>
          <cell r="F389" t="str">
            <v>Module.Finance.Data.Payment.Report.DataList</v>
          </cell>
          <cell r="G389" t="str">
            <v>Payment Data List</v>
          </cell>
        </row>
        <row r="390">
          <cell r="E390">
            <v>97000000000389</v>
          </cell>
          <cell r="F390" t="str">
            <v>Module.Finance.Data.Payment.Report.Resume</v>
          </cell>
          <cell r="G390" t="str">
            <v>Payment Resume</v>
          </cell>
        </row>
        <row r="391">
          <cell r="E391">
            <v>97000000000390</v>
          </cell>
          <cell r="F391" t="str">
            <v>Module.Finance.Data.PaymentInstruction.Transaction</v>
          </cell>
          <cell r="G391" t="str">
            <v>Payment Instruction</v>
          </cell>
        </row>
        <row r="392">
          <cell r="E392">
            <v>97000000000391</v>
          </cell>
          <cell r="F392" t="str">
            <v>Module.Finance.Data.PaymentInstruction.Report.Form</v>
          </cell>
          <cell r="G392" t="str">
            <v>Payment Instruction Instruction Form</v>
          </cell>
        </row>
        <row r="393">
          <cell r="E393">
            <v>97000000000392</v>
          </cell>
          <cell r="F393" t="str">
            <v>Module.Finance.Data.PaymentInstruction.Report.DataList</v>
          </cell>
          <cell r="G393" t="str">
            <v>Payment Instruction Instruction Data List</v>
          </cell>
        </row>
        <row r="394">
          <cell r="E394">
            <v>97000000000393</v>
          </cell>
          <cell r="F394" t="str">
            <v>Module.Finance.Data.PaymentInstruction.Report.Resume</v>
          </cell>
          <cell r="G394" t="str">
            <v>Payment Instruction Instruction Resume</v>
          </cell>
        </row>
        <row r="395">
          <cell r="E395">
            <v>97000000000394</v>
          </cell>
          <cell r="F395" t="str">
            <v>Module.Finance.Data.PettyCash.Transaction</v>
          </cell>
          <cell r="G395" t="str">
            <v>Petty Cash</v>
          </cell>
        </row>
        <row r="396">
          <cell r="E396">
            <v>97000000000395</v>
          </cell>
          <cell r="F396" t="str">
            <v>Module.Finance.Data.PettyCash.Report.Form</v>
          </cell>
          <cell r="G396" t="str">
            <v>Petty Cash Instruction Form</v>
          </cell>
        </row>
        <row r="397">
          <cell r="E397">
            <v>97000000000396</v>
          </cell>
          <cell r="F397" t="str">
            <v>Module.Finance.Data.PettyCash.Report.DataList</v>
          </cell>
          <cell r="G397" t="str">
            <v>Petty Cash Instruction Data List</v>
          </cell>
        </row>
        <row r="398">
          <cell r="E398">
            <v>97000000000397</v>
          </cell>
          <cell r="F398" t="str">
            <v>Module.Finance.Data.PettyCash.Report.Resume</v>
          </cell>
          <cell r="G398" t="str">
            <v>Petty Cash Instruction Resume</v>
          </cell>
        </row>
        <row r="399">
          <cell r="E399">
            <v>97000000000398</v>
          </cell>
          <cell r="F399" t="str">
            <v>Module.Finance.Data.PurchaseInvoice.Transaction</v>
          </cell>
          <cell r="G399" t="str">
            <v>Purchase Invoice</v>
          </cell>
        </row>
        <row r="400">
          <cell r="E400">
            <v>97000000000399</v>
          </cell>
          <cell r="F400" t="str">
            <v>Module.Finance.Data.PurchaseInvoice.Report.Form</v>
          </cell>
          <cell r="G400" t="str">
            <v>Purchase Invoice Form</v>
          </cell>
        </row>
        <row r="401">
          <cell r="E401">
            <v>97000000000400</v>
          </cell>
          <cell r="F401" t="str">
            <v>Module.Finance.Data.PurchaseInvoice.Report.DataList</v>
          </cell>
          <cell r="G401" t="str">
            <v>Purchase Invoice Data List</v>
          </cell>
        </row>
        <row r="402">
          <cell r="E402">
            <v>97000000000401</v>
          </cell>
          <cell r="F402" t="str">
            <v>Module.Finance.Data.PurchaseInvoice.Report.Resume</v>
          </cell>
          <cell r="G402" t="str">
            <v>Purchase Invoice Resume</v>
          </cell>
        </row>
        <row r="403">
          <cell r="E403">
            <v>97000000000402</v>
          </cell>
          <cell r="F403" t="str">
            <v>Module.Finance.Data.PurchaseProformaInvoice.Transaction</v>
          </cell>
          <cell r="G403" t="str">
            <v>Purchase Proforma Invoice</v>
          </cell>
        </row>
        <row r="404">
          <cell r="E404">
            <v>97000000000403</v>
          </cell>
          <cell r="F404" t="str">
            <v>Module.Finance.Data.PurchaseProformaInvoice.Report.Form</v>
          </cell>
          <cell r="G404" t="str">
            <v>Purchase Proforma Invoice Form</v>
          </cell>
        </row>
        <row r="405">
          <cell r="E405">
            <v>97000000000404</v>
          </cell>
          <cell r="F405" t="str">
            <v>Module.Finance.Data.PurchaseProformaInvoice.Report.DataList</v>
          </cell>
          <cell r="G405" t="str">
            <v>Purchase Proforma Invoice Data List</v>
          </cell>
        </row>
        <row r="406">
          <cell r="E406">
            <v>97000000000405</v>
          </cell>
          <cell r="F406" t="str">
            <v>Module.Finance.Data.PurchaseProformaInvoice.Report.Resume</v>
          </cell>
          <cell r="G406" t="str">
            <v>Purchase Proforma Invoice Resume</v>
          </cell>
        </row>
        <row r="407">
          <cell r="E407">
            <v>97000000000406</v>
          </cell>
          <cell r="F407" t="str">
            <v>Module.Finance.Data.SalesInvoice.Transaction</v>
          </cell>
          <cell r="G407" t="str">
            <v>Sales Invoice</v>
          </cell>
        </row>
        <row r="408">
          <cell r="E408">
            <v>97000000000407</v>
          </cell>
          <cell r="F408" t="str">
            <v>Module.Finance.Data.SalesInvoice.Report.Form</v>
          </cell>
          <cell r="G408" t="str">
            <v>Sales Invoice Form</v>
          </cell>
        </row>
        <row r="409">
          <cell r="E409">
            <v>97000000000408</v>
          </cell>
          <cell r="F409" t="str">
            <v>Module.Finance.Data.SalesInvoice.Report.DataList</v>
          </cell>
          <cell r="G409" t="str">
            <v>Sales Invoice Data List</v>
          </cell>
        </row>
        <row r="410">
          <cell r="E410">
            <v>97000000000409</v>
          </cell>
          <cell r="F410" t="str">
            <v>Module.Finance.Data.SalesInvoice.Report.Resume</v>
          </cell>
          <cell r="G410" t="str">
            <v>Sales Invoice Resume</v>
          </cell>
        </row>
        <row r="411">
          <cell r="E411">
            <v>97000000000410</v>
          </cell>
          <cell r="F411" t="str">
            <v>Module.Finance.Data.SalesInvoiceRequisition.Transaction</v>
          </cell>
          <cell r="G411" t="str">
            <v>Sales Invoice Requisition</v>
          </cell>
        </row>
        <row r="412">
          <cell r="E412">
            <v>97000000000411</v>
          </cell>
          <cell r="F412" t="str">
            <v>Module.Finance.Data.SalesInvoiceRequisition.Report.Form</v>
          </cell>
          <cell r="G412" t="str">
            <v>Sales Invoice Requisition Form</v>
          </cell>
        </row>
        <row r="413">
          <cell r="E413">
            <v>97000000000412</v>
          </cell>
          <cell r="F413" t="str">
            <v>Module.Finance.Data.SalesInvoiceRequisition.Report.DataList</v>
          </cell>
          <cell r="G413" t="str">
            <v>Sales Invoice Requisition Data List</v>
          </cell>
        </row>
        <row r="414">
          <cell r="E414">
            <v>97000000000413</v>
          </cell>
          <cell r="F414" t="str">
            <v>Module.Finance.Data.SalesInvoiceRequisition.Report.Resume</v>
          </cell>
          <cell r="G414" t="str">
            <v>Sales Invoice Requisition Resume</v>
          </cell>
        </row>
        <row r="415">
          <cell r="E415">
            <v>97000000000414</v>
          </cell>
          <cell r="F415" t="str">
            <v>Module.Finance.Data.SalesProformaInvoice.Transaction</v>
          </cell>
          <cell r="G415" t="str">
            <v>Sales Proforma Invoice</v>
          </cell>
        </row>
        <row r="416">
          <cell r="E416">
            <v>97000000000415</v>
          </cell>
          <cell r="F416" t="str">
            <v>Module.Finance.Data.SalesProformaInvoice.Report.Form</v>
          </cell>
          <cell r="G416" t="str">
            <v>Sales Proforma Invoice Form</v>
          </cell>
        </row>
        <row r="417">
          <cell r="E417">
            <v>97000000000416</v>
          </cell>
          <cell r="F417" t="str">
            <v>Module.Finance.Data.SalesProformaInvoice.Report.DataList</v>
          </cell>
          <cell r="G417" t="str">
            <v>Sales Proforma Invoice Data List</v>
          </cell>
        </row>
        <row r="418">
          <cell r="E418">
            <v>97000000000417</v>
          </cell>
          <cell r="F418" t="str">
            <v>Module.Finance.Data.SalesProformaInvoice.Report.Resume</v>
          </cell>
          <cell r="G418" t="str">
            <v>Sales Proforma Invoice Resume</v>
          </cell>
        </row>
        <row r="419">
          <cell r="E419">
            <v>97000000000418</v>
          </cell>
          <cell r="F419" t="str">
            <v>Module.FixedAsset.MasterData.GoodsIdentity.Transaction</v>
          </cell>
          <cell r="G419" t="str">
            <v>Goods Identity</v>
          </cell>
        </row>
        <row r="420">
          <cell r="E420">
            <v>97000000000419</v>
          </cell>
          <cell r="F420" t="str">
            <v>Module.FixedAsset.MasterData.GoodsIdentity.DataValidation</v>
          </cell>
          <cell r="G420" t="str">
            <v>Goods Identity Data Validation</v>
          </cell>
        </row>
        <row r="421">
          <cell r="E421">
            <v>97000000000420</v>
          </cell>
          <cell r="F421" t="str">
            <v>Module.FixedAsset.MasterData.GoodsIdentity.Report.Form</v>
          </cell>
          <cell r="G421" t="str">
            <v>Goods Identity Form</v>
          </cell>
        </row>
        <row r="422">
          <cell r="E422">
            <v>97000000000421</v>
          </cell>
          <cell r="F422" t="str">
            <v>Module.FixedAsset.MasterData.GoodsIdentity.Report.DataList</v>
          </cell>
          <cell r="G422" t="str">
            <v>Goods Identity Data List</v>
          </cell>
        </row>
        <row r="423">
          <cell r="E423">
            <v>97000000000422</v>
          </cell>
          <cell r="F423" t="str">
            <v>Module.HumanResource.MasterData.BusinessTripAccommodationArrangementsType.Transaction</v>
          </cell>
          <cell r="G423" t="str">
            <v>Business Trip Accommodation Arrangements Type</v>
          </cell>
        </row>
        <row r="424">
          <cell r="E424">
            <v>97000000000423</v>
          </cell>
          <cell r="F424" t="str">
            <v>Module.HumanResource.MasterData.BusinessTripAccommodationArrangementsType.DataValidation</v>
          </cell>
          <cell r="G424" t="str">
            <v>Business Trip Accommodation Arrangements Type Data Validation</v>
          </cell>
        </row>
        <row r="425">
          <cell r="E425">
            <v>97000000000424</v>
          </cell>
          <cell r="F425" t="str">
            <v>Module.HumanResource.MasterData.BusinessTripAccommodationArrangementsType.Report.Form</v>
          </cell>
          <cell r="G425" t="str">
            <v>Business Trip Accommodation Arrangements Type Form</v>
          </cell>
        </row>
        <row r="426">
          <cell r="E426">
            <v>97000000000425</v>
          </cell>
          <cell r="F426" t="str">
            <v>Module.HumanResource.MasterData.BusinessTripAccommodationArrangementsType.Report.DataList</v>
          </cell>
          <cell r="G426" t="str">
            <v>Business Trip Accommodation Arrangements Type Data List</v>
          </cell>
        </row>
        <row r="427">
          <cell r="E427">
            <v>97000000000426</v>
          </cell>
          <cell r="F427" t="str">
            <v>Module.HumanResource.MasterData.BusinessTripCostComponent.Transaction</v>
          </cell>
          <cell r="G427" t="str">
            <v>Business Trip Cost Component</v>
          </cell>
        </row>
        <row r="428">
          <cell r="E428">
            <v>97000000000427</v>
          </cell>
          <cell r="F428" t="str">
            <v>Module.HumanResource.MasterData.BusinessTripCostComponent.Report.DataValidation</v>
          </cell>
          <cell r="G428" t="str">
            <v>Business Trip Cost Component Data Validation</v>
          </cell>
        </row>
        <row r="429">
          <cell r="E429">
            <v>97000000000428</v>
          </cell>
          <cell r="F429" t="str">
            <v>Module.HumanResource.MasterData.BusinessTripCostComponent.Report.Form</v>
          </cell>
          <cell r="G429" t="str">
            <v>Business Trip Cost Component Form</v>
          </cell>
        </row>
        <row r="430">
          <cell r="E430">
            <v>97000000000429</v>
          </cell>
          <cell r="F430" t="str">
            <v>Module.HumanResource.MasterData.BusinessTripCostComponent.Report.DataList</v>
          </cell>
          <cell r="G430" t="str">
            <v>Business Trip Cost Component Data List</v>
          </cell>
        </row>
        <row r="431">
          <cell r="E431">
            <v>97000000000430</v>
          </cell>
          <cell r="F431" t="str">
            <v>Module.HumanResource.MasterData.BusinessTripTransportationCostType.Transaction</v>
          </cell>
          <cell r="G431" t="str">
            <v>Business Trip Transportation Cost Type</v>
          </cell>
        </row>
        <row r="432">
          <cell r="E432">
            <v>97000000000431</v>
          </cell>
          <cell r="F432" t="str">
            <v>Module.HumanResource.MasterData.BusinessTripTransportationCostType.DataValidation</v>
          </cell>
          <cell r="G432" t="str">
            <v>Business Trip Transportation Cost Type Data Validation</v>
          </cell>
        </row>
        <row r="433">
          <cell r="E433">
            <v>97000000000432</v>
          </cell>
          <cell r="F433" t="str">
            <v>Module.HumanResource.MasterData.BusinessTripTransportationCostType.Report.Form</v>
          </cell>
          <cell r="G433" t="str">
            <v>Business Trip Transportation Cost Type Form</v>
          </cell>
        </row>
        <row r="434">
          <cell r="E434">
            <v>97000000000433</v>
          </cell>
          <cell r="F434" t="str">
            <v>Module.HumanResource.MasterData.BusinessTripTransportationCostType.Report.DataList</v>
          </cell>
          <cell r="G434" t="str">
            <v>Business Trip Transportation Cost Type Data List</v>
          </cell>
        </row>
        <row r="435">
          <cell r="E435">
            <v>97000000000434</v>
          </cell>
          <cell r="F435" t="str">
            <v>Module.HumanResource.MasterData.BusinessTripTransportationCostTypeComponent.Transaction</v>
          </cell>
          <cell r="G435" t="str">
            <v>Business Trip Transportation Cost Type Component</v>
          </cell>
        </row>
        <row r="436">
          <cell r="E436">
            <v>97000000000435</v>
          </cell>
          <cell r="F436" t="str">
            <v>Module.HumanResource.MasterData.BusinessTripTransportationCostTypeComponent.DataValidation</v>
          </cell>
          <cell r="G436" t="str">
            <v>Business Trip Transportation Cost Type Component Data Validation</v>
          </cell>
        </row>
        <row r="437">
          <cell r="E437">
            <v>97000000000436</v>
          </cell>
          <cell r="F437" t="str">
            <v>Module.HumanResource.MasterData.BusinessTripTransportationCostTypeComponent.Report.Form</v>
          </cell>
          <cell r="G437" t="str">
            <v>Business Trip Transportation Cost Type Component Form</v>
          </cell>
        </row>
        <row r="438">
          <cell r="E438">
            <v>97000000000437</v>
          </cell>
          <cell r="F438" t="str">
            <v>Module.HumanResource.MasterData.BusinessTripTransportationCostTypeComponent.Report.DataList</v>
          </cell>
          <cell r="G438" t="str">
            <v>Business Trip Transportation Cost Type Component Data List</v>
          </cell>
        </row>
        <row r="439">
          <cell r="E439">
            <v>97000000000438</v>
          </cell>
          <cell r="F439" t="str">
            <v>Module.HumanResource.MasterData.BusinessTripTransportationType.Transaction</v>
          </cell>
          <cell r="G439" t="str">
            <v>Business Trip Transportation Type</v>
          </cell>
        </row>
        <row r="440">
          <cell r="E440">
            <v>97000000000439</v>
          </cell>
          <cell r="F440" t="str">
            <v>Module.HumanResource.MasterData.BusinessTripTransportationType.DataValidation</v>
          </cell>
          <cell r="G440" t="str">
            <v>Business Trip Transportation Type Data Validation</v>
          </cell>
        </row>
        <row r="441">
          <cell r="E441">
            <v>97000000000440</v>
          </cell>
          <cell r="F441" t="str">
            <v>Module.HumanResource.MasterData.BusinessTripTransportationType.Report.Form</v>
          </cell>
          <cell r="G441" t="str">
            <v>Business Trip Transportation Type Form</v>
          </cell>
        </row>
        <row r="442">
          <cell r="E442">
            <v>97000000000441</v>
          </cell>
          <cell r="F442" t="str">
            <v>Module.HumanResource.MasterData.BusinessTripTransportationType.Report.DataList</v>
          </cell>
          <cell r="G442" t="str">
            <v>Business Trip Transportation Type Data List</v>
          </cell>
        </row>
        <row r="443">
          <cell r="E443">
            <v>97000000000442</v>
          </cell>
          <cell r="F443" t="str">
            <v>Module.HumanResource.MasterData.OrganizationalDepartment.Transaction</v>
          </cell>
          <cell r="G443" t="str">
            <v>Organizational Department</v>
          </cell>
        </row>
        <row r="444">
          <cell r="E444">
            <v>97000000000443</v>
          </cell>
          <cell r="F444" t="str">
            <v>Module.HumanResource.MasterData.OrganizationalDepartment.DataValidation</v>
          </cell>
          <cell r="G444" t="str">
            <v>Organizational Department Data Validation</v>
          </cell>
        </row>
        <row r="445">
          <cell r="E445">
            <v>97000000000444</v>
          </cell>
          <cell r="F445" t="str">
            <v>Module.HumanResource.MasterData.OrganizationalDepartment.Report.Form</v>
          </cell>
          <cell r="G445" t="str">
            <v>Organizational Department Form</v>
          </cell>
        </row>
        <row r="446">
          <cell r="E446">
            <v>97000000000445</v>
          </cell>
          <cell r="F446" t="str">
            <v>Module.HumanResource.MasterData.OrganizationalDepartment.Report.DataList</v>
          </cell>
          <cell r="G446" t="str">
            <v>Organizational Department Data List</v>
          </cell>
        </row>
        <row r="447">
          <cell r="E447">
            <v>97000000000446</v>
          </cell>
          <cell r="F447" t="str">
            <v>Module.HumanResource.MasterData.OrganizationalJobPosition.Transaction</v>
          </cell>
          <cell r="G447" t="str">
            <v>Organizational Job Position</v>
          </cell>
        </row>
        <row r="448">
          <cell r="E448">
            <v>97000000000447</v>
          </cell>
          <cell r="F448" t="str">
            <v>Module.HumanResource.MasterData.OrganizationalJobPosition.DataValidation</v>
          </cell>
          <cell r="G448" t="str">
            <v>Organizational Job Position Data Validation</v>
          </cell>
        </row>
        <row r="449">
          <cell r="E449">
            <v>97000000000448</v>
          </cell>
          <cell r="F449" t="str">
            <v>Module.HumanResource.MasterData.OrganizationalJobPosition.Report.Form</v>
          </cell>
          <cell r="G449" t="str">
            <v>Organizational Job Position Form</v>
          </cell>
        </row>
        <row r="450">
          <cell r="E450">
            <v>97000000000449</v>
          </cell>
          <cell r="F450" t="str">
            <v>Module.HumanResource.MasterData.OrganizationalJobPosition.Report.DataList</v>
          </cell>
          <cell r="G450" t="str">
            <v>Organizational Job Position Data List</v>
          </cell>
        </row>
        <row r="451">
          <cell r="E451">
            <v>97000000000450</v>
          </cell>
          <cell r="F451" t="str">
            <v>Module.HumanResource.MasterData.WorkAbsencePermit.Transaction</v>
          </cell>
          <cell r="G451" t="str">
            <v>Work Absence Permit</v>
          </cell>
        </row>
        <row r="452">
          <cell r="E452">
            <v>97000000000451</v>
          </cell>
          <cell r="F452" t="str">
            <v>Module.HumanResource.MasterData.WorkAbsencePermit.DataValidation</v>
          </cell>
          <cell r="G452" t="str">
            <v>Work Absence Permit Data Validation</v>
          </cell>
        </row>
        <row r="453">
          <cell r="E453">
            <v>97000000000452</v>
          </cell>
          <cell r="F453" t="str">
            <v>Module.HumanResource.MasterData.WorkAbsencePermit.Report.Form</v>
          </cell>
          <cell r="G453" t="str">
            <v>Work Absence Permit Form</v>
          </cell>
        </row>
        <row r="454">
          <cell r="E454">
            <v>97000000000453</v>
          </cell>
          <cell r="F454" t="str">
            <v>Module.HumanResource.MasterData.WorkAbsencePermit.Report.DataList</v>
          </cell>
          <cell r="G454" t="str">
            <v>Work Absence Permit Data List</v>
          </cell>
        </row>
        <row r="455">
          <cell r="E455">
            <v>97000000000454</v>
          </cell>
          <cell r="F455" t="str">
            <v>Module.HumanResource.MasterData.WorkAbsencePermitType.Transaction</v>
          </cell>
          <cell r="G455" t="str">
            <v>Work Absence Permit Type</v>
          </cell>
        </row>
        <row r="456">
          <cell r="E456">
            <v>97000000000455</v>
          </cell>
          <cell r="F456" t="str">
            <v>Module.HumanResource.MasterData.WorkAbsencePermitType.DataValidation</v>
          </cell>
          <cell r="G456" t="str">
            <v>Work Absence Permit Type Data Validation</v>
          </cell>
        </row>
        <row r="457">
          <cell r="E457">
            <v>97000000000456</v>
          </cell>
          <cell r="F457" t="str">
            <v>Module.HumanResource.MasterData.WorkAbsencePermitType.Report.Form</v>
          </cell>
          <cell r="G457" t="str">
            <v>Work Absence Permit Type Form</v>
          </cell>
        </row>
        <row r="458">
          <cell r="E458">
            <v>97000000000457</v>
          </cell>
          <cell r="F458" t="str">
            <v>Module.HumanResource.MasterData.WorkAbsencePermitType.Report.DataList</v>
          </cell>
          <cell r="G458" t="str">
            <v>Work Absence Permit Type Data List</v>
          </cell>
        </row>
        <row r="459">
          <cell r="E459">
            <v>97000000000458</v>
          </cell>
          <cell r="F459" t="str">
            <v>Module.HumanResource.MasterData.WorkArriveDepartPermit.Transaction</v>
          </cell>
          <cell r="G459" t="str">
            <v>Work Arrive Depart Permit</v>
          </cell>
        </row>
        <row r="460">
          <cell r="E460">
            <v>97000000000459</v>
          </cell>
          <cell r="F460" t="str">
            <v>Module.HumanResource.MasterData.WorkArriveDepartPermit.DataValidation</v>
          </cell>
          <cell r="G460" t="str">
            <v>Work Arrive Depart Permit Data Validation</v>
          </cell>
        </row>
        <row r="461">
          <cell r="E461">
            <v>97000000000460</v>
          </cell>
          <cell r="F461" t="str">
            <v>Module.HumanResource.MasterData.WorkArriveDepartPermit.Report.Form</v>
          </cell>
          <cell r="G461" t="str">
            <v>Work Arrive Depart Permit Form</v>
          </cell>
        </row>
        <row r="462">
          <cell r="E462">
            <v>97000000000461</v>
          </cell>
          <cell r="F462" t="str">
            <v>Module.HumanResource.MasterData.WorkArriveDepartPermit.Report.DataList</v>
          </cell>
          <cell r="G462" t="str">
            <v>Work Arrive Depart Permit Data List</v>
          </cell>
        </row>
        <row r="463">
          <cell r="E463">
            <v>97000000000462</v>
          </cell>
          <cell r="F463" t="str">
            <v>Module.HumanResource.MasterData.WorkDay.Transaction</v>
          </cell>
          <cell r="G463" t="str">
            <v>Work Day</v>
          </cell>
        </row>
        <row r="464">
          <cell r="E464">
            <v>97000000000463</v>
          </cell>
          <cell r="F464" t="str">
            <v>Module.HumanResource.MasterData.WorkDay.DataValidation</v>
          </cell>
          <cell r="G464" t="str">
            <v>Work Day Data Validation</v>
          </cell>
        </row>
        <row r="465">
          <cell r="E465">
            <v>97000000000464</v>
          </cell>
          <cell r="F465" t="str">
            <v>Module.HumanResource.MasterData.WorkDay.Report.Form</v>
          </cell>
          <cell r="G465" t="str">
            <v>Work Day Form</v>
          </cell>
        </row>
        <row r="466">
          <cell r="E466">
            <v>97000000000465</v>
          </cell>
          <cell r="F466" t="str">
            <v>Module.HumanResource.MasterData.WorkDay.Report.DataList</v>
          </cell>
          <cell r="G466" t="str">
            <v>Work Day Data List</v>
          </cell>
        </row>
        <row r="467">
          <cell r="E467">
            <v>97000000000466</v>
          </cell>
          <cell r="F467" t="str">
            <v>Module.HumanResource.MasterData.WorkTimeAssignation.Transaction</v>
          </cell>
          <cell r="G467" t="str">
            <v>Work Time Assignation</v>
          </cell>
        </row>
        <row r="468">
          <cell r="E468">
            <v>97000000000467</v>
          </cell>
          <cell r="F468" t="str">
            <v>Module.HumanResource.MasterData.WorkTimeAssignation.DataValidation</v>
          </cell>
          <cell r="G468" t="str">
            <v>Work Time Assignation Data Validation</v>
          </cell>
        </row>
        <row r="469">
          <cell r="E469">
            <v>97000000000468</v>
          </cell>
          <cell r="F469" t="str">
            <v>Module.HumanResource.MasterData.WorkTimeAssignation.Report.Form</v>
          </cell>
          <cell r="G469" t="str">
            <v>Work Time Assignation Form</v>
          </cell>
        </row>
        <row r="470">
          <cell r="E470">
            <v>97000000000469</v>
          </cell>
          <cell r="F470" t="str">
            <v>Module.HumanResource.MasterData.WorkTimeAssignation.Report.DataList</v>
          </cell>
          <cell r="G470" t="str">
            <v>Work Time Assignation Data List</v>
          </cell>
        </row>
        <row r="471">
          <cell r="E471">
            <v>97000000000470</v>
          </cell>
          <cell r="F471" t="str">
            <v>Module.HumanResource.MasterData.WorkTimeEpoch.Transaction</v>
          </cell>
          <cell r="G471" t="str">
            <v>Work Time Epoch</v>
          </cell>
        </row>
        <row r="472">
          <cell r="E472">
            <v>97000000000471</v>
          </cell>
          <cell r="F472" t="str">
            <v>Module.HumanResource.MasterData.WorkTimeEpoch.DataValidation</v>
          </cell>
          <cell r="G472" t="str">
            <v>Work Time Epoch Data Validation</v>
          </cell>
        </row>
        <row r="473">
          <cell r="E473">
            <v>97000000000472</v>
          </cell>
          <cell r="F473" t="str">
            <v>Module.HumanResource.MasterData.WorkTimeEpoch.Report.Form</v>
          </cell>
          <cell r="G473" t="str">
            <v>Work Time Epoch Form</v>
          </cell>
        </row>
        <row r="474">
          <cell r="E474">
            <v>97000000000473</v>
          </cell>
          <cell r="F474" t="str">
            <v>Module.HumanResource.MasterData.WorkTimeEpoch.Report.DataList</v>
          </cell>
          <cell r="G474" t="str">
            <v>Work Time Epoch Data List</v>
          </cell>
        </row>
        <row r="475">
          <cell r="E475">
            <v>97000000000474</v>
          </cell>
          <cell r="F475" t="str">
            <v>Module.HumanResource.MasterData.WorkTimeSchedule.Transaction</v>
          </cell>
          <cell r="G475" t="str">
            <v>Work Time Schedule</v>
          </cell>
        </row>
        <row r="476">
          <cell r="E476">
            <v>97000000000475</v>
          </cell>
          <cell r="F476" t="str">
            <v>Module.HumanResource.MasterData.WorkTimeSchedule.DataValidation</v>
          </cell>
          <cell r="G476" t="str">
            <v>Work Time Schedule Data Validation</v>
          </cell>
        </row>
        <row r="477">
          <cell r="E477">
            <v>97000000000476</v>
          </cell>
          <cell r="F477" t="str">
            <v>Module.HumanResource.MasterData.WorkTimeSchedule.Report.Form</v>
          </cell>
          <cell r="G477" t="str">
            <v>Work Time Schedule Form</v>
          </cell>
        </row>
        <row r="478">
          <cell r="E478">
            <v>97000000000477</v>
          </cell>
          <cell r="F478" t="str">
            <v>Module.HumanResource.MasterData.WorkTimeSchedule.Report.DataList</v>
          </cell>
          <cell r="G478" t="str">
            <v>Work Time Schedule Data List</v>
          </cell>
        </row>
        <row r="479">
          <cell r="E479">
            <v>97000000000478</v>
          </cell>
          <cell r="F479" t="str">
            <v>Module.HumanResource.MasterData.WorkType.Transaction</v>
          </cell>
          <cell r="G479" t="str">
            <v>Work Type</v>
          </cell>
        </row>
        <row r="480">
          <cell r="E480">
            <v>97000000000479</v>
          </cell>
          <cell r="F480" t="str">
            <v>Module.HumanResource.MasterData.WorkType.DataValidation</v>
          </cell>
          <cell r="G480" t="str">
            <v>Work Type Data Validation</v>
          </cell>
        </row>
        <row r="481">
          <cell r="E481">
            <v>97000000000480</v>
          </cell>
          <cell r="F481" t="str">
            <v>Module.HumanResource.MasterData.WorkType.Report.Form</v>
          </cell>
          <cell r="G481" t="str">
            <v>Work Type Form</v>
          </cell>
        </row>
        <row r="482">
          <cell r="E482">
            <v>97000000000481</v>
          </cell>
          <cell r="F482" t="str">
            <v>Module.HumanResource.MasterData.WorkType.Report.DataList</v>
          </cell>
          <cell r="G482" t="str">
            <v>Work Type Data List</v>
          </cell>
        </row>
        <row r="483">
          <cell r="E483">
            <v>97000000000482</v>
          </cell>
          <cell r="F483" t="str">
            <v>Module.HumanResource.Data.PersonBusinessTrip.Transaction</v>
          </cell>
          <cell r="G483" t="str">
            <v>Person Business Trip</v>
          </cell>
        </row>
        <row r="484">
          <cell r="E484">
            <v>97000000000483</v>
          </cell>
          <cell r="F484" t="str">
            <v>Module.HumanResource.Data.PersonBusinessTrip.Report.Form</v>
          </cell>
          <cell r="G484" t="str">
            <v>Person Business Trip Form</v>
          </cell>
        </row>
        <row r="485">
          <cell r="E485">
            <v>97000000000484</v>
          </cell>
          <cell r="F485" t="str">
            <v>Module.HumanResource.Data.PersonBusinessTrip.Report.DataList</v>
          </cell>
          <cell r="G485" t="str">
            <v>Person Business Trip Data List</v>
          </cell>
        </row>
        <row r="486">
          <cell r="E486">
            <v>97000000000485</v>
          </cell>
          <cell r="F486" t="str">
            <v>Module.HumanResource.Data.PersonBusinessTrip.Report.Resume</v>
          </cell>
          <cell r="G486" t="str">
            <v>Person Business Trip Resume</v>
          </cell>
        </row>
        <row r="487">
          <cell r="E487">
            <v>97000000000486</v>
          </cell>
          <cell r="F487" t="str">
            <v>Module.HumanResource.Data.PersonBusinessTripPayment.Transaction</v>
          </cell>
          <cell r="G487" t="str">
            <v>Person Business Trip Payment</v>
          </cell>
        </row>
        <row r="488">
          <cell r="E488">
            <v>97000000000487</v>
          </cell>
          <cell r="F488" t="str">
            <v>Module.HumanResource.Data.PersonBusinessTripPayment.Report.Form</v>
          </cell>
          <cell r="G488" t="str">
            <v>Person Business Trip Payment Form</v>
          </cell>
        </row>
        <row r="489">
          <cell r="E489">
            <v>97000000000488</v>
          </cell>
          <cell r="F489" t="str">
            <v>Module.HumanResource.Data.PersonBusinessTripPayment.Report.DataList</v>
          </cell>
          <cell r="G489" t="str">
            <v>Person Business Trip Payment Data List</v>
          </cell>
        </row>
        <row r="490">
          <cell r="E490">
            <v>97000000000489</v>
          </cell>
          <cell r="F490" t="str">
            <v>Module.HumanResource.Data.PersonBusinessTripPayment.Report.Resume</v>
          </cell>
          <cell r="G490" t="str">
            <v>Person Business Trip Payment Resume</v>
          </cell>
        </row>
        <row r="491">
          <cell r="E491">
            <v>97000000000490</v>
          </cell>
          <cell r="F491" t="str">
            <v>Module.HumanResource.Data.PersonBusinessTripSettlement.Transaction</v>
          </cell>
          <cell r="G491" t="str">
            <v>Person Business Trip Settlement</v>
          </cell>
        </row>
        <row r="492">
          <cell r="E492">
            <v>97000000000491</v>
          </cell>
          <cell r="F492" t="str">
            <v>Module.HumanResource.Data.PersonBusinessTripSettlement.Report.Form</v>
          </cell>
          <cell r="G492" t="str">
            <v>Person Business Trip Settlement Form</v>
          </cell>
        </row>
        <row r="493">
          <cell r="E493">
            <v>97000000000492</v>
          </cell>
          <cell r="F493" t="str">
            <v>Module.HumanResource.Data.PersonBusinessTripSettlement.Report.DataList</v>
          </cell>
          <cell r="G493" t="str">
            <v>Person Business Trip Settlement Data List</v>
          </cell>
        </row>
        <row r="494">
          <cell r="E494">
            <v>97000000000493</v>
          </cell>
          <cell r="F494" t="str">
            <v>Module.HumanResource.Data.PersonBusinessTripSettlement.Report.Resume</v>
          </cell>
          <cell r="G494" t="str">
            <v>Person Business Trip Settlement Resume</v>
          </cell>
        </row>
        <row r="495">
          <cell r="E495">
            <v>97000000000494</v>
          </cell>
          <cell r="F495" t="str">
            <v>Module.HumanResource.DataPersonWorkAbsencePermitTransaction</v>
          </cell>
          <cell r="G495" t="str">
            <v>Person Work Absence Permit</v>
          </cell>
        </row>
        <row r="496">
          <cell r="E496">
            <v>97000000000495</v>
          </cell>
          <cell r="F496" t="str">
            <v>Module.HumanResource.DataPersonWorkAbsencePermitReport.Form</v>
          </cell>
          <cell r="G496" t="str">
            <v>Person Work Absence Permit Form</v>
          </cell>
        </row>
        <row r="497">
          <cell r="E497">
            <v>97000000000496</v>
          </cell>
          <cell r="F497" t="str">
            <v>Module.HumanResource.DataPersonWorkAbsencePermitReport.DataList</v>
          </cell>
          <cell r="G497" t="str">
            <v>Person Work Absence Permit Data List</v>
          </cell>
        </row>
        <row r="498">
          <cell r="E498">
            <v>97000000000497</v>
          </cell>
          <cell r="F498" t="str">
            <v>Module.HumanResource.DataPersonWorkAbsencePermitReport.Resume</v>
          </cell>
          <cell r="G498" t="str">
            <v>Person Work Absence Permit Resume</v>
          </cell>
        </row>
        <row r="499">
          <cell r="E499">
            <v>97000000000498</v>
          </cell>
          <cell r="F499" t="str">
            <v>Module.HumanResource.Data.PersonWorkAbsenceReplacement.Transaction</v>
          </cell>
          <cell r="G499" t="str">
            <v>Person Work Absence Replacement</v>
          </cell>
        </row>
        <row r="500">
          <cell r="E500">
            <v>97000000000499</v>
          </cell>
          <cell r="F500" t="str">
            <v>Module.HumanResource.Data.PersonWorkAbsenceReplacement.Report.Form</v>
          </cell>
          <cell r="G500" t="str">
            <v>Person Work Absence Replacement Form</v>
          </cell>
        </row>
        <row r="501">
          <cell r="E501">
            <v>97000000000500</v>
          </cell>
          <cell r="F501" t="str">
            <v>Module.HumanResource.Data.PersonWorkAbsenceReplacement.Report.DataList</v>
          </cell>
          <cell r="G501" t="str">
            <v>Person Work Absence Replacement Data List</v>
          </cell>
        </row>
        <row r="502">
          <cell r="E502">
            <v>97000000000501</v>
          </cell>
          <cell r="F502" t="str">
            <v>Module.HumanResource.Data.PersonWorkAbsenceReplacement.Report.Resume</v>
          </cell>
          <cell r="G502" t="str">
            <v>Person Work Absence Replacement Resume</v>
          </cell>
        </row>
        <row r="503">
          <cell r="E503">
            <v>97000000000502</v>
          </cell>
          <cell r="F503" t="str">
            <v>Module.HumanResource.Data.PersonWorkArriveDepartPermit.Transaction</v>
          </cell>
          <cell r="G503" t="str">
            <v>Person Work Arrive Depart Permit</v>
          </cell>
        </row>
        <row r="504">
          <cell r="E504">
            <v>97000000000503</v>
          </cell>
          <cell r="F504" t="str">
            <v>Module.HumanResource.Data.PersonWorkArriveDepartPermit.Report.Form</v>
          </cell>
          <cell r="G504" t="str">
            <v>Person Work Arrive Depart Permit Form</v>
          </cell>
        </row>
        <row r="505">
          <cell r="E505">
            <v>97000000000504</v>
          </cell>
          <cell r="F505" t="str">
            <v>Module.HumanResource.Data.PersonWorkArriveDepartPermit.Report.DataList</v>
          </cell>
          <cell r="G505" t="str">
            <v>Person Work Arrive Depart Permit Data List</v>
          </cell>
        </row>
        <row r="506">
          <cell r="E506">
            <v>97000000000505</v>
          </cell>
          <cell r="F506" t="str">
            <v>Module.HumanResource.Data.PersonWorkArriveDepartPermit.Report.Resume</v>
          </cell>
          <cell r="G506" t="str">
            <v>Person Work Arrive Depart Permit Resume</v>
          </cell>
        </row>
        <row r="507">
          <cell r="E507">
            <v>97000000000506</v>
          </cell>
          <cell r="F507" t="str">
            <v>Module.HumanResource.Data.PersonWorkTimeSheet.Transaction</v>
          </cell>
          <cell r="G507" t="str">
            <v>Person Work Time Sheet</v>
          </cell>
        </row>
        <row r="508">
          <cell r="E508">
            <v>97000000000507</v>
          </cell>
          <cell r="F508" t="str">
            <v>Module.HumanResource.Data.PersonWorkTimeSheet.Report.Form</v>
          </cell>
          <cell r="G508" t="str">
            <v>Person Work Time Sheet Form</v>
          </cell>
        </row>
        <row r="509">
          <cell r="E509">
            <v>97000000000508</v>
          </cell>
          <cell r="F509" t="str">
            <v>Module.HumanResource.Data.PersonWorkTimeSheet.Report.DataList</v>
          </cell>
          <cell r="G509" t="str">
            <v>Person Work Time Sheet Data List</v>
          </cell>
        </row>
        <row r="510">
          <cell r="E510">
            <v>97000000000509</v>
          </cell>
          <cell r="F510" t="str">
            <v>Module.HumanResource.Data.PersonWorkTimeSheet.Report.Resume</v>
          </cell>
          <cell r="G510" t="str">
            <v>Person Work Time Sheet Resume</v>
          </cell>
        </row>
        <row r="511">
          <cell r="E511">
            <v>97000000000510</v>
          </cell>
          <cell r="F511" t="str">
            <v>Module.HumanResource.Data.PersonWorkTimeSheetActivity.Transaction</v>
          </cell>
          <cell r="G511" t="str">
            <v>Person Work Time Sheet Activity</v>
          </cell>
        </row>
        <row r="512">
          <cell r="E512">
            <v>97000000000511</v>
          </cell>
          <cell r="F512" t="str">
            <v>Module.HumanResource.Data.PersonWorkTimeSheetActivity.Report.Form</v>
          </cell>
          <cell r="G512" t="str">
            <v>Person Work Time Sheet Activity Form</v>
          </cell>
        </row>
        <row r="513">
          <cell r="E513">
            <v>97000000000512</v>
          </cell>
          <cell r="F513" t="str">
            <v>Module.HumanResource.Data.PersonWorkTimeSheetActivity.Report.DataList</v>
          </cell>
          <cell r="G513" t="str">
            <v>Person Work Time Sheet Activity Data List</v>
          </cell>
        </row>
        <row r="514">
          <cell r="E514">
            <v>97000000000513</v>
          </cell>
          <cell r="F514" t="str">
            <v>Module.HumanResource.Data.PersonWorkTimeSheetActivity.Report.Resume</v>
          </cell>
          <cell r="G514" t="str">
            <v>Person Work Time Sheet Activity Resume</v>
          </cell>
        </row>
        <row r="515">
          <cell r="E515">
            <v>97000000000514</v>
          </cell>
          <cell r="F515" t="str">
            <v>Module.HumanResource.Data.Worker.Transaction</v>
          </cell>
          <cell r="G515" t="str">
            <v>Worker</v>
          </cell>
        </row>
        <row r="516">
          <cell r="E516">
            <v>97000000000515</v>
          </cell>
          <cell r="F516" t="str">
            <v>Module.HumanResource.Data.Worker.Report.Form</v>
          </cell>
          <cell r="G516" t="str">
            <v>Worker Form</v>
          </cell>
        </row>
        <row r="517">
          <cell r="E517">
            <v>97000000000516</v>
          </cell>
          <cell r="F517" t="str">
            <v>Module.HumanResource.Data.Worker.Report.DataList</v>
          </cell>
          <cell r="G517" t="str">
            <v>Worker Data List</v>
          </cell>
        </row>
        <row r="518">
          <cell r="E518">
            <v>97000000000517</v>
          </cell>
          <cell r="F518" t="str">
            <v>Module.HumanResource.Data.Worker.Report.Resume</v>
          </cell>
          <cell r="G518" t="str">
            <v>Worker Resume</v>
          </cell>
        </row>
        <row r="519">
          <cell r="E519">
            <v>97000000000518</v>
          </cell>
          <cell r="F519" t="str">
            <v>Module.HumanResource.Data.WorkerCareerInternal.Transaction</v>
          </cell>
          <cell r="G519" t="str">
            <v>Worker Career Internal</v>
          </cell>
        </row>
        <row r="520">
          <cell r="E520">
            <v>97000000000519</v>
          </cell>
          <cell r="F520" t="str">
            <v>Module.HumanResource.Data.WorkerCareerInternal.Report.Form</v>
          </cell>
          <cell r="G520" t="str">
            <v>Worker Career Internal Form</v>
          </cell>
        </row>
        <row r="521">
          <cell r="E521">
            <v>97000000000520</v>
          </cell>
          <cell r="F521" t="str">
            <v>Module.HumanResource.Data.WorkerCareerInternal.Report.DataList</v>
          </cell>
          <cell r="G521" t="str">
            <v>Worker Career Internal Data List</v>
          </cell>
        </row>
        <row r="522">
          <cell r="E522">
            <v>97000000000521</v>
          </cell>
          <cell r="F522" t="str">
            <v>Module.HumanResource.Data.WorkerCareerInternal.Report.Resume</v>
          </cell>
          <cell r="G522" t="str">
            <v>Worker Career Internal Resume</v>
          </cell>
        </row>
        <row r="523">
          <cell r="E523">
            <v>97000000000522</v>
          </cell>
          <cell r="F523" t="str">
            <v>Module.HumanResource.Data.WorkerCareerInternalRoleAccess.Transaction</v>
          </cell>
          <cell r="G523" t="str">
            <v>Worker Career Internal Role Access</v>
          </cell>
        </row>
        <row r="524">
          <cell r="E524">
            <v>97000000000523</v>
          </cell>
          <cell r="F524" t="str">
            <v>Module.HumanResource.Data.WorkerCareerInternalRoleAccess.Report.Form</v>
          </cell>
          <cell r="G524" t="str">
            <v>Worker Career Internal Role Access Form</v>
          </cell>
        </row>
        <row r="525">
          <cell r="E525">
            <v>97000000000524</v>
          </cell>
          <cell r="F525" t="str">
            <v>Module.HumanResource.Data.WorkerCareerInternalRoleAccess.Report.DataList</v>
          </cell>
          <cell r="G525" t="str">
            <v>Worker Career Internal Role Access Data List</v>
          </cell>
        </row>
        <row r="526">
          <cell r="E526">
            <v>97000000000525</v>
          </cell>
          <cell r="F526" t="str">
            <v>Module.HumanResource.Data.WorkerCareerInternalRoleAccess.Report.Resume</v>
          </cell>
          <cell r="G526" t="str">
            <v>Worker Career Internal Role Access Resume</v>
          </cell>
        </row>
        <row r="527">
          <cell r="E527">
            <v>97000000000526</v>
          </cell>
          <cell r="F527" t="str">
            <v>Module.HumanResource.Data.WorkerCareerInternalRoleDelegation.Transaction</v>
          </cell>
          <cell r="G527" t="str">
            <v>Worker Career Internal Role Delegation</v>
          </cell>
        </row>
        <row r="528">
          <cell r="E528">
            <v>97000000000527</v>
          </cell>
          <cell r="F528" t="str">
            <v>Module.HumanResource.Data.WorkerCareerInternalRoleDelegation.Report.Form</v>
          </cell>
          <cell r="G528" t="str">
            <v>Worker Career Internal Role Delegation Form</v>
          </cell>
        </row>
        <row r="529">
          <cell r="E529">
            <v>97000000000528</v>
          </cell>
          <cell r="F529" t="str">
            <v>Module.HumanResource.Data.WorkerCareerInternalRoleDelegation.Report.DataList</v>
          </cell>
          <cell r="G529" t="str">
            <v>Worker Career Internal Role Delegation Data List</v>
          </cell>
        </row>
        <row r="530">
          <cell r="E530">
            <v>97000000000529</v>
          </cell>
          <cell r="F530" t="str">
            <v>Module.HumanResource.Data.WorkerCareerInternalRoleDelegation.Report.Resume</v>
          </cell>
          <cell r="G530" t="str">
            <v>Worker Career Internal Role Delegation Resume</v>
          </cell>
        </row>
        <row r="531">
          <cell r="E531">
            <v>97000000000530</v>
          </cell>
          <cell r="F531" t="str">
            <v>Module.HumanResource.Data.WorkerOvertime.Transaction</v>
          </cell>
          <cell r="G531" t="str">
            <v>Worker Overtime</v>
          </cell>
        </row>
        <row r="532">
          <cell r="E532">
            <v>97000000000531</v>
          </cell>
          <cell r="F532" t="str">
            <v>Module.HumanResource.Data.WorkerOvertime.Report.Form</v>
          </cell>
          <cell r="G532" t="str">
            <v>Worker Overtime Form</v>
          </cell>
        </row>
        <row r="533">
          <cell r="E533">
            <v>97000000000532</v>
          </cell>
          <cell r="F533" t="str">
            <v>Module.HumanResource.Data.WorkerOvertime.Report.DataList</v>
          </cell>
          <cell r="G533" t="str">
            <v>Worker Overtime Data List</v>
          </cell>
        </row>
        <row r="534">
          <cell r="E534">
            <v>97000000000533</v>
          </cell>
          <cell r="F534" t="str">
            <v>Module.HumanResource.Data.WorkerOvertime.Report.Resume</v>
          </cell>
          <cell r="G534" t="str">
            <v>Worker Overtime Resume</v>
          </cell>
        </row>
        <row r="535">
          <cell r="E535">
            <v>97000000000534</v>
          </cell>
          <cell r="F535" t="str">
            <v>Module.HumanResource.Data.WorkerSalary.Transaction</v>
          </cell>
          <cell r="G535" t="str">
            <v>Worker Salary</v>
          </cell>
        </row>
        <row r="536">
          <cell r="E536">
            <v>97000000000535</v>
          </cell>
          <cell r="F536" t="str">
            <v>Module.HumanResource.Data.WorkerSalary.Report.Form</v>
          </cell>
          <cell r="G536" t="str">
            <v>Worker Salary Form</v>
          </cell>
        </row>
        <row r="537">
          <cell r="E537">
            <v>97000000000536</v>
          </cell>
          <cell r="F537" t="str">
            <v>Module.HumanResource.Data.WorkerSalary.Report.DataList</v>
          </cell>
          <cell r="G537" t="str">
            <v>Worker Salary Data List</v>
          </cell>
        </row>
        <row r="538">
          <cell r="E538">
            <v>97000000000537</v>
          </cell>
          <cell r="F538" t="str">
            <v>Module.HumanResource.Data.WorkerSalary.Report.Resume</v>
          </cell>
          <cell r="G538" t="str">
            <v>Worker Salary Resume</v>
          </cell>
        </row>
        <row r="539">
          <cell r="E539">
            <v>97000000000538</v>
          </cell>
          <cell r="F539" t="str">
            <v>Module.Production.Data.BillOfMaterial.Transaction</v>
          </cell>
          <cell r="G539" t="str">
            <v>Bill Of Material</v>
          </cell>
        </row>
        <row r="540">
          <cell r="E540">
            <v>97000000000539</v>
          </cell>
          <cell r="F540" t="str">
            <v>Module.Production.Data.BillOfMaterial.Report.Form</v>
          </cell>
          <cell r="G540" t="str">
            <v>Bill Of Material Form</v>
          </cell>
        </row>
        <row r="541">
          <cell r="E541">
            <v>97000000000540</v>
          </cell>
          <cell r="F541" t="str">
            <v>Module.Production.Data.BillOfMaterial.Report.DataList</v>
          </cell>
          <cell r="G541" t="str">
            <v>Bill Of Material Data List</v>
          </cell>
        </row>
        <row r="542">
          <cell r="E542">
            <v>97000000000541</v>
          </cell>
          <cell r="F542" t="str">
            <v>Module.Production.Data.BillOfMaterial.Report.Resume</v>
          </cell>
          <cell r="G542" t="str">
            <v>Bill Of Material Resume</v>
          </cell>
        </row>
        <row r="543">
          <cell r="E543">
            <v>97000000000542</v>
          </cell>
          <cell r="F543" t="str">
            <v>Module.Production.Data.MaterialProductAssembly.Transaction</v>
          </cell>
          <cell r="G543" t="str">
            <v>Material Product Assembly</v>
          </cell>
        </row>
        <row r="544">
          <cell r="E544">
            <v>97000000000543</v>
          </cell>
          <cell r="F544" t="str">
            <v>Module.Production.Data.MaterialProductAssembly.Report.Form</v>
          </cell>
          <cell r="G544" t="str">
            <v>Material Product Assembly Form</v>
          </cell>
        </row>
        <row r="545">
          <cell r="E545">
            <v>97000000000544</v>
          </cell>
          <cell r="F545" t="str">
            <v>Module.Production.Data.MaterialProductAssembly.Report.DataList</v>
          </cell>
          <cell r="G545" t="str">
            <v>Material Product Assembly Data List</v>
          </cell>
        </row>
        <row r="546">
          <cell r="E546">
            <v>97000000000545</v>
          </cell>
          <cell r="F546" t="str">
            <v>Module.Production.Data.MaterialProductAssembly.Report.Resume</v>
          </cell>
          <cell r="G546" t="str">
            <v>Material Product Assembly Resume</v>
          </cell>
        </row>
        <row r="547">
          <cell r="E547">
            <v>97000000000546</v>
          </cell>
          <cell r="F547" t="str">
            <v>Module.Production.Data.MaterialProductComponent.Transaction</v>
          </cell>
          <cell r="G547" t="str">
            <v>Material Product Component</v>
          </cell>
        </row>
        <row r="548">
          <cell r="E548">
            <v>97000000000547</v>
          </cell>
          <cell r="F548" t="str">
            <v>Module.Production.Data.MaterialProductComponent.Report.Form</v>
          </cell>
          <cell r="G548" t="str">
            <v>Material Product Component Form</v>
          </cell>
        </row>
        <row r="549">
          <cell r="E549">
            <v>97000000000548</v>
          </cell>
          <cell r="F549" t="str">
            <v>Module.Production.Data.MaterialProductComponent.Report.DataList</v>
          </cell>
          <cell r="G549" t="str">
            <v>Material Product Component Data List</v>
          </cell>
        </row>
        <row r="550">
          <cell r="E550">
            <v>97000000000549</v>
          </cell>
          <cell r="F550" t="str">
            <v>Module.Production.Data.MaterialProductComponent.Report.Resume</v>
          </cell>
          <cell r="G550" t="str">
            <v>Material Product Component Resume</v>
          </cell>
        </row>
        <row r="551">
          <cell r="E551">
            <v>97000000000550</v>
          </cell>
          <cell r="F551" t="str">
            <v>Module.Production.Data.MaterialTakeOff.Transaction</v>
          </cell>
          <cell r="G551" t="str">
            <v>Material Take Off</v>
          </cell>
        </row>
        <row r="552">
          <cell r="E552">
            <v>97000000000551</v>
          </cell>
          <cell r="F552" t="str">
            <v>Module.Production.Data.MaterialTakeOff.Report.Form</v>
          </cell>
          <cell r="G552" t="str">
            <v>Material Take Off Form</v>
          </cell>
        </row>
        <row r="553">
          <cell r="E553">
            <v>97000000000552</v>
          </cell>
          <cell r="F553" t="str">
            <v>Module.Production.Data.MaterialTakeOff.Report.DataList</v>
          </cell>
          <cell r="G553" t="str">
            <v>Material Take Off Data List</v>
          </cell>
        </row>
        <row r="554">
          <cell r="E554">
            <v>97000000000553</v>
          </cell>
          <cell r="F554" t="str">
            <v>Module.Production.Data.MaterialTakeOff.Report.Resume</v>
          </cell>
          <cell r="G554" t="str">
            <v>Material Take Off Resume</v>
          </cell>
        </row>
        <row r="555">
          <cell r="E555">
            <v>97000000000554</v>
          </cell>
          <cell r="F555" t="str">
            <v>Module.Project.MasterData.ProjectSectionType.Transaction</v>
          </cell>
          <cell r="G555" t="str">
            <v>Project Section Type</v>
          </cell>
        </row>
        <row r="556">
          <cell r="E556">
            <v>97000000000555</v>
          </cell>
          <cell r="F556" t="str">
            <v>Module.Project.MasterData.ProjectSectionType.Report.DataValidation</v>
          </cell>
          <cell r="G556" t="str">
            <v>Project Section Type Data Validation</v>
          </cell>
        </row>
        <row r="557">
          <cell r="E557">
            <v>97000000000556</v>
          </cell>
          <cell r="F557" t="str">
            <v>Module.Project.MasterData.ProjectSectionType.Report.Form</v>
          </cell>
          <cell r="G557" t="str">
            <v>Project Section Type Form</v>
          </cell>
        </row>
        <row r="558">
          <cell r="E558">
            <v>97000000000557</v>
          </cell>
          <cell r="F558" t="str">
            <v>Module.Project.MasterData.ProjectSectionType.Report.DataList</v>
          </cell>
          <cell r="G558" t="str">
            <v>Project Section Type Data List</v>
          </cell>
        </row>
        <row r="559">
          <cell r="E559">
            <v>97000000000558</v>
          </cell>
          <cell r="F559" t="str">
            <v>Module.Project.Data.Mapper_ProjectToMaterialProductAssembly.Transaction</v>
          </cell>
          <cell r="G559" t="str">
            <v>Mapper Project To Material Product Assembly</v>
          </cell>
        </row>
        <row r="560">
          <cell r="E560">
            <v>97000000000559</v>
          </cell>
          <cell r="F560" t="str">
            <v>Module.Project.Data.Mapper_ProjectToMaterialProductAssembly.Report.Form</v>
          </cell>
          <cell r="G560" t="str">
            <v>Mapper Project To Material Product Assembly Form</v>
          </cell>
        </row>
        <row r="561">
          <cell r="E561">
            <v>97000000000560</v>
          </cell>
          <cell r="F561" t="str">
            <v>Module.Project.Data.Mapper_ProjectToMaterialProductAssembly.Report.DataList</v>
          </cell>
          <cell r="G561" t="str">
            <v>Mapper Project To Material Product Assembly Data List</v>
          </cell>
        </row>
        <row r="562">
          <cell r="E562">
            <v>97000000000561</v>
          </cell>
          <cell r="F562" t="str">
            <v>Module.Project.Data.Mapper_ProjectToMaterialProductAssembly.Report.Resume</v>
          </cell>
          <cell r="G562" t="str">
            <v>Mapper Project To Material Product Assembly Resume</v>
          </cell>
        </row>
        <row r="563">
          <cell r="E563">
            <v>97000000000562</v>
          </cell>
          <cell r="F563" t="str">
            <v>Module.Project.Data.Project.Transaction</v>
          </cell>
          <cell r="G563" t="str">
            <v>Project</v>
          </cell>
        </row>
        <row r="564">
          <cell r="E564">
            <v>97000000000563</v>
          </cell>
          <cell r="F564" t="str">
            <v>Module.Project.Data.Project.Report.Form</v>
          </cell>
          <cell r="G564" t="str">
            <v>Project Form</v>
          </cell>
        </row>
        <row r="565">
          <cell r="E565">
            <v>97000000000564</v>
          </cell>
          <cell r="F565" t="str">
            <v>Module.Project.Data.Project.Report.DataList</v>
          </cell>
          <cell r="G565" t="str">
            <v>Project Data List</v>
          </cell>
        </row>
        <row r="566">
          <cell r="E566">
            <v>97000000000565</v>
          </cell>
          <cell r="F566" t="str">
            <v>Module.Project.Data.Project.Report.Resume</v>
          </cell>
          <cell r="G566" t="str">
            <v>Project Resume</v>
          </cell>
        </row>
        <row r="567">
          <cell r="E567">
            <v>97000000000566</v>
          </cell>
          <cell r="F567" t="str">
            <v>Module.Project.Data.ProjectSection.Transaction</v>
          </cell>
          <cell r="G567" t="str">
            <v>Project Section</v>
          </cell>
        </row>
        <row r="568">
          <cell r="E568">
            <v>97000000000567</v>
          </cell>
          <cell r="F568" t="str">
            <v>Module.Project.Data.ProjectSection.Report.Form</v>
          </cell>
          <cell r="G568" t="str">
            <v>Project Section Form</v>
          </cell>
        </row>
        <row r="569">
          <cell r="E569">
            <v>97000000000568</v>
          </cell>
          <cell r="F569" t="str">
            <v>Module.Project.Data.ProjectSection.Report.DataList</v>
          </cell>
          <cell r="G569" t="str">
            <v>Project Section Data List</v>
          </cell>
        </row>
        <row r="570">
          <cell r="E570">
            <v>97000000000569</v>
          </cell>
          <cell r="F570" t="str">
            <v>Module.Project.Data.ProjectSection.Report.Resume</v>
          </cell>
          <cell r="G570" t="str">
            <v>Project Section Resume</v>
          </cell>
        </row>
        <row r="571">
          <cell r="E571">
            <v>97000000000570</v>
          </cell>
          <cell r="F571" t="str">
            <v>Module.Project.Data.ProjectSectionItem.Transaction</v>
          </cell>
          <cell r="G571" t="str">
            <v>Project Section Item</v>
          </cell>
        </row>
        <row r="572">
          <cell r="E572">
            <v>97000000000571</v>
          </cell>
          <cell r="F572" t="str">
            <v>Module.Project.Data.ProjectSectionItem.Report.Form</v>
          </cell>
          <cell r="G572" t="str">
            <v>Project Section Item Form</v>
          </cell>
        </row>
        <row r="573">
          <cell r="E573">
            <v>97000000000572</v>
          </cell>
          <cell r="F573" t="str">
            <v>Module.Project.Data.ProjectSectionItem.Report.DataList</v>
          </cell>
          <cell r="G573" t="str">
            <v>Project Section Item Data List</v>
          </cell>
        </row>
        <row r="574">
          <cell r="E574">
            <v>97000000000573</v>
          </cell>
          <cell r="F574" t="str">
            <v>Module.Project.Data.ProjectSectionItem.Report.Resume</v>
          </cell>
          <cell r="G574" t="str">
            <v>Project Section Item Resume</v>
          </cell>
        </row>
        <row r="575">
          <cell r="E575">
            <v>97000000000574</v>
          </cell>
          <cell r="F575" t="str">
            <v>Module.Project.Data.ProjectSectionItemWork.Transaction</v>
          </cell>
          <cell r="G575" t="str">
            <v>Project Section Item Work</v>
          </cell>
        </row>
        <row r="576">
          <cell r="E576">
            <v>97000000000575</v>
          </cell>
          <cell r="F576" t="str">
            <v>Module.Project.Data.ProjectSectionItemWork.Report.Form</v>
          </cell>
          <cell r="G576" t="str">
            <v>Project Section Item Work Form</v>
          </cell>
        </row>
        <row r="577">
          <cell r="E577">
            <v>97000000000576</v>
          </cell>
          <cell r="F577" t="str">
            <v>Module.Project.Data.ProjectSectionItemWork.Report.DataList</v>
          </cell>
          <cell r="G577" t="str">
            <v>Project Section Item Work Data List</v>
          </cell>
        </row>
        <row r="578">
          <cell r="E578">
            <v>97000000000577</v>
          </cell>
          <cell r="F578" t="str">
            <v>Module.Project.Data.ProjectSectionItemWork.Report.Resume</v>
          </cell>
          <cell r="G578" t="str">
            <v>Project Section Item Work Resume</v>
          </cell>
        </row>
        <row r="579">
          <cell r="E579">
            <v>97000000000578</v>
          </cell>
          <cell r="F579" t="str">
            <v>Module.SupplyChain.MasterData.DeliveryDestinationType.Transaction</v>
          </cell>
          <cell r="G579" t="str">
            <v>Delivery Destination Type</v>
          </cell>
        </row>
        <row r="580">
          <cell r="E580">
            <v>97000000000579</v>
          </cell>
          <cell r="F580" t="str">
            <v>Module.SupplyChain.MasterData.DeliveryDestinationType.DataValidation</v>
          </cell>
          <cell r="G580" t="str">
            <v>Delivery Destination Type Data Validation</v>
          </cell>
        </row>
        <row r="581">
          <cell r="E581">
            <v>97000000000580</v>
          </cell>
          <cell r="F581" t="str">
            <v>Module.SupplyChain.MasterData.DeliveryDestinationType.Report.Form</v>
          </cell>
          <cell r="G581" t="str">
            <v>Delivery Destination Type Form</v>
          </cell>
        </row>
        <row r="582">
          <cell r="E582">
            <v>97000000000581</v>
          </cell>
          <cell r="F582" t="str">
            <v>Module.SupplyChain.MasterData.DeliveryDestinationType.Report.DataList</v>
          </cell>
          <cell r="G582" t="str">
            <v>Delivery Destination Type Data List</v>
          </cell>
        </row>
        <row r="583">
          <cell r="E583">
            <v>97000000000582</v>
          </cell>
          <cell r="F583" t="str">
            <v>Module.SupplyChain.MasterData.Supplier.Transaction</v>
          </cell>
          <cell r="G583" t="str">
            <v>Supplier</v>
          </cell>
        </row>
        <row r="584">
          <cell r="E584">
            <v>97000000000583</v>
          </cell>
          <cell r="F584" t="str">
            <v>Module.SupplyChain.MasterData.Supplier.DataValidation</v>
          </cell>
          <cell r="G584" t="str">
            <v>Supplier Data Validation</v>
          </cell>
        </row>
        <row r="585">
          <cell r="E585">
            <v>97000000000584</v>
          </cell>
          <cell r="F585" t="str">
            <v>Module.SupplyChain.MasterData.Supplier.Report.Form</v>
          </cell>
          <cell r="G585" t="str">
            <v>Supplier Form</v>
          </cell>
        </row>
        <row r="586">
          <cell r="E586">
            <v>97000000000585</v>
          </cell>
          <cell r="F586" t="str">
            <v>Module.SupplyChain.MasterData.Supplier.Report.DataList</v>
          </cell>
          <cell r="G586" t="str">
            <v>Supplier Data List</v>
          </cell>
        </row>
        <row r="587">
          <cell r="E587">
            <v>97000000000586</v>
          </cell>
          <cell r="F587" t="str">
            <v>Module.SupplyChain.MasterData.Warehouse.Transaction</v>
          </cell>
          <cell r="G587" t="str">
            <v>Warehouse</v>
          </cell>
        </row>
        <row r="588">
          <cell r="E588">
            <v>97000000000587</v>
          </cell>
          <cell r="F588" t="str">
            <v>Module.SupplyChain.MasterData.Warehouse.DataValidation</v>
          </cell>
          <cell r="G588" t="str">
            <v>Warehouse Data Validation</v>
          </cell>
        </row>
        <row r="589">
          <cell r="E589">
            <v>97000000000588</v>
          </cell>
          <cell r="F589" t="str">
            <v>Module.SupplyChain.MasterData.Warehouse.Report.Form</v>
          </cell>
          <cell r="G589" t="str">
            <v>Warehouse Form</v>
          </cell>
        </row>
        <row r="590">
          <cell r="E590">
            <v>97000000000589</v>
          </cell>
          <cell r="F590" t="str">
            <v>Module.SupplyChain.MasterData.Warehouse.Report.DataList</v>
          </cell>
          <cell r="G590" t="str">
            <v>Warehouse Data List</v>
          </cell>
        </row>
        <row r="591">
          <cell r="E591">
            <v>97000000000590</v>
          </cell>
          <cell r="F591" t="str">
            <v>Module.SupplyChain.MasterData.WarehouseType.Transaction</v>
          </cell>
          <cell r="G591" t="str">
            <v>Warehouse Type</v>
          </cell>
        </row>
        <row r="592">
          <cell r="E592">
            <v>97000000000591</v>
          </cell>
          <cell r="F592" t="str">
            <v>Module.SupplyChain.MasterData.WarehouseType.DataValidation</v>
          </cell>
          <cell r="G592" t="str">
            <v>Warehouse Type Data Validation</v>
          </cell>
        </row>
        <row r="593">
          <cell r="E593">
            <v>97000000000592</v>
          </cell>
          <cell r="F593" t="str">
            <v>Module.SupplyChain.MasterData.WarehouseType.Report.Form</v>
          </cell>
          <cell r="G593" t="str">
            <v>Warehouse Type Form</v>
          </cell>
        </row>
        <row r="594">
          <cell r="E594">
            <v>97000000000593</v>
          </cell>
          <cell r="F594" t="str">
            <v>Module.SupplyChain.MasterData.WarehouseType.Report.DataList</v>
          </cell>
          <cell r="G594" t="str">
            <v>Warehouse Type Data List</v>
          </cell>
        </row>
        <row r="595">
          <cell r="E595">
            <v>97000000000594</v>
          </cell>
          <cell r="F595" t="str">
            <v>Module.SupplyChain.Data.DeliveryOrder.Transaction</v>
          </cell>
          <cell r="G595" t="str">
            <v>Delivery Order</v>
          </cell>
        </row>
        <row r="596">
          <cell r="E596">
            <v>97000000000595</v>
          </cell>
          <cell r="F596" t="str">
            <v>Module.SupplyChain.Data.DeliveryOrder.Report.Form</v>
          </cell>
          <cell r="G596" t="str">
            <v>Delivery Order Form</v>
          </cell>
        </row>
        <row r="597">
          <cell r="E597">
            <v>97000000000596</v>
          </cell>
          <cell r="F597" t="str">
            <v>Module.SupplyChain.Data.DeliveryOrder.Report.DataList</v>
          </cell>
          <cell r="G597" t="str">
            <v>Delivery Order Data List</v>
          </cell>
        </row>
        <row r="598">
          <cell r="E598">
            <v>97000000000597</v>
          </cell>
          <cell r="F598" t="str">
            <v>Module.SupplyChain.Data.DeliveryOrder.Report.Resume</v>
          </cell>
          <cell r="G598" t="str">
            <v>Delivery Order Resume</v>
          </cell>
        </row>
        <row r="599">
          <cell r="E599">
            <v>97000000000598</v>
          </cell>
          <cell r="F599" t="str">
            <v>Module.SupplyChain.Data.DeliveryOrderRequest.Transaction</v>
          </cell>
          <cell r="G599" t="str">
            <v>Delivery Order Request</v>
          </cell>
        </row>
        <row r="600">
          <cell r="E600">
            <v>97000000000599</v>
          </cell>
          <cell r="F600" t="str">
            <v>Module.SupplyChain.Data.DeliveryOrderRequest.Report.Form</v>
          </cell>
          <cell r="G600" t="str">
            <v>Delivery Order Request Form</v>
          </cell>
        </row>
        <row r="601">
          <cell r="E601">
            <v>97000000000600</v>
          </cell>
          <cell r="F601" t="str">
            <v>Module.SupplyChain.Data.DeliveryOrderRequest.Report.DataList</v>
          </cell>
          <cell r="G601" t="str">
            <v>Delivery Order Request Data List</v>
          </cell>
        </row>
        <row r="602">
          <cell r="E602">
            <v>97000000000601</v>
          </cell>
          <cell r="F602" t="str">
            <v>Module.SupplyChain.Data.DeliveryOrderRequest.Report.Resume</v>
          </cell>
          <cell r="G602" t="str">
            <v>Delivery Order Request Resume</v>
          </cell>
        </row>
        <row r="603">
          <cell r="E603">
            <v>97000000000602</v>
          </cell>
          <cell r="F603" t="str">
            <v>Module.SupplyChain.Data.MaterialServiceRequistion.Transaction</v>
          </cell>
          <cell r="G603" t="str">
            <v>Material Service Requistion</v>
          </cell>
        </row>
        <row r="604">
          <cell r="E604">
            <v>97000000000603</v>
          </cell>
          <cell r="F604" t="str">
            <v>Module.SupplyChain.Data.MaterialServiceRequistion.Report.Form</v>
          </cell>
          <cell r="G604" t="str">
            <v>Material Service Requistion Form</v>
          </cell>
        </row>
        <row r="605">
          <cell r="E605">
            <v>97000000000604</v>
          </cell>
          <cell r="F605" t="str">
            <v>Module.SupplyChain.Data.MaterialServiceRequistion.Report.DataList</v>
          </cell>
          <cell r="G605" t="str">
            <v>Material Service Requistion Data List</v>
          </cell>
        </row>
        <row r="606">
          <cell r="E606">
            <v>97000000000605</v>
          </cell>
          <cell r="F606" t="str">
            <v>Module.SupplyChain.Data.MaterialServiceRequistion.Report.Resume</v>
          </cell>
          <cell r="G606" t="str">
            <v>Material Service Requistion Resume</v>
          </cell>
        </row>
        <row r="607">
          <cell r="E607">
            <v>97000000000606</v>
          </cell>
          <cell r="F607" t="str">
            <v>Module.SupplyChain.Data.OrderPicking.Transaction</v>
          </cell>
          <cell r="G607" t="str">
            <v>Order Picking</v>
          </cell>
        </row>
        <row r="608">
          <cell r="E608">
            <v>97000000000607</v>
          </cell>
          <cell r="F608" t="str">
            <v>Module.SupplyChain.Data.OrderPicking.Report.Form</v>
          </cell>
          <cell r="G608" t="str">
            <v>Order Picking Form</v>
          </cell>
        </row>
        <row r="609">
          <cell r="E609">
            <v>97000000000608</v>
          </cell>
          <cell r="F609" t="str">
            <v>Module.SupplyChain.Data.OrderPicking.Report.DataList</v>
          </cell>
          <cell r="G609" t="str">
            <v>Order Picking Data List</v>
          </cell>
        </row>
        <row r="610">
          <cell r="E610">
            <v>97000000000609</v>
          </cell>
          <cell r="F610" t="str">
            <v>Module.SupplyChain.Data.OrderPicking.Report.Resume</v>
          </cell>
          <cell r="G610" t="str">
            <v>Order Picking Resume</v>
          </cell>
        </row>
        <row r="611">
          <cell r="E611">
            <v>97000000000610</v>
          </cell>
          <cell r="F611" t="str">
            <v>Module.SupplyChain.Data.OrderPickingRequisition.Transaction</v>
          </cell>
          <cell r="G611" t="str">
            <v>Order Picking Requisition</v>
          </cell>
        </row>
        <row r="612">
          <cell r="E612">
            <v>97000000000611</v>
          </cell>
          <cell r="F612" t="str">
            <v>Module.SupplyChain.Data.OrderPickingRequisition.Report.Form</v>
          </cell>
          <cell r="G612" t="str">
            <v>Order Picking Requisition Form</v>
          </cell>
        </row>
        <row r="613">
          <cell r="E613">
            <v>97000000000612</v>
          </cell>
          <cell r="F613" t="str">
            <v>Module.SupplyChain.Data.OrderPickingRequisition.Report.DataList</v>
          </cell>
          <cell r="G613" t="str">
            <v>Order Picking Requisition Data List</v>
          </cell>
        </row>
        <row r="614">
          <cell r="E614">
            <v>97000000000613</v>
          </cell>
          <cell r="F614" t="str">
            <v>Module.SupplyChain.Data.OrderPickingRequisition.Report.Resume</v>
          </cell>
          <cell r="G614" t="str">
            <v>Order Picking Requisition Resume</v>
          </cell>
        </row>
        <row r="615">
          <cell r="E615">
            <v>97000000000614</v>
          </cell>
          <cell r="F615" t="str">
            <v>Module.SupplyChain.Data.PurchaseOrder.Transaction</v>
          </cell>
          <cell r="G615" t="str">
            <v>Purchase Order</v>
          </cell>
        </row>
        <row r="616">
          <cell r="E616">
            <v>97000000000615</v>
          </cell>
          <cell r="F616" t="str">
            <v>Module.SupplyChain.Data.PurchaseOrder.Report.Form</v>
          </cell>
          <cell r="G616" t="str">
            <v>Purchase Order Form</v>
          </cell>
        </row>
        <row r="617">
          <cell r="E617">
            <v>97000000000616</v>
          </cell>
          <cell r="F617" t="str">
            <v>Module.SupplyChain.Data.PurchaseOrder.Report.DataList</v>
          </cell>
          <cell r="G617" t="str">
            <v>Purchase Order Data List</v>
          </cell>
        </row>
        <row r="618">
          <cell r="E618">
            <v>97000000000617</v>
          </cell>
          <cell r="F618" t="str">
            <v>Module.SupplyChain.Data.PurchaseOrder.Report.Resume</v>
          </cell>
          <cell r="G618" t="str">
            <v>Purchase Order Resume</v>
          </cell>
        </row>
        <row r="619">
          <cell r="E619">
            <v>97000000000618</v>
          </cell>
          <cell r="F619" t="str">
            <v>Module.SupplyChain.Data.PurchaseRequisition.Transaction</v>
          </cell>
          <cell r="G619" t="str">
            <v>Purchase Requisition</v>
          </cell>
        </row>
        <row r="620">
          <cell r="E620">
            <v>97000000000619</v>
          </cell>
          <cell r="F620" t="str">
            <v>Module.SupplyChain.Data.PurchaseRequisition.Report.Form</v>
          </cell>
          <cell r="G620" t="str">
            <v>Purchase Requisition Form</v>
          </cell>
        </row>
        <row r="621">
          <cell r="E621">
            <v>97000000000620</v>
          </cell>
          <cell r="F621" t="str">
            <v>Module.SupplyChain.Data.PurchaseRequisition.Report.DataList</v>
          </cell>
          <cell r="G621" t="str">
            <v>Purchase Requisition Data List</v>
          </cell>
        </row>
        <row r="622">
          <cell r="E622">
            <v>97000000000621</v>
          </cell>
          <cell r="F622" t="str">
            <v>Module.SupplyChain.Data.PurchaseRequisition.Report.Resume</v>
          </cell>
          <cell r="G622" t="str">
            <v>Purchase Requisition Resume</v>
          </cell>
        </row>
        <row r="623">
          <cell r="E623">
            <v>97000000000622</v>
          </cell>
          <cell r="F623" t="str">
            <v>Module.SupplyChain.Data.WarehouseInboundOrder.Transaction</v>
          </cell>
          <cell r="G623" t="str">
            <v>Warehouse Inbound Order</v>
          </cell>
        </row>
        <row r="624">
          <cell r="E624">
            <v>97000000000623</v>
          </cell>
          <cell r="F624" t="str">
            <v>Module.SupplyChain.Data.WarehouseInboundOrder.Report.Form</v>
          </cell>
          <cell r="G624" t="str">
            <v>Warehouse Inbound Order Form</v>
          </cell>
        </row>
        <row r="625">
          <cell r="E625">
            <v>97000000000624</v>
          </cell>
          <cell r="F625" t="str">
            <v>Module.SupplyChain.Data.WarehouseInboundOrder.Report.DataList</v>
          </cell>
          <cell r="G625" t="str">
            <v>Warehouse Inbound Order Data List</v>
          </cell>
        </row>
        <row r="626">
          <cell r="E626">
            <v>97000000000625</v>
          </cell>
          <cell r="F626" t="str">
            <v>Module.SupplyChain.Data.WarehouseInboundOrder.Report.Resume</v>
          </cell>
          <cell r="G626" t="str">
            <v>Warehouse Inbound Order Resume</v>
          </cell>
        </row>
        <row r="627">
          <cell r="E627">
            <v>97000000000626</v>
          </cell>
          <cell r="F627" t="str">
            <v>Module.SupplyChain.Data.WarehouseOutboundOrder.Transaction</v>
          </cell>
          <cell r="G627" t="str">
            <v>Warehouse Outbound Order</v>
          </cell>
        </row>
        <row r="628">
          <cell r="E628">
            <v>97000000000627</v>
          </cell>
          <cell r="F628" t="str">
            <v>Module.SupplyChain.Data.WarehouseOutboundOrder.Report.Form</v>
          </cell>
          <cell r="G628" t="str">
            <v>Warehouse Outbound Order Form</v>
          </cell>
        </row>
        <row r="629">
          <cell r="E629">
            <v>97000000000628</v>
          </cell>
          <cell r="F629" t="str">
            <v>Module.SupplyChain.Data.WarehouseOutboundOrder.Report.DataList</v>
          </cell>
          <cell r="G629" t="str">
            <v>Warehouse Outbound Order Data List</v>
          </cell>
        </row>
        <row r="630">
          <cell r="E630">
            <v>97000000000629</v>
          </cell>
          <cell r="F630" t="str">
            <v>Module.SupplyChain.Data.WarehouseOutboundOrder.Report.Resume</v>
          </cell>
          <cell r="G630" t="str">
            <v>Warehouse Outbound Order Resume</v>
          </cell>
        </row>
        <row r="631">
          <cell r="E631">
            <v>97000000000630</v>
          </cell>
          <cell r="F631" t="str">
            <v>Module.Taxation.MasterData.TaxTariff.Transaction</v>
          </cell>
          <cell r="G631" t="str">
            <v>Tax Tariff</v>
          </cell>
        </row>
        <row r="632">
          <cell r="E632">
            <v>97000000000631</v>
          </cell>
          <cell r="F632" t="str">
            <v>Module.Taxation.MasterData.TaxTariff.DataValidation</v>
          </cell>
          <cell r="G632" t="str">
            <v>Tax Tariff Data Validation</v>
          </cell>
        </row>
        <row r="633">
          <cell r="E633">
            <v>97000000000632</v>
          </cell>
          <cell r="F633" t="str">
            <v>Module.Taxation.MasterData.TaxTariff.Report.Form</v>
          </cell>
          <cell r="G633" t="str">
            <v>Tax Tariff Form</v>
          </cell>
        </row>
        <row r="634">
          <cell r="E634">
            <v>97000000000633</v>
          </cell>
          <cell r="F634" t="str">
            <v>Module.Taxation.MasterData.TaxTariff.Report.DataList</v>
          </cell>
          <cell r="G634" t="str">
            <v>Tax Tariff Data List</v>
          </cell>
        </row>
        <row r="635">
          <cell r="E635">
            <v>97000000000634</v>
          </cell>
          <cell r="F635" t="str">
            <v>Module.Taxation.MasterData.TaxType.Transaction</v>
          </cell>
          <cell r="G635" t="str">
            <v>Tax Type</v>
          </cell>
        </row>
        <row r="636">
          <cell r="E636">
            <v>97000000000635</v>
          </cell>
          <cell r="F636" t="str">
            <v>Module.Taxation.MasterData.TaxType.DataValidation</v>
          </cell>
          <cell r="G636" t="str">
            <v>Tax Type Data Validation</v>
          </cell>
        </row>
        <row r="637">
          <cell r="E637">
            <v>97000000000636</v>
          </cell>
          <cell r="F637" t="str">
            <v>Module.Taxation.MasterData.TaxType.Report.Form</v>
          </cell>
          <cell r="G637" t="str">
            <v>Tax Type Form</v>
          </cell>
        </row>
        <row r="638">
          <cell r="E638">
            <v>97000000000637</v>
          </cell>
          <cell r="F638" t="str">
            <v>Module.Taxation.MasterData.TaxType.Report.DataList</v>
          </cell>
          <cell r="G638" t="str">
            <v>Tax Type Data List</v>
          </cell>
        </row>
        <row r="639">
          <cell r="E639">
            <v>97000000000638</v>
          </cell>
          <cell r="F639" t="str">
            <v>Module.Taxation.Data.TransactionTax.Transaction</v>
          </cell>
          <cell r="G639" t="str">
            <v>Transaction Tax</v>
          </cell>
        </row>
        <row r="640">
          <cell r="E640">
            <v>97000000000639</v>
          </cell>
          <cell r="F640" t="str">
            <v>Module.Taxation.Data.TransactionTax.Report.Form</v>
          </cell>
          <cell r="G640" t="str">
            <v>Transaction Tax Form</v>
          </cell>
        </row>
        <row r="641">
          <cell r="E641">
            <v>97000000000640</v>
          </cell>
          <cell r="F641" t="str">
            <v>Module.Taxation.Data.TransactionTax.Report.DataList</v>
          </cell>
          <cell r="G641" t="str">
            <v>Transaction Tax Data List</v>
          </cell>
        </row>
        <row r="642">
          <cell r="E642">
            <v>97000000000641</v>
          </cell>
          <cell r="F642" t="str">
            <v>Module.Taxation.Data.TransactionTax.Report.Resume</v>
          </cell>
          <cell r="G642" t="str">
            <v>Transaction Tax 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50"/>
  <sheetViews>
    <sheetView tabSelected="1" workbookViewId="0">
      <pane xSplit="1" ySplit="1" topLeftCell="D632" activePane="bottomRight" state="frozen"/>
      <selection pane="topRight" activeCell="B1" sqref="B1"/>
      <selection pane="bottomLeft" activeCell="A2" sqref="A2"/>
      <selection pane="bottomRight" activeCell="K645" sqref="K645"/>
    </sheetView>
  </sheetViews>
  <sheetFormatPr defaultRowHeight="12.75" x14ac:dyDescent="0.2"/>
  <cols>
    <col min="1" max="1" width="2.140625" style="1" customWidth="1"/>
    <col min="2" max="2" width="13.140625" style="1" bestFit="1" customWidth="1"/>
    <col min="3" max="3" width="57.5703125" style="1" bestFit="1" customWidth="1"/>
    <col min="4" max="4" width="43.140625" style="1" bestFit="1" customWidth="1"/>
    <col min="5" max="5" width="2.140625" style="1" customWidth="1"/>
    <col min="6" max="6" width="13.7109375" style="1" bestFit="1" customWidth="1"/>
    <col min="7" max="7" width="2.140625" style="1" customWidth="1"/>
    <col min="8" max="9" width="14" style="1" bestFit="1" customWidth="1"/>
    <col min="10" max="10" width="13.5703125" style="1" bestFit="1" customWidth="1"/>
    <col min="11" max="11" width="40.85546875" style="1" bestFit="1" customWidth="1"/>
    <col min="12" max="12" width="4.28515625" style="1" customWidth="1"/>
    <col min="13" max="13" width="14" style="1" bestFit="1" customWidth="1"/>
    <col min="14" max="16384" width="9.140625" style="1"/>
  </cols>
  <sheetData>
    <row r="1" spans="2:15" s="8" customFormat="1" x14ac:dyDescent="0.2">
      <c r="B1" s="5" t="s">
        <v>2</v>
      </c>
      <c r="F1" s="5" t="s">
        <v>31</v>
      </c>
      <c r="H1" s="5" t="s">
        <v>0</v>
      </c>
      <c r="I1" s="5" t="s">
        <v>4</v>
      </c>
      <c r="J1" s="5" t="s">
        <v>3</v>
      </c>
      <c r="K1" s="5" t="s">
        <v>5</v>
      </c>
      <c r="M1" s="5" t="s">
        <v>1</v>
      </c>
    </row>
    <row r="2" spans="2:15" x14ac:dyDescent="0.2">
      <c r="B2" s="7">
        <f>IF(ISNUMBER(B1), B1+1, 97000000000001)</f>
        <v>97000000000001</v>
      </c>
      <c r="C2" s="2" t="str">
        <f>VLOOKUP($B2, [1]Main!$E$2:$G$1086, 2, FALSE)</f>
        <v>System.Login</v>
      </c>
      <c r="D2" s="3" t="str">
        <f>VLOOKUP($B2, [1]Main!$E$2:$G$1086, 3, FALSE)</f>
        <v>Login</v>
      </c>
      <c r="F2" s="22">
        <f t="shared" ref="F2:F65" si="0">IF(EXACT(B2, ""), F1, B2)</f>
        <v>97000000000001</v>
      </c>
      <c r="H2" s="4"/>
      <c r="I2" s="3" t="str">
        <f>IF(EXACT(F2, ""), "", IF(EXACT(H2, ""), "Execute", H2))</f>
        <v>Execute</v>
      </c>
      <c r="J2" s="3" t="str">
        <f>IF(EXACT(F2, ""), "", IF(EXACT(H2, ""), "Execute", SUBSTITUTE(H2, " ", "")))</f>
        <v>Execute</v>
      </c>
      <c r="K2" s="23" t="s">
        <v>35</v>
      </c>
      <c r="M2" s="6">
        <f>IF(ISNUMBER(M1), M1+1, 256000000000001)</f>
        <v>256000000000001</v>
      </c>
      <c r="O2" s="16" t="str">
        <f>CONCATENATE("PERFORM ""SchSysConfig"".""Func_TblAppObject_MenuAction_SET""(varSystemLoginSession, null, null, null, varInstitutionBranchID, null, ", IF(EXACT($B2, ""), "null", CONCATENATE($B2)), ", ", IF(EXACT($B2, ""),"null", CONCATENATE("'", $J2, "'")), ", ", IF(EXACT($B2, ""), "null", CONCATENATE("'", $I2, "'")), ", ", IF(EXACT($K2, ""), "null", CONCATENATE("'", $K2, "'")), ");")</f>
        <v>PERFORM "SchSysConfig"."Func_TblAppObject_MenuAction_SET"(varSystemLoginSession, null, null, null, varInstitutionBranchID, null, 97000000000001, 'Execute', 'Execute', 'login');</v>
      </c>
    </row>
    <row r="3" spans="2:15" x14ac:dyDescent="0.2">
      <c r="B3" s="7">
        <f t="shared" ref="B3:B66" si="1">IF(ISNUMBER(B2), B2+1, 97000000000001)</f>
        <v>97000000000002</v>
      </c>
      <c r="C3" s="2" t="str">
        <f>VLOOKUP($B3, [1]Main!$E$2:$G$1086, 2, FALSE)</f>
        <v>System.Logout</v>
      </c>
      <c r="D3" s="3" t="str">
        <f>VLOOKUP($B3, [1]Main!$E$2:$G$1086, 3, FALSE)</f>
        <v>Logout</v>
      </c>
      <c r="F3" s="22">
        <f t="shared" si="0"/>
        <v>97000000000002</v>
      </c>
      <c r="H3" s="4"/>
      <c r="I3" s="3" t="str">
        <f t="shared" ref="I3:I66" si="2">IF(EXACT(F3, ""), "", IF(EXACT(H3, ""), "Execute", H3))</f>
        <v>Execute</v>
      </c>
      <c r="J3" s="3" t="str">
        <f t="shared" ref="J3:J66" si="3">IF(EXACT(F3, ""), "", IF(EXACT(H3, ""), "Execute", SUBSTITUTE(H3, " ", "")))</f>
        <v>Execute</v>
      </c>
      <c r="K3" s="23" t="s">
        <v>36</v>
      </c>
      <c r="M3" s="6">
        <f>IF(ISNUMBER(M2), M2+1, 256000000000001)</f>
        <v>256000000000002</v>
      </c>
      <c r="O3" s="16" t="str">
        <f t="shared" ref="O3:O66" si="4">CONCATENATE("PERFORM ""SchSysConfig"".""Func_TblAppObject_MenuAction_SET""(varSystemLoginSession, null, null, null, varInstitutionBranchID, null, ", IF(EXACT($B3, ""), "null", CONCATENATE($B3)), ", ", IF(EXACT($B3, ""),"null", CONCATENATE("'", $J3, "'")), ", ", IF(EXACT($B3, ""), "null", CONCATENATE("'", $I3, "'")), ", ", IF(EXACT($K3, ""), "null", CONCATENATE("'", $K3, "'")), ");")</f>
        <v>PERFORM "SchSysConfig"."Func_TblAppObject_MenuAction_SET"(varSystemLoginSession, null, null, null, varInstitutionBranchID, null, 97000000000002, 'Execute', 'Execute', 'logout');</v>
      </c>
    </row>
    <row r="4" spans="2:15" x14ac:dyDescent="0.2">
      <c r="B4" s="9">
        <f t="shared" si="1"/>
        <v>97000000000003</v>
      </c>
      <c r="C4" s="10" t="str">
        <f>VLOOKUP($B4, [1]Main!$E$2:$G$1086, 2, FALSE)</f>
        <v>System.Lock</v>
      </c>
      <c r="D4" s="11" t="str">
        <f>VLOOKUP($B4, [1]Main!$E$2:$G$1086, 3, FALSE)</f>
        <v>Lock</v>
      </c>
      <c r="F4" s="22">
        <f t="shared" si="0"/>
        <v>97000000000003</v>
      </c>
      <c r="H4" s="15"/>
      <c r="I4" s="11" t="str">
        <f t="shared" si="2"/>
        <v>Execute</v>
      </c>
      <c r="J4" s="11" t="str">
        <f t="shared" si="3"/>
        <v>Execute</v>
      </c>
      <c r="K4" s="24"/>
      <c r="M4" s="6">
        <f t="shared" ref="M4:M67" si="5">IF(ISNUMBER(M3), M3+1, 256000000000001)</f>
        <v>256000000000003</v>
      </c>
      <c r="O4" s="16" t="str">
        <f t="shared" si="4"/>
        <v>PERFORM "SchSysConfig"."Func_TblAppObject_MenuAction_SET"(varSystemLoginSession, null, null, null, varInstitutionBranchID, null, 97000000000003, 'Execute', 'Execute', null);</v>
      </c>
    </row>
    <row r="5" spans="2:15" x14ac:dyDescent="0.2">
      <c r="B5" s="12">
        <f t="shared" si="1"/>
        <v>97000000000004</v>
      </c>
      <c r="C5" s="2" t="str">
        <f>VLOOKUP($B5, [1]Main!$E$2:$G$1086, 2, FALSE)</f>
        <v>Dashboard.DocumentTracking</v>
      </c>
      <c r="D5" s="3" t="str">
        <f>VLOOKUP($B5, [1]Main!$E$2:$G$1086, 3, FALSE)</f>
        <v>Document Tracking</v>
      </c>
      <c r="F5" s="22">
        <f t="shared" si="0"/>
        <v>97000000000004</v>
      </c>
      <c r="H5" s="4"/>
      <c r="I5" s="3" t="str">
        <f t="shared" si="2"/>
        <v>Execute</v>
      </c>
      <c r="J5" s="3" t="str">
        <f t="shared" si="3"/>
        <v>Execute</v>
      </c>
      <c r="K5" s="23" t="s">
        <v>6</v>
      </c>
      <c r="M5" s="6">
        <f t="shared" si="5"/>
        <v>256000000000004</v>
      </c>
      <c r="O5" s="16" t="str">
        <f t="shared" si="4"/>
        <v>PERFORM "SchSysConfig"."Func_TblAppObject_MenuAction_SET"(varSystemLoginSession, null, null, null, varInstitutionBranchID, null, 97000000000004, 'Execute', 'Execute', 'CheckDocument.index');</v>
      </c>
    </row>
    <row r="6" spans="2:15" x14ac:dyDescent="0.2">
      <c r="B6" s="7">
        <f t="shared" si="1"/>
        <v>97000000000005</v>
      </c>
      <c r="C6" s="2" t="str">
        <f>VLOOKUP($B6, [1]Main!$E$2:$G$1086, 2, FALSE)</f>
        <v>Dashboard.MyDocumentTracking</v>
      </c>
      <c r="D6" s="3" t="str">
        <f>VLOOKUP($B6, [1]Main!$E$2:$G$1086, 3, FALSE)</f>
        <v>My Document Tracking</v>
      </c>
      <c r="F6" s="22">
        <f t="shared" si="0"/>
        <v>97000000000005</v>
      </c>
      <c r="H6" s="4"/>
      <c r="I6" s="3" t="str">
        <f t="shared" si="2"/>
        <v>Execute</v>
      </c>
      <c r="J6" s="3" t="str">
        <f t="shared" si="3"/>
        <v>Execute</v>
      </c>
      <c r="K6" s="23" t="s">
        <v>7</v>
      </c>
      <c r="M6" s="6">
        <f t="shared" si="5"/>
        <v>256000000000005</v>
      </c>
      <c r="O6" s="16" t="str">
        <f t="shared" si="4"/>
        <v>PERFORM "SchSysConfig"."Func_TblAppObject_MenuAction_SET"(varSystemLoginSession, null, null, null, varInstitutionBranchID, null, 97000000000005, 'Execute', 'Execute', 'MyDocument.index');</v>
      </c>
    </row>
    <row r="7" spans="2:15" x14ac:dyDescent="0.2">
      <c r="B7" s="9">
        <f t="shared" si="1"/>
        <v>97000000000006</v>
      </c>
      <c r="C7" s="10" t="str">
        <f>VLOOKUP($B7, [1]Main!$E$2:$G$1086, 2, FALSE)</f>
        <v>Dashboard.MyDocumentDisposition</v>
      </c>
      <c r="D7" s="11" t="str">
        <f>VLOOKUP($B7, [1]Main!$E$2:$G$1086, 3, FALSE)</f>
        <v>My Document Disposition</v>
      </c>
      <c r="F7" s="22">
        <f t="shared" si="0"/>
        <v>97000000000006</v>
      </c>
      <c r="H7" s="15"/>
      <c r="I7" s="11" t="str">
        <f t="shared" si="2"/>
        <v>Execute</v>
      </c>
      <c r="J7" s="11" t="str">
        <f t="shared" si="3"/>
        <v>Execute</v>
      </c>
      <c r="K7" s="24"/>
      <c r="M7" s="6">
        <f t="shared" si="5"/>
        <v>256000000000006</v>
      </c>
      <c r="O7" s="16" t="str">
        <f t="shared" si="4"/>
        <v>PERFORM "SchSysConfig"."Func_TblAppObject_MenuAction_SET"(varSystemLoginSession, null, null, null, varInstitutionBranchID, null, 97000000000006, 'Execute', 'Execute', null);</v>
      </c>
    </row>
    <row r="8" spans="2:15" x14ac:dyDescent="0.2">
      <c r="B8" s="12">
        <f t="shared" si="1"/>
        <v>97000000000007</v>
      </c>
      <c r="C8" s="13" t="str">
        <f>VLOOKUP($B8, [1]Main!$E$2:$G$1086, 2, FALSE)</f>
        <v>Module.Administration.User.Transaction</v>
      </c>
      <c r="D8" s="14" t="str">
        <f>VLOOKUP($B8, [1]Main!$E$2:$G$1086, 3, FALSE)</f>
        <v>User</v>
      </c>
      <c r="E8" s="17"/>
      <c r="F8" s="22">
        <f t="shared" si="0"/>
        <v>97000000000007</v>
      </c>
      <c r="G8" s="17"/>
      <c r="H8" s="4"/>
      <c r="I8" s="3" t="str">
        <f t="shared" si="2"/>
        <v>Execute</v>
      </c>
      <c r="J8" s="3" t="str">
        <f t="shared" si="3"/>
        <v>Execute</v>
      </c>
      <c r="K8" s="23"/>
      <c r="M8" s="6">
        <f t="shared" si="5"/>
        <v>256000000000007</v>
      </c>
      <c r="O8" s="16" t="str">
        <f t="shared" si="4"/>
        <v>PERFORM "SchSysConfig"."Func_TblAppObject_MenuAction_SET"(varSystemLoginSession, null, null, null, varInstitutionBranchID, null, 97000000000007, 'Execute', 'Execute', null);</v>
      </c>
    </row>
    <row r="9" spans="2:15" x14ac:dyDescent="0.2">
      <c r="B9" s="7">
        <f t="shared" si="1"/>
        <v>97000000000008</v>
      </c>
      <c r="C9" s="2" t="str">
        <f>VLOOKUP($B9, [1]Main!$E$2:$G$1086, 2, FALSE)</f>
        <v>Module.Administration.User.DataValidation</v>
      </c>
      <c r="D9" s="3" t="str">
        <f>VLOOKUP($B9, [1]Main!$E$2:$G$1086, 3, FALSE)</f>
        <v>User Data Validation</v>
      </c>
      <c r="E9" s="17"/>
      <c r="F9" s="22">
        <f t="shared" si="0"/>
        <v>97000000000008</v>
      </c>
      <c r="G9" s="17"/>
      <c r="H9" s="4"/>
      <c r="I9" s="3" t="str">
        <f t="shared" si="2"/>
        <v>Execute</v>
      </c>
      <c r="J9" s="3" t="str">
        <f t="shared" si="3"/>
        <v>Execute</v>
      </c>
      <c r="K9" s="23"/>
      <c r="M9" s="6">
        <f t="shared" si="5"/>
        <v>256000000000008</v>
      </c>
      <c r="O9" s="16" t="str">
        <f t="shared" si="4"/>
        <v>PERFORM "SchSysConfig"."Func_TblAppObject_MenuAction_SET"(varSystemLoginSession, null, null, null, varInstitutionBranchID, null, 97000000000008, 'Execute', 'Execute', null);</v>
      </c>
    </row>
    <row r="10" spans="2:15" x14ac:dyDescent="0.2">
      <c r="B10" s="7">
        <f t="shared" si="1"/>
        <v>97000000000009</v>
      </c>
      <c r="C10" s="2" t="str">
        <f>VLOOKUP($B10, [1]Main!$E$2:$G$1086, 2, FALSE)</f>
        <v>Module.Administration.User.Report.Form</v>
      </c>
      <c r="D10" s="3" t="str">
        <f>VLOOKUP($B10, [1]Main!$E$2:$G$1086, 3, FALSE)</f>
        <v>User Form</v>
      </c>
      <c r="E10" s="17"/>
      <c r="F10" s="22">
        <f t="shared" si="0"/>
        <v>97000000000009</v>
      </c>
      <c r="G10" s="17"/>
      <c r="H10" s="4"/>
      <c r="I10" s="3" t="str">
        <f t="shared" si="2"/>
        <v>Execute</v>
      </c>
      <c r="J10" s="3" t="str">
        <f t="shared" si="3"/>
        <v>Execute</v>
      </c>
      <c r="K10" s="23"/>
      <c r="M10" s="6">
        <f t="shared" si="5"/>
        <v>256000000000009</v>
      </c>
      <c r="O10" s="16" t="str">
        <f t="shared" si="4"/>
        <v>PERFORM "SchSysConfig"."Func_TblAppObject_MenuAction_SET"(varSystemLoginSession, null, null, null, varInstitutionBranchID, null, 97000000000009, 'Execute', 'Execute', null);</v>
      </c>
    </row>
    <row r="11" spans="2:15" x14ac:dyDescent="0.2">
      <c r="B11" s="9">
        <f t="shared" si="1"/>
        <v>97000000000010</v>
      </c>
      <c r="C11" s="10" t="str">
        <f>VLOOKUP($B11, [1]Main!$E$2:$G$1086, 2, FALSE)</f>
        <v>Module.Administration.User.Report.DataList</v>
      </c>
      <c r="D11" s="11" t="str">
        <f>VLOOKUP($B11, [1]Main!$E$2:$G$1086, 3, FALSE)</f>
        <v>User Data List</v>
      </c>
      <c r="E11" s="17"/>
      <c r="F11" s="22">
        <f t="shared" si="0"/>
        <v>97000000000010</v>
      </c>
      <c r="G11" s="17"/>
      <c r="H11" s="15"/>
      <c r="I11" s="11" t="str">
        <f t="shared" si="2"/>
        <v>Execute</v>
      </c>
      <c r="J11" s="11" t="str">
        <f t="shared" si="3"/>
        <v>Execute</v>
      </c>
      <c r="K11" s="24"/>
      <c r="M11" s="6">
        <f t="shared" si="5"/>
        <v>256000000000010</v>
      </c>
      <c r="O11" s="16" t="str">
        <f t="shared" si="4"/>
        <v>PERFORM "SchSysConfig"."Func_TblAppObject_MenuAction_SET"(varSystemLoginSession, null, null, null, varInstitutionBranchID, null, 97000000000010, 'Execute', 'Execute', null);</v>
      </c>
    </row>
    <row r="12" spans="2:15" x14ac:dyDescent="0.2">
      <c r="B12" s="12">
        <f t="shared" si="1"/>
        <v>97000000000011</v>
      </c>
      <c r="C12" s="13" t="str">
        <f>VLOOKUP($B12, [1]Main!$E$2:$G$1086, 2, FALSE)</f>
        <v>Module.Administration.UserRole.Transaction</v>
      </c>
      <c r="D12" s="14" t="str">
        <f>VLOOKUP($B12, [1]Main!$E$2:$G$1086, 3, FALSE)</f>
        <v>User Role</v>
      </c>
      <c r="E12" s="17"/>
      <c r="F12" s="22">
        <f t="shared" si="0"/>
        <v>97000000000011</v>
      </c>
      <c r="G12" s="17"/>
      <c r="H12" s="4"/>
      <c r="I12" s="3" t="str">
        <f t="shared" si="2"/>
        <v>Execute</v>
      </c>
      <c r="J12" s="3" t="str">
        <f t="shared" si="3"/>
        <v>Execute</v>
      </c>
      <c r="K12" s="23" t="s">
        <v>37</v>
      </c>
      <c r="M12" s="6">
        <f t="shared" si="5"/>
        <v>256000000000011</v>
      </c>
      <c r="O12" s="16" t="str">
        <f t="shared" si="4"/>
        <v>PERFORM "SchSysConfig"."Func_TblAppObject_MenuAction_SET"(varSystemLoginSession, null, null, null, varInstitutionBranchID, null, 97000000000011, 'Execute', 'Execute', 'dashboard.index');</v>
      </c>
    </row>
    <row r="13" spans="2:15" x14ac:dyDescent="0.2">
      <c r="B13" s="7">
        <f t="shared" si="1"/>
        <v>97000000000012</v>
      </c>
      <c r="C13" s="2" t="str">
        <f>VLOOKUP($B13, [1]Main!$E$2:$G$1086, 2, FALSE)</f>
        <v>Module.Administration.UserRole.DataValidation</v>
      </c>
      <c r="D13" s="3" t="str">
        <f>VLOOKUP($B13, [1]Main!$E$2:$G$1086, 3, FALSE)</f>
        <v>User Role Data Validation</v>
      </c>
      <c r="E13" s="17"/>
      <c r="F13" s="22">
        <f t="shared" si="0"/>
        <v>97000000000012</v>
      </c>
      <c r="G13" s="17"/>
      <c r="H13" s="4"/>
      <c r="I13" s="3" t="str">
        <f t="shared" si="2"/>
        <v>Execute</v>
      </c>
      <c r="J13" s="3" t="str">
        <f t="shared" si="3"/>
        <v>Execute</v>
      </c>
      <c r="K13" s="23"/>
      <c r="M13" s="6">
        <f t="shared" si="5"/>
        <v>256000000000012</v>
      </c>
      <c r="O13" s="16" t="str">
        <f t="shared" si="4"/>
        <v>PERFORM "SchSysConfig"."Func_TblAppObject_MenuAction_SET"(varSystemLoginSession, null, null, null, varInstitutionBranchID, null, 97000000000012, 'Execute', 'Execute', null);</v>
      </c>
    </row>
    <row r="14" spans="2:15" x14ac:dyDescent="0.2">
      <c r="B14" s="7">
        <f t="shared" si="1"/>
        <v>97000000000013</v>
      </c>
      <c r="C14" s="2" t="str">
        <f>VLOOKUP($B14, [1]Main!$E$2:$G$1086, 2, FALSE)</f>
        <v>Module.Administration.UserRole.Report.Form</v>
      </c>
      <c r="D14" s="3" t="str">
        <f>VLOOKUP($B14, [1]Main!$E$2:$G$1086, 3, FALSE)</f>
        <v>User Role Form</v>
      </c>
      <c r="E14" s="17"/>
      <c r="F14" s="22">
        <f t="shared" si="0"/>
        <v>97000000000013</v>
      </c>
      <c r="G14" s="17"/>
      <c r="H14" s="4"/>
      <c r="I14" s="3" t="str">
        <f t="shared" si="2"/>
        <v>Execute</v>
      </c>
      <c r="J14" s="3" t="str">
        <f t="shared" si="3"/>
        <v>Execute</v>
      </c>
      <c r="K14" s="23"/>
      <c r="M14" s="6">
        <f t="shared" si="5"/>
        <v>256000000000013</v>
      </c>
      <c r="O14" s="16" t="str">
        <f t="shared" si="4"/>
        <v>PERFORM "SchSysConfig"."Func_TblAppObject_MenuAction_SET"(varSystemLoginSession, null, null, null, varInstitutionBranchID, null, 97000000000013, 'Execute', 'Execute', null);</v>
      </c>
    </row>
    <row r="15" spans="2:15" x14ac:dyDescent="0.2">
      <c r="B15" s="9">
        <f t="shared" si="1"/>
        <v>97000000000014</v>
      </c>
      <c r="C15" s="10" t="str">
        <f>VLOOKUP($B15, [1]Main!$E$2:$G$1086, 2, FALSE)</f>
        <v>Module.Administration.UserRole.Report.DataList</v>
      </c>
      <c r="D15" s="11" t="str">
        <f>VLOOKUP($B15, [1]Main!$E$2:$G$1086, 3, FALSE)</f>
        <v>User Role Data List</v>
      </c>
      <c r="E15" s="17"/>
      <c r="F15" s="22">
        <f t="shared" si="0"/>
        <v>97000000000014</v>
      </c>
      <c r="G15" s="17"/>
      <c r="H15" s="15"/>
      <c r="I15" s="11" t="str">
        <f t="shared" si="2"/>
        <v>Execute</v>
      </c>
      <c r="J15" s="11" t="str">
        <f t="shared" si="3"/>
        <v>Execute</v>
      </c>
      <c r="K15" s="24"/>
      <c r="M15" s="6">
        <f t="shared" si="5"/>
        <v>256000000000014</v>
      </c>
      <c r="O15" s="16" t="str">
        <f t="shared" si="4"/>
        <v>PERFORM "SchSysConfig"."Func_TblAppObject_MenuAction_SET"(varSystemLoginSession, null, null, null, varInstitutionBranchID, null, 97000000000014, 'Execute', 'Execute', null);</v>
      </c>
    </row>
    <row r="16" spans="2:15" x14ac:dyDescent="0.2">
      <c r="B16" s="12">
        <f t="shared" si="1"/>
        <v>97000000000015</v>
      </c>
      <c r="C16" s="13" t="str">
        <f>VLOOKUP($B16, [1]Main!$E$2:$G$1086, 2, FALSE)</f>
        <v>Module.Administration.UserRoleGroup.Transaction</v>
      </c>
      <c r="D16" s="14" t="str">
        <f>VLOOKUP($B16, [1]Main!$E$2:$G$1086, 3, FALSE)</f>
        <v>User Role Group</v>
      </c>
      <c r="E16" s="17"/>
      <c r="F16" s="22">
        <f t="shared" si="0"/>
        <v>97000000000015</v>
      </c>
      <c r="G16" s="17"/>
      <c r="H16" s="4"/>
      <c r="I16" s="3" t="str">
        <f t="shared" si="2"/>
        <v>Execute</v>
      </c>
      <c r="J16" s="3" t="str">
        <f t="shared" si="3"/>
        <v>Execute</v>
      </c>
      <c r="K16" s="23"/>
      <c r="M16" s="6">
        <f t="shared" si="5"/>
        <v>256000000000015</v>
      </c>
      <c r="O16" s="16" t="str">
        <f t="shared" si="4"/>
        <v>PERFORM "SchSysConfig"."Func_TblAppObject_MenuAction_SET"(varSystemLoginSession, null, null, null, varInstitutionBranchID, null, 97000000000015, 'Execute', 'Execute', null);</v>
      </c>
    </row>
    <row r="17" spans="2:15" x14ac:dyDescent="0.2">
      <c r="B17" s="7">
        <f t="shared" si="1"/>
        <v>97000000000016</v>
      </c>
      <c r="C17" s="2" t="str">
        <f>VLOOKUP($B17, [1]Main!$E$2:$G$1086, 2, FALSE)</f>
        <v>Module.Administration.UserRoleGroup.DataValidation</v>
      </c>
      <c r="D17" s="3" t="str">
        <f>VLOOKUP($B17, [1]Main!$E$2:$G$1086, 3, FALSE)</f>
        <v>User Role Group Data Validation</v>
      </c>
      <c r="E17" s="17"/>
      <c r="F17" s="22">
        <f t="shared" si="0"/>
        <v>97000000000016</v>
      </c>
      <c r="G17" s="17"/>
      <c r="H17" s="4"/>
      <c r="I17" s="3" t="str">
        <f t="shared" si="2"/>
        <v>Execute</v>
      </c>
      <c r="J17" s="3" t="str">
        <f t="shared" si="3"/>
        <v>Execute</v>
      </c>
      <c r="K17" s="23"/>
      <c r="M17" s="6">
        <f t="shared" si="5"/>
        <v>256000000000016</v>
      </c>
      <c r="O17" s="16" t="str">
        <f t="shared" si="4"/>
        <v>PERFORM "SchSysConfig"."Func_TblAppObject_MenuAction_SET"(varSystemLoginSession, null, null, null, varInstitutionBranchID, null, 97000000000016, 'Execute', 'Execute', null);</v>
      </c>
    </row>
    <row r="18" spans="2:15" x14ac:dyDescent="0.2">
      <c r="B18" s="7">
        <f t="shared" si="1"/>
        <v>97000000000017</v>
      </c>
      <c r="C18" s="2" t="str">
        <f>VLOOKUP($B18, [1]Main!$E$2:$G$1086, 2, FALSE)</f>
        <v>Module.Administration.UserRoleGroup.Report.Form</v>
      </c>
      <c r="D18" s="3" t="str">
        <f>VLOOKUP($B18, [1]Main!$E$2:$G$1086, 3, FALSE)</f>
        <v>User Role Group Form</v>
      </c>
      <c r="E18" s="17"/>
      <c r="F18" s="22">
        <f t="shared" si="0"/>
        <v>97000000000017</v>
      </c>
      <c r="G18" s="17"/>
      <c r="H18" s="4"/>
      <c r="I18" s="3" t="str">
        <f t="shared" si="2"/>
        <v>Execute</v>
      </c>
      <c r="J18" s="3" t="str">
        <f t="shared" si="3"/>
        <v>Execute</v>
      </c>
      <c r="K18" s="23"/>
      <c r="M18" s="6">
        <f t="shared" si="5"/>
        <v>256000000000017</v>
      </c>
      <c r="O18" s="16" t="str">
        <f t="shared" si="4"/>
        <v>PERFORM "SchSysConfig"."Func_TblAppObject_MenuAction_SET"(varSystemLoginSession, null, null, null, varInstitutionBranchID, null, 97000000000017, 'Execute', 'Execute', null);</v>
      </c>
    </row>
    <row r="19" spans="2:15" x14ac:dyDescent="0.2">
      <c r="B19" s="9">
        <f t="shared" si="1"/>
        <v>97000000000018</v>
      </c>
      <c r="C19" s="10" t="str">
        <f>VLOOKUP($B19, [1]Main!$E$2:$G$1086, 2, FALSE)</f>
        <v>Module.Administration.UserRoleGroup.Report.DataList</v>
      </c>
      <c r="D19" s="11" t="str">
        <f>VLOOKUP($B19, [1]Main!$E$2:$G$1086, 3, FALSE)</f>
        <v>User Role Group Data List</v>
      </c>
      <c r="E19" s="17"/>
      <c r="F19" s="22">
        <f t="shared" si="0"/>
        <v>97000000000018</v>
      </c>
      <c r="G19" s="17"/>
      <c r="H19" s="15"/>
      <c r="I19" s="11" t="str">
        <f t="shared" si="2"/>
        <v>Execute</v>
      </c>
      <c r="J19" s="11" t="str">
        <f t="shared" si="3"/>
        <v>Execute</v>
      </c>
      <c r="K19" s="24"/>
      <c r="M19" s="6">
        <f t="shared" si="5"/>
        <v>256000000000018</v>
      </c>
      <c r="O19" s="16" t="str">
        <f t="shared" si="4"/>
        <v>PERFORM "SchSysConfig"."Func_TblAppObject_MenuAction_SET"(varSystemLoginSession, null, null, null, varInstitutionBranchID, null, 97000000000018, 'Execute', 'Execute', null);</v>
      </c>
    </row>
    <row r="20" spans="2:15" x14ac:dyDescent="0.2">
      <c r="B20" s="12">
        <f t="shared" si="1"/>
        <v>97000000000019</v>
      </c>
      <c r="C20" s="13" t="str">
        <f>VLOOKUP($B20, [1]Main!$E$2:$G$1086, 2, FALSE)</f>
        <v>Module.Administration.UserRoleGroupMember.Transaction</v>
      </c>
      <c r="D20" s="14" t="str">
        <f>VLOOKUP($B20, [1]Main!$E$2:$G$1086, 3, FALSE)</f>
        <v>User Role Group Member</v>
      </c>
      <c r="E20" s="17"/>
      <c r="F20" s="22">
        <f t="shared" si="0"/>
        <v>97000000000019</v>
      </c>
      <c r="G20" s="17"/>
      <c r="H20" s="4"/>
      <c r="I20" s="3" t="str">
        <f t="shared" si="2"/>
        <v>Execute</v>
      </c>
      <c r="J20" s="3" t="str">
        <f t="shared" si="3"/>
        <v>Execute</v>
      </c>
      <c r="K20" s="23"/>
      <c r="M20" s="6">
        <f t="shared" si="5"/>
        <v>256000000000019</v>
      </c>
      <c r="O20" s="16" t="str">
        <f t="shared" si="4"/>
        <v>PERFORM "SchSysConfig"."Func_TblAppObject_MenuAction_SET"(varSystemLoginSession, null, null, null, varInstitutionBranchID, null, 97000000000019, 'Execute', 'Execute', null);</v>
      </c>
    </row>
    <row r="21" spans="2:15" x14ac:dyDescent="0.2">
      <c r="B21" s="7">
        <f t="shared" si="1"/>
        <v>97000000000020</v>
      </c>
      <c r="C21" s="2" t="str">
        <f>VLOOKUP($B21, [1]Main!$E$2:$G$1086, 2, FALSE)</f>
        <v>Module.Administration.UserRoleGroupMember.DataValidation</v>
      </c>
      <c r="D21" s="3" t="str">
        <f>VLOOKUP($B21, [1]Main!$E$2:$G$1086, 3, FALSE)</f>
        <v>User Role Group Member Data Validation</v>
      </c>
      <c r="E21" s="17"/>
      <c r="F21" s="22">
        <f t="shared" si="0"/>
        <v>97000000000020</v>
      </c>
      <c r="G21" s="17"/>
      <c r="H21" s="4"/>
      <c r="I21" s="3" t="str">
        <f t="shared" si="2"/>
        <v>Execute</v>
      </c>
      <c r="J21" s="3" t="str">
        <f t="shared" si="3"/>
        <v>Execute</v>
      </c>
      <c r="K21" s="23"/>
      <c r="M21" s="6">
        <f t="shared" si="5"/>
        <v>256000000000020</v>
      </c>
      <c r="O21" s="16" t="str">
        <f t="shared" si="4"/>
        <v>PERFORM "SchSysConfig"."Func_TblAppObject_MenuAction_SET"(varSystemLoginSession, null, null, null, varInstitutionBranchID, null, 97000000000020, 'Execute', 'Execute', null);</v>
      </c>
    </row>
    <row r="22" spans="2:15" x14ac:dyDescent="0.2">
      <c r="B22" s="7">
        <f t="shared" si="1"/>
        <v>97000000000021</v>
      </c>
      <c r="C22" s="2" t="str">
        <f>VLOOKUP($B22, [1]Main!$E$2:$G$1086, 2, FALSE)</f>
        <v>Module.Administration.UserRoleGroupMember.Report.Form</v>
      </c>
      <c r="D22" s="3" t="str">
        <f>VLOOKUP($B22, [1]Main!$E$2:$G$1086, 3, FALSE)</f>
        <v>User Role Group Member Form</v>
      </c>
      <c r="E22" s="17"/>
      <c r="F22" s="22">
        <f t="shared" si="0"/>
        <v>97000000000021</v>
      </c>
      <c r="G22" s="17"/>
      <c r="H22" s="4"/>
      <c r="I22" s="3" t="str">
        <f t="shared" si="2"/>
        <v>Execute</v>
      </c>
      <c r="J22" s="3" t="str">
        <f t="shared" si="3"/>
        <v>Execute</v>
      </c>
      <c r="K22" s="23"/>
      <c r="M22" s="6">
        <f t="shared" si="5"/>
        <v>256000000000021</v>
      </c>
      <c r="O22" s="16" t="str">
        <f t="shared" si="4"/>
        <v>PERFORM "SchSysConfig"."Func_TblAppObject_MenuAction_SET"(varSystemLoginSession, null, null, null, varInstitutionBranchID, null, 97000000000021, 'Execute', 'Execute', null);</v>
      </c>
    </row>
    <row r="23" spans="2:15" x14ac:dyDescent="0.2">
      <c r="B23" s="9">
        <f t="shared" si="1"/>
        <v>97000000000022</v>
      </c>
      <c r="C23" s="10" t="str">
        <f>VLOOKUP($B23, [1]Main!$E$2:$G$1086, 2, FALSE)</f>
        <v>Module.Administration.UserRoleGroupMember.Report.DataList</v>
      </c>
      <c r="D23" s="11" t="str">
        <f>VLOOKUP($B23, [1]Main!$E$2:$G$1086, 3, FALSE)</f>
        <v>User Role Group Member Data List</v>
      </c>
      <c r="E23" s="17"/>
      <c r="F23" s="22">
        <f t="shared" si="0"/>
        <v>97000000000022</v>
      </c>
      <c r="G23" s="17"/>
      <c r="H23" s="15"/>
      <c r="I23" s="11" t="str">
        <f t="shared" si="2"/>
        <v>Execute</v>
      </c>
      <c r="J23" s="11" t="str">
        <f t="shared" si="3"/>
        <v>Execute</v>
      </c>
      <c r="K23" s="24"/>
      <c r="M23" s="6">
        <f t="shared" si="5"/>
        <v>256000000000022</v>
      </c>
      <c r="O23" s="16" t="str">
        <f t="shared" si="4"/>
        <v>PERFORM "SchSysConfig"."Func_TblAppObject_MenuAction_SET"(varSystemLoginSession, null, null, null, varInstitutionBranchID, null, 97000000000022, 'Execute', 'Execute', null);</v>
      </c>
    </row>
    <row r="24" spans="2:15" x14ac:dyDescent="0.2">
      <c r="B24" s="12">
        <f t="shared" si="1"/>
        <v>97000000000023</v>
      </c>
      <c r="C24" s="13" t="str">
        <f>VLOOKUP($B24, [1]Main!$E$2:$G$1086, 2, FALSE)</f>
        <v>Module.Administration.UserRoleDelegation.Transaction</v>
      </c>
      <c r="D24" s="14" t="str">
        <f>VLOOKUP($B24, [1]Main!$E$2:$G$1086, 3, FALSE)</f>
        <v>User Role Delegation</v>
      </c>
      <c r="E24" s="17"/>
      <c r="F24" s="22">
        <f t="shared" si="0"/>
        <v>97000000000023</v>
      </c>
      <c r="G24" s="17"/>
      <c r="H24" s="4"/>
      <c r="I24" s="3" t="str">
        <f t="shared" si="2"/>
        <v>Execute</v>
      </c>
      <c r="J24" s="3" t="str">
        <f t="shared" si="3"/>
        <v>Execute</v>
      </c>
      <c r="K24" s="23"/>
      <c r="M24" s="6">
        <f t="shared" si="5"/>
        <v>256000000000023</v>
      </c>
      <c r="O24" s="16" t="str">
        <f t="shared" si="4"/>
        <v>PERFORM "SchSysConfig"."Func_TblAppObject_MenuAction_SET"(varSystemLoginSession, null, null, null, varInstitutionBranchID, null, 97000000000023, 'Execute', 'Execute', null);</v>
      </c>
    </row>
    <row r="25" spans="2:15" x14ac:dyDescent="0.2">
      <c r="B25" s="7">
        <f t="shared" si="1"/>
        <v>97000000000024</v>
      </c>
      <c r="C25" s="2" t="str">
        <f>VLOOKUP($B25, [1]Main!$E$2:$G$1086, 2, FALSE)</f>
        <v>Module.Administration.UserRoleDelegation.DataValidation</v>
      </c>
      <c r="D25" s="3" t="str">
        <f>VLOOKUP($B25, [1]Main!$E$2:$G$1086, 3, FALSE)</f>
        <v>User Role Delegation Data Validation</v>
      </c>
      <c r="E25" s="17"/>
      <c r="F25" s="22">
        <f t="shared" si="0"/>
        <v>97000000000024</v>
      </c>
      <c r="G25" s="17"/>
      <c r="H25" s="4"/>
      <c r="I25" s="3" t="str">
        <f t="shared" si="2"/>
        <v>Execute</v>
      </c>
      <c r="J25" s="3" t="str">
        <f t="shared" si="3"/>
        <v>Execute</v>
      </c>
      <c r="K25" s="23"/>
      <c r="M25" s="6">
        <f t="shared" si="5"/>
        <v>256000000000024</v>
      </c>
      <c r="O25" s="16" t="str">
        <f t="shared" si="4"/>
        <v>PERFORM "SchSysConfig"."Func_TblAppObject_MenuAction_SET"(varSystemLoginSession, null, null, null, varInstitutionBranchID, null, 97000000000024, 'Execute', 'Execute', null);</v>
      </c>
    </row>
    <row r="26" spans="2:15" x14ac:dyDescent="0.2">
      <c r="B26" s="7">
        <f t="shared" si="1"/>
        <v>97000000000025</v>
      </c>
      <c r="C26" s="2" t="str">
        <f>VLOOKUP($B26, [1]Main!$E$2:$G$1086, 2, FALSE)</f>
        <v>Module.Administration.UserRoleDelegation.Report.Form</v>
      </c>
      <c r="D26" s="3" t="str">
        <f>VLOOKUP($B26, [1]Main!$E$2:$G$1086, 3, FALSE)</f>
        <v>User Role Delegation Form</v>
      </c>
      <c r="E26" s="17"/>
      <c r="F26" s="22">
        <f t="shared" si="0"/>
        <v>97000000000025</v>
      </c>
      <c r="G26" s="17"/>
      <c r="H26" s="4"/>
      <c r="I26" s="3" t="str">
        <f t="shared" si="2"/>
        <v>Execute</v>
      </c>
      <c r="J26" s="3" t="str">
        <f t="shared" si="3"/>
        <v>Execute</v>
      </c>
      <c r="K26" s="23"/>
      <c r="M26" s="6">
        <f t="shared" si="5"/>
        <v>256000000000025</v>
      </c>
      <c r="O26" s="16" t="str">
        <f t="shared" si="4"/>
        <v>PERFORM "SchSysConfig"."Func_TblAppObject_MenuAction_SET"(varSystemLoginSession, null, null, null, varInstitutionBranchID, null, 97000000000025, 'Execute', 'Execute', null);</v>
      </c>
    </row>
    <row r="27" spans="2:15" x14ac:dyDescent="0.2">
      <c r="B27" s="9">
        <f t="shared" si="1"/>
        <v>97000000000026</v>
      </c>
      <c r="C27" s="10" t="str">
        <f>VLOOKUP($B27, [1]Main!$E$2:$G$1086, 2, FALSE)</f>
        <v>Module.Administration.UserRoleDelegation.Report.DataList</v>
      </c>
      <c r="D27" s="11" t="str">
        <f>VLOOKUP($B27, [1]Main!$E$2:$G$1086, 3, FALSE)</f>
        <v>User Role Delegation Data List</v>
      </c>
      <c r="E27" s="17"/>
      <c r="F27" s="22">
        <f t="shared" si="0"/>
        <v>97000000000026</v>
      </c>
      <c r="G27" s="17"/>
      <c r="H27" s="15"/>
      <c r="I27" s="11" t="str">
        <f t="shared" si="2"/>
        <v>Execute</v>
      </c>
      <c r="J27" s="11" t="str">
        <f t="shared" si="3"/>
        <v>Execute</v>
      </c>
      <c r="K27" s="24"/>
      <c r="M27" s="6">
        <f t="shared" si="5"/>
        <v>256000000000026</v>
      </c>
      <c r="O27" s="16" t="str">
        <f t="shared" si="4"/>
        <v>PERFORM "SchSysConfig"."Func_TblAppObject_MenuAction_SET"(varSystemLoginSession, null, null, null, varInstitutionBranchID, null, 97000000000026, 'Execute', 'Execute', null);</v>
      </c>
    </row>
    <row r="28" spans="2:15" x14ac:dyDescent="0.2">
      <c r="B28" s="12">
        <f t="shared" si="1"/>
        <v>97000000000027</v>
      </c>
      <c r="C28" s="13" t="str">
        <f>VLOOKUP($B28, [1]Main!$E$2:$G$1086, 2, FALSE)</f>
        <v>Module.Administration.UserRolePrivilegesMenu.Transaction</v>
      </c>
      <c r="D28" s="14" t="str">
        <f>VLOOKUP($B28, [1]Main!$E$2:$G$1086, 3, FALSE)</f>
        <v>User Role Privileges Menu</v>
      </c>
      <c r="E28" s="17"/>
      <c r="F28" s="22">
        <f t="shared" si="0"/>
        <v>97000000000027</v>
      </c>
      <c r="G28" s="17"/>
      <c r="H28" s="4"/>
      <c r="I28" s="3" t="str">
        <f t="shared" si="2"/>
        <v>Execute</v>
      </c>
      <c r="J28" s="3" t="str">
        <f t="shared" si="3"/>
        <v>Execute</v>
      </c>
      <c r="K28" s="23" t="s">
        <v>30</v>
      </c>
      <c r="M28" s="6">
        <f t="shared" si="5"/>
        <v>256000000000027</v>
      </c>
      <c r="O28" s="16" t="str">
        <f t="shared" si="4"/>
        <v>PERFORM "SchSysConfig"."Func_TblAppObject_MenuAction_SET"(varSystemLoginSession, null, null, null, varInstitutionBranchID, null, 97000000000027, 'Execute', 'Execute', 'PrivilageMenu.index');</v>
      </c>
    </row>
    <row r="29" spans="2:15" x14ac:dyDescent="0.2">
      <c r="B29" s="7">
        <f t="shared" si="1"/>
        <v>97000000000028</v>
      </c>
      <c r="C29" s="2" t="str">
        <f>VLOOKUP($B29, [1]Main!$E$2:$G$1086, 2, FALSE)</f>
        <v>Module.Administration.UserRolePrivilegesMenu.DataValidation</v>
      </c>
      <c r="D29" s="3" t="str">
        <f>VLOOKUP($B29, [1]Main!$E$2:$G$1086, 3, FALSE)</f>
        <v>User Role Privileges Data Validation</v>
      </c>
      <c r="E29" s="17"/>
      <c r="F29" s="22">
        <f t="shared" si="0"/>
        <v>97000000000028</v>
      </c>
      <c r="G29" s="17"/>
      <c r="H29" s="4"/>
      <c r="I29" s="3" t="str">
        <f t="shared" si="2"/>
        <v>Execute</v>
      </c>
      <c r="J29" s="3" t="str">
        <f t="shared" si="3"/>
        <v>Execute</v>
      </c>
      <c r="K29" s="23"/>
      <c r="M29" s="6">
        <f t="shared" si="5"/>
        <v>256000000000028</v>
      </c>
      <c r="O29" s="16" t="str">
        <f t="shared" si="4"/>
        <v>PERFORM "SchSysConfig"."Func_TblAppObject_MenuAction_SET"(varSystemLoginSession, null, null, null, varInstitutionBranchID, null, 97000000000028, 'Execute', 'Execute', null);</v>
      </c>
    </row>
    <row r="30" spans="2:15" x14ac:dyDescent="0.2">
      <c r="B30" s="7">
        <f t="shared" si="1"/>
        <v>97000000000029</v>
      </c>
      <c r="C30" s="2" t="str">
        <f>VLOOKUP($B30, [1]Main!$E$2:$G$1086, 2, FALSE)</f>
        <v>Module.Administration.UserRolePrivilegesMenu.Report.Form</v>
      </c>
      <c r="D30" s="3" t="str">
        <f>VLOOKUP($B30, [1]Main!$E$2:$G$1086, 3, FALSE)</f>
        <v>User Role Privileges Form</v>
      </c>
      <c r="E30" s="17"/>
      <c r="F30" s="22">
        <f t="shared" si="0"/>
        <v>97000000000029</v>
      </c>
      <c r="G30" s="17"/>
      <c r="H30" s="4"/>
      <c r="I30" s="3" t="str">
        <f t="shared" si="2"/>
        <v>Execute</v>
      </c>
      <c r="J30" s="3" t="str">
        <f t="shared" si="3"/>
        <v>Execute</v>
      </c>
      <c r="K30" s="23"/>
      <c r="M30" s="6">
        <f t="shared" si="5"/>
        <v>256000000000029</v>
      </c>
      <c r="O30" s="16" t="str">
        <f t="shared" si="4"/>
        <v>PERFORM "SchSysConfig"."Func_TblAppObject_MenuAction_SET"(varSystemLoginSession, null, null, null, varInstitutionBranchID, null, 97000000000029, 'Execute', 'Execute', null);</v>
      </c>
    </row>
    <row r="31" spans="2:15" x14ac:dyDescent="0.2">
      <c r="B31" s="9">
        <f t="shared" si="1"/>
        <v>97000000000030</v>
      </c>
      <c r="C31" s="10" t="str">
        <f>VLOOKUP($B31, [1]Main!$E$2:$G$1086, 2, FALSE)</f>
        <v>Module.Administration.UserRolePrivilegesMenu.Report.DataList</v>
      </c>
      <c r="D31" s="11" t="str">
        <f>VLOOKUP($B31, [1]Main!$E$2:$G$1086, 3, FALSE)</f>
        <v>User Role Privileges Data List</v>
      </c>
      <c r="E31" s="17"/>
      <c r="F31" s="22">
        <f t="shared" si="0"/>
        <v>97000000000030</v>
      </c>
      <c r="G31" s="17"/>
      <c r="H31" s="15"/>
      <c r="I31" s="11" t="str">
        <f t="shared" si="2"/>
        <v>Execute</v>
      </c>
      <c r="J31" s="11" t="str">
        <f t="shared" si="3"/>
        <v>Execute</v>
      </c>
      <c r="K31" s="24"/>
      <c r="M31" s="6">
        <f t="shared" si="5"/>
        <v>256000000000030</v>
      </c>
      <c r="O31" s="16" t="str">
        <f t="shared" si="4"/>
        <v>PERFORM "SchSysConfig"."Func_TblAppObject_MenuAction_SET"(varSystemLoginSession, null, null, null, varInstitutionBranchID, null, 97000000000030, 'Execute', 'Execute', null);</v>
      </c>
    </row>
    <row r="32" spans="2:15" x14ac:dyDescent="0.2">
      <c r="B32" s="12">
        <f t="shared" si="1"/>
        <v>97000000000031</v>
      </c>
      <c r="C32" s="13" t="str">
        <f>VLOOKUP($B32, [1]Main!$E$2:$G$1086, 2, FALSE)</f>
        <v>Module.Administration.Menu.Transaction</v>
      </c>
      <c r="D32" s="14" t="str">
        <f>VLOOKUP($B32, [1]Main!$E$2:$G$1086, 3, FALSE)</f>
        <v>Menu</v>
      </c>
      <c r="E32" s="17"/>
      <c r="F32" s="22">
        <f t="shared" si="0"/>
        <v>97000000000031</v>
      </c>
      <c r="G32" s="17"/>
      <c r="H32" s="4"/>
      <c r="I32" s="3" t="str">
        <f t="shared" si="2"/>
        <v>Execute</v>
      </c>
      <c r="J32" s="3" t="str">
        <f t="shared" si="3"/>
        <v>Execute</v>
      </c>
      <c r="K32" s="23"/>
      <c r="M32" s="6">
        <f t="shared" si="5"/>
        <v>256000000000031</v>
      </c>
      <c r="O32" s="16" t="str">
        <f t="shared" si="4"/>
        <v>PERFORM "SchSysConfig"."Func_TblAppObject_MenuAction_SET"(varSystemLoginSession, null, null, null, varInstitutionBranchID, null, 97000000000031, 'Execute', 'Execute', null);</v>
      </c>
    </row>
    <row r="33" spans="2:15" x14ac:dyDescent="0.2">
      <c r="B33" s="7">
        <f t="shared" si="1"/>
        <v>97000000000032</v>
      </c>
      <c r="C33" s="2" t="str">
        <f>VLOOKUP($B33, [1]Main!$E$2:$G$1086, 2, FALSE)</f>
        <v>Module.Administration.Menu.DataValidation</v>
      </c>
      <c r="D33" s="3" t="str">
        <f>VLOOKUP($B33, [1]Main!$E$2:$G$1086, 3, FALSE)</f>
        <v>Menu Data Validation</v>
      </c>
      <c r="E33" s="17"/>
      <c r="F33" s="22">
        <f t="shared" si="0"/>
        <v>97000000000032</v>
      </c>
      <c r="G33" s="17"/>
      <c r="H33" s="4"/>
      <c r="I33" s="3" t="str">
        <f t="shared" si="2"/>
        <v>Execute</v>
      </c>
      <c r="J33" s="3" t="str">
        <f t="shared" si="3"/>
        <v>Execute</v>
      </c>
      <c r="K33" s="23"/>
      <c r="M33" s="6">
        <f t="shared" si="5"/>
        <v>256000000000032</v>
      </c>
      <c r="O33" s="16" t="str">
        <f t="shared" si="4"/>
        <v>PERFORM "SchSysConfig"."Func_TblAppObject_MenuAction_SET"(varSystemLoginSession, null, null, null, varInstitutionBranchID, null, 97000000000032, 'Execute', 'Execute', null);</v>
      </c>
    </row>
    <row r="34" spans="2:15" x14ac:dyDescent="0.2">
      <c r="B34" s="7">
        <f t="shared" si="1"/>
        <v>97000000000033</v>
      </c>
      <c r="C34" s="2" t="str">
        <f>VLOOKUP($B34, [1]Main!$E$2:$G$1086, 2, FALSE)</f>
        <v>Module.Administration.Menu.Report.Form</v>
      </c>
      <c r="D34" s="3" t="str">
        <f>VLOOKUP($B34, [1]Main!$E$2:$G$1086, 3, FALSE)</f>
        <v>Menu Form</v>
      </c>
      <c r="E34" s="17"/>
      <c r="F34" s="22">
        <f t="shared" si="0"/>
        <v>97000000000033</v>
      </c>
      <c r="G34" s="17"/>
      <c r="H34" s="4"/>
      <c r="I34" s="3" t="str">
        <f t="shared" si="2"/>
        <v>Execute</v>
      </c>
      <c r="J34" s="3" t="str">
        <f t="shared" si="3"/>
        <v>Execute</v>
      </c>
      <c r="K34" s="23"/>
      <c r="M34" s="6">
        <f t="shared" si="5"/>
        <v>256000000000033</v>
      </c>
      <c r="O34" s="16" t="str">
        <f t="shared" si="4"/>
        <v>PERFORM "SchSysConfig"."Func_TblAppObject_MenuAction_SET"(varSystemLoginSession, null, null, null, varInstitutionBranchID, null, 97000000000033, 'Execute', 'Execute', null);</v>
      </c>
    </row>
    <row r="35" spans="2:15" x14ac:dyDescent="0.2">
      <c r="B35" s="9">
        <f t="shared" si="1"/>
        <v>97000000000034</v>
      </c>
      <c r="C35" s="10" t="str">
        <f>VLOOKUP($B35, [1]Main!$E$2:$G$1086, 2, FALSE)</f>
        <v>Module.Administration.Menu.Report.DataList</v>
      </c>
      <c r="D35" s="11" t="str">
        <f>VLOOKUP($B35, [1]Main!$E$2:$G$1086, 3, FALSE)</f>
        <v>Menu Data List</v>
      </c>
      <c r="E35" s="17"/>
      <c r="F35" s="22">
        <f t="shared" si="0"/>
        <v>97000000000034</v>
      </c>
      <c r="G35" s="17"/>
      <c r="H35" s="15"/>
      <c r="I35" s="11" t="str">
        <f t="shared" si="2"/>
        <v>Execute</v>
      </c>
      <c r="J35" s="11" t="str">
        <f t="shared" si="3"/>
        <v>Execute</v>
      </c>
      <c r="K35" s="24"/>
      <c r="M35" s="6">
        <f t="shared" si="5"/>
        <v>256000000000034</v>
      </c>
      <c r="O35" s="16" t="str">
        <f t="shared" si="4"/>
        <v>PERFORM "SchSysConfig"."Func_TblAppObject_MenuAction_SET"(varSystemLoginSession, null, null, null, varInstitutionBranchID, null, 97000000000034, 'Execute', 'Execute', null);</v>
      </c>
    </row>
    <row r="36" spans="2:15" x14ac:dyDescent="0.2">
      <c r="B36" s="12">
        <f t="shared" si="1"/>
        <v>97000000000035</v>
      </c>
      <c r="C36" s="13" t="str">
        <f>VLOOKUP($B36, [1]Main!$E$2:$G$1086, 2, FALSE)</f>
        <v>Module.Administration.MenuGroup.Transaction</v>
      </c>
      <c r="D36" s="14" t="str">
        <f>VLOOKUP($B36, [1]Main!$E$2:$G$1086, 3, FALSE)</f>
        <v>Menu Group</v>
      </c>
      <c r="E36" s="17"/>
      <c r="F36" s="22">
        <f t="shared" si="0"/>
        <v>97000000000035</v>
      </c>
      <c r="G36" s="17"/>
      <c r="H36" s="4"/>
      <c r="I36" s="3" t="str">
        <f t="shared" si="2"/>
        <v>Execute</v>
      </c>
      <c r="J36" s="3" t="str">
        <f t="shared" si="3"/>
        <v>Execute</v>
      </c>
      <c r="K36" s="23"/>
      <c r="M36" s="6">
        <f t="shared" si="5"/>
        <v>256000000000035</v>
      </c>
      <c r="O36" s="16" t="str">
        <f t="shared" si="4"/>
        <v>PERFORM "SchSysConfig"."Func_TblAppObject_MenuAction_SET"(varSystemLoginSession, null, null, null, varInstitutionBranchID, null, 97000000000035, 'Execute', 'Execute', null);</v>
      </c>
    </row>
    <row r="37" spans="2:15" x14ac:dyDescent="0.2">
      <c r="B37" s="7">
        <f t="shared" si="1"/>
        <v>97000000000036</v>
      </c>
      <c r="C37" s="2" t="str">
        <f>VLOOKUP($B37, [1]Main!$E$2:$G$1086, 2, FALSE)</f>
        <v>Module.Administration.MenuGroup.DataValidation</v>
      </c>
      <c r="D37" s="3" t="str">
        <f>VLOOKUP($B37, [1]Main!$E$2:$G$1086, 3, FALSE)</f>
        <v>Menu Group Data Validation</v>
      </c>
      <c r="E37" s="17"/>
      <c r="F37" s="22">
        <f t="shared" si="0"/>
        <v>97000000000036</v>
      </c>
      <c r="G37" s="17"/>
      <c r="H37" s="4"/>
      <c r="I37" s="3" t="str">
        <f t="shared" si="2"/>
        <v>Execute</v>
      </c>
      <c r="J37" s="3" t="str">
        <f t="shared" si="3"/>
        <v>Execute</v>
      </c>
      <c r="K37" s="23"/>
      <c r="M37" s="6">
        <f t="shared" si="5"/>
        <v>256000000000036</v>
      </c>
      <c r="O37" s="16" t="str">
        <f t="shared" si="4"/>
        <v>PERFORM "SchSysConfig"."Func_TblAppObject_MenuAction_SET"(varSystemLoginSession, null, null, null, varInstitutionBranchID, null, 97000000000036, 'Execute', 'Execute', null);</v>
      </c>
    </row>
    <row r="38" spans="2:15" x14ac:dyDescent="0.2">
      <c r="B38" s="7">
        <f t="shared" si="1"/>
        <v>97000000000037</v>
      </c>
      <c r="C38" s="2" t="str">
        <f>VLOOKUP($B38, [1]Main!$E$2:$G$1086, 2, FALSE)</f>
        <v>Module.Administration.MenuGroup.Report.Form</v>
      </c>
      <c r="D38" s="3" t="str">
        <f>VLOOKUP($B38, [1]Main!$E$2:$G$1086, 3, FALSE)</f>
        <v>Menu Group Form</v>
      </c>
      <c r="E38" s="17"/>
      <c r="F38" s="22">
        <f t="shared" si="0"/>
        <v>97000000000037</v>
      </c>
      <c r="G38" s="17"/>
      <c r="H38" s="4"/>
      <c r="I38" s="3" t="str">
        <f t="shared" si="2"/>
        <v>Execute</v>
      </c>
      <c r="J38" s="3" t="str">
        <f t="shared" si="3"/>
        <v>Execute</v>
      </c>
      <c r="K38" s="23"/>
      <c r="M38" s="6">
        <f t="shared" si="5"/>
        <v>256000000000037</v>
      </c>
      <c r="O38" s="16" t="str">
        <f t="shared" si="4"/>
        <v>PERFORM "SchSysConfig"."Func_TblAppObject_MenuAction_SET"(varSystemLoginSession, null, null, null, varInstitutionBranchID, null, 97000000000037, 'Execute', 'Execute', null);</v>
      </c>
    </row>
    <row r="39" spans="2:15" x14ac:dyDescent="0.2">
      <c r="B39" s="9">
        <f t="shared" si="1"/>
        <v>97000000000038</v>
      </c>
      <c r="C39" s="10" t="str">
        <f>VLOOKUP($B39, [1]Main!$E$2:$G$1086, 2, FALSE)</f>
        <v>Module.Administration.MenuGroup.Report.DataList</v>
      </c>
      <c r="D39" s="11" t="str">
        <f>VLOOKUP($B39, [1]Main!$E$2:$G$1086, 3, FALSE)</f>
        <v>Menu Group Data List</v>
      </c>
      <c r="E39" s="17"/>
      <c r="F39" s="22">
        <f t="shared" si="0"/>
        <v>97000000000038</v>
      </c>
      <c r="G39" s="17"/>
      <c r="H39" s="15"/>
      <c r="I39" s="11" t="str">
        <f t="shared" si="2"/>
        <v>Execute</v>
      </c>
      <c r="J39" s="11" t="str">
        <f t="shared" si="3"/>
        <v>Execute</v>
      </c>
      <c r="K39" s="24"/>
      <c r="M39" s="6">
        <f t="shared" si="5"/>
        <v>256000000000038</v>
      </c>
      <c r="O39" s="16" t="str">
        <f t="shared" si="4"/>
        <v>PERFORM "SchSysConfig"."Func_TblAppObject_MenuAction_SET"(varSystemLoginSession, null, null, null, varInstitutionBranchID, null, 97000000000038, 'Execute', 'Execute', null);</v>
      </c>
    </row>
    <row r="40" spans="2:15" x14ac:dyDescent="0.2">
      <c r="B40" s="12">
        <f t="shared" si="1"/>
        <v>97000000000039</v>
      </c>
      <c r="C40" s="13" t="str">
        <f>VLOOKUP($B40, [1]Main!$E$2:$G$1086, 2, FALSE)</f>
        <v>Module.Administration.MenuGroupMember.Transaction</v>
      </c>
      <c r="D40" s="14" t="str">
        <f>VLOOKUP($B40, [1]Main!$E$2:$G$1086, 3, FALSE)</f>
        <v>Menu Group Member</v>
      </c>
      <c r="E40" s="17"/>
      <c r="F40" s="22">
        <f t="shared" si="0"/>
        <v>97000000000039</v>
      </c>
      <c r="G40" s="17"/>
      <c r="H40" s="4"/>
      <c r="I40" s="3" t="str">
        <f t="shared" si="2"/>
        <v>Execute</v>
      </c>
      <c r="J40" s="3" t="str">
        <f t="shared" si="3"/>
        <v>Execute</v>
      </c>
      <c r="K40" s="23"/>
      <c r="M40" s="6">
        <f t="shared" si="5"/>
        <v>256000000000039</v>
      </c>
      <c r="O40" s="16" t="str">
        <f t="shared" si="4"/>
        <v>PERFORM "SchSysConfig"."Func_TblAppObject_MenuAction_SET"(varSystemLoginSession, null, null, null, varInstitutionBranchID, null, 97000000000039, 'Execute', 'Execute', null);</v>
      </c>
    </row>
    <row r="41" spans="2:15" x14ac:dyDescent="0.2">
      <c r="B41" s="7">
        <f t="shared" si="1"/>
        <v>97000000000040</v>
      </c>
      <c r="C41" s="2" t="str">
        <f>VLOOKUP($B41, [1]Main!$E$2:$G$1086, 2, FALSE)</f>
        <v>Module.Administration.MenuGroupMember.DataValidation</v>
      </c>
      <c r="D41" s="3" t="str">
        <f>VLOOKUP($B41, [1]Main!$E$2:$G$1086, 3, FALSE)</f>
        <v>Menu Group Member Data Validation</v>
      </c>
      <c r="E41" s="17"/>
      <c r="F41" s="22">
        <f t="shared" si="0"/>
        <v>97000000000040</v>
      </c>
      <c r="G41" s="17"/>
      <c r="H41" s="4"/>
      <c r="I41" s="3" t="str">
        <f t="shared" si="2"/>
        <v>Execute</v>
      </c>
      <c r="J41" s="3" t="str">
        <f t="shared" si="3"/>
        <v>Execute</v>
      </c>
      <c r="K41" s="23"/>
      <c r="M41" s="6">
        <f t="shared" si="5"/>
        <v>256000000000040</v>
      </c>
      <c r="O41" s="16" t="str">
        <f t="shared" si="4"/>
        <v>PERFORM "SchSysConfig"."Func_TblAppObject_MenuAction_SET"(varSystemLoginSession, null, null, null, varInstitutionBranchID, null, 97000000000040, 'Execute', 'Execute', null);</v>
      </c>
    </row>
    <row r="42" spans="2:15" x14ac:dyDescent="0.2">
      <c r="B42" s="7">
        <f t="shared" si="1"/>
        <v>97000000000041</v>
      </c>
      <c r="C42" s="2" t="str">
        <f>VLOOKUP($B42, [1]Main!$E$2:$G$1086, 2, FALSE)</f>
        <v>Module.Administration.MenuGroupMember.Report.Form</v>
      </c>
      <c r="D42" s="3" t="str">
        <f>VLOOKUP($B42, [1]Main!$E$2:$G$1086, 3, FALSE)</f>
        <v>Menu Group Member Form</v>
      </c>
      <c r="E42" s="17"/>
      <c r="F42" s="22">
        <f t="shared" si="0"/>
        <v>97000000000041</v>
      </c>
      <c r="G42" s="17"/>
      <c r="H42" s="4"/>
      <c r="I42" s="3" t="str">
        <f t="shared" si="2"/>
        <v>Execute</v>
      </c>
      <c r="J42" s="3" t="str">
        <f t="shared" si="3"/>
        <v>Execute</v>
      </c>
      <c r="K42" s="23"/>
      <c r="M42" s="6">
        <f t="shared" si="5"/>
        <v>256000000000041</v>
      </c>
      <c r="O42" s="16" t="str">
        <f t="shared" si="4"/>
        <v>PERFORM "SchSysConfig"."Func_TblAppObject_MenuAction_SET"(varSystemLoginSession, null, null, null, varInstitutionBranchID, null, 97000000000041, 'Execute', 'Execute', null);</v>
      </c>
    </row>
    <row r="43" spans="2:15" x14ac:dyDescent="0.2">
      <c r="B43" s="9">
        <f t="shared" si="1"/>
        <v>97000000000042</v>
      </c>
      <c r="C43" s="10" t="str">
        <f>VLOOKUP($B43, [1]Main!$E$2:$G$1086, 2, FALSE)</f>
        <v>Module.Administration.MenuGroupMember.Report.DataList</v>
      </c>
      <c r="D43" s="11" t="str">
        <f>VLOOKUP($B43, [1]Main!$E$2:$G$1086, 3, FALSE)</f>
        <v>Menu Group Member Data List</v>
      </c>
      <c r="E43" s="17"/>
      <c r="F43" s="22">
        <f t="shared" si="0"/>
        <v>97000000000042</v>
      </c>
      <c r="G43" s="17"/>
      <c r="H43" s="15"/>
      <c r="I43" s="11" t="str">
        <f t="shared" si="2"/>
        <v>Execute</v>
      </c>
      <c r="J43" s="11" t="str">
        <f t="shared" si="3"/>
        <v>Execute</v>
      </c>
      <c r="K43" s="24"/>
      <c r="M43" s="6">
        <f t="shared" si="5"/>
        <v>256000000000042</v>
      </c>
      <c r="O43" s="16" t="str">
        <f t="shared" si="4"/>
        <v>PERFORM "SchSysConfig"."Func_TblAppObject_MenuAction_SET"(varSystemLoginSession, null, null, null, varInstitutionBranchID, null, 97000000000042, 'Execute', 'Execute', null);</v>
      </c>
    </row>
    <row r="44" spans="2:15" x14ac:dyDescent="0.2">
      <c r="B44" s="12">
        <f t="shared" si="1"/>
        <v>97000000000043</v>
      </c>
      <c r="C44" s="13" t="str">
        <f>VLOOKUP($B44, [1]Main!$E$2:$G$1086, 2, FALSE)</f>
        <v>Module.Administration.MenuAction.Transaction</v>
      </c>
      <c r="D44" s="14" t="str">
        <f>VLOOKUP($B44, [1]Main!$E$2:$G$1086, 3, FALSE)</f>
        <v>Menu Action</v>
      </c>
      <c r="E44" s="17"/>
      <c r="F44" s="22">
        <f t="shared" si="0"/>
        <v>97000000000043</v>
      </c>
      <c r="G44" s="17"/>
      <c r="H44" s="4"/>
      <c r="I44" s="3" t="str">
        <f t="shared" si="2"/>
        <v>Execute</v>
      </c>
      <c r="J44" s="3" t="str">
        <f t="shared" si="3"/>
        <v>Execute</v>
      </c>
      <c r="K44" s="23"/>
      <c r="M44" s="6">
        <f t="shared" si="5"/>
        <v>256000000000043</v>
      </c>
      <c r="O44" s="16" t="str">
        <f t="shared" si="4"/>
        <v>PERFORM "SchSysConfig"."Func_TblAppObject_MenuAction_SET"(varSystemLoginSession, null, null, null, varInstitutionBranchID, null, 97000000000043, 'Execute', 'Execute', null);</v>
      </c>
    </row>
    <row r="45" spans="2:15" x14ac:dyDescent="0.2">
      <c r="B45" s="7">
        <f t="shared" si="1"/>
        <v>97000000000044</v>
      </c>
      <c r="C45" s="2" t="str">
        <f>VLOOKUP($B45, [1]Main!$E$2:$G$1086, 2, FALSE)</f>
        <v>Module.Administration.MenuAction.DataValidation</v>
      </c>
      <c r="D45" s="3" t="str">
        <f>VLOOKUP($B45, [1]Main!$E$2:$G$1086, 3, FALSE)</f>
        <v>Menu Action Data Validation</v>
      </c>
      <c r="E45" s="17"/>
      <c r="F45" s="22">
        <f t="shared" si="0"/>
        <v>97000000000044</v>
      </c>
      <c r="G45" s="17"/>
      <c r="H45" s="4"/>
      <c r="I45" s="3" t="str">
        <f t="shared" si="2"/>
        <v>Execute</v>
      </c>
      <c r="J45" s="3" t="str">
        <f t="shared" si="3"/>
        <v>Execute</v>
      </c>
      <c r="K45" s="23"/>
      <c r="M45" s="6">
        <f t="shared" si="5"/>
        <v>256000000000044</v>
      </c>
      <c r="O45" s="16" t="str">
        <f t="shared" si="4"/>
        <v>PERFORM "SchSysConfig"."Func_TblAppObject_MenuAction_SET"(varSystemLoginSession, null, null, null, varInstitutionBranchID, null, 97000000000044, 'Execute', 'Execute', null);</v>
      </c>
    </row>
    <row r="46" spans="2:15" x14ac:dyDescent="0.2">
      <c r="B46" s="7">
        <f t="shared" si="1"/>
        <v>97000000000045</v>
      </c>
      <c r="C46" s="2" t="str">
        <f>VLOOKUP($B46, [1]Main!$E$2:$G$1086, 2, FALSE)</f>
        <v>Module.Administration.MenuAction.Report.Form</v>
      </c>
      <c r="D46" s="3" t="str">
        <f>VLOOKUP($B46, [1]Main!$E$2:$G$1086, 3, FALSE)</f>
        <v>Menu Action Form</v>
      </c>
      <c r="E46" s="17"/>
      <c r="F46" s="22">
        <f t="shared" si="0"/>
        <v>97000000000045</v>
      </c>
      <c r="G46" s="17"/>
      <c r="H46" s="4"/>
      <c r="I46" s="3" t="str">
        <f t="shared" si="2"/>
        <v>Execute</v>
      </c>
      <c r="J46" s="3" t="str">
        <f t="shared" si="3"/>
        <v>Execute</v>
      </c>
      <c r="K46" s="23"/>
      <c r="M46" s="6">
        <f t="shared" si="5"/>
        <v>256000000000045</v>
      </c>
      <c r="O46" s="16" t="str">
        <f t="shared" si="4"/>
        <v>PERFORM "SchSysConfig"."Func_TblAppObject_MenuAction_SET"(varSystemLoginSession, null, null, null, varInstitutionBranchID, null, 97000000000045, 'Execute', 'Execute', null);</v>
      </c>
    </row>
    <row r="47" spans="2:15" x14ac:dyDescent="0.2">
      <c r="B47" s="9">
        <f t="shared" si="1"/>
        <v>97000000000046</v>
      </c>
      <c r="C47" s="10" t="str">
        <f>VLOOKUP($B47, [1]Main!$E$2:$G$1086, 2, FALSE)</f>
        <v>Module.Administration.MenuAction.Report.DataList</v>
      </c>
      <c r="D47" s="11" t="str">
        <f>VLOOKUP($B47, [1]Main!$E$2:$G$1086, 3, FALSE)</f>
        <v>Menu Action Data List</v>
      </c>
      <c r="E47" s="17"/>
      <c r="F47" s="22">
        <f t="shared" si="0"/>
        <v>97000000000046</v>
      </c>
      <c r="G47" s="17"/>
      <c r="H47" s="15"/>
      <c r="I47" s="11" t="str">
        <f t="shared" si="2"/>
        <v>Execute</v>
      </c>
      <c r="J47" s="11" t="str">
        <f t="shared" si="3"/>
        <v>Execute</v>
      </c>
      <c r="K47" s="24"/>
      <c r="M47" s="6">
        <f t="shared" si="5"/>
        <v>256000000000046</v>
      </c>
      <c r="O47" s="16" t="str">
        <f t="shared" si="4"/>
        <v>PERFORM "SchSysConfig"."Func_TblAppObject_MenuAction_SET"(varSystemLoginSession, null, null, null, varInstitutionBranchID, null, 97000000000046, 'Execute', 'Execute', null);</v>
      </c>
    </row>
    <row r="48" spans="2:15" x14ac:dyDescent="0.2">
      <c r="B48" s="12">
        <f t="shared" si="1"/>
        <v>97000000000047</v>
      </c>
      <c r="C48" s="13" t="str">
        <f>VLOOKUP($B48, [1]Main!$E$2:$G$1086, 2, FALSE)</f>
        <v>Module.Administration.WorkFlow.Transaction</v>
      </c>
      <c r="D48" s="14" t="str">
        <f>VLOOKUP($B48, [1]Main!$E$2:$G$1086, 3, FALSE)</f>
        <v>Workflow</v>
      </c>
      <c r="E48" s="17"/>
      <c r="F48" s="22">
        <f t="shared" si="0"/>
        <v>97000000000047</v>
      </c>
      <c r="G48" s="17"/>
      <c r="H48" s="4"/>
      <c r="I48" s="3" t="str">
        <f t="shared" si="2"/>
        <v>Execute</v>
      </c>
      <c r="J48" s="3" t="str">
        <f t="shared" si="3"/>
        <v>Execute</v>
      </c>
      <c r="K48" s="23"/>
      <c r="M48" s="6">
        <f t="shared" si="5"/>
        <v>256000000000047</v>
      </c>
      <c r="O48" s="16" t="str">
        <f t="shared" si="4"/>
        <v>PERFORM "SchSysConfig"."Func_TblAppObject_MenuAction_SET"(varSystemLoginSession, null, null, null, varInstitutionBranchID, null, 97000000000047, 'Execute', 'Execute', null);</v>
      </c>
    </row>
    <row r="49" spans="2:15" x14ac:dyDescent="0.2">
      <c r="B49" s="7">
        <f t="shared" si="1"/>
        <v>97000000000048</v>
      </c>
      <c r="C49" s="2" t="str">
        <f>VLOOKUP($B49, [1]Main!$E$2:$G$1086, 2, FALSE)</f>
        <v>Module.Administration.WorkFlow.DataValidation</v>
      </c>
      <c r="D49" s="3" t="str">
        <f>VLOOKUP($B49, [1]Main!$E$2:$G$1086, 3, FALSE)</f>
        <v>Workflow Data Validation</v>
      </c>
      <c r="E49" s="17"/>
      <c r="F49" s="22">
        <f t="shared" si="0"/>
        <v>97000000000048</v>
      </c>
      <c r="G49" s="17"/>
      <c r="H49" s="4"/>
      <c r="I49" s="3" t="str">
        <f t="shared" si="2"/>
        <v>Execute</v>
      </c>
      <c r="J49" s="3" t="str">
        <f t="shared" si="3"/>
        <v>Execute</v>
      </c>
      <c r="K49" s="23"/>
      <c r="M49" s="6">
        <f t="shared" si="5"/>
        <v>256000000000048</v>
      </c>
      <c r="O49" s="16" t="str">
        <f t="shared" si="4"/>
        <v>PERFORM "SchSysConfig"."Func_TblAppObject_MenuAction_SET"(varSystemLoginSession, null, null, null, varInstitutionBranchID, null, 97000000000048, 'Execute', 'Execute', null);</v>
      </c>
    </row>
    <row r="50" spans="2:15" x14ac:dyDescent="0.2">
      <c r="B50" s="7">
        <f t="shared" si="1"/>
        <v>97000000000049</v>
      </c>
      <c r="C50" s="2" t="str">
        <f>VLOOKUP($B50, [1]Main!$E$2:$G$1086, 2, FALSE)</f>
        <v>Module.Administration.WorkFlow.Report.Form</v>
      </c>
      <c r="D50" s="3" t="str">
        <f>VLOOKUP($B50, [1]Main!$E$2:$G$1086, 3, FALSE)</f>
        <v>Workflow Form</v>
      </c>
      <c r="E50" s="17"/>
      <c r="F50" s="22">
        <f t="shared" si="0"/>
        <v>97000000000049</v>
      </c>
      <c r="G50" s="17"/>
      <c r="H50" s="4"/>
      <c r="I50" s="3" t="str">
        <f t="shared" si="2"/>
        <v>Execute</v>
      </c>
      <c r="J50" s="3" t="str">
        <f t="shared" si="3"/>
        <v>Execute</v>
      </c>
      <c r="K50" s="23"/>
      <c r="M50" s="6">
        <f t="shared" si="5"/>
        <v>256000000000049</v>
      </c>
      <c r="O50" s="16" t="str">
        <f t="shared" si="4"/>
        <v>PERFORM "SchSysConfig"."Func_TblAppObject_MenuAction_SET"(varSystemLoginSession, null, null, null, varInstitutionBranchID, null, 97000000000049, 'Execute', 'Execute', null);</v>
      </c>
    </row>
    <row r="51" spans="2:15" x14ac:dyDescent="0.2">
      <c r="B51" s="9">
        <f t="shared" si="1"/>
        <v>97000000000050</v>
      </c>
      <c r="C51" s="10" t="str">
        <f>VLOOKUP($B51, [1]Main!$E$2:$G$1086, 2, FALSE)</f>
        <v>Module.Administration.WorkFlow.Report.DataList</v>
      </c>
      <c r="D51" s="11" t="str">
        <f>VLOOKUP($B51, [1]Main!$E$2:$G$1086, 3, FALSE)</f>
        <v>Workflow Data List</v>
      </c>
      <c r="E51" s="17"/>
      <c r="F51" s="22">
        <f t="shared" si="0"/>
        <v>97000000000050</v>
      </c>
      <c r="G51" s="17"/>
      <c r="H51" s="15"/>
      <c r="I51" s="11" t="str">
        <f t="shared" si="2"/>
        <v>Execute</v>
      </c>
      <c r="J51" s="11" t="str">
        <f t="shared" si="3"/>
        <v>Execute</v>
      </c>
      <c r="K51" s="24"/>
      <c r="M51" s="6">
        <f t="shared" si="5"/>
        <v>256000000000050</v>
      </c>
      <c r="O51" s="16" t="str">
        <f t="shared" si="4"/>
        <v>PERFORM "SchSysConfig"."Func_TblAppObject_MenuAction_SET"(varSystemLoginSession, null, null, null, varInstitutionBranchID, null, 97000000000050, 'Execute', 'Execute', null);</v>
      </c>
    </row>
    <row r="52" spans="2:15" x14ac:dyDescent="0.2">
      <c r="B52" s="12">
        <f t="shared" si="1"/>
        <v>97000000000051</v>
      </c>
      <c r="C52" s="13" t="str">
        <f>VLOOKUP($B52, [1]Main!$E$2:$G$1086, 2, FALSE)</f>
        <v>Module.Administration.WorkFlowPath.Transaction</v>
      </c>
      <c r="D52" s="14" t="str">
        <f>VLOOKUP($B52, [1]Main!$E$2:$G$1086, 3, FALSE)</f>
        <v>Workflow Path</v>
      </c>
      <c r="E52" s="17"/>
      <c r="F52" s="22">
        <f t="shared" si="0"/>
        <v>97000000000051</v>
      </c>
      <c r="G52" s="17"/>
      <c r="H52" s="4"/>
      <c r="I52" s="3" t="str">
        <f t="shared" si="2"/>
        <v>Execute</v>
      </c>
      <c r="J52" s="3" t="str">
        <f t="shared" si="3"/>
        <v>Execute</v>
      </c>
      <c r="K52" s="23"/>
      <c r="M52" s="6">
        <f t="shared" si="5"/>
        <v>256000000000051</v>
      </c>
      <c r="O52" s="16" t="str">
        <f t="shared" si="4"/>
        <v>PERFORM "SchSysConfig"."Func_TblAppObject_MenuAction_SET"(varSystemLoginSession, null, null, null, varInstitutionBranchID, null, 97000000000051, 'Execute', 'Execute', null);</v>
      </c>
    </row>
    <row r="53" spans="2:15" x14ac:dyDescent="0.2">
      <c r="B53" s="7">
        <f t="shared" si="1"/>
        <v>97000000000052</v>
      </c>
      <c r="C53" s="2" t="str">
        <f>VLOOKUP($B53, [1]Main!$E$2:$G$1086, 2, FALSE)</f>
        <v>Module.Administration.WorkFlowPath.DataValidation</v>
      </c>
      <c r="D53" s="3" t="str">
        <f>VLOOKUP($B53, [1]Main!$E$2:$G$1086, 3, FALSE)</f>
        <v>Workflow Data Validation</v>
      </c>
      <c r="E53" s="17"/>
      <c r="F53" s="22">
        <f t="shared" si="0"/>
        <v>97000000000052</v>
      </c>
      <c r="G53" s="17"/>
      <c r="H53" s="4"/>
      <c r="I53" s="3" t="str">
        <f t="shared" si="2"/>
        <v>Execute</v>
      </c>
      <c r="J53" s="3" t="str">
        <f t="shared" si="3"/>
        <v>Execute</v>
      </c>
      <c r="K53" s="23"/>
      <c r="M53" s="6">
        <f t="shared" si="5"/>
        <v>256000000000052</v>
      </c>
      <c r="O53" s="16" t="str">
        <f t="shared" si="4"/>
        <v>PERFORM "SchSysConfig"."Func_TblAppObject_MenuAction_SET"(varSystemLoginSession, null, null, null, varInstitutionBranchID, null, 97000000000052, 'Execute', 'Execute', null);</v>
      </c>
    </row>
    <row r="54" spans="2:15" x14ac:dyDescent="0.2">
      <c r="B54" s="7">
        <f t="shared" si="1"/>
        <v>97000000000053</v>
      </c>
      <c r="C54" s="2" t="str">
        <f>VLOOKUP($B54, [1]Main!$E$2:$G$1086, 2, FALSE)</f>
        <v>Module.Administration.WorkFlowPath.Report.Form</v>
      </c>
      <c r="D54" s="3" t="str">
        <f>VLOOKUP($B54, [1]Main!$E$2:$G$1086, 3, FALSE)</f>
        <v>Workflow Path Form</v>
      </c>
      <c r="E54" s="17"/>
      <c r="F54" s="22">
        <f t="shared" si="0"/>
        <v>97000000000053</v>
      </c>
      <c r="G54" s="17"/>
      <c r="H54" s="4"/>
      <c r="I54" s="3" t="str">
        <f t="shared" si="2"/>
        <v>Execute</v>
      </c>
      <c r="J54" s="3" t="str">
        <f t="shared" si="3"/>
        <v>Execute</v>
      </c>
      <c r="K54" s="23"/>
      <c r="M54" s="6">
        <f t="shared" si="5"/>
        <v>256000000000053</v>
      </c>
      <c r="O54" s="16" t="str">
        <f t="shared" si="4"/>
        <v>PERFORM "SchSysConfig"."Func_TblAppObject_MenuAction_SET"(varSystemLoginSession, null, null, null, varInstitutionBranchID, null, 97000000000053, 'Execute', 'Execute', null);</v>
      </c>
    </row>
    <row r="55" spans="2:15" x14ac:dyDescent="0.2">
      <c r="B55" s="9">
        <f t="shared" si="1"/>
        <v>97000000000054</v>
      </c>
      <c r="C55" s="10" t="str">
        <f>VLOOKUP($B55, [1]Main!$E$2:$G$1086, 2, FALSE)</f>
        <v>Module.Administration.WorkFlowPath.Report.DataList</v>
      </c>
      <c r="D55" s="11" t="str">
        <f>VLOOKUP($B55, [1]Main!$E$2:$G$1086, 3, FALSE)</f>
        <v>Workflow Path Data List</v>
      </c>
      <c r="E55" s="17"/>
      <c r="F55" s="22">
        <f t="shared" si="0"/>
        <v>97000000000054</v>
      </c>
      <c r="G55" s="17"/>
      <c r="H55" s="15"/>
      <c r="I55" s="11" t="str">
        <f t="shared" si="2"/>
        <v>Execute</v>
      </c>
      <c r="J55" s="11" t="str">
        <f t="shared" si="3"/>
        <v>Execute</v>
      </c>
      <c r="K55" s="24"/>
      <c r="M55" s="6">
        <f t="shared" si="5"/>
        <v>256000000000054</v>
      </c>
      <c r="O55" s="16" t="str">
        <f t="shared" si="4"/>
        <v>PERFORM "SchSysConfig"."Func_TblAppObject_MenuAction_SET"(varSystemLoginSession, null, null, null, varInstitutionBranchID, null, 97000000000054, 'Execute', 'Execute', null);</v>
      </c>
    </row>
    <row r="56" spans="2:15" x14ac:dyDescent="0.2">
      <c r="B56" s="12">
        <f t="shared" si="1"/>
        <v>97000000000055</v>
      </c>
      <c r="C56" s="13" t="str">
        <f>VLOOKUP($B56, [1]Main!$E$2:$G$1086, 2, FALSE)</f>
        <v>Module.General.MasterData.AccountingEntryRecordType.Transaction</v>
      </c>
      <c r="D56" s="14" t="str">
        <f>VLOOKUP($B56, [1]Main!$E$2:$G$1086, 3, FALSE)</f>
        <v>Accounting Entry Record Type</v>
      </c>
      <c r="E56" s="17"/>
      <c r="F56" s="22">
        <f t="shared" si="0"/>
        <v>97000000000055</v>
      </c>
      <c r="G56" s="17"/>
      <c r="H56" s="4"/>
      <c r="I56" s="3" t="str">
        <f t="shared" si="2"/>
        <v>Execute</v>
      </c>
      <c r="J56" s="3" t="str">
        <f t="shared" si="3"/>
        <v>Execute</v>
      </c>
      <c r="K56" s="23"/>
      <c r="M56" s="6">
        <f t="shared" si="5"/>
        <v>256000000000055</v>
      </c>
      <c r="O56" s="16" t="str">
        <f t="shared" si="4"/>
        <v>PERFORM "SchSysConfig"."Func_TblAppObject_MenuAction_SET"(varSystemLoginSession, null, null, null, varInstitutionBranchID, null, 97000000000055, 'Execute', 'Execute', null);</v>
      </c>
    </row>
    <row r="57" spans="2:15" x14ac:dyDescent="0.2">
      <c r="B57" s="7">
        <f t="shared" si="1"/>
        <v>97000000000056</v>
      </c>
      <c r="C57" s="2" t="str">
        <f>VLOOKUP($B57, [1]Main!$E$2:$G$1086, 2, FALSE)</f>
        <v>Module.General.MasterData.AccountingEntryRecordType.DataValidation</v>
      </c>
      <c r="D57" s="3" t="str">
        <f>VLOOKUP($B57, [1]Main!$E$2:$G$1086, 3, FALSE)</f>
        <v>Accounting Entry Record Type Data Validation</v>
      </c>
      <c r="E57" s="17"/>
      <c r="F57" s="22">
        <f t="shared" si="0"/>
        <v>97000000000056</v>
      </c>
      <c r="G57" s="17"/>
      <c r="H57" s="4"/>
      <c r="I57" s="3" t="str">
        <f t="shared" si="2"/>
        <v>Execute</v>
      </c>
      <c r="J57" s="3" t="str">
        <f t="shared" si="3"/>
        <v>Execute</v>
      </c>
      <c r="K57" s="23"/>
      <c r="M57" s="6">
        <f t="shared" si="5"/>
        <v>256000000000056</v>
      </c>
      <c r="O57" s="16" t="str">
        <f t="shared" si="4"/>
        <v>PERFORM "SchSysConfig"."Func_TblAppObject_MenuAction_SET"(varSystemLoginSession, null, null, null, varInstitutionBranchID, null, 97000000000056, 'Execute', 'Execute', null);</v>
      </c>
    </row>
    <row r="58" spans="2:15" x14ac:dyDescent="0.2">
      <c r="B58" s="7">
        <f t="shared" si="1"/>
        <v>97000000000057</v>
      </c>
      <c r="C58" s="2" t="str">
        <f>VLOOKUP($B58, [1]Main!$E$2:$G$1086, 2, FALSE)</f>
        <v>Module.General.MasterData.AccountingEntryRecordType.Report.Form</v>
      </c>
      <c r="D58" s="3" t="str">
        <f>VLOOKUP($B58, [1]Main!$E$2:$G$1086, 3, FALSE)</f>
        <v>Accounting Entry Record Type Form</v>
      </c>
      <c r="E58" s="17"/>
      <c r="F58" s="22">
        <f t="shared" si="0"/>
        <v>97000000000057</v>
      </c>
      <c r="G58" s="17"/>
      <c r="H58" s="4"/>
      <c r="I58" s="3" t="str">
        <f t="shared" si="2"/>
        <v>Execute</v>
      </c>
      <c r="J58" s="3" t="str">
        <f t="shared" si="3"/>
        <v>Execute</v>
      </c>
      <c r="K58" s="23"/>
      <c r="M58" s="6">
        <f t="shared" si="5"/>
        <v>256000000000057</v>
      </c>
      <c r="O58" s="16" t="str">
        <f t="shared" si="4"/>
        <v>PERFORM "SchSysConfig"."Func_TblAppObject_MenuAction_SET"(varSystemLoginSession, null, null, null, varInstitutionBranchID, null, 97000000000057, 'Execute', 'Execute', null);</v>
      </c>
    </row>
    <row r="59" spans="2:15" x14ac:dyDescent="0.2">
      <c r="B59" s="9">
        <f t="shared" si="1"/>
        <v>97000000000058</v>
      </c>
      <c r="C59" s="10" t="str">
        <f>VLOOKUP($B59, [1]Main!$E$2:$G$1086, 2, FALSE)</f>
        <v>Module.General.MasterData.AccountingEntryRecordType.Report.DataList</v>
      </c>
      <c r="D59" s="11" t="str">
        <f>VLOOKUP($B59, [1]Main!$E$2:$G$1086, 3, FALSE)</f>
        <v>Accounting Entry Record Type Data List</v>
      </c>
      <c r="E59" s="17"/>
      <c r="F59" s="22">
        <f t="shared" si="0"/>
        <v>97000000000058</v>
      </c>
      <c r="G59" s="17"/>
      <c r="H59" s="15"/>
      <c r="I59" s="11" t="str">
        <f t="shared" si="2"/>
        <v>Execute</v>
      </c>
      <c r="J59" s="11" t="str">
        <f t="shared" si="3"/>
        <v>Execute</v>
      </c>
      <c r="K59" s="24"/>
      <c r="M59" s="6">
        <f t="shared" si="5"/>
        <v>256000000000058</v>
      </c>
      <c r="O59" s="16" t="str">
        <f t="shared" si="4"/>
        <v>PERFORM "SchSysConfig"."Func_TblAppObject_MenuAction_SET"(varSystemLoginSession, null, null, null, varInstitutionBranchID, null, 97000000000058, 'Execute', 'Execute', null);</v>
      </c>
    </row>
    <row r="60" spans="2:15" x14ac:dyDescent="0.2">
      <c r="B60" s="12">
        <f t="shared" si="1"/>
        <v>97000000000059</v>
      </c>
      <c r="C60" s="13" t="str">
        <f>VLOOKUP($B60, [1]Main!$E$2:$G$1086, 2, FALSE)</f>
        <v>Module.General.MasterData.Bank.Transaction</v>
      </c>
      <c r="D60" s="14" t="str">
        <f>VLOOKUP($B60, [1]Main!$E$2:$G$1086, 3, FALSE)</f>
        <v>Bank</v>
      </c>
      <c r="E60" s="17"/>
      <c r="F60" s="22">
        <f t="shared" si="0"/>
        <v>97000000000059</v>
      </c>
      <c r="G60" s="17"/>
      <c r="H60" s="4"/>
      <c r="I60" s="3" t="str">
        <f t="shared" si="2"/>
        <v>Execute</v>
      </c>
      <c r="J60" s="3" t="str">
        <f t="shared" si="3"/>
        <v>Execute</v>
      </c>
      <c r="K60" s="23"/>
      <c r="M60" s="6">
        <f t="shared" si="5"/>
        <v>256000000000059</v>
      </c>
      <c r="O60" s="16" t="str">
        <f t="shared" si="4"/>
        <v>PERFORM "SchSysConfig"."Func_TblAppObject_MenuAction_SET"(varSystemLoginSession, null, null, null, varInstitutionBranchID, null, 97000000000059, 'Execute', 'Execute', null);</v>
      </c>
    </row>
    <row r="61" spans="2:15" x14ac:dyDescent="0.2">
      <c r="B61" s="7">
        <f t="shared" si="1"/>
        <v>97000000000060</v>
      </c>
      <c r="C61" s="2" t="str">
        <f>VLOOKUP($B61, [1]Main!$E$2:$G$1086, 2, FALSE)</f>
        <v>Module.General.MasterData.Bank.DataValidation</v>
      </c>
      <c r="D61" s="3" t="str">
        <f>VLOOKUP($B61, [1]Main!$E$2:$G$1086, 3, FALSE)</f>
        <v>Bank Data Validation</v>
      </c>
      <c r="E61" s="17"/>
      <c r="F61" s="22">
        <f t="shared" si="0"/>
        <v>97000000000060</v>
      </c>
      <c r="G61" s="17"/>
      <c r="H61" s="4"/>
      <c r="I61" s="3" t="str">
        <f t="shared" si="2"/>
        <v>Execute</v>
      </c>
      <c r="J61" s="3" t="str">
        <f t="shared" si="3"/>
        <v>Execute</v>
      </c>
      <c r="K61" s="23"/>
      <c r="M61" s="6">
        <f t="shared" si="5"/>
        <v>256000000000060</v>
      </c>
      <c r="O61" s="16" t="str">
        <f t="shared" si="4"/>
        <v>PERFORM "SchSysConfig"."Func_TblAppObject_MenuAction_SET"(varSystemLoginSession, null, null, null, varInstitutionBranchID, null, 97000000000060, 'Execute', 'Execute', null);</v>
      </c>
    </row>
    <row r="62" spans="2:15" x14ac:dyDescent="0.2">
      <c r="B62" s="7">
        <f t="shared" si="1"/>
        <v>97000000000061</v>
      </c>
      <c r="C62" s="2" t="str">
        <f>VLOOKUP($B62, [1]Main!$E$2:$G$1086, 2, FALSE)</f>
        <v>Module.General.MasterData.Bank.Report.Form</v>
      </c>
      <c r="D62" s="3" t="str">
        <f>VLOOKUP($B62, [1]Main!$E$2:$G$1086, 3, FALSE)</f>
        <v>Bank Form</v>
      </c>
      <c r="E62" s="17"/>
      <c r="F62" s="22">
        <f t="shared" si="0"/>
        <v>97000000000061</v>
      </c>
      <c r="G62" s="17"/>
      <c r="H62" s="4"/>
      <c r="I62" s="3" t="str">
        <f t="shared" si="2"/>
        <v>Execute</v>
      </c>
      <c r="J62" s="3" t="str">
        <f t="shared" si="3"/>
        <v>Execute</v>
      </c>
      <c r="K62" s="23"/>
      <c r="M62" s="6">
        <f t="shared" si="5"/>
        <v>256000000000061</v>
      </c>
      <c r="O62" s="16" t="str">
        <f t="shared" si="4"/>
        <v>PERFORM "SchSysConfig"."Func_TblAppObject_MenuAction_SET"(varSystemLoginSession, null, null, null, varInstitutionBranchID, null, 97000000000061, 'Execute', 'Execute', null);</v>
      </c>
    </row>
    <row r="63" spans="2:15" x14ac:dyDescent="0.2">
      <c r="B63" s="9">
        <f t="shared" si="1"/>
        <v>97000000000062</v>
      </c>
      <c r="C63" s="10" t="str">
        <f>VLOOKUP($B63, [1]Main!$E$2:$G$1086, 2, FALSE)</f>
        <v>Module.General.MasterData.Bank.Report.DataList</v>
      </c>
      <c r="D63" s="11" t="str">
        <f>VLOOKUP($B63, [1]Main!$E$2:$G$1086, 3, FALSE)</f>
        <v>Bank Data List</v>
      </c>
      <c r="E63" s="17"/>
      <c r="F63" s="22">
        <f t="shared" si="0"/>
        <v>97000000000062</v>
      </c>
      <c r="G63" s="17"/>
      <c r="H63" s="15"/>
      <c r="I63" s="11" t="str">
        <f t="shared" si="2"/>
        <v>Execute</v>
      </c>
      <c r="J63" s="11" t="str">
        <f t="shared" si="3"/>
        <v>Execute</v>
      </c>
      <c r="K63" s="24"/>
      <c r="M63" s="6">
        <f t="shared" si="5"/>
        <v>256000000000062</v>
      </c>
      <c r="O63" s="16" t="str">
        <f t="shared" si="4"/>
        <v>PERFORM "SchSysConfig"."Func_TblAppObject_MenuAction_SET"(varSystemLoginSession, null, null, null, varInstitutionBranchID, null, 97000000000062, 'Execute', 'Execute', null);</v>
      </c>
    </row>
    <row r="64" spans="2:15" x14ac:dyDescent="0.2">
      <c r="B64" s="12">
        <f t="shared" si="1"/>
        <v>97000000000063</v>
      </c>
      <c r="C64" s="13" t="str">
        <f>VLOOKUP($B64, [1]Main!$E$2:$G$1086, 2, FALSE)</f>
        <v>Module.General.MasterData.BankAccount.Transaction</v>
      </c>
      <c r="D64" s="14" t="str">
        <f>VLOOKUP($B64, [1]Main!$E$2:$G$1086, 3, FALSE)</f>
        <v>Bank Account</v>
      </c>
      <c r="E64" s="17"/>
      <c r="F64" s="22">
        <f t="shared" si="0"/>
        <v>97000000000063</v>
      </c>
      <c r="G64" s="17"/>
      <c r="H64" s="4"/>
      <c r="I64" s="3" t="str">
        <f t="shared" si="2"/>
        <v>Execute</v>
      </c>
      <c r="J64" s="3" t="str">
        <f t="shared" si="3"/>
        <v>Execute</v>
      </c>
      <c r="K64" s="23"/>
      <c r="M64" s="6">
        <f t="shared" si="5"/>
        <v>256000000000063</v>
      </c>
      <c r="O64" s="16" t="str">
        <f t="shared" si="4"/>
        <v>PERFORM "SchSysConfig"."Func_TblAppObject_MenuAction_SET"(varSystemLoginSession, null, null, null, varInstitutionBranchID, null, 97000000000063, 'Execute', 'Execute', null);</v>
      </c>
    </row>
    <row r="65" spans="2:15" x14ac:dyDescent="0.2">
      <c r="B65" s="7">
        <f t="shared" si="1"/>
        <v>97000000000064</v>
      </c>
      <c r="C65" s="2" t="str">
        <f>VLOOKUP($B65, [1]Main!$E$2:$G$1086, 2, FALSE)</f>
        <v>Module.General.MasterData.BankAccount.DataValidation</v>
      </c>
      <c r="D65" s="3" t="str">
        <f>VLOOKUP($B65, [1]Main!$E$2:$G$1086, 3, FALSE)</f>
        <v>Bank Account Data Validation</v>
      </c>
      <c r="E65" s="17"/>
      <c r="F65" s="22">
        <f t="shared" si="0"/>
        <v>97000000000064</v>
      </c>
      <c r="G65" s="17"/>
      <c r="H65" s="4"/>
      <c r="I65" s="3" t="str">
        <f t="shared" si="2"/>
        <v>Execute</v>
      </c>
      <c r="J65" s="3" t="str">
        <f t="shared" si="3"/>
        <v>Execute</v>
      </c>
      <c r="K65" s="23"/>
      <c r="M65" s="6">
        <f t="shared" si="5"/>
        <v>256000000000064</v>
      </c>
      <c r="O65" s="16" t="str">
        <f t="shared" si="4"/>
        <v>PERFORM "SchSysConfig"."Func_TblAppObject_MenuAction_SET"(varSystemLoginSession, null, null, null, varInstitutionBranchID, null, 97000000000064, 'Execute', 'Execute', null);</v>
      </c>
    </row>
    <row r="66" spans="2:15" x14ac:dyDescent="0.2">
      <c r="B66" s="7">
        <f t="shared" si="1"/>
        <v>97000000000065</v>
      </c>
      <c r="C66" s="2" t="str">
        <f>VLOOKUP($B66, [1]Main!$E$2:$G$1086, 2, FALSE)</f>
        <v>Module.General.MasterData.BankAccount.Report.Form</v>
      </c>
      <c r="D66" s="3" t="str">
        <f>VLOOKUP($B66, [1]Main!$E$2:$G$1086, 3, FALSE)</f>
        <v>Bank Account Form</v>
      </c>
      <c r="E66" s="17"/>
      <c r="F66" s="22">
        <f t="shared" ref="F66:F129" si="6">IF(EXACT(B66, ""), F65, B66)</f>
        <v>97000000000065</v>
      </c>
      <c r="G66" s="17"/>
      <c r="H66" s="4"/>
      <c r="I66" s="3" t="str">
        <f t="shared" si="2"/>
        <v>Execute</v>
      </c>
      <c r="J66" s="3" t="str">
        <f t="shared" si="3"/>
        <v>Execute</v>
      </c>
      <c r="K66" s="23"/>
      <c r="M66" s="6">
        <f t="shared" si="5"/>
        <v>256000000000065</v>
      </c>
      <c r="O66" s="16" t="str">
        <f t="shared" si="4"/>
        <v>PERFORM "SchSysConfig"."Func_TblAppObject_MenuAction_SET"(varSystemLoginSession, null, null, null, varInstitutionBranchID, null, 97000000000065, 'Execute', 'Execute', null);</v>
      </c>
    </row>
    <row r="67" spans="2:15" x14ac:dyDescent="0.2">
      <c r="B67" s="9">
        <f t="shared" ref="B67:B130" si="7">IF(ISNUMBER(B66), B66+1, 97000000000001)</f>
        <v>97000000000066</v>
      </c>
      <c r="C67" s="10" t="str">
        <f>VLOOKUP($B67, [1]Main!$E$2:$G$1086, 2, FALSE)</f>
        <v>Module.General.MasterData.BankAccount.Report.DataList</v>
      </c>
      <c r="D67" s="11" t="str">
        <f>VLOOKUP($B67, [1]Main!$E$2:$G$1086, 3, FALSE)</f>
        <v>Bank Account Data List</v>
      </c>
      <c r="E67" s="17"/>
      <c r="F67" s="22">
        <f t="shared" si="6"/>
        <v>97000000000066</v>
      </c>
      <c r="G67" s="17"/>
      <c r="H67" s="15"/>
      <c r="I67" s="11" t="str">
        <f t="shared" ref="I67:I130" si="8">IF(EXACT(F67, ""), "", IF(EXACT(H67, ""), "Execute", H67))</f>
        <v>Execute</v>
      </c>
      <c r="J67" s="11" t="str">
        <f t="shared" ref="J67:J130" si="9">IF(EXACT(F67, ""), "", IF(EXACT(H67, ""), "Execute", SUBSTITUTE(H67, " ", "")))</f>
        <v>Execute</v>
      </c>
      <c r="K67" s="24"/>
      <c r="M67" s="6">
        <f t="shared" si="5"/>
        <v>256000000000066</v>
      </c>
      <c r="O67" s="16" t="str">
        <f t="shared" ref="O67:O130" si="10">CONCATENATE("PERFORM ""SchSysConfig"".""Func_TblAppObject_MenuAction_SET""(varSystemLoginSession, null, null, null, varInstitutionBranchID, null, ", IF(EXACT($B67, ""), "null", CONCATENATE($B67)), ", ", IF(EXACT($B67, ""),"null", CONCATENATE("'", $J67, "'")), ", ", IF(EXACT($B67, ""), "null", CONCATENATE("'", $I67, "'")), ", ", IF(EXACT($K67, ""), "null", CONCATENATE("'", $K67, "'")), ");")</f>
        <v>PERFORM "SchSysConfig"."Func_TblAppObject_MenuAction_SET"(varSystemLoginSession, null, null, null, varInstitutionBranchID, null, 97000000000066, 'Execute', 'Execute', null);</v>
      </c>
    </row>
    <row r="68" spans="2:15" x14ac:dyDescent="0.2">
      <c r="B68" s="12">
        <f t="shared" si="7"/>
        <v>97000000000067</v>
      </c>
      <c r="C68" s="13" t="str">
        <f>VLOOKUP($B68, [1]Main!$E$2:$G$1086, 2, FALSE)</f>
        <v>Module.General.MasterData.BankBranch.Transaction</v>
      </c>
      <c r="D68" s="14" t="str">
        <f>VLOOKUP($B68, [1]Main!$E$2:$G$1086, 3, FALSE)</f>
        <v>Bank Branch</v>
      </c>
      <c r="E68" s="17"/>
      <c r="F68" s="22">
        <f t="shared" si="6"/>
        <v>97000000000067</v>
      </c>
      <c r="G68" s="17"/>
      <c r="H68" s="4"/>
      <c r="I68" s="3" t="str">
        <f t="shared" si="8"/>
        <v>Execute</v>
      </c>
      <c r="J68" s="3" t="str">
        <f t="shared" si="9"/>
        <v>Execute</v>
      </c>
      <c r="K68" s="23"/>
      <c r="M68" s="6">
        <f t="shared" ref="M68:M131" si="11">IF(ISNUMBER(M67), M67+1, 256000000000001)</f>
        <v>256000000000067</v>
      </c>
      <c r="O68" s="16" t="str">
        <f t="shared" si="10"/>
        <v>PERFORM "SchSysConfig"."Func_TblAppObject_MenuAction_SET"(varSystemLoginSession, null, null, null, varInstitutionBranchID, null, 97000000000067, 'Execute', 'Execute', null);</v>
      </c>
    </row>
    <row r="69" spans="2:15" x14ac:dyDescent="0.2">
      <c r="B69" s="7">
        <f t="shared" si="7"/>
        <v>97000000000068</v>
      </c>
      <c r="C69" s="2" t="str">
        <f>VLOOKUP($B69, [1]Main!$E$2:$G$1086, 2, FALSE)</f>
        <v>Module.General.MasterData.BankBranch.DataValidation</v>
      </c>
      <c r="D69" s="3" t="str">
        <f>VLOOKUP($B69, [1]Main!$E$2:$G$1086, 3, FALSE)</f>
        <v>Bank Branch Data Validation</v>
      </c>
      <c r="E69" s="17"/>
      <c r="F69" s="22">
        <f t="shared" si="6"/>
        <v>97000000000068</v>
      </c>
      <c r="G69" s="17"/>
      <c r="H69" s="4"/>
      <c r="I69" s="3" t="str">
        <f t="shared" si="8"/>
        <v>Execute</v>
      </c>
      <c r="J69" s="3" t="str">
        <f t="shared" si="9"/>
        <v>Execute</v>
      </c>
      <c r="K69" s="23"/>
      <c r="M69" s="6">
        <f t="shared" si="11"/>
        <v>256000000000068</v>
      </c>
      <c r="O69" s="16" t="str">
        <f t="shared" si="10"/>
        <v>PERFORM "SchSysConfig"."Func_TblAppObject_MenuAction_SET"(varSystemLoginSession, null, null, null, varInstitutionBranchID, null, 97000000000068, 'Execute', 'Execute', null);</v>
      </c>
    </row>
    <row r="70" spans="2:15" x14ac:dyDescent="0.2">
      <c r="B70" s="7">
        <f t="shared" si="7"/>
        <v>97000000000069</v>
      </c>
      <c r="C70" s="2" t="str">
        <f>VLOOKUP($B70, [1]Main!$E$2:$G$1086, 2, FALSE)</f>
        <v>Module.General.MasterData.BankBranch.Report.Form</v>
      </c>
      <c r="D70" s="3" t="str">
        <f>VLOOKUP($B70, [1]Main!$E$2:$G$1086, 3, FALSE)</f>
        <v>Bank Branch Form</v>
      </c>
      <c r="E70" s="17"/>
      <c r="F70" s="22">
        <f t="shared" si="6"/>
        <v>97000000000069</v>
      </c>
      <c r="G70" s="17"/>
      <c r="H70" s="4"/>
      <c r="I70" s="3" t="str">
        <f t="shared" si="8"/>
        <v>Execute</v>
      </c>
      <c r="J70" s="3" t="str">
        <f t="shared" si="9"/>
        <v>Execute</v>
      </c>
      <c r="K70" s="23"/>
      <c r="M70" s="6">
        <f t="shared" si="11"/>
        <v>256000000000069</v>
      </c>
      <c r="O70" s="16" t="str">
        <f t="shared" si="10"/>
        <v>PERFORM "SchSysConfig"."Func_TblAppObject_MenuAction_SET"(varSystemLoginSession, null, null, null, varInstitutionBranchID, null, 97000000000069, 'Execute', 'Execute', null);</v>
      </c>
    </row>
    <row r="71" spans="2:15" x14ac:dyDescent="0.2">
      <c r="B71" s="9">
        <f t="shared" si="7"/>
        <v>97000000000070</v>
      </c>
      <c r="C71" s="10" t="str">
        <f>VLOOKUP($B71, [1]Main!$E$2:$G$1086, 2, FALSE)</f>
        <v>Module.General.MasterData.BankBranch.Report.DataList</v>
      </c>
      <c r="D71" s="11" t="str">
        <f>VLOOKUP($B71, [1]Main!$E$2:$G$1086, 3, FALSE)</f>
        <v>Bank Branch Data List</v>
      </c>
      <c r="E71" s="17"/>
      <c r="F71" s="22">
        <f t="shared" si="6"/>
        <v>97000000000070</v>
      </c>
      <c r="G71" s="17"/>
      <c r="H71" s="15"/>
      <c r="I71" s="11" t="str">
        <f t="shared" si="8"/>
        <v>Execute</v>
      </c>
      <c r="J71" s="11" t="str">
        <f t="shared" si="9"/>
        <v>Execute</v>
      </c>
      <c r="K71" s="24"/>
      <c r="M71" s="6">
        <f t="shared" si="11"/>
        <v>256000000000070</v>
      </c>
      <c r="O71" s="16" t="str">
        <f t="shared" si="10"/>
        <v>PERFORM "SchSysConfig"."Func_TblAppObject_MenuAction_SET"(varSystemLoginSession, null, null, null, varInstitutionBranchID, null, 97000000000070, 'Execute', 'Execute', null);</v>
      </c>
    </row>
    <row r="72" spans="2:15" x14ac:dyDescent="0.2">
      <c r="B72" s="12">
        <f t="shared" si="7"/>
        <v>97000000000071</v>
      </c>
      <c r="C72" s="13" t="str">
        <f>VLOOKUP($B72, [1]Main!$E$2:$G$1086, 2, FALSE)</f>
        <v>Module.General.MasterData.BloodAglutinogenType.Transaction</v>
      </c>
      <c r="D72" s="14" t="str">
        <f>VLOOKUP($B72, [1]Main!$E$2:$G$1086, 3, FALSE)</f>
        <v>Blood Type</v>
      </c>
      <c r="E72" s="17"/>
      <c r="F72" s="22">
        <f t="shared" si="6"/>
        <v>97000000000071</v>
      </c>
      <c r="G72" s="17"/>
      <c r="H72" s="4"/>
      <c r="I72" s="3" t="str">
        <f t="shared" si="8"/>
        <v>Execute</v>
      </c>
      <c r="J72" s="3" t="str">
        <f t="shared" si="9"/>
        <v>Execute</v>
      </c>
      <c r="K72" s="23"/>
      <c r="M72" s="6">
        <f t="shared" si="11"/>
        <v>256000000000071</v>
      </c>
      <c r="O72" s="16" t="str">
        <f t="shared" si="10"/>
        <v>PERFORM "SchSysConfig"."Func_TblAppObject_MenuAction_SET"(varSystemLoginSession, null, null, null, varInstitutionBranchID, null, 97000000000071, 'Execute', 'Execute', null);</v>
      </c>
    </row>
    <row r="73" spans="2:15" x14ac:dyDescent="0.2">
      <c r="B73" s="7">
        <f t="shared" si="7"/>
        <v>97000000000072</v>
      </c>
      <c r="C73" s="2" t="str">
        <f>VLOOKUP($B73, [1]Main!$E$2:$G$1086, 2, FALSE)</f>
        <v>Module.General.MasterData.BloodAglutinogenType.DataValidation</v>
      </c>
      <c r="D73" s="3" t="str">
        <f>VLOOKUP($B73, [1]Main!$E$2:$G$1086, 3, FALSE)</f>
        <v>Blood Type Data Validation</v>
      </c>
      <c r="E73" s="17"/>
      <c r="F73" s="22">
        <f t="shared" si="6"/>
        <v>97000000000072</v>
      </c>
      <c r="G73" s="17"/>
      <c r="H73" s="4"/>
      <c r="I73" s="3" t="str">
        <f t="shared" si="8"/>
        <v>Execute</v>
      </c>
      <c r="J73" s="3" t="str">
        <f t="shared" si="9"/>
        <v>Execute</v>
      </c>
      <c r="K73" s="23"/>
      <c r="M73" s="6">
        <f t="shared" si="11"/>
        <v>256000000000072</v>
      </c>
      <c r="O73" s="16" t="str">
        <f t="shared" si="10"/>
        <v>PERFORM "SchSysConfig"."Func_TblAppObject_MenuAction_SET"(varSystemLoginSession, null, null, null, varInstitutionBranchID, null, 97000000000072, 'Execute', 'Execute', null);</v>
      </c>
    </row>
    <row r="74" spans="2:15" x14ac:dyDescent="0.2">
      <c r="B74" s="7">
        <f t="shared" si="7"/>
        <v>97000000000073</v>
      </c>
      <c r="C74" s="2" t="str">
        <f>VLOOKUP($B74, [1]Main!$E$2:$G$1086, 2, FALSE)</f>
        <v>Module.General.MasterData.BloodAglutinogenType.Report.Form</v>
      </c>
      <c r="D74" s="3" t="str">
        <f>VLOOKUP($B74, [1]Main!$E$2:$G$1086, 3, FALSE)</f>
        <v>Blood Type Form</v>
      </c>
      <c r="E74" s="17"/>
      <c r="F74" s="22">
        <f t="shared" si="6"/>
        <v>97000000000073</v>
      </c>
      <c r="G74" s="17"/>
      <c r="H74" s="4"/>
      <c r="I74" s="3" t="str">
        <f t="shared" si="8"/>
        <v>Execute</v>
      </c>
      <c r="J74" s="3" t="str">
        <f t="shared" si="9"/>
        <v>Execute</v>
      </c>
      <c r="K74" s="23"/>
      <c r="M74" s="6">
        <f t="shared" si="11"/>
        <v>256000000000073</v>
      </c>
      <c r="O74" s="16" t="str">
        <f t="shared" si="10"/>
        <v>PERFORM "SchSysConfig"."Func_TblAppObject_MenuAction_SET"(varSystemLoginSession, null, null, null, varInstitutionBranchID, null, 97000000000073, 'Execute', 'Execute', null);</v>
      </c>
    </row>
    <row r="75" spans="2:15" x14ac:dyDescent="0.2">
      <c r="B75" s="9">
        <f t="shared" si="7"/>
        <v>97000000000074</v>
      </c>
      <c r="C75" s="10" t="str">
        <f>VLOOKUP($B75, [1]Main!$E$2:$G$1086, 2, FALSE)</f>
        <v>Module.General.MasterData.BloodAglutinogenType.Report.DataList</v>
      </c>
      <c r="D75" s="11" t="str">
        <f>VLOOKUP($B75, [1]Main!$E$2:$G$1086, 3, FALSE)</f>
        <v>Blood Type Data List</v>
      </c>
      <c r="E75" s="17"/>
      <c r="F75" s="22">
        <f t="shared" si="6"/>
        <v>97000000000074</v>
      </c>
      <c r="G75" s="17"/>
      <c r="H75" s="15"/>
      <c r="I75" s="11" t="str">
        <f t="shared" si="8"/>
        <v>Execute</v>
      </c>
      <c r="J75" s="11" t="str">
        <f t="shared" si="9"/>
        <v>Execute</v>
      </c>
      <c r="K75" s="24"/>
      <c r="M75" s="6">
        <f t="shared" si="11"/>
        <v>256000000000074</v>
      </c>
      <c r="O75" s="16" t="str">
        <f t="shared" si="10"/>
        <v>PERFORM "SchSysConfig"."Func_TblAppObject_MenuAction_SET"(varSystemLoginSession, null, null, null, varInstitutionBranchID, null, 97000000000074, 'Execute', 'Execute', null);</v>
      </c>
    </row>
    <row r="76" spans="2:15" x14ac:dyDescent="0.2">
      <c r="B76" s="12">
        <f t="shared" si="7"/>
        <v>97000000000075</v>
      </c>
      <c r="C76" s="13" t="str">
        <f>VLOOKUP($B76, [1]Main!$E$2:$G$1086, 2, FALSE)</f>
        <v>Module.General.MasterData.BudgetOrigin.Transaction</v>
      </c>
      <c r="D76" s="14" t="str">
        <f>VLOOKUP($B76, [1]Main!$E$2:$G$1086, 3, FALSE)</f>
        <v>Budget Origin</v>
      </c>
      <c r="E76" s="17"/>
      <c r="F76" s="22">
        <f t="shared" si="6"/>
        <v>97000000000075</v>
      </c>
      <c r="G76" s="17"/>
      <c r="H76" s="4"/>
      <c r="I76" s="3" t="str">
        <f t="shared" si="8"/>
        <v>Execute</v>
      </c>
      <c r="J76" s="3" t="str">
        <f t="shared" si="9"/>
        <v>Execute</v>
      </c>
      <c r="K76" s="23"/>
      <c r="M76" s="6">
        <f t="shared" si="11"/>
        <v>256000000000075</v>
      </c>
      <c r="O76" s="16" t="str">
        <f t="shared" si="10"/>
        <v>PERFORM "SchSysConfig"."Func_TblAppObject_MenuAction_SET"(varSystemLoginSession, null, null, null, varInstitutionBranchID, null, 97000000000075, 'Execute', 'Execute', null);</v>
      </c>
    </row>
    <row r="77" spans="2:15" x14ac:dyDescent="0.2">
      <c r="B77" s="7">
        <f t="shared" si="7"/>
        <v>97000000000076</v>
      </c>
      <c r="C77" s="2" t="str">
        <f>VLOOKUP($B77, [1]Main!$E$2:$G$1086, 2, FALSE)</f>
        <v>Module.General.MasterData.BudgetOrigin.DataValidation</v>
      </c>
      <c r="D77" s="3" t="str">
        <f>VLOOKUP($B77, [1]Main!$E$2:$G$1086, 3, FALSE)</f>
        <v>Budget Origin Data Validation</v>
      </c>
      <c r="E77" s="17"/>
      <c r="F77" s="22">
        <f t="shared" si="6"/>
        <v>97000000000076</v>
      </c>
      <c r="G77" s="17"/>
      <c r="H77" s="4"/>
      <c r="I77" s="3" t="str">
        <f t="shared" si="8"/>
        <v>Execute</v>
      </c>
      <c r="J77" s="3" t="str">
        <f t="shared" si="9"/>
        <v>Execute</v>
      </c>
      <c r="K77" s="23"/>
      <c r="M77" s="6">
        <f t="shared" si="11"/>
        <v>256000000000076</v>
      </c>
      <c r="O77" s="16" t="str">
        <f t="shared" si="10"/>
        <v>PERFORM "SchSysConfig"."Func_TblAppObject_MenuAction_SET"(varSystemLoginSession, null, null, null, varInstitutionBranchID, null, 97000000000076, 'Execute', 'Execute', null);</v>
      </c>
    </row>
    <row r="78" spans="2:15" x14ac:dyDescent="0.2">
      <c r="B78" s="7">
        <f t="shared" si="7"/>
        <v>97000000000077</v>
      </c>
      <c r="C78" s="2" t="str">
        <f>VLOOKUP($B78, [1]Main!$E$2:$G$1086, 2, FALSE)</f>
        <v>Module.General.MasterData.BudgetOrigin.Report.Form</v>
      </c>
      <c r="D78" s="3" t="str">
        <f>VLOOKUP($B78, [1]Main!$E$2:$G$1086, 3, FALSE)</f>
        <v>Budget Origin Form</v>
      </c>
      <c r="E78" s="17"/>
      <c r="F78" s="22">
        <f t="shared" si="6"/>
        <v>97000000000077</v>
      </c>
      <c r="G78" s="17"/>
      <c r="H78" s="4"/>
      <c r="I78" s="3" t="str">
        <f t="shared" si="8"/>
        <v>Execute</v>
      </c>
      <c r="J78" s="3" t="str">
        <f t="shared" si="9"/>
        <v>Execute</v>
      </c>
      <c r="K78" s="23"/>
      <c r="M78" s="6">
        <f t="shared" si="11"/>
        <v>256000000000077</v>
      </c>
      <c r="O78" s="16" t="str">
        <f t="shared" si="10"/>
        <v>PERFORM "SchSysConfig"."Func_TblAppObject_MenuAction_SET"(varSystemLoginSession, null, null, null, varInstitutionBranchID, null, 97000000000077, 'Execute', 'Execute', null);</v>
      </c>
    </row>
    <row r="79" spans="2:15" x14ac:dyDescent="0.2">
      <c r="B79" s="9">
        <f t="shared" si="7"/>
        <v>97000000000078</v>
      </c>
      <c r="C79" s="10" t="str">
        <f>VLOOKUP($B79, [1]Main!$E$2:$G$1086, 2, FALSE)</f>
        <v>Module.General.MasterData.BudgetOrigin.Report.DataList</v>
      </c>
      <c r="D79" s="11" t="str">
        <f>VLOOKUP($B79, [1]Main!$E$2:$G$1086, 3, FALSE)</f>
        <v>Budget Origin Data List</v>
      </c>
      <c r="E79" s="17"/>
      <c r="F79" s="22">
        <f t="shared" si="6"/>
        <v>97000000000078</v>
      </c>
      <c r="G79" s="17"/>
      <c r="H79" s="15"/>
      <c r="I79" s="11" t="str">
        <f t="shared" si="8"/>
        <v>Execute</v>
      </c>
      <c r="J79" s="11" t="str">
        <f t="shared" si="9"/>
        <v>Execute</v>
      </c>
      <c r="K79" s="24"/>
      <c r="M79" s="6">
        <f t="shared" si="11"/>
        <v>256000000000078</v>
      </c>
      <c r="O79" s="16" t="str">
        <f t="shared" si="10"/>
        <v>PERFORM "SchSysConfig"."Func_TblAppObject_MenuAction_SET"(varSystemLoginSession, null, null, null, varInstitutionBranchID, null, 97000000000078, 'Execute', 'Execute', null);</v>
      </c>
    </row>
    <row r="80" spans="2:15" x14ac:dyDescent="0.2">
      <c r="B80" s="12">
        <f t="shared" si="7"/>
        <v>97000000000079</v>
      </c>
      <c r="C80" s="13" t="str">
        <f>VLOOKUP($B80, [1]Main!$E$2:$G$1086, 2, FALSE)</f>
        <v>Module.General.MasterData.BusinessDocumentNumberingFormat.Transaction</v>
      </c>
      <c r="D80" s="14" t="str">
        <f>VLOOKUP($B80, [1]Main!$E$2:$G$1086, 3, FALSE)</f>
        <v>Business Document Numbering Format</v>
      </c>
      <c r="E80" s="17"/>
      <c r="F80" s="22">
        <f t="shared" si="6"/>
        <v>97000000000079</v>
      </c>
      <c r="G80" s="17"/>
      <c r="H80" s="4"/>
      <c r="I80" s="3" t="str">
        <f t="shared" si="8"/>
        <v>Execute</v>
      </c>
      <c r="J80" s="3" t="str">
        <f t="shared" si="9"/>
        <v>Execute</v>
      </c>
      <c r="K80" s="23"/>
      <c r="M80" s="6">
        <f t="shared" si="11"/>
        <v>256000000000079</v>
      </c>
      <c r="O80" s="16" t="str">
        <f t="shared" si="10"/>
        <v>PERFORM "SchSysConfig"."Func_TblAppObject_MenuAction_SET"(varSystemLoginSession, null, null, null, varInstitutionBranchID, null, 97000000000079, 'Execute', 'Execute', null);</v>
      </c>
    </row>
    <row r="81" spans="2:15" x14ac:dyDescent="0.2">
      <c r="B81" s="7">
        <f t="shared" si="7"/>
        <v>97000000000080</v>
      </c>
      <c r="C81" s="2" t="str">
        <f>VLOOKUP($B81, [1]Main!$E$2:$G$1086, 2, FALSE)</f>
        <v>Module.General.MasterData.BusinessDocumentNumberingFormat.DataValidation</v>
      </c>
      <c r="D81" s="3" t="str">
        <f>VLOOKUP($B81, [1]Main!$E$2:$G$1086, 3, FALSE)</f>
        <v>Business Document Numbering Format Data Validation</v>
      </c>
      <c r="E81" s="17"/>
      <c r="F81" s="22">
        <f t="shared" si="6"/>
        <v>97000000000080</v>
      </c>
      <c r="G81" s="17"/>
      <c r="H81" s="4"/>
      <c r="I81" s="3" t="str">
        <f t="shared" si="8"/>
        <v>Execute</v>
      </c>
      <c r="J81" s="3" t="str">
        <f t="shared" si="9"/>
        <v>Execute</v>
      </c>
      <c r="K81" s="23"/>
      <c r="M81" s="6">
        <f t="shared" si="11"/>
        <v>256000000000080</v>
      </c>
      <c r="O81" s="16" t="str">
        <f t="shared" si="10"/>
        <v>PERFORM "SchSysConfig"."Func_TblAppObject_MenuAction_SET"(varSystemLoginSession, null, null, null, varInstitutionBranchID, null, 97000000000080, 'Execute', 'Execute', null);</v>
      </c>
    </row>
    <row r="82" spans="2:15" x14ac:dyDescent="0.2">
      <c r="B82" s="7">
        <f t="shared" si="7"/>
        <v>97000000000081</v>
      </c>
      <c r="C82" s="2" t="str">
        <f>VLOOKUP($B82, [1]Main!$E$2:$G$1086, 2, FALSE)</f>
        <v>Module.General.MasterData.BusinessDocumentNumberingFormat.Report.Form</v>
      </c>
      <c r="D82" s="3" t="str">
        <f>VLOOKUP($B82, [1]Main!$E$2:$G$1086, 3, FALSE)</f>
        <v>Business Document Numbering Format Form</v>
      </c>
      <c r="E82" s="17"/>
      <c r="F82" s="22">
        <f t="shared" si="6"/>
        <v>97000000000081</v>
      </c>
      <c r="G82" s="17"/>
      <c r="H82" s="4"/>
      <c r="I82" s="3" t="str">
        <f t="shared" si="8"/>
        <v>Execute</v>
      </c>
      <c r="J82" s="3" t="str">
        <f t="shared" si="9"/>
        <v>Execute</v>
      </c>
      <c r="K82" s="23"/>
      <c r="M82" s="6">
        <f t="shared" si="11"/>
        <v>256000000000081</v>
      </c>
      <c r="O82" s="16" t="str">
        <f t="shared" si="10"/>
        <v>PERFORM "SchSysConfig"."Func_TblAppObject_MenuAction_SET"(varSystemLoginSession, null, null, null, varInstitutionBranchID, null, 97000000000081, 'Execute', 'Execute', null);</v>
      </c>
    </row>
    <row r="83" spans="2:15" x14ac:dyDescent="0.2">
      <c r="B83" s="9">
        <f t="shared" si="7"/>
        <v>97000000000082</v>
      </c>
      <c r="C83" s="10" t="str">
        <f>VLOOKUP($B83, [1]Main!$E$2:$G$1086, 2, FALSE)</f>
        <v>Module.General.MasterData.BusinessDocumentNumberingFormat.Report.DataList</v>
      </c>
      <c r="D83" s="11" t="str">
        <f>VLOOKUP($B83, [1]Main!$E$2:$G$1086, 3, FALSE)</f>
        <v>Business Document Numbering Format Data List</v>
      </c>
      <c r="E83" s="17"/>
      <c r="F83" s="22">
        <f t="shared" si="6"/>
        <v>97000000000082</v>
      </c>
      <c r="G83" s="17"/>
      <c r="H83" s="15"/>
      <c r="I83" s="11" t="str">
        <f t="shared" si="8"/>
        <v>Execute</v>
      </c>
      <c r="J83" s="11" t="str">
        <f t="shared" si="9"/>
        <v>Execute</v>
      </c>
      <c r="K83" s="24"/>
      <c r="M83" s="6">
        <f t="shared" si="11"/>
        <v>256000000000082</v>
      </c>
      <c r="O83" s="16" t="str">
        <f t="shared" si="10"/>
        <v>PERFORM "SchSysConfig"."Func_TblAppObject_MenuAction_SET"(varSystemLoginSession, null, null, null, varInstitutionBranchID, null, 97000000000082, 'Execute', 'Execute', null);</v>
      </c>
    </row>
    <row r="84" spans="2:15" x14ac:dyDescent="0.2">
      <c r="B84" s="12">
        <f t="shared" si="7"/>
        <v>97000000000083</v>
      </c>
      <c r="C84" s="13" t="str">
        <f>VLOOKUP($B84, [1]Main!$E$2:$G$1086, 2, FALSE)</f>
        <v>Module.General.MasterData.BusinessDocumentType.Transaction</v>
      </c>
      <c r="D84" s="14" t="str">
        <f>VLOOKUP($B84, [1]Main!$E$2:$G$1086, 3, FALSE)</f>
        <v>Business Document Type</v>
      </c>
      <c r="E84" s="17"/>
      <c r="F84" s="22">
        <f t="shared" si="6"/>
        <v>97000000000083</v>
      </c>
      <c r="G84" s="17"/>
      <c r="H84" s="4"/>
      <c r="I84" s="3" t="str">
        <f t="shared" si="8"/>
        <v>Execute</v>
      </c>
      <c r="J84" s="3" t="str">
        <f t="shared" si="9"/>
        <v>Execute</v>
      </c>
      <c r="K84" s="23"/>
      <c r="M84" s="6">
        <f t="shared" si="11"/>
        <v>256000000000083</v>
      </c>
      <c r="O84" s="16" t="str">
        <f t="shared" si="10"/>
        <v>PERFORM "SchSysConfig"."Func_TblAppObject_MenuAction_SET"(varSystemLoginSession, null, null, null, varInstitutionBranchID, null, 97000000000083, 'Execute', 'Execute', null);</v>
      </c>
    </row>
    <row r="85" spans="2:15" x14ac:dyDescent="0.2">
      <c r="B85" s="7">
        <f t="shared" si="7"/>
        <v>97000000000084</v>
      </c>
      <c r="C85" s="2" t="str">
        <f>VLOOKUP($B85, [1]Main!$E$2:$G$1086, 2, FALSE)</f>
        <v>Module.General.MasterData.BusinessDocumentType.DataValidation</v>
      </c>
      <c r="D85" s="3" t="str">
        <f>VLOOKUP($B85, [1]Main!$E$2:$G$1086, 3, FALSE)</f>
        <v>Business Document Type Data Validation</v>
      </c>
      <c r="E85" s="17"/>
      <c r="F85" s="22">
        <f t="shared" si="6"/>
        <v>97000000000084</v>
      </c>
      <c r="G85" s="17"/>
      <c r="H85" s="4"/>
      <c r="I85" s="3" t="str">
        <f t="shared" si="8"/>
        <v>Execute</v>
      </c>
      <c r="J85" s="3" t="str">
        <f t="shared" si="9"/>
        <v>Execute</v>
      </c>
      <c r="K85" s="23"/>
      <c r="M85" s="6">
        <f t="shared" si="11"/>
        <v>256000000000084</v>
      </c>
      <c r="O85" s="16" t="str">
        <f t="shared" si="10"/>
        <v>PERFORM "SchSysConfig"."Func_TblAppObject_MenuAction_SET"(varSystemLoginSession, null, null, null, varInstitutionBranchID, null, 97000000000084, 'Execute', 'Execute', null);</v>
      </c>
    </row>
    <row r="86" spans="2:15" x14ac:dyDescent="0.2">
      <c r="B86" s="7">
        <f t="shared" si="7"/>
        <v>97000000000085</v>
      </c>
      <c r="C86" s="2" t="str">
        <f>VLOOKUP($B86, [1]Main!$E$2:$G$1086, 2, FALSE)</f>
        <v>Module.General.MasterData.BusinessDocumentType.Report.Form</v>
      </c>
      <c r="D86" s="3" t="str">
        <f>VLOOKUP($B86, [1]Main!$E$2:$G$1086, 3, FALSE)</f>
        <v>Business Document Type Form</v>
      </c>
      <c r="E86" s="17"/>
      <c r="F86" s="22">
        <f t="shared" si="6"/>
        <v>97000000000085</v>
      </c>
      <c r="G86" s="17"/>
      <c r="H86" s="4"/>
      <c r="I86" s="3" t="str">
        <f t="shared" si="8"/>
        <v>Execute</v>
      </c>
      <c r="J86" s="3" t="str">
        <f t="shared" si="9"/>
        <v>Execute</v>
      </c>
      <c r="K86" s="23"/>
      <c r="M86" s="6">
        <f t="shared" si="11"/>
        <v>256000000000085</v>
      </c>
      <c r="O86" s="16" t="str">
        <f t="shared" si="10"/>
        <v>PERFORM "SchSysConfig"."Func_TblAppObject_MenuAction_SET"(varSystemLoginSession, null, null, null, varInstitutionBranchID, null, 97000000000085, 'Execute', 'Execute', null);</v>
      </c>
    </row>
    <row r="87" spans="2:15" x14ac:dyDescent="0.2">
      <c r="B87" s="9">
        <f t="shared" si="7"/>
        <v>97000000000086</v>
      </c>
      <c r="C87" s="10" t="str">
        <f>VLOOKUP($B87, [1]Main!$E$2:$G$1086, 2, FALSE)</f>
        <v>Module.General.MasterData.BusinessDocumentType.Report.DataList</v>
      </c>
      <c r="D87" s="11" t="str">
        <f>VLOOKUP($B87, [1]Main!$E$2:$G$1086, 3, FALSE)</f>
        <v>Business Document Type Data List</v>
      </c>
      <c r="E87" s="17"/>
      <c r="F87" s="22">
        <f t="shared" si="6"/>
        <v>97000000000086</v>
      </c>
      <c r="G87" s="17"/>
      <c r="H87" s="15"/>
      <c r="I87" s="11" t="str">
        <f t="shared" si="8"/>
        <v>Execute</v>
      </c>
      <c r="J87" s="11" t="str">
        <f t="shared" si="9"/>
        <v>Execute</v>
      </c>
      <c r="K87" s="24"/>
      <c r="M87" s="6">
        <f t="shared" si="11"/>
        <v>256000000000086</v>
      </c>
      <c r="O87" s="16" t="str">
        <f t="shared" si="10"/>
        <v>PERFORM "SchSysConfig"."Func_TblAppObject_MenuAction_SET"(varSystemLoginSession, null, null, null, varInstitutionBranchID, null, 97000000000086, 'Execute', 'Execute', null);</v>
      </c>
    </row>
    <row r="88" spans="2:15" x14ac:dyDescent="0.2">
      <c r="B88" s="12">
        <f t="shared" si="7"/>
        <v>97000000000087</v>
      </c>
      <c r="C88" s="13" t="str">
        <f>VLOOKUP($B88, [1]Main!$E$2:$G$1086, 2, FALSE)</f>
        <v>Module.General.MasterData.CitizenFamilyCard.Transaction</v>
      </c>
      <c r="D88" s="14" t="str">
        <f>VLOOKUP($B88, [1]Main!$E$2:$G$1086, 3, FALSE)</f>
        <v>Citizen Family Card</v>
      </c>
      <c r="E88" s="17"/>
      <c r="F88" s="22">
        <f t="shared" si="6"/>
        <v>97000000000087</v>
      </c>
      <c r="G88" s="17"/>
      <c r="H88" s="4"/>
      <c r="I88" s="3" t="str">
        <f t="shared" si="8"/>
        <v>Execute</v>
      </c>
      <c r="J88" s="3" t="str">
        <f t="shared" si="9"/>
        <v>Execute</v>
      </c>
      <c r="K88" s="23"/>
      <c r="M88" s="6">
        <f t="shared" si="11"/>
        <v>256000000000087</v>
      </c>
      <c r="O88" s="16" t="str">
        <f t="shared" si="10"/>
        <v>PERFORM "SchSysConfig"."Func_TblAppObject_MenuAction_SET"(varSystemLoginSession, null, null, null, varInstitutionBranchID, null, 97000000000087, 'Execute', 'Execute', null);</v>
      </c>
    </row>
    <row r="89" spans="2:15" x14ac:dyDescent="0.2">
      <c r="B89" s="7">
        <f t="shared" si="7"/>
        <v>97000000000088</v>
      </c>
      <c r="C89" s="2" t="str">
        <f>VLOOKUP($B89, [1]Main!$E$2:$G$1086, 2, FALSE)</f>
        <v>Module.General.MasterData.CitizenFamilyCard.DataValidation</v>
      </c>
      <c r="D89" s="3" t="str">
        <f>VLOOKUP($B89, [1]Main!$E$2:$G$1086, 3, FALSE)</f>
        <v>Citizen Family Card Data Validation</v>
      </c>
      <c r="E89" s="17"/>
      <c r="F89" s="22">
        <f t="shared" si="6"/>
        <v>97000000000088</v>
      </c>
      <c r="G89" s="17"/>
      <c r="H89" s="4"/>
      <c r="I89" s="3" t="str">
        <f t="shared" si="8"/>
        <v>Execute</v>
      </c>
      <c r="J89" s="3" t="str">
        <f t="shared" si="9"/>
        <v>Execute</v>
      </c>
      <c r="K89" s="23"/>
      <c r="M89" s="6">
        <f t="shared" si="11"/>
        <v>256000000000088</v>
      </c>
      <c r="O89" s="16" t="str">
        <f t="shared" si="10"/>
        <v>PERFORM "SchSysConfig"."Func_TblAppObject_MenuAction_SET"(varSystemLoginSession, null, null, null, varInstitutionBranchID, null, 97000000000088, 'Execute', 'Execute', null);</v>
      </c>
    </row>
    <row r="90" spans="2:15" x14ac:dyDescent="0.2">
      <c r="B90" s="7">
        <f t="shared" si="7"/>
        <v>97000000000089</v>
      </c>
      <c r="C90" s="2" t="str">
        <f>VLOOKUP($B90, [1]Main!$E$2:$G$1086, 2, FALSE)</f>
        <v>Module.General.MasterData.CitizenFamilyCard.Report.Form</v>
      </c>
      <c r="D90" s="3" t="str">
        <f>VLOOKUP($B90, [1]Main!$E$2:$G$1086, 3, FALSE)</f>
        <v>Citizen Family Card Form</v>
      </c>
      <c r="E90" s="17"/>
      <c r="F90" s="22">
        <f t="shared" si="6"/>
        <v>97000000000089</v>
      </c>
      <c r="G90" s="17"/>
      <c r="H90" s="4"/>
      <c r="I90" s="3" t="str">
        <f t="shared" si="8"/>
        <v>Execute</v>
      </c>
      <c r="J90" s="3" t="str">
        <f t="shared" si="9"/>
        <v>Execute</v>
      </c>
      <c r="K90" s="23"/>
      <c r="M90" s="6">
        <f t="shared" si="11"/>
        <v>256000000000089</v>
      </c>
      <c r="O90" s="16" t="str">
        <f t="shared" si="10"/>
        <v>PERFORM "SchSysConfig"."Func_TblAppObject_MenuAction_SET"(varSystemLoginSession, null, null, null, varInstitutionBranchID, null, 97000000000089, 'Execute', 'Execute', null);</v>
      </c>
    </row>
    <row r="91" spans="2:15" x14ac:dyDescent="0.2">
      <c r="B91" s="9">
        <f t="shared" si="7"/>
        <v>97000000000090</v>
      </c>
      <c r="C91" s="10" t="str">
        <f>VLOOKUP($B91, [1]Main!$E$2:$G$1086, 2, FALSE)</f>
        <v>Module.General.MasterData.CitizenFamilyCard.Report.DataList</v>
      </c>
      <c r="D91" s="11" t="str">
        <f>VLOOKUP($B91, [1]Main!$E$2:$G$1086, 3, FALSE)</f>
        <v>Citizen Family Card Data List</v>
      </c>
      <c r="E91" s="17"/>
      <c r="F91" s="22">
        <f t="shared" si="6"/>
        <v>97000000000090</v>
      </c>
      <c r="G91" s="17"/>
      <c r="H91" s="15"/>
      <c r="I91" s="11" t="str">
        <f t="shared" si="8"/>
        <v>Execute</v>
      </c>
      <c r="J91" s="11" t="str">
        <f t="shared" si="9"/>
        <v>Execute</v>
      </c>
      <c r="K91" s="24"/>
      <c r="M91" s="6">
        <f t="shared" si="11"/>
        <v>256000000000090</v>
      </c>
      <c r="O91" s="16" t="str">
        <f t="shared" si="10"/>
        <v>PERFORM "SchSysConfig"."Func_TblAppObject_MenuAction_SET"(varSystemLoginSession, null, null, null, varInstitutionBranchID, null, 97000000000090, 'Execute', 'Execute', null);</v>
      </c>
    </row>
    <row r="92" spans="2:15" x14ac:dyDescent="0.2">
      <c r="B92" s="12">
        <f t="shared" si="7"/>
        <v>97000000000091</v>
      </c>
      <c r="C92" s="13" t="str">
        <f>VLOOKUP($B92, [1]Main!$E$2:$G$1086, 2, FALSE)</f>
        <v>Module.General.MasterData.CitizenFamilyCardMember.Transaction</v>
      </c>
      <c r="D92" s="14" t="str">
        <f>VLOOKUP($B92, [1]Main!$E$2:$G$1086, 3, FALSE)</f>
        <v>Citizen Family Card Member</v>
      </c>
      <c r="E92" s="17"/>
      <c r="F92" s="22">
        <f t="shared" si="6"/>
        <v>97000000000091</v>
      </c>
      <c r="G92" s="17"/>
      <c r="H92" s="4"/>
      <c r="I92" s="3" t="str">
        <f t="shared" si="8"/>
        <v>Execute</v>
      </c>
      <c r="J92" s="3" t="str">
        <f t="shared" si="9"/>
        <v>Execute</v>
      </c>
      <c r="K92" s="23"/>
      <c r="M92" s="6">
        <f t="shared" si="11"/>
        <v>256000000000091</v>
      </c>
      <c r="O92" s="16" t="str">
        <f t="shared" si="10"/>
        <v>PERFORM "SchSysConfig"."Func_TblAppObject_MenuAction_SET"(varSystemLoginSession, null, null, null, varInstitutionBranchID, null, 97000000000091, 'Execute', 'Execute', null);</v>
      </c>
    </row>
    <row r="93" spans="2:15" x14ac:dyDescent="0.2">
      <c r="B93" s="7">
        <f t="shared" si="7"/>
        <v>97000000000092</v>
      </c>
      <c r="C93" s="2" t="str">
        <f>VLOOKUP($B93, [1]Main!$E$2:$G$1086, 2, FALSE)</f>
        <v>Module.General.MasterData.CitizenFamilyCardMember.DataValidation</v>
      </c>
      <c r="D93" s="3" t="str">
        <f>VLOOKUP($B93, [1]Main!$E$2:$G$1086, 3, FALSE)</f>
        <v>Citizen Family Card Member Data Validation</v>
      </c>
      <c r="E93" s="17"/>
      <c r="F93" s="22">
        <f t="shared" si="6"/>
        <v>97000000000092</v>
      </c>
      <c r="G93" s="17"/>
      <c r="H93" s="4"/>
      <c r="I93" s="3" t="str">
        <f t="shared" si="8"/>
        <v>Execute</v>
      </c>
      <c r="J93" s="3" t="str">
        <f t="shared" si="9"/>
        <v>Execute</v>
      </c>
      <c r="K93" s="23"/>
      <c r="M93" s="6">
        <f t="shared" si="11"/>
        <v>256000000000092</v>
      </c>
      <c r="O93" s="16" t="str">
        <f t="shared" si="10"/>
        <v>PERFORM "SchSysConfig"."Func_TblAppObject_MenuAction_SET"(varSystemLoginSession, null, null, null, varInstitutionBranchID, null, 97000000000092, 'Execute', 'Execute', null);</v>
      </c>
    </row>
    <row r="94" spans="2:15" x14ac:dyDescent="0.2">
      <c r="B94" s="7">
        <f t="shared" si="7"/>
        <v>97000000000093</v>
      </c>
      <c r="C94" s="2" t="str">
        <f>VLOOKUP($B94, [1]Main!$E$2:$G$1086, 2, FALSE)</f>
        <v>Module.General.MasterData.CitizenFamilyCardMember.Report.Form</v>
      </c>
      <c r="D94" s="3" t="str">
        <f>VLOOKUP($B94, [1]Main!$E$2:$G$1086, 3, FALSE)</f>
        <v>Citizen Family Card Member Form</v>
      </c>
      <c r="E94" s="17"/>
      <c r="F94" s="22">
        <f t="shared" si="6"/>
        <v>97000000000093</v>
      </c>
      <c r="G94" s="17"/>
      <c r="H94" s="4"/>
      <c r="I94" s="3" t="str">
        <f t="shared" si="8"/>
        <v>Execute</v>
      </c>
      <c r="J94" s="3" t="str">
        <f t="shared" si="9"/>
        <v>Execute</v>
      </c>
      <c r="K94" s="23"/>
      <c r="M94" s="6">
        <f t="shared" si="11"/>
        <v>256000000000093</v>
      </c>
      <c r="O94" s="16" t="str">
        <f t="shared" si="10"/>
        <v>PERFORM "SchSysConfig"."Func_TblAppObject_MenuAction_SET"(varSystemLoginSession, null, null, null, varInstitutionBranchID, null, 97000000000093, 'Execute', 'Execute', null);</v>
      </c>
    </row>
    <row r="95" spans="2:15" x14ac:dyDescent="0.2">
      <c r="B95" s="9">
        <f t="shared" si="7"/>
        <v>97000000000094</v>
      </c>
      <c r="C95" s="10" t="str">
        <f>VLOOKUP($B95, [1]Main!$E$2:$G$1086, 2, FALSE)</f>
        <v>Module.General.MasterData.CitizenFamilyCardMember.Report.DataList</v>
      </c>
      <c r="D95" s="11" t="str">
        <f>VLOOKUP($B95, [1]Main!$E$2:$G$1086, 3, FALSE)</f>
        <v>Citizen Family Card Member Data List</v>
      </c>
      <c r="E95" s="17"/>
      <c r="F95" s="22">
        <f t="shared" si="6"/>
        <v>97000000000094</v>
      </c>
      <c r="G95" s="17"/>
      <c r="H95" s="15"/>
      <c r="I95" s="11" t="str">
        <f t="shared" si="8"/>
        <v>Execute</v>
      </c>
      <c r="J95" s="11" t="str">
        <f t="shared" si="9"/>
        <v>Execute</v>
      </c>
      <c r="K95" s="24"/>
      <c r="M95" s="6">
        <f t="shared" si="11"/>
        <v>256000000000094</v>
      </c>
      <c r="O95" s="16" t="str">
        <f t="shared" si="10"/>
        <v>PERFORM "SchSysConfig"."Func_TblAppObject_MenuAction_SET"(varSystemLoginSession, null, null, null, varInstitutionBranchID, null, 97000000000094, 'Execute', 'Execute', null);</v>
      </c>
    </row>
    <row r="96" spans="2:15" x14ac:dyDescent="0.2">
      <c r="B96" s="12">
        <f t="shared" si="7"/>
        <v>97000000000095</v>
      </c>
      <c r="C96" s="13" t="str">
        <f>VLOOKUP($B96, [1]Main!$E$2:$G$1086, 2, FALSE)</f>
        <v>Module.General.MasterData.CitizenFamilyRelationship.Transaction</v>
      </c>
      <c r="D96" s="14" t="str">
        <f>VLOOKUP($B96, [1]Main!$E$2:$G$1086, 3, FALSE)</f>
        <v>Citizen Family Relationship</v>
      </c>
      <c r="E96" s="17"/>
      <c r="F96" s="22">
        <f t="shared" si="6"/>
        <v>97000000000095</v>
      </c>
      <c r="G96" s="17"/>
      <c r="H96" s="4"/>
      <c r="I96" s="3" t="str">
        <f t="shared" si="8"/>
        <v>Execute</v>
      </c>
      <c r="J96" s="3" t="str">
        <f t="shared" si="9"/>
        <v>Execute</v>
      </c>
      <c r="K96" s="23"/>
      <c r="M96" s="6">
        <f t="shared" si="11"/>
        <v>256000000000095</v>
      </c>
      <c r="O96" s="16" t="str">
        <f t="shared" si="10"/>
        <v>PERFORM "SchSysConfig"."Func_TblAppObject_MenuAction_SET"(varSystemLoginSession, null, null, null, varInstitutionBranchID, null, 97000000000095, 'Execute', 'Execute', null);</v>
      </c>
    </row>
    <row r="97" spans="2:15" x14ac:dyDescent="0.2">
      <c r="B97" s="7">
        <f t="shared" si="7"/>
        <v>97000000000096</v>
      </c>
      <c r="C97" s="2" t="str">
        <f>VLOOKUP($B97, [1]Main!$E$2:$G$1086, 2, FALSE)</f>
        <v>Module.General.MasterData.CitizenFamilyRelationship.DataValidation</v>
      </c>
      <c r="D97" s="3" t="str">
        <f>VLOOKUP($B97, [1]Main!$E$2:$G$1086, 3, FALSE)</f>
        <v>Citizen Family Relationship Data Validation</v>
      </c>
      <c r="E97" s="17"/>
      <c r="F97" s="22">
        <f t="shared" si="6"/>
        <v>97000000000096</v>
      </c>
      <c r="G97" s="17"/>
      <c r="H97" s="4"/>
      <c r="I97" s="3" t="str">
        <f t="shared" si="8"/>
        <v>Execute</v>
      </c>
      <c r="J97" s="3" t="str">
        <f t="shared" si="9"/>
        <v>Execute</v>
      </c>
      <c r="K97" s="23"/>
      <c r="M97" s="6">
        <f t="shared" si="11"/>
        <v>256000000000096</v>
      </c>
      <c r="O97" s="16" t="str">
        <f t="shared" si="10"/>
        <v>PERFORM "SchSysConfig"."Func_TblAppObject_MenuAction_SET"(varSystemLoginSession, null, null, null, varInstitutionBranchID, null, 97000000000096, 'Execute', 'Execute', null);</v>
      </c>
    </row>
    <row r="98" spans="2:15" x14ac:dyDescent="0.2">
      <c r="B98" s="7">
        <f t="shared" si="7"/>
        <v>97000000000097</v>
      </c>
      <c r="C98" s="2" t="str">
        <f>VLOOKUP($B98, [1]Main!$E$2:$G$1086, 2, FALSE)</f>
        <v>Module.General.MasterData.CitizenFamilyRelationship.Report.Form</v>
      </c>
      <c r="D98" s="3" t="str">
        <f>VLOOKUP($B98, [1]Main!$E$2:$G$1086, 3, FALSE)</f>
        <v>Citizen Family Relationship Form</v>
      </c>
      <c r="E98" s="17"/>
      <c r="F98" s="22">
        <f t="shared" si="6"/>
        <v>97000000000097</v>
      </c>
      <c r="G98" s="17"/>
      <c r="H98" s="4"/>
      <c r="I98" s="3" t="str">
        <f t="shared" si="8"/>
        <v>Execute</v>
      </c>
      <c r="J98" s="3" t="str">
        <f t="shared" si="9"/>
        <v>Execute</v>
      </c>
      <c r="K98" s="23"/>
      <c r="M98" s="6">
        <f t="shared" si="11"/>
        <v>256000000000097</v>
      </c>
      <c r="O98" s="16" t="str">
        <f t="shared" si="10"/>
        <v>PERFORM "SchSysConfig"."Func_TblAppObject_MenuAction_SET"(varSystemLoginSession, null, null, null, varInstitutionBranchID, null, 97000000000097, 'Execute', 'Execute', null);</v>
      </c>
    </row>
    <row r="99" spans="2:15" x14ac:dyDescent="0.2">
      <c r="B99" s="9">
        <f t="shared" si="7"/>
        <v>97000000000098</v>
      </c>
      <c r="C99" s="10" t="str">
        <f>VLOOKUP($B99, [1]Main!$E$2:$G$1086, 2, FALSE)</f>
        <v>Module.General.MasterData.CitizenFamilyRelationship.Report.DataList</v>
      </c>
      <c r="D99" s="11" t="str">
        <f>VLOOKUP($B99, [1]Main!$E$2:$G$1086, 3, FALSE)</f>
        <v>Citizen Family Relationship Data List</v>
      </c>
      <c r="E99" s="17"/>
      <c r="F99" s="22">
        <f t="shared" si="6"/>
        <v>97000000000098</v>
      </c>
      <c r="G99" s="17"/>
      <c r="H99" s="15"/>
      <c r="I99" s="11" t="str">
        <f t="shared" si="8"/>
        <v>Execute</v>
      </c>
      <c r="J99" s="11" t="str">
        <f t="shared" si="9"/>
        <v>Execute</v>
      </c>
      <c r="K99" s="24"/>
      <c r="M99" s="6">
        <f t="shared" si="11"/>
        <v>256000000000098</v>
      </c>
      <c r="O99" s="16" t="str">
        <f t="shared" si="10"/>
        <v>PERFORM "SchSysConfig"."Func_TblAppObject_MenuAction_SET"(varSystemLoginSession, null, null, null, varInstitutionBranchID, null, 97000000000098, 'Execute', 'Execute', null);</v>
      </c>
    </row>
    <row r="100" spans="2:15" x14ac:dyDescent="0.2">
      <c r="B100" s="12">
        <f t="shared" si="7"/>
        <v>97000000000099</v>
      </c>
      <c r="C100" s="13" t="str">
        <f>VLOOKUP($B100, [1]Main!$E$2:$G$1086, 2, FALSE)</f>
        <v>Module.General.MasterData.CitizenGender.Transaction</v>
      </c>
      <c r="D100" s="14" t="str">
        <f>VLOOKUP($B100, [1]Main!$E$2:$G$1086, 3, FALSE)</f>
        <v>Citizen Gender</v>
      </c>
      <c r="E100" s="17"/>
      <c r="F100" s="22">
        <f t="shared" si="6"/>
        <v>97000000000099</v>
      </c>
      <c r="G100" s="17"/>
      <c r="H100" s="4"/>
      <c r="I100" s="3" t="str">
        <f t="shared" si="8"/>
        <v>Execute</v>
      </c>
      <c r="J100" s="3" t="str">
        <f t="shared" si="9"/>
        <v>Execute</v>
      </c>
      <c r="K100" s="23"/>
      <c r="M100" s="6">
        <f t="shared" si="11"/>
        <v>256000000000099</v>
      </c>
      <c r="O100" s="16" t="str">
        <f t="shared" si="10"/>
        <v>PERFORM "SchSysConfig"."Func_TblAppObject_MenuAction_SET"(varSystemLoginSession, null, null, null, varInstitutionBranchID, null, 97000000000099, 'Execute', 'Execute', null);</v>
      </c>
    </row>
    <row r="101" spans="2:15" x14ac:dyDescent="0.2">
      <c r="B101" s="7">
        <f t="shared" si="7"/>
        <v>97000000000100</v>
      </c>
      <c r="C101" s="2" t="str">
        <f>VLOOKUP($B101, [1]Main!$E$2:$G$1086, 2, FALSE)</f>
        <v>Module.General.MasterData.CitizenGender.DataValidation</v>
      </c>
      <c r="D101" s="3" t="str">
        <f>VLOOKUP($B101, [1]Main!$E$2:$G$1086, 3, FALSE)</f>
        <v>Citizen Gender Data Validation</v>
      </c>
      <c r="E101" s="17"/>
      <c r="F101" s="22">
        <f t="shared" si="6"/>
        <v>97000000000100</v>
      </c>
      <c r="G101" s="17"/>
      <c r="H101" s="4"/>
      <c r="I101" s="3" t="str">
        <f t="shared" si="8"/>
        <v>Execute</v>
      </c>
      <c r="J101" s="3" t="str">
        <f t="shared" si="9"/>
        <v>Execute</v>
      </c>
      <c r="K101" s="23"/>
      <c r="M101" s="6">
        <f t="shared" si="11"/>
        <v>256000000000100</v>
      </c>
      <c r="O101" s="16" t="str">
        <f t="shared" si="10"/>
        <v>PERFORM "SchSysConfig"."Func_TblAppObject_MenuAction_SET"(varSystemLoginSession, null, null, null, varInstitutionBranchID, null, 97000000000100, 'Execute', 'Execute', null);</v>
      </c>
    </row>
    <row r="102" spans="2:15" x14ac:dyDescent="0.2">
      <c r="B102" s="7">
        <f t="shared" si="7"/>
        <v>97000000000101</v>
      </c>
      <c r="C102" s="2" t="str">
        <f>VLOOKUP($B102, [1]Main!$E$2:$G$1086, 2, FALSE)</f>
        <v>Module.General.MasterData.CitizenGender.Report.Form</v>
      </c>
      <c r="D102" s="3" t="str">
        <f>VLOOKUP($B102, [1]Main!$E$2:$G$1086, 3, FALSE)</f>
        <v>Citizen Gender Form</v>
      </c>
      <c r="E102" s="17"/>
      <c r="F102" s="22">
        <f t="shared" si="6"/>
        <v>97000000000101</v>
      </c>
      <c r="G102" s="17"/>
      <c r="H102" s="4"/>
      <c r="I102" s="3" t="str">
        <f t="shared" si="8"/>
        <v>Execute</v>
      </c>
      <c r="J102" s="3" t="str">
        <f t="shared" si="9"/>
        <v>Execute</v>
      </c>
      <c r="K102" s="23"/>
      <c r="M102" s="6">
        <f t="shared" si="11"/>
        <v>256000000000101</v>
      </c>
      <c r="O102" s="16" t="str">
        <f t="shared" si="10"/>
        <v>PERFORM "SchSysConfig"."Func_TblAppObject_MenuAction_SET"(varSystemLoginSession, null, null, null, varInstitutionBranchID, null, 97000000000101, 'Execute', 'Execute', null);</v>
      </c>
    </row>
    <row r="103" spans="2:15" x14ac:dyDescent="0.2">
      <c r="B103" s="9">
        <f t="shared" si="7"/>
        <v>97000000000102</v>
      </c>
      <c r="C103" s="10" t="str">
        <f>VLOOKUP($B103, [1]Main!$E$2:$G$1086, 2, FALSE)</f>
        <v>Module.General.MasterData.CitizenGender.Report.DataList</v>
      </c>
      <c r="D103" s="11" t="str">
        <f>VLOOKUP($B103, [1]Main!$E$2:$G$1086, 3, FALSE)</f>
        <v>Citizen Gender Data List</v>
      </c>
      <c r="E103" s="17"/>
      <c r="F103" s="22">
        <f t="shared" si="6"/>
        <v>97000000000102</v>
      </c>
      <c r="G103" s="17"/>
      <c r="H103" s="15"/>
      <c r="I103" s="11" t="str">
        <f t="shared" si="8"/>
        <v>Execute</v>
      </c>
      <c r="J103" s="11" t="str">
        <f t="shared" si="9"/>
        <v>Execute</v>
      </c>
      <c r="K103" s="24"/>
      <c r="M103" s="6">
        <f t="shared" si="11"/>
        <v>256000000000102</v>
      </c>
      <c r="O103" s="16" t="str">
        <f t="shared" si="10"/>
        <v>PERFORM "SchSysConfig"."Func_TblAppObject_MenuAction_SET"(varSystemLoginSession, null, null, null, varInstitutionBranchID, null, 97000000000102, 'Execute', 'Execute', null);</v>
      </c>
    </row>
    <row r="104" spans="2:15" x14ac:dyDescent="0.2">
      <c r="B104" s="12">
        <f t="shared" si="7"/>
        <v>97000000000103</v>
      </c>
      <c r="C104" s="13" t="str">
        <f>VLOOKUP($B104, [1]Main!$E$2:$G$1086, 2, FALSE)</f>
        <v>Module.General.MasterData.CitizenIdentity.Transaction</v>
      </c>
      <c r="D104" s="14" t="str">
        <f>VLOOKUP($B104, [1]Main!$E$2:$G$1086, 3, FALSE)</f>
        <v>Citizen Identity</v>
      </c>
      <c r="E104" s="17"/>
      <c r="F104" s="22">
        <f t="shared" si="6"/>
        <v>97000000000103</v>
      </c>
      <c r="G104" s="17"/>
      <c r="H104" s="4"/>
      <c r="I104" s="3" t="str">
        <f t="shared" si="8"/>
        <v>Execute</v>
      </c>
      <c r="J104" s="3" t="str">
        <f t="shared" si="9"/>
        <v>Execute</v>
      </c>
      <c r="K104" s="23"/>
      <c r="M104" s="6">
        <f t="shared" si="11"/>
        <v>256000000000103</v>
      </c>
      <c r="O104" s="16" t="str">
        <f t="shared" si="10"/>
        <v>PERFORM "SchSysConfig"."Func_TblAppObject_MenuAction_SET"(varSystemLoginSession, null, null, null, varInstitutionBranchID, null, 97000000000103, 'Execute', 'Execute', null);</v>
      </c>
    </row>
    <row r="105" spans="2:15" x14ac:dyDescent="0.2">
      <c r="B105" s="7">
        <f t="shared" si="7"/>
        <v>97000000000104</v>
      </c>
      <c r="C105" s="2" t="str">
        <f>VLOOKUP($B105, [1]Main!$E$2:$G$1086, 2, FALSE)</f>
        <v>Module.General.MasterData.CitizenIdentity.DataValidation</v>
      </c>
      <c r="D105" s="3" t="str">
        <f>VLOOKUP($B105, [1]Main!$E$2:$G$1086, 3, FALSE)</f>
        <v>Citizen Identity Data Validation</v>
      </c>
      <c r="E105" s="17"/>
      <c r="F105" s="22">
        <f t="shared" si="6"/>
        <v>97000000000104</v>
      </c>
      <c r="G105" s="17"/>
      <c r="H105" s="4"/>
      <c r="I105" s="3" t="str">
        <f t="shared" si="8"/>
        <v>Execute</v>
      </c>
      <c r="J105" s="3" t="str">
        <f t="shared" si="9"/>
        <v>Execute</v>
      </c>
      <c r="K105" s="23"/>
      <c r="M105" s="6">
        <f t="shared" si="11"/>
        <v>256000000000104</v>
      </c>
      <c r="O105" s="16" t="str">
        <f t="shared" si="10"/>
        <v>PERFORM "SchSysConfig"."Func_TblAppObject_MenuAction_SET"(varSystemLoginSession, null, null, null, varInstitutionBranchID, null, 97000000000104, 'Execute', 'Execute', null);</v>
      </c>
    </row>
    <row r="106" spans="2:15" x14ac:dyDescent="0.2">
      <c r="B106" s="7">
        <f t="shared" si="7"/>
        <v>97000000000105</v>
      </c>
      <c r="C106" s="2" t="str">
        <f>VLOOKUP($B106, [1]Main!$E$2:$G$1086, 2, FALSE)</f>
        <v>Module.General.MasterData.CitizenIdentity.Report.Form</v>
      </c>
      <c r="D106" s="3" t="str">
        <f>VLOOKUP($B106, [1]Main!$E$2:$G$1086, 3, FALSE)</f>
        <v>Citizen Identity Form</v>
      </c>
      <c r="E106" s="17"/>
      <c r="F106" s="22">
        <f t="shared" si="6"/>
        <v>97000000000105</v>
      </c>
      <c r="G106" s="17"/>
      <c r="H106" s="4"/>
      <c r="I106" s="3" t="str">
        <f t="shared" si="8"/>
        <v>Execute</v>
      </c>
      <c r="J106" s="3" t="str">
        <f t="shared" si="9"/>
        <v>Execute</v>
      </c>
      <c r="K106" s="23"/>
      <c r="M106" s="6">
        <f t="shared" si="11"/>
        <v>256000000000105</v>
      </c>
      <c r="O106" s="16" t="str">
        <f t="shared" si="10"/>
        <v>PERFORM "SchSysConfig"."Func_TblAppObject_MenuAction_SET"(varSystemLoginSession, null, null, null, varInstitutionBranchID, null, 97000000000105, 'Execute', 'Execute', null);</v>
      </c>
    </row>
    <row r="107" spans="2:15" x14ac:dyDescent="0.2">
      <c r="B107" s="9">
        <f t="shared" si="7"/>
        <v>97000000000106</v>
      </c>
      <c r="C107" s="10" t="str">
        <f>VLOOKUP($B107, [1]Main!$E$2:$G$1086, 2, FALSE)</f>
        <v>Module.General.MasterData.CitizenIdentity.Report.DataList</v>
      </c>
      <c r="D107" s="11" t="str">
        <f>VLOOKUP($B107, [1]Main!$E$2:$G$1086, 3, FALSE)</f>
        <v>Citizen Identity Data List</v>
      </c>
      <c r="E107" s="17"/>
      <c r="F107" s="22">
        <f t="shared" si="6"/>
        <v>97000000000106</v>
      </c>
      <c r="G107" s="17"/>
      <c r="H107" s="15"/>
      <c r="I107" s="11" t="str">
        <f t="shared" si="8"/>
        <v>Execute</v>
      </c>
      <c r="J107" s="11" t="str">
        <f t="shared" si="9"/>
        <v>Execute</v>
      </c>
      <c r="K107" s="24"/>
      <c r="M107" s="6">
        <f t="shared" si="11"/>
        <v>256000000000106</v>
      </c>
      <c r="O107" s="16" t="str">
        <f t="shared" si="10"/>
        <v>PERFORM "SchSysConfig"."Func_TblAppObject_MenuAction_SET"(varSystemLoginSession, null, null, null, varInstitutionBranchID, null, 97000000000106, 'Execute', 'Execute', null);</v>
      </c>
    </row>
    <row r="108" spans="2:15" x14ac:dyDescent="0.2">
      <c r="B108" s="12">
        <f t="shared" si="7"/>
        <v>97000000000107</v>
      </c>
      <c r="C108" s="13" t="str">
        <f>VLOOKUP($B108, [1]Main!$E$2:$G$1086, 2, FALSE)</f>
        <v>Module.General.MasterData.CitizenIdentityCard.Transaction</v>
      </c>
      <c r="D108" s="14" t="str">
        <f>VLOOKUP($B108, [1]Main!$E$2:$G$1086, 3, FALSE)</f>
        <v>Citizen Identity Card</v>
      </c>
      <c r="E108" s="17"/>
      <c r="F108" s="22">
        <f t="shared" si="6"/>
        <v>97000000000107</v>
      </c>
      <c r="G108" s="17"/>
      <c r="H108" s="4"/>
      <c r="I108" s="3" t="str">
        <f t="shared" si="8"/>
        <v>Execute</v>
      </c>
      <c r="J108" s="3" t="str">
        <f t="shared" si="9"/>
        <v>Execute</v>
      </c>
      <c r="K108" s="23"/>
      <c r="M108" s="6">
        <f t="shared" si="11"/>
        <v>256000000000107</v>
      </c>
      <c r="O108" s="16" t="str">
        <f t="shared" si="10"/>
        <v>PERFORM "SchSysConfig"."Func_TblAppObject_MenuAction_SET"(varSystemLoginSession, null, null, null, varInstitutionBranchID, null, 97000000000107, 'Execute', 'Execute', null);</v>
      </c>
    </row>
    <row r="109" spans="2:15" x14ac:dyDescent="0.2">
      <c r="B109" s="7">
        <f t="shared" si="7"/>
        <v>97000000000108</v>
      </c>
      <c r="C109" s="2" t="str">
        <f>VLOOKUP($B109, [1]Main!$E$2:$G$1086, 2, FALSE)</f>
        <v>Module.General.MasterData.CitizenIdentityCard.DataValidation</v>
      </c>
      <c r="D109" s="3" t="str">
        <f>VLOOKUP($B109, [1]Main!$E$2:$G$1086, 3, FALSE)</f>
        <v>Citizen Identity Card Data Validation</v>
      </c>
      <c r="E109" s="17"/>
      <c r="F109" s="22">
        <f t="shared" si="6"/>
        <v>97000000000108</v>
      </c>
      <c r="G109" s="17"/>
      <c r="H109" s="4"/>
      <c r="I109" s="3" t="str">
        <f t="shared" si="8"/>
        <v>Execute</v>
      </c>
      <c r="J109" s="3" t="str">
        <f t="shared" si="9"/>
        <v>Execute</v>
      </c>
      <c r="K109" s="23"/>
      <c r="M109" s="6">
        <f t="shared" si="11"/>
        <v>256000000000108</v>
      </c>
      <c r="O109" s="16" t="str">
        <f t="shared" si="10"/>
        <v>PERFORM "SchSysConfig"."Func_TblAppObject_MenuAction_SET"(varSystemLoginSession, null, null, null, varInstitutionBranchID, null, 97000000000108, 'Execute', 'Execute', null);</v>
      </c>
    </row>
    <row r="110" spans="2:15" x14ac:dyDescent="0.2">
      <c r="B110" s="7">
        <f t="shared" si="7"/>
        <v>97000000000109</v>
      </c>
      <c r="C110" s="2" t="str">
        <f>VLOOKUP($B110, [1]Main!$E$2:$G$1086, 2, FALSE)</f>
        <v>Module.General.MasterData.CitizenIdentityCard.Report.Form</v>
      </c>
      <c r="D110" s="3" t="str">
        <f>VLOOKUP($B110, [1]Main!$E$2:$G$1086, 3, FALSE)</f>
        <v>Citizen Identity Card Form</v>
      </c>
      <c r="E110" s="17"/>
      <c r="F110" s="22">
        <f t="shared" si="6"/>
        <v>97000000000109</v>
      </c>
      <c r="G110" s="17"/>
      <c r="H110" s="4"/>
      <c r="I110" s="3" t="str">
        <f t="shared" si="8"/>
        <v>Execute</v>
      </c>
      <c r="J110" s="3" t="str">
        <f t="shared" si="9"/>
        <v>Execute</v>
      </c>
      <c r="K110" s="23"/>
      <c r="M110" s="6">
        <f t="shared" si="11"/>
        <v>256000000000109</v>
      </c>
      <c r="O110" s="16" t="str">
        <f t="shared" si="10"/>
        <v>PERFORM "SchSysConfig"."Func_TblAppObject_MenuAction_SET"(varSystemLoginSession, null, null, null, varInstitutionBranchID, null, 97000000000109, 'Execute', 'Execute', null);</v>
      </c>
    </row>
    <row r="111" spans="2:15" x14ac:dyDescent="0.2">
      <c r="B111" s="9">
        <f t="shared" si="7"/>
        <v>97000000000110</v>
      </c>
      <c r="C111" s="10" t="str">
        <f>VLOOKUP($B111, [1]Main!$E$2:$G$1086, 2, FALSE)</f>
        <v>Module.General.MasterData.CitizenIdentityCard.Report.DataList</v>
      </c>
      <c r="D111" s="11" t="str">
        <f>VLOOKUP($B111, [1]Main!$E$2:$G$1086, 3, FALSE)</f>
        <v>Citizen Identity Card Data List</v>
      </c>
      <c r="E111" s="17"/>
      <c r="F111" s="22">
        <f t="shared" si="6"/>
        <v>97000000000110</v>
      </c>
      <c r="G111" s="17"/>
      <c r="H111" s="15"/>
      <c r="I111" s="11" t="str">
        <f t="shared" si="8"/>
        <v>Execute</v>
      </c>
      <c r="J111" s="11" t="str">
        <f t="shared" si="9"/>
        <v>Execute</v>
      </c>
      <c r="K111" s="24"/>
      <c r="M111" s="6">
        <f t="shared" si="11"/>
        <v>256000000000110</v>
      </c>
      <c r="O111" s="16" t="str">
        <f t="shared" si="10"/>
        <v>PERFORM "SchSysConfig"."Func_TblAppObject_MenuAction_SET"(varSystemLoginSession, null, null, null, varInstitutionBranchID, null, 97000000000110, 'Execute', 'Execute', null);</v>
      </c>
    </row>
    <row r="112" spans="2:15" x14ac:dyDescent="0.2">
      <c r="B112" s="12">
        <f t="shared" si="7"/>
        <v>97000000000111</v>
      </c>
      <c r="C112" s="13" t="str">
        <f>VLOOKUP($B112, [1]Main!$E$2:$G$1086, 2, FALSE)</f>
        <v>Module.General.MasterData.CitizenMaritalStatus.Transaction</v>
      </c>
      <c r="D112" s="14" t="str">
        <f>VLOOKUP($B112, [1]Main!$E$2:$G$1086, 3, FALSE)</f>
        <v>Citizen Marital Status</v>
      </c>
      <c r="E112" s="17"/>
      <c r="F112" s="22">
        <f t="shared" si="6"/>
        <v>97000000000111</v>
      </c>
      <c r="G112" s="17"/>
      <c r="H112" s="4"/>
      <c r="I112" s="3" t="str">
        <f t="shared" si="8"/>
        <v>Execute</v>
      </c>
      <c r="J112" s="3" t="str">
        <f t="shared" si="9"/>
        <v>Execute</v>
      </c>
      <c r="K112" s="23"/>
      <c r="M112" s="6">
        <f t="shared" si="11"/>
        <v>256000000000111</v>
      </c>
      <c r="O112" s="16" t="str">
        <f t="shared" si="10"/>
        <v>PERFORM "SchSysConfig"."Func_TblAppObject_MenuAction_SET"(varSystemLoginSession, null, null, null, varInstitutionBranchID, null, 97000000000111, 'Execute', 'Execute', null);</v>
      </c>
    </row>
    <row r="113" spans="2:15" x14ac:dyDescent="0.2">
      <c r="B113" s="7">
        <f t="shared" si="7"/>
        <v>97000000000112</v>
      </c>
      <c r="C113" s="2" t="str">
        <f>VLOOKUP($B113, [1]Main!$E$2:$G$1086, 2, FALSE)</f>
        <v>Module.General.MasterData.CitizenMaritalStatus.DataValidation</v>
      </c>
      <c r="D113" s="3" t="str">
        <f>VLOOKUP($B113, [1]Main!$E$2:$G$1086, 3, FALSE)</f>
        <v>Citizen Marital Status Data Validation</v>
      </c>
      <c r="E113" s="17"/>
      <c r="F113" s="22">
        <f t="shared" si="6"/>
        <v>97000000000112</v>
      </c>
      <c r="G113" s="17"/>
      <c r="H113" s="4"/>
      <c r="I113" s="3" t="str">
        <f t="shared" si="8"/>
        <v>Execute</v>
      </c>
      <c r="J113" s="3" t="str">
        <f t="shared" si="9"/>
        <v>Execute</v>
      </c>
      <c r="K113" s="23"/>
      <c r="M113" s="6">
        <f t="shared" si="11"/>
        <v>256000000000112</v>
      </c>
      <c r="O113" s="16" t="str">
        <f t="shared" si="10"/>
        <v>PERFORM "SchSysConfig"."Func_TblAppObject_MenuAction_SET"(varSystemLoginSession, null, null, null, varInstitutionBranchID, null, 97000000000112, 'Execute', 'Execute', null);</v>
      </c>
    </row>
    <row r="114" spans="2:15" x14ac:dyDescent="0.2">
      <c r="B114" s="7">
        <f t="shared" si="7"/>
        <v>97000000000113</v>
      </c>
      <c r="C114" s="2" t="str">
        <f>VLOOKUP($B114, [1]Main!$E$2:$G$1086, 2, FALSE)</f>
        <v>Module.General.MasterData.CitizenMaritalStatus.Report.Form</v>
      </c>
      <c r="D114" s="3" t="str">
        <f>VLOOKUP($B114, [1]Main!$E$2:$G$1086, 3, FALSE)</f>
        <v>Citizen Marital Status Form</v>
      </c>
      <c r="E114" s="17"/>
      <c r="F114" s="22">
        <f t="shared" si="6"/>
        <v>97000000000113</v>
      </c>
      <c r="G114" s="17"/>
      <c r="H114" s="4"/>
      <c r="I114" s="3" t="str">
        <f t="shared" si="8"/>
        <v>Execute</v>
      </c>
      <c r="J114" s="3" t="str">
        <f t="shared" si="9"/>
        <v>Execute</v>
      </c>
      <c r="K114" s="23"/>
      <c r="M114" s="6">
        <f t="shared" si="11"/>
        <v>256000000000113</v>
      </c>
      <c r="O114" s="16" t="str">
        <f t="shared" si="10"/>
        <v>PERFORM "SchSysConfig"."Func_TblAppObject_MenuAction_SET"(varSystemLoginSession, null, null, null, varInstitutionBranchID, null, 97000000000113, 'Execute', 'Execute', null);</v>
      </c>
    </row>
    <row r="115" spans="2:15" x14ac:dyDescent="0.2">
      <c r="B115" s="9">
        <f t="shared" si="7"/>
        <v>97000000000114</v>
      </c>
      <c r="C115" s="10" t="str">
        <f>VLOOKUP($B115, [1]Main!$E$2:$G$1086, 2, FALSE)</f>
        <v>Module.General.MasterData.CitizenMaritalStatus.Report.DataList</v>
      </c>
      <c r="D115" s="11" t="str">
        <f>VLOOKUP($B115, [1]Main!$E$2:$G$1086, 3, FALSE)</f>
        <v>Citizen Marital Status Data List</v>
      </c>
      <c r="E115" s="17"/>
      <c r="F115" s="22">
        <f t="shared" si="6"/>
        <v>97000000000114</v>
      </c>
      <c r="G115" s="17"/>
      <c r="H115" s="15"/>
      <c r="I115" s="11" t="str">
        <f t="shared" si="8"/>
        <v>Execute</v>
      </c>
      <c r="J115" s="11" t="str">
        <f t="shared" si="9"/>
        <v>Execute</v>
      </c>
      <c r="K115" s="24"/>
      <c r="M115" s="6">
        <f t="shared" si="11"/>
        <v>256000000000114</v>
      </c>
      <c r="O115" s="16" t="str">
        <f t="shared" si="10"/>
        <v>PERFORM "SchSysConfig"."Func_TblAppObject_MenuAction_SET"(varSystemLoginSession, null, null, null, varInstitutionBranchID, null, 97000000000114, 'Execute', 'Execute', null);</v>
      </c>
    </row>
    <row r="116" spans="2:15" x14ac:dyDescent="0.2">
      <c r="B116" s="12">
        <f t="shared" si="7"/>
        <v>97000000000115</v>
      </c>
      <c r="C116" s="13" t="str">
        <f>VLOOKUP($B116, [1]Main!$E$2:$G$1086, 2, FALSE)</f>
        <v>Module.General.MasterData.CitizenProfession.Transaction</v>
      </c>
      <c r="D116" s="14" t="str">
        <f>VLOOKUP($B116, [1]Main!$E$2:$G$1086, 3, FALSE)</f>
        <v>Citizen Profession</v>
      </c>
      <c r="E116" s="17"/>
      <c r="F116" s="22">
        <f t="shared" si="6"/>
        <v>97000000000115</v>
      </c>
      <c r="G116" s="17"/>
      <c r="H116" s="4"/>
      <c r="I116" s="3" t="str">
        <f t="shared" si="8"/>
        <v>Execute</v>
      </c>
      <c r="J116" s="3" t="str">
        <f t="shared" si="9"/>
        <v>Execute</v>
      </c>
      <c r="K116" s="23"/>
      <c r="M116" s="6">
        <f t="shared" si="11"/>
        <v>256000000000115</v>
      </c>
      <c r="O116" s="16" t="str">
        <f t="shared" si="10"/>
        <v>PERFORM "SchSysConfig"."Func_TblAppObject_MenuAction_SET"(varSystemLoginSession, null, null, null, varInstitutionBranchID, null, 97000000000115, 'Execute', 'Execute', null);</v>
      </c>
    </row>
    <row r="117" spans="2:15" x14ac:dyDescent="0.2">
      <c r="B117" s="7">
        <f t="shared" si="7"/>
        <v>97000000000116</v>
      </c>
      <c r="C117" s="2" t="str">
        <f>VLOOKUP($B117, [1]Main!$E$2:$G$1086, 2, FALSE)</f>
        <v>Module.General.MasterData.CitizenProfession.DataValidation</v>
      </c>
      <c r="D117" s="3" t="str">
        <f>VLOOKUP($B117, [1]Main!$E$2:$G$1086, 3, FALSE)</f>
        <v>Citizen Profession Data Validation</v>
      </c>
      <c r="E117" s="17"/>
      <c r="F117" s="22">
        <f t="shared" si="6"/>
        <v>97000000000116</v>
      </c>
      <c r="G117" s="17"/>
      <c r="H117" s="4"/>
      <c r="I117" s="3" t="str">
        <f t="shared" si="8"/>
        <v>Execute</v>
      </c>
      <c r="J117" s="3" t="str">
        <f t="shared" si="9"/>
        <v>Execute</v>
      </c>
      <c r="K117" s="23"/>
      <c r="M117" s="6">
        <f t="shared" si="11"/>
        <v>256000000000116</v>
      </c>
      <c r="O117" s="16" t="str">
        <f t="shared" si="10"/>
        <v>PERFORM "SchSysConfig"."Func_TblAppObject_MenuAction_SET"(varSystemLoginSession, null, null, null, varInstitutionBranchID, null, 97000000000116, 'Execute', 'Execute', null);</v>
      </c>
    </row>
    <row r="118" spans="2:15" x14ac:dyDescent="0.2">
      <c r="B118" s="7">
        <f t="shared" si="7"/>
        <v>97000000000117</v>
      </c>
      <c r="C118" s="2" t="str">
        <f>VLOOKUP($B118, [1]Main!$E$2:$G$1086, 2, FALSE)</f>
        <v>Module.General.MasterData.CitizenProfession.Report.Form</v>
      </c>
      <c r="D118" s="3" t="str">
        <f>VLOOKUP($B118, [1]Main!$E$2:$G$1086, 3, FALSE)</f>
        <v>Citizen Profession Form</v>
      </c>
      <c r="E118" s="17"/>
      <c r="F118" s="22">
        <f t="shared" si="6"/>
        <v>97000000000117</v>
      </c>
      <c r="G118" s="17"/>
      <c r="H118" s="4"/>
      <c r="I118" s="3" t="str">
        <f t="shared" si="8"/>
        <v>Execute</v>
      </c>
      <c r="J118" s="3" t="str">
        <f t="shared" si="9"/>
        <v>Execute</v>
      </c>
      <c r="K118" s="23"/>
      <c r="M118" s="6">
        <f t="shared" si="11"/>
        <v>256000000000117</v>
      </c>
      <c r="O118" s="16" t="str">
        <f t="shared" si="10"/>
        <v>PERFORM "SchSysConfig"."Func_TblAppObject_MenuAction_SET"(varSystemLoginSession, null, null, null, varInstitutionBranchID, null, 97000000000117, 'Execute', 'Execute', null);</v>
      </c>
    </row>
    <row r="119" spans="2:15" x14ac:dyDescent="0.2">
      <c r="B119" s="9">
        <f t="shared" si="7"/>
        <v>97000000000118</v>
      </c>
      <c r="C119" s="10" t="str">
        <f>VLOOKUP($B119, [1]Main!$E$2:$G$1086, 2, FALSE)</f>
        <v>Module.General.MasterData.CitizenProfession.Report.DataList</v>
      </c>
      <c r="D119" s="11" t="str">
        <f>VLOOKUP($B119, [1]Main!$E$2:$G$1086, 3, FALSE)</f>
        <v>Citizen Profession Data List</v>
      </c>
      <c r="E119" s="17"/>
      <c r="F119" s="22">
        <f t="shared" si="6"/>
        <v>97000000000118</v>
      </c>
      <c r="G119" s="17"/>
      <c r="H119" s="15"/>
      <c r="I119" s="11" t="str">
        <f t="shared" si="8"/>
        <v>Execute</v>
      </c>
      <c r="J119" s="11" t="str">
        <f t="shared" si="9"/>
        <v>Execute</v>
      </c>
      <c r="K119" s="24"/>
      <c r="M119" s="6">
        <f t="shared" si="11"/>
        <v>256000000000118</v>
      </c>
      <c r="O119" s="16" t="str">
        <f t="shared" si="10"/>
        <v>PERFORM "SchSysConfig"."Func_TblAppObject_MenuAction_SET"(varSystemLoginSession, null, null, null, varInstitutionBranchID, null, 97000000000118, 'Execute', 'Execute', null);</v>
      </c>
    </row>
    <row r="120" spans="2:15" x14ac:dyDescent="0.2">
      <c r="B120" s="12">
        <f t="shared" si="7"/>
        <v>97000000000119</v>
      </c>
      <c r="C120" s="13" t="str">
        <f>VLOOKUP($B120, [1]Main!$E$2:$G$1086, 2, FALSE)</f>
        <v>Module.General.MasterData.ContactNumberType.Transaction</v>
      </c>
      <c r="D120" s="14" t="str">
        <f>VLOOKUP($B120, [1]Main!$E$2:$G$1086, 3, FALSE)</f>
        <v>Contact Number Type</v>
      </c>
      <c r="E120" s="17"/>
      <c r="F120" s="22">
        <f t="shared" si="6"/>
        <v>97000000000119</v>
      </c>
      <c r="G120" s="17"/>
      <c r="H120" s="4"/>
      <c r="I120" s="3" t="str">
        <f t="shared" si="8"/>
        <v>Execute</v>
      </c>
      <c r="J120" s="3" t="str">
        <f t="shared" si="9"/>
        <v>Execute</v>
      </c>
      <c r="K120" s="23"/>
      <c r="M120" s="6">
        <f t="shared" si="11"/>
        <v>256000000000119</v>
      </c>
      <c r="O120" s="16" t="str">
        <f t="shared" si="10"/>
        <v>PERFORM "SchSysConfig"."Func_TblAppObject_MenuAction_SET"(varSystemLoginSession, null, null, null, varInstitutionBranchID, null, 97000000000119, 'Execute', 'Execute', null);</v>
      </c>
    </row>
    <row r="121" spans="2:15" x14ac:dyDescent="0.2">
      <c r="B121" s="7">
        <f t="shared" si="7"/>
        <v>97000000000120</v>
      </c>
      <c r="C121" s="2" t="str">
        <f>VLOOKUP($B121, [1]Main!$E$2:$G$1086, 2, FALSE)</f>
        <v>Module.General.MasterData.ContactNumberType.DataValidation</v>
      </c>
      <c r="D121" s="3" t="str">
        <f>VLOOKUP($B121, [1]Main!$E$2:$G$1086, 3, FALSE)</f>
        <v>Contact Number Type Data Validation</v>
      </c>
      <c r="E121" s="17"/>
      <c r="F121" s="22">
        <f t="shared" si="6"/>
        <v>97000000000120</v>
      </c>
      <c r="G121" s="17"/>
      <c r="H121" s="4"/>
      <c r="I121" s="3" t="str">
        <f t="shared" si="8"/>
        <v>Execute</v>
      </c>
      <c r="J121" s="3" t="str">
        <f t="shared" si="9"/>
        <v>Execute</v>
      </c>
      <c r="K121" s="23"/>
      <c r="M121" s="6">
        <f t="shared" si="11"/>
        <v>256000000000120</v>
      </c>
      <c r="O121" s="16" t="str">
        <f t="shared" si="10"/>
        <v>PERFORM "SchSysConfig"."Func_TblAppObject_MenuAction_SET"(varSystemLoginSession, null, null, null, varInstitutionBranchID, null, 97000000000120, 'Execute', 'Execute', null);</v>
      </c>
    </row>
    <row r="122" spans="2:15" x14ac:dyDescent="0.2">
      <c r="B122" s="7">
        <f t="shared" si="7"/>
        <v>97000000000121</v>
      </c>
      <c r="C122" s="2" t="str">
        <f>VLOOKUP($B122, [1]Main!$E$2:$G$1086, 2, FALSE)</f>
        <v>Module.General.MasterData.ContactNumberType.Report.Form</v>
      </c>
      <c r="D122" s="3" t="str">
        <f>VLOOKUP($B122, [1]Main!$E$2:$G$1086, 3, FALSE)</f>
        <v>Contact Number Type Form</v>
      </c>
      <c r="E122" s="17"/>
      <c r="F122" s="22">
        <f t="shared" si="6"/>
        <v>97000000000121</v>
      </c>
      <c r="G122" s="17"/>
      <c r="H122" s="4"/>
      <c r="I122" s="3" t="str">
        <f t="shared" si="8"/>
        <v>Execute</v>
      </c>
      <c r="J122" s="3" t="str">
        <f t="shared" si="9"/>
        <v>Execute</v>
      </c>
      <c r="K122" s="23"/>
      <c r="M122" s="6">
        <f t="shared" si="11"/>
        <v>256000000000121</v>
      </c>
      <c r="O122" s="16" t="str">
        <f t="shared" si="10"/>
        <v>PERFORM "SchSysConfig"."Func_TblAppObject_MenuAction_SET"(varSystemLoginSession, null, null, null, varInstitutionBranchID, null, 97000000000121, 'Execute', 'Execute', null);</v>
      </c>
    </row>
    <row r="123" spans="2:15" x14ac:dyDescent="0.2">
      <c r="B123" s="9">
        <f t="shared" si="7"/>
        <v>97000000000122</v>
      </c>
      <c r="C123" s="10" t="str">
        <f>VLOOKUP($B123, [1]Main!$E$2:$G$1086, 2, FALSE)</f>
        <v>Module.General.MasterData.ContactNumberType.Report.DataList</v>
      </c>
      <c r="D123" s="11" t="str">
        <f>VLOOKUP($B123, [1]Main!$E$2:$G$1086, 3, FALSE)</f>
        <v>Contact Number Type Data List</v>
      </c>
      <c r="E123" s="17"/>
      <c r="F123" s="22">
        <f t="shared" si="6"/>
        <v>97000000000122</v>
      </c>
      <c r="G123" s="17"/>
      <c r="H123" s="15"/>
      <c r="I123" s="11" t="str">
        <f t="shared" si="8"/>
        <v>Execute</v>
      </c>
      <c r="J123" s="11" t="str">
        <f t="shared" si="9"/>
        <v>Execute</v>
      </c>
      <c r="K123" s="24"/>
      <c r="M123" s="6">
        <f t="shared" si="11"/>
        <v>256000000000122</v>
      </c>
      <c r="O123" s="16" t="str">
        <f t="shared" si="10"/>
        <v>PERFORM "SchSysConfig"."Func_TblAppObject_MenuAction_SET"(varSystemLoginSession, null, null, null, varInstitutionBranchID, null, 97000000000122, 'Execute', 'Execute', null);</v>
      </c>
    </row>
    <row r="124" spans="2:15" x14ac:dyDescent="0.2">
      <c r="B124" s="12">
        <f t="shared" si="7"/>
        <v>97000000000123</v>
      </c>
      <c r="C124" s="13" t="str">
        <f>VLOOKUP($B124, [1]Main!$E$2:$G$1086, 2, FALSE)</f>
        <v>Module.General.MasterData.Country.Transaction</v>
      </c>
      <c r="D124" s="14" t="str">
        <f>VLOOKUP($B124, [1]Main!$E$2:$G$1086, 3, FALSE)</f>
        <v>Country</v>
      </c>
      <c r="E124" s="17"/>
      <c r="F124" s="22">
        <f t="shared" si="6"/>
        <v>97000000000123</v>
      </c>
      <c r="G124" s="17"/>
      <c r="H124" s="4"/>
      <c r="I124" s="3" t="str">
        <f t="shared" si="8"/>
        <v>Execute</v>
      </c>
      <c r="J124" s="3" t="str">
        <f t="shared" si="9"/>
        <v>Execute</v>
      </c>
      <c r="K124" s="23"/>
      <c r="M124" s="6">
        <f t="shared" si="11"/>
        <v>256000000000123</v>
      </c>
      <c r="O124" s="16" t="str">
        <f t="shared" si="10"/>
        <v>PERFORM "SchSysConfig"."Func_TblAppObject_MenuAction_SET"(varSystemLoginSession, null, null, null, varInstitutionBranchID, null, 97000000000123, 'Execute', 'Execute', null);</v>
      </c>
    </row>
    <row r="125" spans="2:15" x14ac:dyDescent="0.2">
      <c r="B125" s="7">
        <f t="shared" si="7"/>
        <v>97000000000124</v>
      </c>
      <c r="C125" s="2" t="str">
        <f>VLOOKUP($B125, [1]Main!$E$2:$G$1086, 2, FALSE)</f>
        <v>Module.General.MasterData.Country.DataValidation</v>
      </c>
      <c r="D125" s="3" t="str">
        <f>VLOOKUP($B125, [1]Main!$E$2:$G$1086, 3, FALSE)</f>
        <v>Country Data Validation</v>
      </c>
      <c r="E125" s="17"/>
      <c r="F125" s="22">
        <f t="shared" si="6"/>
        <v>97000000000124</v>
      </c>
      <c r="G125" s="17"/>
      <c r="H125" s="4"/>
      <c r="I125" s="3" t="str">
        <f t="shared" si="8"/>
        <v>Execute</v>
      </c>
      <c r="J125" s="3" t="str">
        <f t="shared" si="9"/>
        <v>Execute</v>
      </c>
      <c r="K125" s="23"/>
      <c r="M125" s="6">
        <f t="shared" si="11"/>
        <v>256000000000124</v>
      </c>
      <c r="O125" s="16" t="str">
        <f t="shared" si="10"/>
        <v>PERFORM "SchSysConfig"."Func_TblAppObject_MenuAction_SET"(varSystemLoginSession, null, null, null, varInstitutionBranchID, null, 97000000000124, 'Execute', 'Execute', null);</v>
      </c>
    </row>
    <row r="126" spans="2:15" x14ac:dyDescent="0.2">
      <c r="B126" s="7">
        <f t="shared" si="7"/>
        <v>97000000000125</v>
      </c>
      <c r="C126" s="2" t="str">
        <f>VLOOKUP($B126, [1]Main!$E$2:$G$1086, 2, FALSE)</f>
        <v>Module.General.MasterData.Country.Report.Form</v>
      </c>
      <c r="D126" s="3" t="str">
        <f>VLOOKUP($B126, [1]Main!$E$2:$G$1086, 3, FALSE)</f>
        <v>Country Form</v>
      </c>
      <c r="E126" s="17"/>
      <c r="F126" s="22">
        <f t="shared" si="6"/>
        <v>97000000000125</v>
      </c>
      <c r="G126" s="17"/>
      <c r="H126" s="4"/>
      <c r="I126" s="3" t="str">
        <f t="shared" si="8"/>
        <v>Execute</v>
      </c>
      <c r="J126" s="3" t="str">
        <f t="shared" si="9"/>
        <v>Execute</v>
      </c>
      <c r="K126" s="23"/>
      <c r="M126" s="6">
        <f t="shared" si="11"/>
        <v>256000000000125</v>
      </c>
      <c r="O126" s="16" t="str">
        <f t="shared" si="10"/>
        <v>PERFORM "SchSysConfig"."Func_TblAppObject_MenuAction_SET"(varSystemLoginSession, null, null, null, varInstitutionBranchID, null, 97000000000125, 'Execute', 'Execute', null);</v>
      </c>
    </row>
    <row r="127" spans="2:15" x14ac:dyDescent="0.2">
      <c r="B127" s="9">
        <f t="shared" si="7"/>
        <v>97000000000126</v>
      </c>
      <c r="C127" s="10" t="str">
        <f>VLOOKUP($B127, [1]Main!$E$2:$G$1086, 2, FALSE)</f>
        <v>Module.General.MasterData.Country.Report.DataList</v>
      </c>
      <c r="D127" s="11" t="str">
        <f>VLOOKUP($B127, [1]Main!$E$2:$G$1086, 3, FALSE)</f>
        <v>Country Data List</v>
      </c>
      <c r="E127" s="17"/>
      <c r="F127" s="22">
        <f t="shared" si="6"/>
        <v>97000000000126</v>
      </c>
      <c r="G127" s="17"/>
      <c r="H127" s="15"/>
      <c r="I127" s="11" t="str">
        <f t="shared" si="8"/>
        <v>Execute</v>
      </c>
      <c r="J127" s="11" t="str">
        <f t="shared" si="9"/>
        <v>Execute</v>
      </c>
      <c r="K127" s="24"/>
      <c r="M127" s="6">
        <f t="shared" si="11"/>
        <v>256000000000126</v>
      </c>
      <c r="O127" s="16" t="str">
        <f t="shared" si="10"/>
        <v>PERFORM "SchSysConfig"."Func_TblAppObject_MenuAction_SET"(varSystemLoginSession, null, null, null, varInstitutionBranchID, null, 97000000000126, 'Execute', 'Execute', null);</v>
      </c>
    </row>
    <row r="128" spans="2:15" x14ac:dyDescent="0.2">
      <c r="B128" s="12">
        <f t="shared" si="7"/>
        <v>97000000000127</v>
      </c>
      <c r="C128" s="13" t="str">
        <f>VLOOKUP($B128, [1]Main!$E$2:$G$1086, 2, FALSE)</f>
        <v>Module.General.MasterData.CountryAdministrativeAreaLevel1.Transaction</v>
      </c>
      <c r="D128" s="14" t="str">
        <f>VLOOKUP($B128, [1]Main!$E$2:$G$1086, 3, FALSE)</f>
        <v>Province / State</v>
      </c>
      <c r="E128" s="17"/>
      <c r="F128" s="22">
        <f t="shared" si="6"/>
        <v>97000000000127</v>
      </c>
      <c r="G128" s="17"/>
      <c r="H128" s="4"/>
      <c r="I128" s="3" t="str">
        <f t="shared" si="8"/>
        <v>Execute</v>
      </c>
      <c r="J128" s="3" t="str">
        <f t="shared" si="9"/>
        <v>Execute</v>
      </c>
      <c r="K128" s="23"/>
      <c r="M128" s="6">
        <f t="shared" si="11"/>
        <v>256000000000127</v>
      </c>
      <c r="O128" s="16" t="str">
        <f t="shared" si="10"/>
        <v>PERFORM "SchSysConfig"."Func_TblAppObject_MenuAction_SET"(varSystemLoginSession, null, null, null, varInstitutionBranchID, null, 97000000000127, 'Execute', 'Execute', null);</v>
      </c>
    </row>
    <row r="129" spans="2:15" x14ac:dyDescent="0.2">
      <c r="B129" s="7">
        <f t="shared" si="7"/>
        <v>97000000000128</v>
      </c>
      <c r="C129" s="2" t="str">
        <f>VLOOKUP($B129, [1]Main!$E$2:$G$1086, 2, FALSE)</f>
        <v>Module.General.MasterData.CountryAdministrativeAreaLevel1.DataValidation</v>
      </c>
      <c r="D129" s="3" t="str">
        <f>VLOOKUP($B129, [1]Main!$E$2:$G$1086, 3, FALSE)</f>
        <v>Province / State Data Validation</v>
      </c>
      <c r="E129" s="17"/>
      <c r="F129" s="22">
        <f t="shared" si="6"/>
        <v>97000000000128</v>
      </c>
      <c r="G129" s="17"/>
      <c r="H129" s="4"/>
      <c r="I129" s="3" t="str">
        <f t="shared" si="8"/>
        <v>Execute</v>
      </c>
      <c r="J129" s="3" t="str">
        <f t="shared" si="9"/>
        <v>Execute</v>
      </c>
      <c r="K129" s="23"/>
      <c r="M129" s="6">
        <f t="shared" si="11"/>
        <v>256000000000128</v>
      </c>
      <c r="O129" s="16" t="str">
        <f t="shared" si="10"/>
        <v>PERFORM "SchSysConfig"."Func_TblAppObject_MenuAction_SET"(varSystemLoginSession, null, null, null, varInstitutionBranchID, null, 97000000000128, 'Execute', 'Execute', null);</v>
      </c>
    </row>
    <row r="130" spans="2:15" x14ac:dyDescent="0.2">
      <c r="B130" s="7">
        <f t="shared" si="7"/>
        <v>97000000000129</v>
      </c>
      <c r="C130" s="2" t="str">
        <f>VLOOKUP($B130, [1]Main!$E$2:$G$1086, 2, FALSE)</f>
        <v>Module.General.MasterData.CountryAdministrativeAreaLevel1.Report.Form</v>
      </c>
      <c r="D130" s="3" t="str">
        <f>VLOOKUP($B130, [1]Main!$E$2:$G$1086, 3, FALSE)</f>
        <v>Province / State Form</v>
      </c>
      <c r="E130" s="17"/>
      <c r="F130" s="22">
        <f t="shared" ref="F130:F197" si="12">IF(EXACT(B130, ""), F129, B130)</f>
        <v>97000000000129</v>
      </c>
      <c r="G130" s="17"/>
      <c r="H130" s="4"/>
      <c r="I130" s="3" t="str">
        <f t="shared" si="8"/>
        <v>Execute</v>
      </c>
      <c r="J130" s="3" t="str">
        <f t="shared" si="9"/>
        <v>Execute</v>
      </c>
      <c r="K130" s="23"/>
      <c r="M130" s="6">
        <f t="shared" si="11"/>
        <v>256000000000129</v>
      </c>
      <c r="O130" s="16" t="str">
        <f t="shared" si="10"/>
        <v>PERFORM "SchSysConfig"."Func_TblAppObject_MenuAction_SET"(varSystemLoginSession, null, null, null, varInstitutionBranchID, null, 97000000000129, 'Execute', 'Execute', null);</v>
      </c>
    </row>
    <row r="131" spans="2:15" x14ac:dyDescent="0.2">
      <c r="B131" s="9">
        <f t="shared" ref="B131:B194" si="13">IF(ISNUMBER(B130), B130+1, 97000000000001)</f>
        <v>97000000000130</v>
      </c>
      <c r="C131" s="10" t="str">
        <f>VLOOKUP($B131, [1]Main!$E$2:$G$1086, 2, FALSE)</f>
        <v>Module.General.MasterData.CountryAdministrativeAreaLevel1.Report.DataList</v>
      </c>
      <c r="D131" s="11" t="str">
        <f>VLOOKUP($B131, [1]Main!$E$2:$G$1086, 3, FALSE)</f>
        <v>Province / State Data List</v>
      </c>
      <c r="E131" s="17"/>
      <c r="F131" s="22">
        <f t="shared" si="12"/>
        <v>97000000000130</v>
      </c>
      <c r="G131" s="17"/>
      <c r="H131" s="15"/>
      <c r="I131" s="11" t="str">
        <f t="shared" ref="I131:I198" si="14">IF(EXACT(F131, ""), "", IF(EXACT(H131, ""), "Execute", H131))</f>
        <v>Execute</v>
      </c>
      <c r="J131" s="11" t="str">
        <f t="shared" ref="J131:J198" si="15">IF(EXACT(F131, ""), "", IF(EXACT(H131, ""), "Execute", SUBSTITUTE(H131, " ", "")))</f>
        <v>Execute</v>
      </c>
      <c r="K131" s="24"/>
      <c r="M131" s="6">
        <f t="shared" si="11"/>
        <v>256000000000130</v>
      </c>
      <c r="O131" s="16" t="str">
        <f t="shared" ref="O131:O198" si="16">CONCATENATE("PERFORM ""SchSysConfig"".""Func_TblAppObject_MenuAction_SET""(varSystemLoginSession, null, null, null, varInstitutionBranchID, null, ", IF(EXACT($B131, ""), "null", CONCATENATE($B131)), ", ", IF(EXACT($B131, ""),"null", CONCATENATE("'", $J131, "'")), ", ", IF(EXACT($B131, ""), "null", CONCATENATE("'", $I131, "'")), ", ", IF(EXACT($K131, ""), "null", CONCATENATE("'", $K131, "'")), ");")</f>
        <v>PERFORM "SchSysConfig"."Func_TblAppObject_MenuAction_SET"(varSystemLoginSession, null, null, null, varInstitutionBranchID, null, 97000000000130, 'Execute', 'Execute', null);</v>
      </c>
    </row>
    <row r="132" spans="2:15" x14ac:dyDescent="0.2">
      <c r="B132" s="12">
        <f t="shared" si="13"/>
        <v>97000000000131</v>
      </c>
      <c r="C132" s="13" t="str">
        <f>VLOOKUP($B132, [1]Main!$E$2:$G$1086, 2, FALSE)</f>
        <v>Module.General.MasterData.CountryAdministrativeAreaLevel2.Transaction</v>
      </c>
      <c r="D132" s="14" t="str">
        <f>VLOOKUP($B132, [1]Main!$E$2:$G$1086, 3, FALSE)</f>
        <v>Municipality / Regency</v>
      </c>
      <c r="E132" s="17"/>
      <c r="F132" s="22">
        <f t="shared" si="12"/>
        <v>97000000000131</v>
      </c>
      <c r="G132" s="17"/>
      <c r="H132" s="4"/>
      <c r="I132" s="3" t="str">
        <f t="shared" si="14"/>
        <v>Execute</v>
      </c>
      <c r="J132" s="3" t="str">
        <f t="shared" si="15"/>
        <v>Execute</v>
      </c>
      <c r="K132" s="23"/>
      <c r="M132" s="6">
        <f t="shared" ref="M132:M195" si="17">IF(ISNUMBER(M131), M131+1, 256000000000001)</f>
        <v>256000000000131</v>
      </c>
      <c r="O132" s="16" t="str">
        <f t="shared" si="16"/>
        <v>PERFORM "SchSysConfig"."Func_TblAppObject_MenuAction_SET"(varSystemLoginSession, null, null, null, varInstitutionBranchID, null, 97000000000131, 'Execute', 'Execute', null);</v>
      </c>
    </row>
    <row r="133" spans="2:15" x14ac:dyDescent="0.2">
      <c r="B133" s="7">
        <f t="shared" si="13"/>
        <v>97000000000132</v>
      </c>
      <c r="C133" s="2" t="str">
        <f>VLOOKUP($B133, [1]Main!$E$2:$G$1086, 2, FALSE)</f>
        <v>Module.General.MasterData.CountryAdministrativeAreaLevel2.DataValidation</v>
      </c>
      <c r="D133" s="3" t="str">
        <f>VLOOKUP($B133, [1]Main!$E$2:$G$1086, 3, FALSE)</f>
        <v>Municipality / Regency Data Validation</v>
      </c>
      <c r="E133" s="17"/>
      <c r="F133" s="22">
        <f t="shared" si="12"/>
        <v>97000000000132</v>
      </c>
      <c r="G133" s="17"/>
      <c r="H133" s="4"/>
      <c r="I133" s="3" t="str">
        <f t="shared" si="14"/>
        <v>Execute</v>
      </c>
      <c r="J133" s="3" t="str">
        <f t="shared" si="15"/>
        <v>Execute</v>
      </c>
      <c r="K133" s="23"/>
      <c r="M133" s="6">
        <f t="shared" si="17"/>
        <v>256000000000132</v>
      </c>
      <c r="O133" s="16" t="str">
        <f t="shared" si="16"/>
        <v>PERFORM "SchSysConfig"."Func_TblAppObject_MenuAction_SET"(varSystemLoginSession, null, null, null, varInstitutionBranchID, null, 97000000000132, 'Execute', 'Execute', null);</v>
      </c>
    </row>
    <row r="134" spans="2:15" x14ac:dyDescent="0.2">
      <c r="B134" s="7">
        <f t="shared" si="13"/>
        <v>97000000000133</v>
      </c>
      <c r="C134" s="2" t="str">
        <f>VLOOKUP($B134, [1]Main!$E$2:$G$1086, 2, FALSE)</f>
        <v>Module.General.MasterData.CountryAdministrativeAreaLevel2.Report.Form</v>
      </c>
      <c r="D134" s="3" t="str">
        <f>VLOOKUP($B134, [1]Main!$E$2:$G$1086, 3, FALSE)</f>
        <v>Municipality / Regency Form</v>
      </c>
      <c r="E134" s="17"/>
      <c r="F134" s="22">
        <f t="shared" si="12"/>
        <v>97000000000133</v>
      </c>
      <c r="G134" s="17"/>
      <c r="H134" s="4"/>
      <c r="I134" s="3" t="str">
        <f t="shared" si="14"/>
        <v>Execute</v>
      </c>
      <c r="J134" s="3" t="str">
        <f t="shared" si="15"/>
        <v>Execute</v>
      </c>
      <c r="K134" s="23"/>
      <c r="M134" s="6">
        <f t="shared" si="17"/>
        <v>256000000000133</v>
      </c>
      <c r="O134" s="16" t="str">
        <f t="shared" si="16"/>
        <v>PERFORM "SchSysConfig"."Func_TblAppObject_MenuAction_SET"(varSystemLoginSession, null, null, null, varInstitutionBranchID, null, 97000000000133, 'Execute', 'Execute', null);</v>
      </c>
    </row>
    <row r="135" spans="2:15" x14ac:dyDescent="0.2">
      <c r="B135" s="9">
        <f t="shared" si="13"/>
        <v>97000000000134</v>
      </c>
      <c r="C135" s="10" t="str">
        <f>VLOOKUP($B135, [1]Main!$E$2:$G$1086, 2, FALSE)</f>
        <v>Module.General.MasterData.CountryAdministrativeAreaLevel2.Report.DataList</v>
      </c>
      <c r="D135" s="11" t="str">
        <f>VLOOKUP($B135, [1]Main!$E$2:$G$1086, 3, FALSE)</f>
        <v>Municipality / Regency Data List</v>
      </c>
      <c r="E135" s="17"/>
      <c r="F135" s="22">
        <f t="shared" si="12"/>
        <v>97000000000134</v>
      </c>
      <c r="G135" s="17"/>
      <c r="H135" s="15"/>
      <c r="I135" s="11" t="str">
        <f t="shared" si="14"/>
        <v>Execute</v>
      </c>
      <c r="J135" s="11" t="str">
        <f t="shared" si="15"/>
        <v>Execute</v>
      </c>
      <c r="K135" s="24"/>
      <c r="M135" s="6">
        <f t="shared" si="17"/>
        <v>256000000000134</v>
      </c>
      <c r="O135" s="16" t="str">
        <f t="shared" si="16"/>
        <v>PERFORM "SchSysConfig"."Func_TblAppObject_MenuAction_SET"(varSystemLoginSession, null, null, null, varInstitutionBranchID, null, 97000000000134, 'Execute', 'Execute', null);</v>
      </c>
    </row>
    <row r="136" spans="2:15" x14ac:dyDescent="0.2">
      <c r="B136" s="12">
        <f t="shared" si="13"/>
        <v>97000000000135</v>
      </c>
      <c r="C136" s="13" t="str">
        <f>VLOOKUP($B136, [1]Main!$E$2:$G$1086, 2, FALSE)</f>
        <v>Module.General.MasterData.CountryAdministrativeAreaLevel3.Transaction</v>
      </c>
      <c r="D136" s="14" t="str">
        <f>VLOOKUP($B136, [1]Main!$E$2:$G$1086, 3, FALSE)</f>
        <v>District</v>
      </c>
      <c r="E136" s="17"/>
      <c r="F136" s="22">
        <f t="shared" si="12"/>
        <v>97000000000135</v>
      </c>
      <c r="G136" s="17"/>
      <c r="H136" s="4"/>
      <c r="I136" s="3" t="str">
        <f t="shared" si="14"/>
        <v>Execute</v>
      </c>
      <c r="J136" s="3" t="str">
        <f t="shared" si="15"/>
        <v>Execute</v>
      </c>
      <c r="K136" s="23"/>
      <c r="M136" s="6">
        <f t="shared" si="17"/>
        <v>256000000000135</v>
      </c>
      <c r="O136" s="16" t="str">
        <f t="shared" si="16"/>
        <v>PERFORM "SchSysConfig"."Func_TblAppObject_MenuAction_SET"(varSystemLoginSession, null, null, null, varInstitutionBranchID, null, 97000000000135, 'Execute', 'Execute', null);</v>
      </c>
    </row>
    <row r="137" spans="2:15" x14ac:dyDescent="0.2">
      <c r="B137" s="7">
        <f t="shared" si="13"/>
        <v>97000000000136</v>
      </c>
      <c r="C137" s="2" t="str">
        <f>VLOOKUP($B137, [1]Main!$E$2:$G$1086, 2, FALSE)</f>
        <v>Module.General.MasterData.CountryAdministrativeAreaLevel3.DataValidation</v>
      </c>
      <c r="D137" s="3" t="str">
        <f>VLOOKUP($B137, [1]Main!$E$2:$G$1086, 3, FALSE)</f>
        <v>District Data Validation</v>
      </c>
      <c r="E137" s="17"/>
      <c r="F137" s="22">
        <f t="shared" si="12"/>
        <v>97000000000136</v>
      </c>
      <c r="G137" s="17"/>
      <c r="H137" s="4"/>
      <c r="I137" s="3" t="str">
        <f t="shared" si="14"/>
        <v>Execute</v>
      </c>
      <c r="J137" s="3" t="str">
        <f t="shared" si="15"/>
        <v>Execute</v>
      </c>
      <c r="K137" s="23"/>
      <c r="M137" s="6">
        <f t="shared" si="17"/>
        <v>256000000000136</v>
      </c>
      <c r="O137" s="16" t="str">
        <f t="shared" si="16"/>
        <v>PERFORM "SchSysConfig"."Func_TblAppObject_MenuAction_SET"(varSystemLoginSession, null, null, null, varInstitutionBranchID, null, 97000000000136, 'Execute', 'Execute', null);</v>
      </c>
    </row>
    <row r="138" spans="2:15" x14ac:dyDescent="0.2">
      <c r="B138" s="7">
        <f t="shared" si="13"/>
        <v>97000000000137</v>
      </c>
      <c r="C138" s="2" t="str">
        <f>VLOOKUP($B138, [1]Main!$E$2:$G$1086, 2, FALSE)</f>
        <v>Module.General.MasterData.CountryAdministrativeAreaLevel3.Report.Form</v>
      </c>
      <c r="D138" s="3" t="str">
        <f>VLOOKUP($B138, [1]Main!$E$2:$G$1086, 3, FALSE)</f>
        <v>District Form</v>
      </c>
      <c r="E138" s="17"/>
      <c r="F138" s="22">
        <f t="shared" si="12"/>
        <v>97000000000137</v>
      </c>
      <c r="G138" s="17"/>
      <c r="H138" s="4"/>
      <c r="I138" s="3" t="str">
        <f t="shared" si="14"/>
        <v>Execute</v>
      </c>
      <c r="J138" s="3" t="str">
        <f t="shared" si="15"/>
        <v>Execute</v>
      </c>
      <c r="K138" s="23"/>
      <c r="M138" s="6">
        <f t="shared" si="17"/>
        <v>256000000000137</v>
      </c>
      <c r="O138" s="16" t="str">
        <f t="shared" si="16"/>
        <v>PERFORM "SchSysConfig"."Func_TblAppObject_MenuAction_SET"(varSystemLoginSession, null, null, null, varInstitutionBranchID, null, 97000000000137, 'Execute', 'Execute', null);</v>
      </c>
    </row>
    <row r="139" spans="2:15" x14ac:dyDescent="0.2">
      <c r="B139" s="9">
        <f t="shared" si="13"/>
        <v>97000000000138</v>
      </c>
      <c r="C139" s="10" t="str">
        <f>VLOOKUP($B139, [1]Main!$E$2:$G$1086, 2, FALSE)</f>
        <v>Module.General.MasterData.CountryAdministrativeAreaLevel3.Report.DataList</v>
      </c>
      <c r="D139" s="11" t="str">
        <f>VLOOKUP($B139, [1]Main!$E$2:$G$1086, 3, FALSE)</f>
        <v>District Data List</v>
      </c>
      <c r="E139" s="17"/>
      <c r="F139" s="22">
        <f t="shared" si="12"/>
        <v>97000000000138</v>
      </c>
      <c r="G139" s="17"/>
      <c r="H139" s="15"/>
      <c r="I139" s="11" t="str">
        <f t="shared" si="14"/>
        <v>Execute</v>
      </c>
      <c r="J139" s="11" t="str">
        <f t="shared" si="15"/>
        <v>Execute</v>
      </c>
      <c r="K139" s="24"/>
      <c r="M139" s="6">
        <f t="shared" si="17"/>
        <v>256000000000138</v>
      </c>
      <c r="O139" s="16" t="str">
        <f t="shared" si="16"/>
        <v>PERFORM "SchSysConfig"."Func_TblAppObject_MenuAction_SET"(varSystemLoginSession, null, null, null, varInstitutionBranchID, null, 97000000000138, 'Execute', 'Execute', null);</v>
      </c>
    </row>
    <row r="140" spans="2:15" x14ac:dyDescent="0.2">
      <c r="B140" s="12">
        <f t="shared" si="13"/>
        <v>97000000000139</v>
      </c>
      <c r="C140" s="13" t="str">
        <f>VLOOKUP($B140, [1]Main!$E$2:$G$1086, 2, FALSE)</f>
        <v>Module.General.MasterData.CountryAdministrativeAreaLevel4.Transaction</v>
      </c>
      <c r="D140" s="14" t="str">
        <f>VLOOKUP($B140, [1]Main!$E$2:$G$1086, 3, FALSE)</f>
        <v>Urban Village / Village</v>
      </c>
      <c r="E140" s="17"/>
      <c r="F140" s="22">
        <f t="shared" si="12"/>
        <v>97000000000139</v>
      </c>
      <c r="G140" s="17"/>
      <c r="H140" s="4"/>
      <c r="I140" s="3" t="str">
        <f t="shared" si="14"/>
        <v>Execute</v>
      </c>
      <c r="J140" s="3" t="str">
        <f t="shared" si="15"/>
        <v>Execute</v>
      </c>
      <c r="K140" s="23"/>
      <c r="M140" s="6">
        <f t="shared" si="17"/>
        <v>256000000000139</v>
      </c>
      <c r="O140" s="16" t="str">
        <f t="shared" si="16"/>
        <v>PERFORM "SchSysConfig"."Func_TblAppObject_MenuAction_SET"(varSystemLoginSession, null, null, null, varInstitutionBranchID, null, 97000000000139, 'Execute', 'Execute', null);</v>
      </c>
    </row>
    <row r="141" spans="2:15" x14ac:dyDescent="0.2">
      <c r="B141" s="7">
        <f t="shared" si="13"/>
        <v>97000000000140</v>
      </c>
      <c r="C141" s="2" t="str">
        <f>VLOOKUP($B141, [1]Main!$E$2:$G$1086, 2, FALSE)</f>
        <v>Module.General.MasterData.CountryAdministrativeAreaLevel4.DataValidation</v>
      </c>
      <c r="D141" s="3" t="str">
        <f>VLOOKUP($B141, [1]Main!$E$2:$G$1086, 3, FALSE)</f>
        <v>Urban Village / Village Data Validation</v>
      </c>
      <c r="E141" s="17"/>
      <c r="F141" s="22">
        <f t="shared" si="12"/>
        <v>97000000000140</v>
      </c>
      <c r="G141" s="17"/>
      <c r="H141" s="4"/>
      <c r="I141" s="3" t="str">
        <f t="shared" si="14"/>
        <v>Execute</v>
      </c>
      <c r="J141" s="3" t="str">
        <f t="shared" si="15"/>
        <v>Execute</v>
      </c>
      <c r="K141" s="23"/>
      <c r="M141" s="6">
        <f t="shared" si="17"/>
        <v>256000000000140</v>
      </c>
      <c r="O141" s="16" t="str">
        <f t="shared" si="16"/>
        <v>PERFORM "SchSysConfig"."Func_TblAppObject_MenuAction_SET"(varSystemLoginSession, null, null, null, varInstitutionBranchID, null, 97000000000140, 'Execute', 'Execute', null);</v>
      </c>
    </row>
    <row r="142" spans="2:15" x14ac:dyDescent="0.2">
      <c r="B142" s="7">
        <f t="shared" si="13"/>
        <v>97000000000141</v>
      </c>
      <c r="C142" s="2" t="str">
        <f>VLOOKUP($B142, [1]Main!$E$2:$G$1086, 2, FALSE)</f>
        <v>Module.General.MasterData.CountryAdministrativeAreaLevel4.Report.Form</v>
      </c>
      <c r="D142" s="3" t="str">
        <f>VLOOKUP($B142, [1]Main!$E$2:$G$1086, 3, FALSE)</f>
        <v>Urban Village / Village Form</v>
      </c>
      <c r="E142" s="17"/>
      <c r="F142" s="22">
        <f t="shared" si="12"/>
        <v>97000000000141</v>
      </c>
      <c r="G142" s="17"/>
      <c r="H142" s="4"/>
      <c r="I142" s="3" t="str">
        <f t="shared" si="14"/>
        <v>Execute</v>
      </c>
      <c r="J142" s="3" t="str">
        <f t="shared" si="15"/>
        <v>Execute</v>
      </c>
      <c r="K142" s="23"/>
      <c r="M142" s="6">
        <f t="shared" si="17"/>
        <v>256000000000141</v>
      </c>
      <c r="O142" s="16" t="str">
        <f t="shared" si="16"/>
        <v>PERFORM "SchSysConfig"."Func_TblAppObject_MenuAction_SET"(varSystemLoginSession, null, null, null, varInstitutionBranchID, null, 97000000000141, 'Execute', 'Execute', null);</v>
      </c>
    </row>
    <row r="143" spans="2:15" x14ac:dyDescent="0.2">
      <c r="B143" s="9">
        <f t="shared" si="13"/>
        <v>97000000000142</v>
      </c>
      <c r="C143" s="10" t="str">
        <f>VLOOKUP($B143, [1]Main!$E$2:$G$1086, 2, FALSE)</f>
        <v>Module.General.MasterData.CountryAdministrativeAreaLevel4.Report.DataList</v>
      </c>
      <c r="D143" s="11" t="str">
        <f>VLOOKUP($B143, [1]Main!$E$2:$G$1086, 3, FALSE)</f>
        <v>Urban Village / Village Data List</v>
      </c>
      <c r="E143" s="17"/>
      <c r="F143" s="22">
        <f t="shared" si="12"/>
        <v>97000000000142</v>
      </c>
      <c r="G143" s="17"/>
      <c r="H143" s="15"/>
      <c r="I143" s="11" t="str">
        <f t="shared" si="14"/>
        <v>Execute</v>
      </c>
      <c r="J143" s="11" t="str">
        <f t="shared" si="15"/>
        <v>Execute</v>
      </c>
      <c r="K143" s="24"/>
      <c r="M143" s="6">
        <f t="shared" si="17"/>
        <v>256000000000142</v>
      </c>
      <c r="O143" s="16" t="str">
        <f t="shared" si="16"/>
        <v>PERFORM "SchSysConfig"."Func_TblAppObject_MenuAction_SET"(varSystemLoginSession, null, null, null, varInstitutionBranchID, null, 97000000000142, 'Execute', 'Execute', null);</v>
      </c>
    </row>
    <row r="144" spans="2:15" x14ac:dyDescent="0.2">
      <c r="B144" s="12">
        <f t="shared" si="13"/>
        <v>97000000000143</v>
      </c>
      <c r="C144" s="13" t="str">
        <f>VLOOKUP($B144, [1]Main!$E$2:$G$1086, 2, FALSE)</f>
        <v>Module.General.MasterData.Currency.Transaction</v>
      </c>
      <c r="D144" s="14" t="str">
        <f>VLOOKUP($B144, [1]Main!$E$2:$G$1086, 3, FALSE)</f>
        <v>Currency</v>
      </c>
      <c r="E144" s="17"/>
      <c r="F144" s="22">
        <f t="shared" si="12"/>
        <v>97000000000143</v>
      </c>
      <c r="G144" s="17"/>
      <c r="H144" s="4"/>
      <c r="I144" s="3" t="str">
        <f t="shared" si="14"/>
        <v>Execute</v>
      </c>
      <c r="J144" s="3" t="str">
        <f t="shared" si="15"/>
        <v>Execute</v>
      </c>
      <c r="K144" s="23"/>
      <c r="M144" s="6">
        <f t="shared" si="17"/>
        <v>256000000000143</v>
      </c>
      <c r="O144" s="16" t="str">
        <f t="shared" si="16"/>
        <v>PERFORM "SchSysConfig"."Func_TblAppObject_MenuAction_SET"(varSystemLoginSession, null, null, null, varInstitutionBranchID, null, 97000000000143, 'Execute', 'Execute', null);</v>
      </c>
    </row>
    <row r="145" spans="2:15" x14ac:dyDescent="0.2">
      <c r="B145" s="7">
        <f t="shared" si="13"/>
        <v>97000000000144</v>
      </c>
      <c r="C145" s="2" t="str">
        <f>VLOOKUP($B145, [1]Main!$E$2:$G$1086, 2, FALSE)</f>
        <v>Module.General.MasterData.Currency.DataValidation</v>
      </c>
      <c r="D145" s="3" t="str">
        <f>VLOOKUP($B145, [1]Main!$E$2:$G$1086, 3, FALSE)</f>
        <v>Currency Data Validation</v>
      </c>
      <c r="E145" s="17"/>
      <c r="F145" s="22">
        <f t="shared" si="12"/>
        <v>97000000000144</v>
      </c>
      <c r="G145" s="17"/>
      <c r="H145" s="4"/>
      <c r="I145" s="3" t="str">
        <f t="shared" si="14"/>
        <v>Execute</v>
      </c>
      <c r="J145" s="3" t="str">
        <f t="shared" si="15"/>
        <v>Execute</v>
      </c>
      <c r="K145" s="23"/>
      <c r="M145" s="6">
        <f t="shared" si="17"/>
        <v>256000000000144</v>
      </c>
      <c r="O145" s="16" t="str">
        <f t="shared" si="16"/>
        <v>PERFORM "SchSysConfig"."Func_TblAppObject_MenuAction_SET"(varSystemLoginSession, null, null, null, varInstitutionBranchID, null, 97000000000144, 'Execute', 'Execute', null);</v>
      </c>
    </row>
    <row r="146" spans="2:15" x14ac:dyDescent="0.2">
      <c r="B146" s="7">
        <f t="shared" si="13"/>
        <v>97000000000145</v>
      </c>
      <c r="C146" s="2" t="str">
        <f>VLOOKUP($B146, [1]Main!$E$2:$G$1086, 2, FALSE)</f>
        <v>Module.General.MasterData.Currency.Report.Form</v>
      </c>
      <c r="D146" s="3" t="str">
        <f>VLOOKUP($B146, [1]Main!$E$2:$G$1086, 3, FALSE)</f>
        <v>Currency Form</v>
      </c>
      <c r="E146" s="17"/>
      <c r="F146" s="22">
        <f t="shared" si="12"/>
        <v>97000000000145</v>
      </c>
      <c r="G146" s="17"/>
      <c r="H146" s="4"/>
      <c r="I146" s="3" t="str">
        <f t="shared" si="14"/>
        <v>Execute</v>
      </c>
      <c r="J146" s="3" t="str">
        <f t="shared" si="15"/>
        <v>Execute</v>
      </c>
      <c r="K146" s="23"/>
      <c r="M146" s="6">
        <f t="shared" si="17"/>
        <v>256000000000145</v>
      </c>
      <c r="O146" s="16" t="str">
        <f t="shared" si="16"/>
        <v>PERFORM "SchSysConfig"."Func_TblAppObject_MenuAction_SET"(varSystemLoginSession, null, null, null, varInstitutionBranchID, null, 97000000000145, 'Execute', 'Execute', null);</v>
      </c>
    </row>
    <row r="147" spans="2:15" x14ac:dyDescent="0.2">
      <c r="B147" s="9">
        <f t="shared" si="13"/>
        <v>97000000000146</v>
      </c>
      <c r="C147" s="10" t="str">
        <f>VLOOKUP($B147, [1]Main!$E$2:$G$1086, 2, FALSE)</f>
        <v>Module.General.MasterData.Currency.Report.DataList</v>
      </c>
      <c r="D147" s="11" t="str">
        <f>VLOOKUP($B147, [1]Main!$E$2:$G$1086, 3, FALSE)</f>
        <v>Currency Data List</v>
      </c>
      <c r="E147" s="17"/>
      <c r="F147" s="22">
        <f t="shared" si="12"/>
        <v>97000000000146</v>
      </c>
      <c r="G147" s="17"/>
      <c r="H147" s="15"/>
      <c r="I147" s="11" t="str">
        <f t="shared" si="14"/>
        <v>Execute</v>
      </c>
      <c r="J147" s="11" t="str">
        <f t="shared" si="15"/>
        <v>Execute</v>
      </c>
      <c r="K147" s="24"/>
      <c r="M147" s="6">
        <f t="shared" si="17"/>
        <v>256000000000146</v>
      </c>
      <c r="O147" s="16" t="str">
        <f t="shared" si="16"/>
        <v>PERFORM "SchSysConfig"."Func_TblAppObject_MenuAction_SET"(varSystemLoginSession, null, null, null, varInstitutionBranchID, null, 97000000000146, 'Execute', 'Execute', null);</v>
      </c>
    </row>
    <row r="148" spans="2:15" x14ac:dyDescent="0.2">
      <c r="B148" s="12">
        <f t="shared" si="13"/>
        <v>97000000000147</v>
      </c>
      <c r="C148" s="13" t="str">
        <f>VLOOKUP($B148, [1]Main!$E$2:$G$1086, 2, FALSE)</f>
        <v>Module.General.MasterData.CurrencyExchangeRateCentralBank.Transaction</v>
      </c>
      <c r="D148" s="14" t="str">
        <f>VLOOKUP($B148, [1]Main!$E$2:$G$1086, 3, FALSE)</f>
        <v>Currency Exchange Rate Central Bank</v>
      </c>
      <c r="E148" s="17"/>
      <c r="F148" s="22">
        <f t="shared" si="12"/>
        <v>97000000000147</v>
      </c>
      <c r="G148" s="17"/>
      <c r="H148" s="4"/>
      <c r="I148" s="3" t="str">
        <f t="shared" si="14"/>
        <v>Execute</v>
      </c>
      <c r="J148" s="3" t="str">
        <f t="shared" si="15"/>
        <v>Execute</v>
      </c>
      <c r="K148" s="23"/>
      <c r="M148" s="6">
        <f t="shared" si="17"/>
        <v>256000000000147</v>
      </c>
      <c r="O148" s="16" t="str">
        <f t="shared" si="16"/>
        <v>PERFORM "SchSysConfig"."Func_TblAppObject_MenuAction_SET"(varSystemLoginSession, null, null, null, varInstitutionBranchID, null, 97000000000147, 'Execute', 'Execute', null);</v>
      </c>
    </row>
    <row r="149" spans="2:15" x14ac:dyDescent="0.2">
      <c r="B149" s="7">
        <f t="shared" si="13"/>
        <v>97000000000148</v>
      </c>
      <c r="C149" s="2" t="str">
        <f>VLOOKUP($B149, [1]Main!$E$2:$G$1086, 2, FALSE)</f>
        <v>Module.General.MasterData.CurrencyExchangeRateCentralBank.DataValidation</v>
      </c>
      <c r="D149" s="3" t="str">
        <f>VLOOKUP($B149, [1]Main!$E$2:$G$1086, 3, FALSE)</f>
        <v>Currency Exchange Rate Central Bank Data Validation</v>
      </c>
      <c r="E149" s="17"/>
      <c r="F149" s="22">
        <f t="shared" si="12"/>
        <v>97000000000148</v>
      </c>
      <c r="G149" s="17"/>
      <c r="H149" s="4"/>
      <c r="I149" s="3" t="str">
        <f t="shared" si="14"/>
        <v>Execute</v>
      </c>
      <c r="J149" s="3" t="str">
        <f t="shared" si="15"/>
        <v>Execute</v>
      </c>
      <c r="K149" s="23"/>
      <c r="M149" s="6">
        <f t="shared" si="17"/>
        <v>256000000000148</v>
      </c>
      <c r="O149" s="16" t="str">
        <f t="shared" si="16"/>
        <v>PERFORM "SchSysConfig"."Func_TblAppObject_MenuAction_SET"(varSystemLoginSession, null, null, null, varInstitutionBranchID, null, 97000000000148, 'Execute', 'Execute', null);</v>
      </c>
    </row>
    <row r="150" spans="2:15" x14ac:dyDescent="0.2">
      <c r="B150" s="7">
        <f t="shared" si="13"/>
        <v>97000000000149</v>
      </c>
      <c r="C150" s="2" t="str">
        <f>VLOOKUP($B150, [1]Main!$E$2:$G$1086, 2, FALSE)</f>
        <v>Module.General.MasterData.CurrencyExchangeRateCentralBank.Report.Form</v>
      </c>
      <c r="D150" s="3" t="str">
        <f>VLOOKUP($B150, [1]Main!$E$2:$G$1086, 3, FALSE)</f>
        <v>Currency Exchange Rate Central Bank Form</v>
      </c>
      <c r="E150" s="17"/>
      <c r="F150" s="22">
        <f t="shared" si="12"/>
        <v>97000000000149</v>
      </c>
      <c r="G150" s="17"/>
      <c r="H150" s="4"/>
      <c r="I150" s="3" t="str">
        <f t="shared" si="14"/>
        <v>Execute</v>
      </c>
      <c r="J150" s="3" t="str">
        <f t="shared" si="15"/>
        <v>Execute</v>
      </c>
      <c r="K150" s="23"/>
      <c r="M150" s="6">
        <f t="shared" si="17"/>
        <v>256000000000149</v>
      </c>
      <c r="O150" s="16" t="str">
        <f t="shared" si="16"/>
        <v>PERFORM "SchSysConfig"."Func_TblAppObject_MenuAction_SET"(varSystemLoginSession, null, null, null, varInstitutionBranchID, null, 97000000000149, 'Execute', 'Execute', null);</v>
      </c>
    </row>
    <row r="151" spans="2:15" x14ac:dyDescent="0.2">
      <c r="B151" s="9">
        <f t="shared" si="13"/>
        <v>97000000000150</v>
      </c>
      <c r="C151" s="10" t="str">
        <f>VLOOKUP($B151, [1]Main!$E$2:$G$1086, 2, FALSE)</f>
        <v>Module.General.MasterData.CurrencyExchangeRateCentralBank.Report.DataList</v>
      </c>
      <c r="D151" s="11" t="str">
        <f>VLOOKUP($B151, [1]Main!$E$2:$G$1086, 3, FALSE)</f>
        <v>Currency Exchange Rate Central Bank Data List</v>
      </c>
      <c r="E151" s="17"/>
      <c r="F151" s="22">
        <f t="shared" si="12"/>
        <v>97000000000150</v>
      </c>
      <c r="G151" s="17"/>
      <c r="H151" s="15"/>
      <c r="I151" s="11" t="str">
        <f t="shared" si="14"/>
        <v>Execute</v>
      </c>
      <c r="J151" s="11" t="str">
        <f t="shared" si="15"/>
        <v>Execute</v>
      </c>
      <c r="K151" s="24"/>
      <c r="M151" s="6">
        <f t="shared" si="17"/>
        <v>256000000000150</v>
      </c>
      <c r="O151" s="16" t="str">
        <f t="shared" si="16"/>
        <v>PERFORM "SchSysConfig"."Func_TblAppObject_MenuAction_SET"(varSystemLoginSession, null, null, null, varInstitutionBranchID, null, 97000000000150, 'Execute', 'Execute', null);</v>
      </c>
    </row>
    <row r="152" spans="2:15" x14ac:dyDescent="0.2">
      <c r="B152" s="12">
        <f t="shared" si="13"/>
        <v>97000000000151</v>
      </c>
      <c r="C152" s="13" t="str">
        <f>VLOOKUP($B152, [1]Main!$E$2:$G$1086, 2, FALSE)</f>
        <v>Module.General.MasterData.CurrencyExchangeRateTax.Transaction</v>
      </c>
      <c r="D152" s="14" t="str">
        <f>VLOOKUP($B152, [1]Main!$E$2:$G$1086, 3, FALSE)</f>
        <v>Currency Exchange Rate Tax</v>
      </c>
      <c r="E152" s="17"/>
      <c r="F152" s="22">
        <f t="shared" si="12"/>
        <v>97000000000151</v>
      </c>
      <c r="G152" s="17"/>
      <c r="H152" s="4"/>
      <c r="I152" s="3" t="str">
        <f t="shared" si="14"/>
        <v>Execute</v>
      </c>
      <c r="J152" s="3" t="str">
        <f t="shared" si="15"/>
        <v>Execute</v>
      </c>
      <c r="K152" s="23"/>
      <c r="M152" s="6">
        <f t="shared" si="17"/>
        <v>256000000000151</v>
      </c>
      <c r="O152" s="16" t="str">
        <f t="shared" si="16"/>
        <v>PERFORM "SchSysConfig"."Func_TblAppObject_MenuAction_SET"(varSystemLoginSession, null, null, null, varInstitutionBranchID, null, 97000000000151, 'Execute', 'Execute', null);</v>
      </c>
    </row>
    <row r="153" spans="2:15" x14ac:dyDescent="0.2">
      <c r="B153" s="7">
        <f t="shared" si="13"/>
        <v>97000000000152</v>
      </c>
      <c r="C153" s="2" t="str">
        <f>VLOOKUP($B153, [1]Main!$E$2:$G$1086, 2, FALSE)</f>
        <v>Module.General.MasterData.CurrencyExchangeRateTax.DataValidation</v>
      </c>
      <c r="D153" s="3" t="str">
        <f>VLOOKUP($B153, [1]Main!$E$2:$G$1086, 3, FALSE)</f>
        <v>Currency Exchange Rate Tax Data Validation</v>
      </c>
      <c r="E153" s="17"/>
      <c r="F153" s="22">
        <f t="shared" si="12"/>
        <v>97000000000152</v>
      </c>
      <c r="G153" s="17"/>
      <c r="H153" s="4"/>
      <c r="I153" s="3" t="str">
        <f t="shared" si="14"/>
        <v>Execute</v>
      </c>
      <c r="J153" s="3" t="str">
        <f t="shared" si="15"/>
        <v>Execute</v>
      </c>
      <c r="K153" s="23"/>
      <c r="M153" s="6">
        <f t="shared" si="17"/>
        <v>256000000000152</v>
      </c>
      <c r="O153" s="16" t="str">
        <f t="shared" si="16"/>
        <v>PERFORM "SchSysConfig"."Func_TblAppObject_MenuAction_SET"(varSystemLoginSession, null, null, null, varInstitutionBranchID, null, 97000000000152, 'Execute', 'Execute', null);</v>
      </c>
    </row>
    <row r="154" spans="2:15" x14ac:dyDescent="0.2">
      <c r="B154" s="7">
        <f t="shared" si="13"/>
        <v>97000000000153</v>
      </c>
      <c r="C154" s="2" t="str">
        <f>VLOOKUP($B154, [1]Main!$E$2:$G$1086, 2, FALSE)</f>
        <v>Module.General.MasterData.CurrencyExchangeRateTax.Report.Form</v>
      </c>
      <c r="D154" s="3" t="str">
        <f>VLOOKUP($B154, [1]Main!$E$2:$G$1086, 3, FALSE)</f>
        <v>Currency Exchange Rate Tax Form</v>
      </c>
      <c r="E154" s="17"/>
      <c r="F154" s="22">
        <f t="shared" si="12"/>
        <v>97000000000153</v>
      </c>
      <c r="G154" s="17"/>
      <c r="H154" s="4"/>
      <c r="I154" s="3" t="str">
        <f t="shared" si="14"/>
        <v>Execute</v>
      </c>
      <c r="J154" s="3" t="str">
        <f t="shared" si="15"/>
        <v>Execute</v>
      </c>
      <c r="K154" s="23"/>
      <c r="M154" s="6">
        <f t="shared" si="17"/>
        <v>256000000000153</v>
      </c>
      <c r="O154" s="16" t="str">
        <f t="shared" si="16"/>
        <v>PERFORM "SchSysConfig"."Func_TblAppObject_MenuAction_SET"(varSystemLoginSession, null, null, null, varInstitutionBranchID, null, 97000000000153, 'Execute', 'Execute', null);</v>
      </c>
    </row>
    <row r="155" spans="2:15" x14ac:dyDescent="0.2">
      <c r="B155" s="9">
        <f t="shared" si="13"/>
        <v>97000000000154</v>
      </c>
      <c r="C155" s="10" t="str">
        <f>VLOOKUP($B155, [1]Main!$E$2:$G$1086, 2, FALSE)</f>
        <v>Module.General.MasterData.CurrencyExchangeRateTax.Report.DataList</v>
      </c>
      <c r="D155" s="11" t="str">
        <f>VLOOKUP($B155, [1]Main!$E$2:$G$1086, 3, FALSE)</f>
        <v>Currency Exchange Rate Tax Data List</v>
      </c>
      <c r="E155" s="17"/>
      <c r="F155" s="22">
        <f t="shared" si="12"/>
        <v>97000000000154</v>
      </c>
      <c r="G155" s="17"/>
      <c r="H155" s="15"/>
      <c r="I155" s="11" t="str">
        <f t="shared" si="14"/>
        <v>Execute</v>
      </c>
      <c r="J155" s="11" t="str">
        <f t="shared" si="15"/>
        <v>Execute</v>
      </c>
      <c r="K155" s="24"/>
      <c r="M155" s="6">
        <f t="shared" si="17"/>
        <v>256000000000154</v>
      </c>
      <c r="O155" s="16" t="str">
        <f t="shared" si="16"/>
        <v>PERFORM "SchSysConfig"."Func_TblAppObject_MenuAction_SET"(varSystemLoginSession, null, null, null, varInstitutionBranchID, null, 97000000000154, 'Execute', 'Execute', null);</v>
      </c>
    </row>
    <row r="156" spans="2:15" x14ac:dyDescent="0.2">
      <c r="B156" s="12">
        <f t="shared" si="13"/>
        <v>97000000000155</v>
      </c>
      <c r="C156" s="13" t="str">
        <f>VLOOKUP($B156, [1]Main!$E$2:$G$1086, 2, FALSE)</f>
        <v>Module.General.MasterData.DataCompression.Transaction</v>
      </c>
      <c r="D156" s="14" t="str">
        <f>VLOOKUP($B156, [1]Main!$E$2:$G$1086, 3, FALSE)</f>
        <v>Data Compression</v>
      </c>
      <c r="E156" s="17"/>
      <c r="F156" s="22">
        <f t="shared" si="12"/>
        <v>97000000000155</v>
      </c>
      <c r="G156" s="17"/>
      <c r="H156" s="4"/>
      <c r="I156" s="3" t="str">
        <f t="shared" si="14"/>
        <v>Execute</v>
      </c>
      <c r="J156" s="3" t="str">
        <f t="shared" si="15"/>
        <v>Execute</v>
      </c>
      <c r="K156" s="23"/>
      <c r="M156" s="6">
        <f t="shared" si="17"/>
        <v>256000000000155</v>
      </c>
      <c r="O156" s="16" t="str">
        <f t="shared" si="16"/>
        <v>PERFORM "SchSysConfig"."Func_TblAppObject_MenuAction_SET"(varSystemLoginSession, null, null, null, varInstitutionBranchID, null, 97000000000155, 'Execute', 'Execute', null);</v>
      </c>
    </row>
    <row r="157" spans="2:15" x14ac:dyDescent="0.2">
      <c r="B157" s="7">
        <f t="shared" si="13"/>
        <v>97000000000156</v>
      </c>
      <c r="C157" s="2" t="str">
        <f>VLOOKUP($B157, [1]Main!$E$2:$G$1086, 2, FALSE)</f>
        <v>Module.General.MasterData.DataCompression.DataValidation</v>
      </c>
      <c r="D157" s="3" t="str">
        <f>VLOOKUP($B157, [1]Main!$E$2:$G$1086, 3, FALSE)</f>
        <v>Data Compression Data Validation</v>
      </c>
      <c r="E157" s="17"/>
      <c r="F157" s="22">
        <f t="shared" si="12"/>
        <v>97000000000156</v>
      </c>
      <c r="G157" s="17"/>
      <c r="H157" s="4"/>
      <c r="I157" s="3" t="str">
        <f t="shared" si="14"/>
        <v>Execute</v>
      </c>
      <c r="J157" s="3" t="str">
        <f t="shared" si="15"/>
        <v>Execute</v>
      </c>
      <c r="K157" s="23"/>
      <c r="M157" s="6">
        <f t="shared" si="17"/>
        <v>256000000000156</v>
      </c>
      <c r="O157" s="16" t="str">
        <f t="shared" si="16"/>
        <v>PERFORM "SchSysConfig"."Func_TblAppObject_MenuAction_SET"(varSystemLoginSession, null, null, null, varInstitutionBranchID, null, 97000000000156, 'Execute', 'Execute', null);</v>
      </c>
    </row>
    <row r="158" spans="2:15" x14ac:dyDescent="0.2">
      <c r="B158" s="7">
        <f t="shared" si="13"/>
        <v>97000000000157</v>
      </c>
      <c r="C158" s="2" t="str">
        <f>VLOOKUP($B158, [1]Main!$E$2:$G$1086, 2, FALSE)</f>
        <v>Module.General.MasterData.DataCompression.Report.Form</v>
      </c>
      <c r="D158" s="3" t="str">
        <f>VLOOKUP($B158, [1]Main!$E$2:$G$1086, 3, FALSE)</f>
        <v>Data Compression Form</v>
      </c>
      <c r="E158" s="17"/>
      <c r="F158" s="22">
        <f t="shared" si="12"/>
        <v>97000000000157</v>
      </c>
      <c r="G158" s="17"/>
      <c r="H158" s="4"/>
      <c r="I158" s="3" t="str">
        <f t="shared" si="14"/>
        <v>Execute</v>
      </c>
      <c r="J158" s="3" t="str">
        <f t="shared" si="15"/>
        <v>Execute</v>
      </c>
      <c r="K158" s="23"/>
      <c r="M158" s="6">
        <f t="shared" si="17"/>
        <v>256000000000157</v>
      </c>
      <c r="O158" s="16" t="str">
        <f t="shared" si="16"/>
        <v>PERFORM "SchSysConfig"."Func_TblAppObject_MenuAction_SET"(varSystemLoginSession, null, null, null, varInstitutionBranchID, null, 97000000000157, 'Execute', 'Execute', null);</v>
      </c>
    </row>
    <row r="159" spans="2:15" x14ac:dyDescent="0.2">
      <c r="B159" s="9">
        <f t="shared" si="13"/>
        <v>97000000000158</v>
      </c>
      <c r="C159" s="10" t="str">
        <f>VLOOKUP($B159, [1]Main!$E$2:$G$1086, 2, FALSE)</f>
        <v>Module.General.MasterData.DataCompression.Report.DataList</v>
      </c>
      <c r="D159" s="11" t="str">
        <f>VLOOKUP($B159, [1]Main!$E$2:$G$1086, 3, FALSE)</f>
        <v>Data Compression Data List</v>
      </c>
      <c r="E159" s="17"/>
      <c r="F159" s="22">
        <f t="shared" si="12"/>
        <v>97000000000158</v>
      </c>
      <c r="G159" s="17"/>
      <c r="H159" s="15"/>
      <c r="I159" s="11" t="str">
        <f t="shared" si="14"/>
        <v>Execute</v>
      </c>
      <c r="J159" s="11" t="str">
        <f t="shared" si="15"/>
        <v>Execute</v>
      </c>
      <c r="K159" s="24"/>
      <c r="M159" s="6">
        <f t="shared" si="17"/>
        <v>256000000000158</v>
      </c>
      <c r="O159" s="16" t="str">
        <f t="shared" si="16"/>
        <v>PERFORM "SchSysConfig"."Func_TblAppObject_MenuAction_SET"(varSystemLoginSession, null, null, null, varInstitutionBranchID, null, 97000000000158, 'Execute', 'Execute', null);</v>
      </c>
    </row>
    <row r="160" spans="2:15" x14ac:dyDescent="0.2">
      <c r="B160" s="12">
        <f t="shared" si="13"/>
        <v>97000000000159</v>
      </c>
      <c r="C160" s="13" t="str">
        <f>VLOOKUP($B160, [1]Main!$E$2:$G$1086, 2, FALSE)</f>
        <v>Module.General.MasterData.DayOffGovernmentPolicy.Transaction</v>
      </c>
      <c r="D160" s="14" t="str">
        <f>VLOOKUP($B160, [1]Main!$E$2:$G$1086, 3, FALSE)</f>
        <v>DayOff Government Policy</v>
      </c>
      <c r="E160" s="17"/>
      <c r="F160" s="22">
        <f t="shared" si="12"/>
        <v>97000000000159</v>
      </c>
      <c r="G160" s="17"/>
      <c r="H160" s="4"/>
      <c r="I160" s="3" t="str">
        <f t="shared" si="14"/>
        <v>Execute</v>
      </c>
      <c r="J160" s="3" t="str">
        <f t="shared" si="15"/>
        <v>Execute</v>
      </c>
      <c r="K160" s="23"/>
      <c r="M160" s="6">
        <f t="shared" si="17"/>
        <v>256000000000159</v>
      </c>
      <c r="O160" s="16" t="str">
        <f t="shared" si="16"/>
        <v>PERFORM "SchSysConfig"."Func_TblAppObject_MenuAction_SET"(varSystemLoginSession, null, null, null, varInstitutionBranchID, null, 97000000000159, 'Execute', 'Execute', null);</v>
      </c>
    </row>
    <row r="161" spans="2:15" x14ac:dyDescent="0.2">
      <c r="B161" s="7">
        <f t="shared" si="13"/>
        <v>97000000000160</v>
      </c>
      <c r="C161" s="2" t="str">
        <f>VLOOKUP($B161, [1]Main!$E$2:$G$1086, 2, FALSE)</f>
        <v>Module.General.MasterData.DayOffGovernmentPolicy.DataValidation</v>
      </c>
      <c r="D161" s="3" t="str">
        <f>VLOOKUP($B161, [1]Main!$E$2:$G$1086, 3, FALSE)</f>
        <v>DayOff Government Policy Data Validation</v>
      </c>
      <c r="E161" s="17"/>
      <c r="F161" s="22">
        <f t="shared" si="12"/>
        <v>97000000000160</v>
      </c>
      <c r="G161" s="17"/>
      <c r="H161" s="4"/>
      <c r="I161" s="3" t="str">
        <f t="shared" si="14"/>
        <v>Execute</v>
      </c>
      <c r="J161" s="3" t="str">
        <f t="shared" si="15"/>
        <v>Execute</v>
      </c>
      <c r="K161" s="23"/>
      <c r="M161" s="6">
        <f t="shared" si="17"/>
        <v>256000000000160</v>
      </c>
      <c r="O161" s="16" t="str">
        <f t="shared" si="16"/>
        <v>PERFORM "SchSysConfig"."Func_TblAppObject_MenuAction_SET"(varSystemLoginSession, null, null, null, varInstitutionBranchID, null, 97000000000160, 'Execute', 'Execute', null);</v>
      </c>
    </row>
    <row r="162" spans="2:15" x14ac:dyDescent="0.2">
      <c r="B162" s="7">
        <f t="shared" si="13"/>
        <v>97000000000161</v>
      </c>
      <c r="C162" s="2" t="str">
        <f>VLOOKUP($B162, [1]Main!$E$2:$G$1086, 2, FALSE)</f>
        <v>Module.General.MasterData.DayOffGovernmentPolicy.Report.Form</v>
      </c>
      <c r="D162" s="3" t="str">
        <f>VLOOKUP($B162, [1]Main!$E$2:$G$1086, 3, FALSE)</f>
        <v>DayOff Government Policy Form</v>
      </c>
      <c r="E162" s="17"/>
      <c r="F162" s="22">
        <f t="shared" si="12"/>
        <v>97000000000161</v>
      </c>
      <c r="G162" s="17"/>
      <c r="H162" s="4"/>
      <c r="I162" s="3" t="str">
        <f t="shared" si="14"/>
        <v>Execute</v>
      </c>
      <c r="J162" s="3" t="str">
        <f t="shared" si="15"/>
        <v>Execute</v>
      </c>
      <c r="K162" s="23"/>
      <c r="M162" s="6">
        <f t="shared" si="17"/>
        <v>256000000000161</v>
      </c>
      <c r="O162" s="16" t="str">
        <f t="shared" si="16"/>
        <v>PERFORM "SchSysConfig"."Func_TblAppObject_MenuAction_SET"(varSystemLoginSession, null, null, null, varInstitutionBranchID, null, 97000000000161, 'Execute', 'Execute', null);</v>
      </c>
    </row>
    <row r="163" spans="2:15" x14ac:dyDescent="0.2">
      <c r="B163" s="9">
        <f t="shared" si="13"/>
        <v>97000000000162</v>
      </c>
      <c r="C163" s="10" t="str">
        <f>VLOOKUP($B163, [1]Main!$E$2:$G$1086, 2, FALSE)</f>
        <v>Module.General.MasterData.DayOffGovernmentPolicy.Report.DataList</v>
      </c>
      <c r="D163" s="11" t="str">
        <f>VLOOKUP($B163, [1]Main!$E$2:$G$1086, 3, FALSE)</f>
        <v>DayOff Government Policy Data List</v>
      </c>
      <c r="E163" s="17"/>
      <c r="F163" s="22">
        <f t="shared" si="12"/>
        <v>97000000000162</v>
      </c>
      <c r="G163" s="17"/>
      <c r="H163" s="15"/>
      <c r="I163" s="11" t="str">
        <f t="shared" si="14"/>
        <v>Execute</v>
      </c>
      <c r="J163" s="11" t="str">
        <f t="shared" si="15"/>
        <v>Execute</v>
      </c>
      <c r="K163" s="24"/>
      <c r="M163" s="6">
        <f t="shared" si="17"/>
        <v>256000000000162</v>
      </c>
      <c r="O163" s="16" t="str">
        <f t="shared" si="16"/>
        <v>PERFORM "SchSysConfig"."Func_TblAppObject_MenuAction_SET"(varSystemLoginSession, null, null, null, varInstitutionBranchID, null, 97000000000162, 'Execute', 'Execute', null);</v>
      </c>
    </row>
    <row r="164" spans="2:15" x14ac:dyDescent="0.2">
      <c r="B164" s="12">
        <f t="shared" si="13"/>
        <v>97000000000163</v>
      </c>
      <c r="C164" s="13" t="str">
        <f>VLOOKUP($B164, [1]Main!$E$2:$G$1086, 2, FALSE)</f>
        <v>Module.General.MasterData.DayOffNational.Transaction</v>
      </c>
      <c r="D164" s="14" t="str">
        <f>VLOOKUP($B164, [1]Main!$E$2:$G$1086, 3, FALSE)</f>
        <v>DayOff National</v>
      </c>
      <c r="E164" s="17"/>
      <c r="F164" s="22">
        <f t="shared" si="12"/>
        <v>97000000000163</v>
      </c>
      <c r="G164" s="17"/>
      <c r="H164" s="4"/>
      <c r="I164" s="3" t="str">
        <f t="shared" si="14"/>
        <v>Execute</v>
      </c>
      <c r="J164" s="3" t="str">
        <f t="shared" si="15"/>
        <v>Execute</v>
      </c>
      <c r="K164" s="23"/>
      <c r="M164" s="6">
        <f t="shared" si="17"/>
        <v>256000000000163</v>
      </c>
      <c r="O164" s="16" t="str">
        <f t="shared" si="16"/>
        <v>PERFORM "SchSysConfig"."Func_TblAppObject_MenuAction_SET"(varSystemLoginSession, null, null, null, varInstitutionBranchID, null, 97000000000163, 'Execute', 'Execute', null);</v>
      </c>
    </row>
    <row r="165" spans="2:15" x14ac:dyDescent="0.2">
      <c r="B165" s="7">
        <f t="shared" si="13"/>
        <v>97000000000164</v>
      </c>
      <c r="C165" s="2" t="str">
        <f>VLOOKUP($B165, [1]Main!$E$2:$G$1086, 2, FALSE)</f>
        <v>Module.General.MasterData.DayOffNational.DataValidation</v>
      </c>
      <c r="D165" s="3" t="str">
        <f>VLOOKUP($B165, [1]Main!$E$2:$G$1086, 3, FALSE)</f>
        <v>DayOff National Data Validation</v>
      </c>
      <c r="E165" s="17"/>
      <c r="F165" s="22">
        <f t="shared" si="12"/>
        <v>97000000000164</v>
      </c>
      <c r="G165" s="17"/>
      <c r="H165" s="4"/>
      <c r="I165" s="3" t="str">
        <f t="shared" si="14"/>
        <v>Execute</v>
      </c>
      <c r="J165" s="3" t="str">
        <f t="shared" si="15"/>
        <v>Execute</v>
      </c>
      <c r="K165" s="23"/>
      <c r="M165" s="6">
        <f t="shared" si="17"/>
        <v>256000000000164</v>
      </c>
      <c r="O165" s="16" t="str">
        <f t="shared" si="16"/>
        <v>PERFORM "SchSysConfig"."Func_TblAppObject_MenuAction_SET"(varSystemLoginSession, null, null, null, varInstitutionBranchID, null, 97000000000164, 'Execute', 'Execute', null);</v>
      </c>
    </row>
    <row r="166" spans="2:15" x14ac:dyDescent="0.2">
      <c r="B166" s="7">
        <f t="shared" si="13"/>
        <v>97000000000165</v>
      </c>
      <c r="C166" s="2" t="str">
        <f>VLOOKUP($B166, [1]Main!$E$2:$G$1086, 2, FALSE)</f>
        <v>Module.General.MasterData.DayOffNational.Report.Form</v>
      </c>
      <c r="D166" s="3" t="str">
        <f>VLOOKUP($B166, [1]Main!$E$2:$G$1086, 3, FALSE)</f>
        <v>DayOff National Form</v>
      </c>
      <c r="E166" s="17"/>
      <c r="F166" s="22">
        <f t="shared" si="12"/>
        <v>97000000000165</v>
      </c>
      <c r="G166" s="17"/>
      <c r="H166" s="4"/>
      <c r="I166" s="3" t="str">
        <f t="shared" si="14"/>
        <v>Execute</v>
      </c>
      <c r="J166" s="3" t="str">
        <f t="shared" si="15"/>
        <v>Execute</v>
      </c>
      <c r="K166" s="23"/>
      <c r="M166" s="6">
        <f t="shared" si="17"/>
        <v>256000000000165</v>
      </c>
      <c r="O166" s="16" t="str">
        <f t="shared" si="16"/>
        <v>PERFORM "SchSysConfig"."Func_TblAppObject_MenuAction_SET"(varSystemLoginSession, null, null, null, varInstitutionBranchID, null, 97000000000165, 'Execute', 'Execute', null);</v>
      </c>
    </row>
    <row r="167" spans="2:15" x14ac:dyDescent="0.2">
      <c r="B167" s="9">
        <f t="shared" si="13"/>
        <v>97000000000166</v>
      </c>
      <c r="C167" s="10" t="str">
        <f>VLOOKUP($B167, [1]Main!$E$2:$G$1086, 2, FALSE)</f>
        <v>Module.General.MasterData.DayOffNational.Report.DataList</v>
      </c>
      <c r="D167" s="11" t="str">
        <f>VLOOKUP($B167, [1]Main!$E$2:$G$1086, 3, FALSE)</f>
        <v>DayOff National Data List</v>
      </c>
      <c r="E167" s="17"/>
      <c r="F167" s="22">
        <f t="shared" si="12"/>
        <v>97000000000166</v>
      </c>
      <c r="G167" s="17"/>
      <c r="H167" s="15"/>
      <c r="I167" s="11" t="str">
        <f t="shared" si="14"/>
        <v>Execute</v>
      </c>
      <c r="J167" s="11" t="str">
        <f t="shared" si="15"/>
        <v>Execute</v>
      </c>
      <c r="K167" s="24"/>
      <c r="M167" s="6">
        <f t="shared" si="17"/>
        <v>256000000000166</v>
      </c>
      <c r="O167" s="16" t="str">
        <f t="shared" si="16"/>
        <v>PERFORM "SchSysConfig"."Func_TblAppObject_MenuAction_SET"(varSystemLoginSession, null, null, null, varInstitutionBranchID, null, 97000000000166, 'Execute', 'Execute', null);</v>
      </c>
    </row>
    <row r="168" spans="2:15" x14ac:dyDescent="0.2">
      <c r="B168" s="12">
        <f t="shared" si="13"/>
        <v>97000000000167</v>
      </c>
      <c r="C168" s="13" t="str">
        <f>VLOOKUP($B168, [1]Main!$E$2:$G$1086, 2, FALSE)</f>
        <v>Module.General.MasterData.DayOffRegional.Transaction</v>
      </c>
      <c r="D168" s="14" t="str">
        <f>VLOOKUP($B168, [1]Main!$E$2:$G$1086, 3, FALSE)</f>
        <v>DayOff Regional</v>
      </c>
      <c r="E168" s="17"/>
      <c r="F168" s="22">
        <f t="shared" si="12"/>
        <v>97000000000167</v>
      </c>
      <c r="G168" s="17"/>
      <c r="H168" s="4"/>
      <c r="I168" s="3" t="str">
        <f t="shared" si="14"/>
        <v>Execute</v>
      </c>
      <c r="J168" s="3" t="str">
        <f t="shared" si="15"/>
        <v>Execute</v>
      </c>
      <c r="K168" s="23"/>
      <c r="M168" s="6">
        <f t="shared" si="17"/>
        <v>256000000000167</v>
      </c>
      <c r="O168" s="16" t="str">
        <f t="shared" si="16"/>
        <v>PERFORM "SchSysConfig"."Func_TblAppObject_MenuAction_SET"(varSystemLoginSession, null, null, null, varInstitutionBranchID, null, 97000000000167, 'Execute', 'Execute', null);</v>
      </c>
    </row>
    <row r="169" spans="2:15" x14ac:dyDescent="0.2">
      <c r="B169" s="7">
        <f t="shared" si="13"/>
        <v>97000000000168</v>
      </c>
      <c r="C169" s="2" t="str">
        <f>VLOOKUP($B169, [1]Main!$E$2:$G$1086, 2, FALSE)</f>
        <v>Module.General.MasterData.DayOffRegional.DataValidation</v>
      </c>
      <c r="D169" s="3" t="str">
        <f>VLOOKUP($B169, [1]Main!$E$2:$G$1086, 3, FALSE)</f>
        <v>DayOff Regional Data Validation</v>
      </c>
      <c r="E169" s="17"/>
      <c r="F169" s="22">
        <f t="shared" si="12"/>
        <v>97000000000168</v>
      </c>
      <c r="G169" s="17"/>
      <c r="H169" s="4"/>
      <c r="I169" s="3" t="str">
        <f t="shared" si="14"/>
        <v>Execute</v>
      </c>
      <c r="J169" s="3" t="str">
        <f t="shared" si="15"/>
        <v>Execute</v>
      </c>
      <c r="K169" s="23"/>
      <c r="M169" s="6">
        <f t="shared" si="17"/>
        <v>256000000000168</v>
      </c>
      <c r="O169" s="16" t="str">
        <f t="shared" si="16"/>
        <v>PERFORM "SchSysConfig"."Func_TblAppObject_MenuAction_SET"(varSystemLoginSession, null, null, null, varInstitutionBranchID, null, 97000000000168, 'Execute', 'Execute', null);</v>
      </c>
    </row>
    <row r="170" spans="2:15" x14ac:dyDescent="0.2">
      <c r="B170" s="7">
        <f t="shared" si="13"/>
        <v>97000000000169</v>
      </c>
      <c r="C170" s="2" t="str">
        <f>VLOOKUP($B170, [1]Main!$E$2:$G$1086, 2, FALSE)</f>
        <v>Module.General.MasterData.DayOffRegional.Report.Form</v>
      </c>
      <c r="D170" s="3" t="str">
        <f>VLOOKUP($B170, [1]Main!$E$2:$G$1086, 3, FALSE)</f>
        <v>DayOff Regional Form</v>
      </c>
      <c r="E170" s="17"/>
      <c r="F170" s="22">
        <f t="shared" si="12"/>
        <v>97000000000169</v>
      </c>
      <c r="G170" s="17"/>
      <c r="H170" s="4"/>
      <c r="I170" s="3" t="str">
        <f t="shared" si="14"/>
        <v>Execute</v>
      </c>
      <c r="J170" s="3" t="str">
        <f t="shared" si="15"/>
        <v>Execute</v>
      </c>
      <c r="K170" s="23"/>
      <c r="M170" s="6">
        <f t="shared" si="17"/>
        <v>256000000000169</v>
      </c>
      <c r="O170" s="16" t="str">
        <f t="shared" si="16"/>
        <v>PERFORM "SchSysConfig"."Func_TblAppObject_MenuAction_SET"(varSystemLoginSession, null, null, null, varInstitutionBranchID, null, 97000000000169, 'Execute', 'Execute', null);</v>
      </c>
    </row>
    <row r="171" spans="2:15" x14ac:dyDescent="0.2">
      <c r="B171" s="9">
        <f t="shared" si="13"/>
        <v>97000000000170</v>
      </c>
      <c r="C171" s="10" t="str">
        <f>VLOOKUP($B171, [1]Main!$E$2:$G$1086, 2, FALSE)</f>
        <v>Module.General.MasterData.DayOffRegional.Report.DataList</v>
      </c>
      <c r="D171" s="11" t="str">
        <f>VLOOKUP($B171, [1]Main!$E$2:$G$1086, 3, FALSE)</f>
        <v>DayOff Regional Data List</v>
      </c>
      <c r="E171" s="17"/>
      <c r="F171" s="22">
        <f t="shared" si="12"/>
        <v>97000000000170</v>
      </c>
      <c r="G171" s="17"/>
      <c r="H171" s="15"/>
      <c r="I171" s="11" t="str">
        <f t="shared" si="14"/>
        <v>Execute</v>
      </c>
      <c r="J171" s="11" t="str">
        <f t="shared" si="15"/>
        <v>Execute</v>
      </c>
      <c r="K171" s="24"/>
      <c r="M171" s="6">
        <f t="shared" si="17"/>
        <v>256000000000170</v>
      </c>
      <c r="O171" s="16" t="str">
        <f t="shared" si="16"/>
        <v>PERFORM "SchSysConfig"."Func_TblAppObject_MenuAction_SET"(varSystemLoginSession, null, null, null, varInstitutionBranchID, null, 97000000000170, 'Execute', 'Execute', null);</v>
      </c>
    </row>
    <row r="172" spans="2:15" x14ac:dyDescent="0.2">
      <c r="B172" s="12">
        <f t="shared" si="13"/>
        <v>97000000000171</v>
      </c>
      <c r="C172" s="13" t="str">
        <f>VLOOKUP($B172, [1]Main!$E$2:$G$1086, 2, FALSE)</f>
        <v>Module.General.MasterData.EntityBankAccount.Transaction</v>
      </c>
      <c r="D172" s="14" t="str">
        <f>VLOOKUP($B172, [1]Main!$E$2:$G$1086, 3, FALSE)</f>
        <v>Entity Bank Account</v>
      </c>
      <c r="E172" s="17"/>
      <c r="F172" s="22">
        <f t="shared" si="12"/>
        <v>97000000000171</v>
      </c>
      <c r="G172" s="17"/>
      <c r="H172" s="4"/>
      <c r="I172" s="3" t="str">
        <f t="shared" si="14"/>
        <v>Execute</v>
      </c>
      <c r="J172" s="3" t="str">
        <f t="shared" si="15"/>
        <v>Execute</v>
      </c>
      <c r="K172" s="23"/>
      <c r="M172" s="6">
        <f t="shared" si="17"/>
        <v>256000000000171</v>
      </c>
      <c r="O172" s="16" t="str">
        <f t="shared" si="16"/>
        <v>PERFORM "SchSysConfig"."Func_TblAppObject_MenuAction_SET"(varSystemLoginSession, null, null, null, varInstitutionBranchID, null, 97000000000171, 'Execute', 'Execute', null);</v>
      </c>
    </row>
    <row r="173" spans="2:15" x14ac:dyDescent="0.2">
      <c r="B173" s="7">
        <f t="shared" si="13"/>
        <v>97000000000172</v>
      </c>
      <c r="C173" s="2" t="str">
        <f>VLOOKUP($B173, [1]Main!$E$2:$G$1086, 2, FALSE)</f>
        <v>Module.General.MasterData.EntityBankAccount.DataValidation</v>
      </c>
      <c r="D173" s="3" t="str">
        <f>VLOOKUP($B173, [1]Main!$E$2:$G$1086, 3, FALSE)</f>
        <v>Entity Bank Account Data Validation</v>
      </c>
      <c r="E173" s="17"/>
      <c r="F173" s="22">
        <f t="shared" si="12"/>
        <v>97000000000172</v>
      </c>
      <c r="G173" s="17"/>
      <c r="H173" s="4"/>
      <c r="I173" s="3" t="str">
        <f t="shared" si="14"/>
        <v>Execute</v>
      </c>
      <c r="J173" s="3" t="str">
        <f t="shared" si="15"/>
        <v>Execute</v>
      </c>
      <c r="K173" s="23"/>
      <c r="M173" s="6">
        <f t="shared" si="17"/>
        <v>256000000000172</v>
      </c>
      <c r="O173" s="16" t="str">
        <f t="shared" si="16"/>
        <v>PERFORM "SchSysConfig"."Func_TblAppObject_MenuAction_SET"(varSystemLoginSession, null, null, null, varInstitutionBranchID, null, 97000000000172, 'Execute', 'Execute', null);</v>
      </c>
    </row>
    <row r="174" spans="2:15" x14ac:dyDescent="0.2">
      <c r="B174" s="7">
        <f t="shared" si="13"/>
        <v>97000000000173</v>
      </c>
      <c r="C174" s="2" t="str">
        <f>VLOOKUP($B174, [1]Main!$E$2:$G$1086, 2, FALSE)</f>
        <v>Module.General.MasterData.EntityBankAccount.Report.Form</v>
      </c>
      <c r="D174" s="3" t="str">
        <f>VLOOKUP($B174, [1]Main!$E$2:$G$1086, 3, FALSE)</f>
        <v>Entity Bank Account Form</v>
      </c>
      <c r="E174" s="17"/>
      <c r="F174" s="22">
        <f t="shared" si="12"/>
        <v>97000000000173</v>
      </c>
      <c r="G174" s="17"/>
      <c r="H174" s="4"/>
      <c r="I174" s="3" t="str">
        <f t="shared" si="14"/>
        <v>Execute</v>
      </c>
      <c r="J174" s="3" t="str">
        <f t="shared" si="15"/>
        <v>Execute</v>
      </c>
      <c r="K174" s="23"/>
      <c r="M174" s="6">
        <f t="shared" si="17"/>
        <v>256000000000173</v>
      </c>
      <c r="O174" s="16" t="str">
        <f t="shared" si="16"/>
        <v>PERFORM "SchSysConfig"."Func_TblAppObject_MenuAction_SET"(varSystemLoginSession, null, null, null, varInstitutionBranchID, null, 97000000000173, 'Execute', 'Execute', null);</v>
      </c>
    </row>
    <row r="175" spans="2:15" x14ac:dyDescent="0.2">
      <c r="B175" s="9">
        <f t="shared" si="13"/>
        <v>97000000000174</v>
      </c>
      <c r="C175" s="10" t="str">
        <f>VLOOKUP($B175, [1]Main!$E$2:$G$1086, 2, FALSE)</f>
        <v>Module.General.MasterData.EntityBankAccount.Report.DataList</v>
      </c>
      <c r="D175" s="11" t="str">
        <f>VLOOKUP($B175, [1]Main!$E$2:$G$1086, 3, FALSE)</f>
        <v>Entity Bank Account Data List</v>
      </c>
      <c r="E175" s="17"/>
      <c r="F175" s="22">
        <f t="shared" si="12"/>
        <v>97000000000174</v>
      </c>
      <c r="G175" s="17"/>
      <c r="H175" s="15"/>
      <c r="I175" s="11" t="str">
        <f t="shared" si="14"/>
        <v>Execute</v>
      </c>
      <c r="J175" s="11" t="str">
        <f t="shared" si="15"/>
        <v>Execute</v>
      </c>
      <c r="K175" s="24"/>
      <c r="M175" s="6">
        <f t="shared" si="17"/>
        <v>256000000000174</v>
      </c>
      <c r="O175" s="16" t="str">
        <f t="shared" si="16"/>
        <v>PERFORM "SchSysConfig"."Func_TblAppObject_MenuAction_SET"(varSystemLoginSession, null, null, null, varInstitutionBranchID, null, 97000000000174, 'Execute', 'Execute', null);</v>
      </c>
    </row>
    <row r="176" spans="2:15" x14ac:dyDescent="0.2">
      <c r="B176" s="12">
        <f t="shared" si="13"/>
        <v>97000000000175</v>
      </c>
      <c r="C176" s="13" t="str">
        <f>VLOOKUP($B176, [1]Main!$E$2:$G$1086, 2, FALSE)</f>
        <v>Module.General.MasterData.EntityContactNumber.Transaction</v>
      </c>
      <c r="D176" s="14" t="str">
        <f>VLOOKUP($B176, [1]Main!$E$2:$G$1086, 3, FALSE)</f>
        <v>Entity Contact Number</v>
      </c>
      <c r="E176" s="17"/>
      <c r="F176" s="22">
        <f t="shared" si="12"/>
        <v>97000000000175</v>
      </c>
      <c r="G176" s="17"/>
      <c r="H176" s="4"/>
      <c r="I176" s="3" t="str">
        <f t="shared" si="14"/>
        <v>Execute</v>
      </c>
      <c r="J176" s="3" t="str">
        <f t="shared" si="15"/>
        <v>Execute</v>
      </c>
      <c r="K176" s="23"/>
      <c r="M176" s="6">
        <f t="shared" si="17"/>
        <v>256000000000175</v>
      </c>
      <c r="O176" s="16" t="str">
        <f t="shared" si="16"/>
        <v>PERFORM "SchSysConfig"."Func_TblAppObject_MenuAction_SET"(varSystemLoginSession, null, null, null, varInstitutionBranchID, null, 97000000000175, 'Execute', 'Execute', null);</v>
      </c>
    </row>
    <row r="177" spans="2:15" x14ac:dyDescent="0.2">
      <c r="B177" s="7">
        <f t="shared" si="13"/>
        <v>97000000000176</v>
      </c>
      <c r="C177" s="2" t="str">
        <f>VLOOKUP($B177, [1]Main!$E$2:$G$1086, 2, FALSE)</f>
        <v>Module.General.MasterData.EntityContactNumber.DataValidation</v>
      </c>
      <c r="D177" s="3" t="str">
        <f>VLOOKUP($B177, [1]Main!$E$2:$G$1086, 3, FALSE)</f>
        <v>Entity Contact Number Data Validation</v>
      </c>
      <c r="E177" s="17"/>
      <c r="F177" s="22">
        <f t="shared" si="12"/>
        <v>97000000000176</v>
      </c>
      <c r="G177" s="17"/>
      <c r="H177" s="4"/>
      <c r="I177" s="3" t="str">
        <f t="shared" si="14"/>
        <v>Execute</v>
      </c>
      <c r="J177" s="3" t="str">
        <f t="shared" si="15"/>
        <v>Execute</v>
      </c>
      <c r="K177" s="23"/>
      <c r="M177" s="6">
        <f t="shared" si="17"/>
        <v>256000000000176</v>
      </c>
      <c r="O177" s="16" t="str">
        <f t="shared" si="16"/>
        <v>PERFORM "SchSysConfig"."Func_TblAppObject_MenuAction_SET"(varSystemLoginSession, null, null, null, varInstitutionBranchID, null, 97000000000176, 'Execute', 'Execute', null);</v>
      </c>
    </row>
    <row r="178" spans="2:15" x14ac:dyDescent="0.2">
      <c r="B178" s="7">
        <f t="shared" si="13"/>
        <v>97000000000177</v>
      </c>
      <c r="C178" s="2" t="str">
        <f>VLOOKUP($B178, [1]Main!$E$2:$G$1086, 2, FALSE)</f>
        <v>Module.General.MasterData.EntityContactNumber.Report.Form</v>
      </c>
      <c r="D178" s="3" t="str">
        <f>VLOOKUP($B178, [1]Main!$E$2:$G$1086, 3, FALSE)</f>
        <v>Entity Contact Number Form</v>
      </c>
      <c r="E178" s="17"/>
      <c r="F178" s="22">
        <f t="shared" si="12"/>
        <v>97000000000177</v>
      </c>
      <c r="G178" s="17"/>
      <c r="H178" s="4"/>
      <c r="I178" s="3" t="str">
        <f t="shared" si="14"/>
        <v>Execute</v>
      </c>
      <c r="J178" s="3" t="str">
        <f t="shared" si="15"/>
        <v>Execute</v>
      </c>
      <c r="K178" s="23"/>
      <c r="M178" s="6">
        <f t="shared" si="17"/>
        <v>256000000000177</v>
      </c>
      <c r="O178" s="16" t="str">
        <f t="shared" si="16"/>
        <v>PERFORM "SchSysConfig"."Func_TblAppObject_MenuAction_SET"(varSystemLoginSession, null, null, null, varInstitutionBranchID, null, 97000000000177, 'Execute', 'Execute', null);</v>
      </c>
    </row>
    <row r="179" spans="2:15" x14ac:dyDescent="0.2">
      <c r="B179" s="9">
        <f t="shared" si="13"/>
        <v>97000000000178</v>
      </c>
      <c r="C179" s="10" t="str">
        <f>VLOOKUP($B179, [1]Main!$E$2:$G$1086, 2, FALSE)</f>
        <v>Module.General.MasterData.EntityContactNumber.Report.DataList</v>
      </c>
      <c r="D179" s="11" t="str">
        <f>VLOOKUP($B179, [1]Main!$E$2:$G$1086, 3, FALSE)</f>
        <v>Entity Contact Number Data List</v>
      </c>
      <c r="E179" s="17"/>
      <c r="F179" s="22">
        <f t="shared" si="12"/>
        <v>97000000000178</v>
      </c>
      <c r="G179" s="17"/>
      <c r="H179" s="15"/>
      <c r="I179" s="11" t="str">
        <f t="shared" si="14"/>
        <v>Execute</v>
      </c>
      <c r="J179" s="11" t="str">
        <f t="shared" si="15"/>
        <v>Execute</v>
      </c>
      <c r="K179" s="24"/>
      <c r="M179" s="6">
        <f t="shared" si="17"/>
        <v>256000000000178</v>
      </c>
      <c r="O179" s="16" t="str">
        <f t="shared" si="16"/>
        <v>PERFORM "SchSysConfig"."Func_TblAppObject_MenuAction_SET"(varSystemLoginSession, null, null, null, varInstitutionBranchID, null, 97000000000178, 'Execute', 'Execute', null);</v>
      </c>
    </row>
    <row r="180" spans="2:15" x14ac:dyDescent="0.2">
      <c r="B180" s="12">
        <f t="shared" si="13"/>
        <v>97000000000179</v>
      </c>
      <c r="C180" s="13" t="str">
        <f>VLOOKUP($B180, [1]Main!$E$2:$G$1086, 2, FALSE)</f>
        <v>Module.General.MasterData.EntityEMailAccount.Transaction</v>
      </c>
      <c r="D180" s="14" t="str">
        <f>VLOOKUP($B180, [1]Main!$E$2:$G$1086, 3, FALSE)</f>
        <v>Entity E-Mail Account</v>
      </c>
      <c r="E180" s="17"/>
      <c r="F180" s="22">
        <f t="shared" ref="F180:F183" si="18">IF(EXACT(B180, ""), F179, B180)</f>
        <v>97000000000179</v>
      </c>
      <c r="G180" s="17"/>
      <c r="H180" s="4"/>
      <c r="I180" s="3" t="str">
        <f t="shared" ref="I180:I183" si="19">IF(EXACT(F180, ""), "", IF(EXACT(H180, ""), "Execute", H180))</f>
        <v>Execute</v>
      </c>
      <c r="J180" s="3" t="str">
        <f t="shared" ref="J180:J183" si="20">IF(EXACT(F180, ""), "", IF(EXACT(H180, ""), "Execute", SUBSTITUTE(H180, " ", "")))</f>
        <v>Execute</v>
      </c>
      <c r="K180" s="23"/>
      <c r="M180" s="6">
        <f t="shared" si="17"/>
        <v>256000000000179</v>
      </c>
      <c r="O180" s="16" t="str">
        <f t="shared" si="16"/>
        <v>PERFORM "SchSysConfig"."Func_TblAppObject_MenuAction_SET"(varSystemLoginSession, null, null, null, varInstitutionBranchID, null, 97000000000179, 'Execute', 'Execute', null);</v>
      </c>
    </row>
    <row r="181" spans="2:15" x14ac:dyDescent="0.2">
      <c r="B181" s="7">
        <f t="shared" si="13"/>
        <v>97000000000180</v>
      </c>
      <c r="C181" s="2" t="str">
        <f>VLOOKUP($B181, [1]Main!$E$2:$G$1086, 2, FALSE)</f>
        <v>Module.General.MasterData.EntityEMailAccount.DataValidation</v>
      </c>
      <c r="D181" s="3" t="str">
        <f>VLOOKUP($B181, [1]Main!$E$2:$G$1086, 3, FALSE)</f>
        <v>Entity E-Mail Account Data Validation</v>
      </c>
      <c r="E181" s="17"/>
      <c r="F181" s="22">
        <f t="shared" si="18"/>
        <v>97000000000180</v>
      </c>
      <c r="G181" s="17"/>
      <c r="H181" s="4"/>
      <c r="I181" s="3" t="str">
        <f t="shared" si="19"/>
        <v>Execute</v>
      </c>
      <c r="J181" s="3" t="str">
        <f t="shared" si="20"/>
        <v>Execute</v>
      </c>
      <c r="K181" s="23"/>
      <c r="M181" s="6">
        <f t="shared" si="17"/>
        <v>256000000000180</v>
      </c>
      <c r="O181" s="16" t="str">
        <f t="shared" si="16"/>
        <v>PERFORM "SchSysConfig"."Func_TblAppObject_MenuAction_SET"(varSystemLoginSession, null, null, null, varInstitutionBranchID, null, 97000000000180, 'Execute', 'Execute', null);</v>
      </c>
    </row>
    <row r="182" spans="2:15" x14ac:dyDescent="0.2">
      <c r="B182" s="7">
        <f t="shared" si="13"/>
        <v>97000000000181</v>
      </c>
      <c r="C182" s="2" t="str">
        <f>VLOOKUP($B182, [1]Main!$E$2:$G$1086, 2, FALSE)</f>
        <v>Module.General.MasterData.EntityEMailAccount.Report.Form</v>
      </c>
      <c r="D182" s="3" t="str">
        <f>VLOOKUP($B182, [1]Main!$E$2:$G$1086, 3, FALSE)</f>
        <v>Entity E-Mail Account Form</v>
      </c>
      <c r="E182" s="17"/>
      <c r="F182" s="22">
        <f t="shared" si="18"/>
        <v>97000000000181</v>
      </c>
      <c r="G182" s="17"/>
      <c r="H182" s="4"/>
      <c r="I182" s="3" t="str">
        <f t="shared" si="19"/>
        <v>Execute</v>
      </c>
      <c r="J182" s="3" t="str">
        <f t="shared" si="20"/>
        <v>Execute</v>
      </c>
      <c r="K182" s="23"/>
      <c r="M182" s="6">
        <f t="shared" si="17"/>
        <v>256000000000181</v>
      </c>
      <c r="O182" s="16" t="str">
        <f t="shared" si="16"/>
        <v>PERFORM "SchSysConfig"."Func_TblAppObject_MenuAction_SET"(varSystemLoginSession, null, null, null, varInstitutionBranchID, null, 97000000000181, 'Execute', 'Execute', null);</v>
      </c>
    </row>
    <row r="183" spans="2:15" x14ac:dyDescent="0.2">
      <c r="B183" s="9">
        <f t="shared" si="13"/>
        <v>97000000000182</v>
      </c>
      <c r="C183" s="10" t="str">
        <f>VLOOKUP($B183, [1]Main!$E$2:$G$1086, 2, FALSE)</f>
        <v>Module.General.MasterData.EntityEMailAccount.Report.DataList</v>
      </c>
      <c r="D183" s="11" t="str">
        <f>VLOOKUP($B183, [1]Main!$E$2:$G$1086, 3, FALSE)</f>
        <v>Entity E-Mail Account Data List</v>
      </c>
      <c r="E183" s="17"/>
      <c r="F183" s="22">
        <f t="shared" si="18"/>
        <v>97000000000182</v>
      </c>
      <c r="G183" s="17"/>
      <c r="H183" s="15"/>
      <c r="I183" s="11" t="str">
        <f t="shared" si="19"/>
        <v>Execute</v>
      </c>
      <c r="J183" s="11" t="str">
        <f t="shared" si="20"/>
        <v>Execute</v>
      </c>
      <c r="K183" s="24"/>
      <c r="M183" s="6">
        <f t="shared" si="17"/>
        <v>256000000000182</v>
      </c>
      <c r="O183" s="16" t="str">
        <f t="shared" si="16"/>
        <v>PERFORM "SchSysConfig"."Func_TblAppObject_MenuAction_SET"(varSystemLoginSession, null, null, null, varInstitutionBranchID, null, 97000000000182, 'Execute', 'Execute', null);</v>
      </c>
    </row>
    <row r="184" spans="2:15" x14ac:dyDescent="0.2">
      <c r="B184" s="12">
        <f t="shared" si="13"/>
        <v>97000000000183</v>
      </c>
      <c r="C184" s="13" t="str">
        <f>VLOOKUP($B184, [1]Main!$E$2:$G$1086, 2, FALSE)</f>
        <v>Module.General.MasterData.EntitySocialMediaAccount.Transaction</v>
      </c>
      <c r="D184" s="14" t="str">
        <f>VLOOKUP($B184, [1]Main!$E$2:$G$1086, 3, FALSE)</f>
        <v>Entity Social Media Account</v>
      </c>
      <c r="E184" s="17"/>
      <c r="F184" s="22">
        <f>IF(EXACT(B184, ""), F179, B184)</f>
        <v>97000000000183</v>
      </c>
      <c r="G184" s="17"/>
      <c r="H184" s="4"/>
      <c r="I184" s="3" t="str">
        <f t="shared" si="14"/>
        <v>Execute</v>
      </c>
      <c r="J184" s="3" t="str">
        <f t="shared" si="15"/>
        <v>Execute</v>
      </c>
      <c r="K184" s="23"/>
      <c r="M184" s="6">
        <f t="shared" si="17"/>
        <v>256000000000183</v>
      </c>
      <c r="O184" s="16" t="str">
        <f t="shared" si="16"/>
        <v>PERFORM "SchSysConfig"."Func_TblAppObject_MenuAction_SET"(varSystemLoginSession, null, null, null, varInstitutionBranchID, null, 97000000000183, 'Execute', 'Execute', null);</v>
      </c>
    </row>
    <row r="185" spans="2:15" x14ac:dyDescent="0.2">
      <c r="B185" s="7">
        <f t="shared" si="13"/>
        <v>97000000000184</v>
      </c>
      <c r="C185" s="2" t="str">
        <f>VLOOKUP($B185, [1]Main!$E$2:$G$1086, 2, FALSE)</f>
        <v>Module.General.MasterData.EntitySocialMediaAccount.DataValidation</v>
      </c>
      <c r="D185" s="3" t="str">
        <f>VLOOKUP($B185, [1]Main!$E$2:$G$1086, 3, FALSE)</f>
        <v>Entity Social Media Account Data Validation</v>
      </c>
      <c r="E185" s="17"/>
      <c r="F185" s="22">
        <f t="shared" si="12"/>
        <v>97000000000184</v>
      </c>
      <c r="G185" s="17"/>
      <c r="H185" s="4"/>
      <c r="I185" s="3" t="str">
        <f t="shared" si="14"/>
        <v>Execute</v>
      </c>
      <c r="J185" s="3" t="str">
        <f t="shared" si="15"/>
        <v>Execute</v>
      </c>
      <c r="K185" s="23"/>
      <c r="M185" s="6">
        <f t="shared" si="17"/>
        <v>256000000000184</v>
      </c>
      <c r="O185" s="16" t="str">
        <f t="shared" si="16"/>
        <v>PERFORM "SchSysConfig"."Func_TblAppObject_MenuAction_SET"(varSystemLoginSession, null, null, null, varInstitutionBranchID, null, 97000000000184, 'Execute', 'Execute', null);</v>
      </c>
    </row>
    <row r="186" spans="2:15" x14ac:dyDescent="0.2">
      <c r="B186" s="7">
        <f t="shared" si="13"/>
        <v>97000000000185</v>
      </c>
      <c r="C186" s="2" t="str">
        <f>VLOOKUP($B186, [1]Main!$E$2:$G$1086, 2, FALSE)</f>
        <v>Module.General.MasterData.EntitySocialMediaAccount.Report.Form</v>
      </c>
      <c r="D186" s="3" t="str">
        <f>VLOOKUP($B186, [1]Main!$E$2:$G$1086, 3, FALSE)</f>
        <v>Entity Social Media Account Form</v>
      </c>
      <c r="E186" s="17"/>
      <c r="F186" s="22">
        <f t="shared" si="12"/>
        <v>97000000000185</v>
      </c>
      <c r="G186" s="17"/>
      <c r="H186" s="4"/>
      <c r="I186" s="3" t="str">
        <f t="shared" si="14"/>
        <v>Execute</v>
      </c>
      <c r="J186" s="3" t="str">
        <f t="shared" si="15"/>
        <v>Execute</v>
      </c>
      <c r="K186" s="23"/>
      <c r="M186" s="6">
        <f t="shared" si="17"/>
        <v>256000000000185</v>
      </c>
      <c r="O186" s="16" t="str">
        <f t="shared" si="16"/>
        <v>PERFORM "SchSysConfig"."Func_TblAppObject_MenuAction_SET"(varSystemLoginSession, null, null, null, varInstitutionBranchID, null, 97000000000185, 'Execute', 'Execute', null);</v>
      </c>
    </row>
    <row r="187" spans="2:15" x14ac:dyDescent="0.2">
      <c r="B187" s="9">
        <f t="shared" si="13"/>
        <v>97000000000186</v>
      </c>
      <c r="C187" s="10" t="str">
        <f>VLOOKUP($B187, [1]Main!$E$2:$G$1086, 2, FALSE)</f>
        <v>Module.General.MasterData.EntitySocialMediaAccount.Report.DataList</v>
      </c>
      <c r="D187" s="11" t="str">
        <f>VLOOKUP($B187, [1]Main!$E$2:$G$1086, 3, FALSE)</f>
        <v>Entity Social Media Account Data List</v>
      </c>
      <c r="E187" s="17"/>
      <c r="F187" s="22">
        <f t="shared" si="12"/>
        <v>97000000000186</v>
      </c>
      <c r="G187" s="17"/>
      <c r="H187" s="15"/>
      <c r="I187" s="11" t="str">
        <f t="shared" si="14"/>
        <v>Execute</v>
      </c>
      <c r="J187" s="11" t="str">
        <f t="shared" si="15"/>
        <v>Execute</v>
      </c>
      <c r="K187" s="24"/>
      <c r="M187" s="6">
        <f t="shared" si="17"/>
        <v>256000000000186</v>
      </c>
      <c r="O187" s="16" t="str">
        <f t="shared" si="16"/>
        <v>PERFORM "SchSysConfig"."Func_TblAppObject_MenuAction_SET"(varSystemLoginSession, null, null, null, varInstitutionBranchID, null, 97000000000186, 'Execute', 'Execute', null);</v>
      </c>
    </row>
    <row r="188" spans="2:15" x14ac:dyDescent="0.2">
      <c r="B188" s="12">
        <f t="shared" si="13"/>
        <v>97000000000187</v>
      </c>
      <c r="C188" s="13" t="str">
        <f>VLOOKUP($B188, [1]Main!$E$2:$G$1086, 2, FALSE)</f>
        <v>Module.General.MasterData.GoodsModel.Transaction</v>
      </c>
      <c r="D188" s="14" t="str">
        <f>VLOOKUP($B188, [1]Main!$E$2:$G$1086, 3, FALSE)</f>
        <v>Goods Model</v>
      </c>
      <c r="E188" s="17"/>
      <c r="F188" s="22">
        <f t="shared" si="12"/>
        <v>97000000000187</v>
      </c>
      <c r="G188" s="17"/>
      <c r="H188" s="4"/>
      <c r="I188" s="3" t="str">
        <f t="shared" si="14"/>
        <v>Execute</v>
      </c>
      <c r="J188" s="3" t="str">
        <f t="shared" si="15"/>
        <v>Execute</v>
      </c>
      <c r="K188" s="23"/>
      <c r="M188" s="6">
        <f t="shared" si="17"/>
        <v>256000000000187</v>
      </c>
      <c r="O188" s="16" t="str">
        <f t="shared" si="16"/>
        <v>PERFORM "SchSysConfig"."Func_TblAppObject_MenuAction_SET"(varSystemLoginSession, null, null, null, varInstitutionBranchID, null, 97000000000187, 'Execute', 'Execute', null);</v>
      </c>
    </row>
    <row r="189" spans="2:15" x14ac:dyDescent="0.2">
      <c r="B189" s="7">
        <f t="shared" si="13"/>
        <v>97000000000188</v>
      </c>
      <c r="C189" s="2" t="str">
        <f>VLOOKUP($B189, [1]Main!$E$2:$G$1086, 2, FALSE)</f>
        <v>Module.General.MasterData.GoodsModel.DataValidation</v>
      </c>
      <c r="D189" s="3" t="str">
        <f>VLOOKUP($B189, [1]Main!$E$2:$G$1086, 3, FALSE)</f>
        <v>Goods Model Data Validation</v>
      </c>
      <c r="E189" s="17"/>
      <c r="F189" s="22">
        <f t="shared" si="12"/>
        <v>97000000000188</v>
      </c>
      <c r="G189" s="17"/>
      <c r="H189" s="4"/>
      <c r="I189" s="3" t="str">
        <f t="shared" si="14"/>
        <v>Execute</v>
      </c>
      <c r="J189" s="3" t="str">
        <f t="shared" si="15"/>
        <v>Execute</v>
      </c>
      <c r="K189" s="23"/>
      <c r="M189" s="6">
        <f t="shared" si="17"/>
        <v>256000000000188</v>
      </c>
      <c r="O189" s="16" t="str">
        <f t="shared" si="16"/>
        <v>PERFORM "SchSysConfig"."Func_TblAppObject_MenuAction_SET"(varSystemLoginSession, null, null, null, varInstitutionBranchID, null, 97000000000188, 'Execute', 'Execute', null);</v>
      </c>
    </row>
    <row r="190" spans="2:15" x14ac:dyDescent="0.2">
      <c r="B190" s="7">
        <f t="shared" si="13"/>
        <v>97000000000189</v>
      </c>
      <c r="C190" s="2" t="str">
        <f>VLOOKUP($B190, [1]Main!$E$2:$G$1086, 2, FALSE)</f>
        <v>Module.General.MasterData.GoodsModel.Report.Form</v>
      </c>
      <c r="D190" s="3" t="str">
        <f>VLOOKUP($B190, [1]Main!$E$2:$G$1086, 3, FALSE)</f>
        <v>Goods Model Form</v>
      </c>
      <c r="E190" s="17"/>
      <c r="F190" s="22">
        <f t="shared" si="12"/>
        <v>97000000000189</v>
      </c>
      <c r="G190" s="17"/>
      <c r="H190" s="4"/>
      <c r="I190" s="3" t="str">
        <f t="shared" si="14"/>
        <v>Execute</v>
      </c>
      <c r="J190" s="3" t="str">
        <f t="shared" si="15"/>
        <v>Execute</v>
      </c>
      <c r="K190" s="23"/>
      <c r="M190" s="6">
        <f t="shared" si="17"/>
        <v>256000000000189</v>
      </c>
      <c r="O190" s="16" t="str">
        <f t="shared" si="16"/>
        <v>PERFORM "SchSysConfig"."Func_TblAppObject_MenuAction_SET"(varSystemLoginSession, null, null, null, varInstitutionBranchID, null, 97000000000189, 'Execute', 'Execute', null);</v>
      </c>
    </row>
    <row r="191" spans="2:15" x14ac:dyDescent="0.2">
      <c r="B191" s="9">
        <f t="shared" si="13"/>
        <v>97000000000190</v>
      </c>
      <c r="C191" s="10" t="str">
        <f>VLOOKUP($B191, [1]Main!$E$2:$G$1086, 2, FALSE)</f>
        <v>Module.General.MasterData.GoodsModel.Report.DataList</v>
      </c>
      <c r="D191" s="11" t="str">
        <f>VLOOKUP($B191, [1]Main!$E$2:$G$1086, 3, FALSE)</f>
        <v>Goods Model Data List</v>
      </c>
      <c r="E191" s="17"/>
      <c r="F191" s="22">
        <f t="shared" si="12"/>
        <v>97000000000190</v>
      </c>
      <c r="G191" s="17"/>
      <c r="H191" s="15"/>
      <c r="I191" s="11" t="str">
        <f t="shared" si="14"/>
        <v>Execute</v>
      </c>
      <c r="J191" s="11" t="str">
        <f t="shared" si="15"/>
        <v>Execute</v>
      </c>
      <c r="K191" s="24"/>
      <c r="M191" s="6">
        <f t="shared" si="17"/>
        <v>256000000000190</v>
      </c>
      <c r="O191" s="16" t="str">
        <f t="shared" si="16"/>
        <v>PERFORM "SchSysConfig"."Func_TblAppObject_MenuAction_SET"(varSystemLoginSession, null, null, null, varInstitutionBranchID, null, 97000000000190, 'Execute', 'Execute', null);</v>
      </c>
    </row>
    <row r="192" spans="2:15" x14ac:dyDescent="0.2">
      <c r="B192" s="12">
        <f t="shared" si="13"/>
        <v>97000000000191</v>
      </c>
      <c r="C192" s="13" t="str">
        <f>VLOOKUP($B192, [1]Main!$E$2:$G$1086, 2, FALSE)</f>
        <v>Module.General.MasterData.GoodsType.Transaction</v>
      </c>
      <c r="D192" s="14" t="str">
        <f>VLOOKUP($B192, [1]Main!$E$2:$G$1086, 3, FALSE)</f>
        <v>Goods Type</v>
      </c>
      <c r="E192" s="17"/>
      <c r="F192" s="22">
        <f t="shared" si="12"/>
        <v>97000000000191</v>
      </c>
      <c r="G192" s="17"/>
      <c r="H192" s="4"/>
      <c r="I192" s="3" t="str">
        <f t="shared" si="14"/>
        <v>Execute</v>
      </c>
      <c r="J192" s="3" t="str">
        <f t="shared" si="15"/>
        <v>Execute</v>
      </c>
      <c r="K192" s="23"/>
      <c r="M192" s="6">
        <f t="shared" si="17"/>
        <v>256000000000191</v>
      </c>
      <c r="O192" s="16" t="str">
        <f t="shared" si="16"/>
        <v>PERFORM "SchSysConfig"."Func_TblAppObject_MenuAction_SET"(varSystemLoginSession, null, null, null, varInstitutionBranchID, null, 97000000000191, 'Execute', 'Execute', null);</v>
      </c>
    </row>
    <row r="193" spans="2:15" x14ac:dyDescent="0.2">
      <c r="B193" s="7">
        <f t="shared" si="13"/>
        <v>97000000000192</v>
      </c>
      <c r="C193" s="2" t="str">
        <f>VLOOKUP($B193, [1]Main!$E$2:$G$1086, 2, FALSE)</f>
        <v>Module.General.MasterData.GoodsType.DataValidation</v>
      </c>
      <c r="D193" s="3" t="str">
        <f>VLOOKUP($B193, [1]Main!$E$2:$G$1086, 3, FALSE)</f>
        <v>Goods Type Data Validation</v>
      </c>
      <c r="E193" s="17"/>
      <c r="F193" s="22">
        <f t="shared" si="12"/>
        <v>97000000000192</v>
      </c>
      <c r="G193" s="17"/>
      <c r="H193" s="4"/>
      <c r="I193" s="3" t="str">
        <f t="shared" si="14"/>
        <v>Execute</v>
      </c>
      <c r="J193" s="3" t="str">
        <f t="shared" si="15"/>
        <v>Execute</v>
      </c>
      <c r="K193" s="23"/>
      <c r="M193" s="6">
        <f t="shared" si="17"/>
        <v>256000000000192</v>
      </c>
      <c r="O193" s="16" t="str">
        <f t="shared" si="16"/>
        <v>PERFORM "SchSysConfig"."Func_TblAppObject_MenuAction_SET"(varSystemLoginSession, null, null, null, varInstitutionBranchID, null, 97000000000192, 'Execute', 'Execute', null);</v>
      </c>
    </row>
    <row r="194" spans="2:15" x14ac:dyDescent="0.2">
      <c r="B194" s="7">
        <f t="shared" si="13"/>
        <v>97000000000193</v>
      </c>
      <c r="C194" s="2" t="str">
        <f>VLOOKUP($B194, [1]Main!$E$2:$G$1086, 2, FALSE)</f>
        <v>Module.General.MasterData.GoodsType.Report.Form</v>
      </c>
      <c r="D194" s="3" t="str">
        <f>VLOOKUP($B194, [1]Main!$E$2:$G$1086, 3, FALSE)</f>
        <v>Goods Type Form</v>
      </c>
      <c r="E194" s="17"/>
      <c r="F194" s="22">
        <f t="shared" si="12"/>
        <v>97000000000193</v>
      </c>
      <c r="G194" s="17"/>
      <c r="H194" s="4"/>
      <c r="I194" s="3" t="str">
        <f t="shared" si="14"/>
        <v>Execute</v>
      </c>
      <c r="J194" s="3" t="str">
        <f t="shared" si="15"/>
        <v>Execute</v>
      </c>
      <c r="K194" s="23"/>
      <c r="M194" s="6">
        <f t="shared" si="17"/>
        <v>256000000000193</v>
      </c>
      <c r="O194" s="16" t="str">
        <f t="shared" si="16"/>
        <v>PERFORM "SchSysConfig"."Func_TblAppObject_MenuAction_SET"(varSystemLoginSession, null, null, null, varInstitutionBranchID, null, 97000000000193, 'Execute', 'Execute', null);</v>
      </c>
    </row>
    <row r="195" spans="2:15" x14ac:dyDescent="0.2">
      <c r="B195" s="9">
        <f t="shared" ref="B195:B258" si="21">IF(ISNUMBER(B194), B194+1, 97000000000001)</f>
        <v>97000000000194</v>
      </c>
      <c r="C195" s="10" t="str">
        <f>VLOOKUP($B195, [1]Main!$E$2:$G$1086, 2, FALSE)</f>
        <v>Module.General.MasterData.GoodsType.Report.DataList</v>
      </c>
      <c r="D195" s="11" t="str">
        <f>VLOOKUP($B195, [1]Main!$E$2:$G$1086, 3, FALSE)</f>
        <v>Goods Type Data List</v>
      </c>
      <c r="E195" s="17"/>
      <c r="F195" s="22">
        <f t="shared" si="12"/>
        <v>97000000000194</v>
      </c>
      <c r="G195" s="17"/>
      <c r="H195" s="15"/>
      <c r="I195" s="11" t="str">
        <f t="shared" si="14"/>
        <v>Execute</v>
      </c>
      <c r="J195" s="11" t="str">
        <f t="shared" si="15"/>
        <v>Execute</v>
      </c>
      <c r="K195" s="24"/>
      <c r="M195" s="6">
        <f t="shared" si="17"/>
        <v>256000000000194</v>
      </c>
      <c r="O195" s="16" t="str">
        <f t="shared" si="16"/>
        <v>PERFORM "SchSysConfig"."Func_TblAppObject_MenuAction_SET"(varSystemLoginSession, null, null, null, varInstitutionBranchID, null, 97000000000194, 'Execute', 'Execute', null);</v>
      </c>
    </row>
    <row r="196" spans="2:15" x14ac:dyDescent="0.2">
      <c r="B196" s="12">
        <f t="shared" si="21"/>
        <v>97000000000195</v>
      </c>
      <c r="C196" s="13" t="str">
        <f>VLOOKUP($B196, [1]Main!$E$2:$G$1086, 2, FALSE)</f>
        <v>Module.General.MasterData.HashMethod.Transaction</v>
      </c>
      <c r="D196" s="14" t="str">
        <f>VLOOKUP($B196, [1]Main!$E$2:$G$1086, 3, FALSE)</f>
        <v>Hash Method</v>
      </c>
      <c r="E196" s="17"/>
      <c r="F196" s="22">
        <f t="shared" si="12"/>
        <v>97000000000195</v>
      </c>
      <c r="G196" s="17"/>
      <c r="H196" s="4"/>
      <c r="I196" s="3" t="str">
        <f t="shared" si="14"/>
        <v>Execute</v>
      </c>
      <c r="J196" s="3" t="str">
        <f t="shared" si="15"/>
        <v>Execute</v>
      </c>
      <c r="K196" s="23"/>
      <c r="M196" s="6">
        <f t="shared" ref="M196:M259" si="22">IF(ISNUMBER(M195), M195+1, 256000000000001)</f>
        <v>256000000000195</v>
      </c>
      <c r="O196" s="16" t="str">
        <f t="shared" si="16"/>
        <v>PERFORM "SchSysConfig"."Func_TblAppObject_MenuAction_SET"(varSystemLoginSession, null, null, null, varInstitutionBranchID, null, 97000000000195, 'Execute', 'Execute', null);</v>
      </c>
    </row>
    <row r="197" spans="2:15" x14ac:dyDescent="0.2">
      <c r="B197" s="7">
        <f t="shared" si="21"/>
        <v>97000000000196</v>
      </c>
      <c r="C197" s="2" t="str">
        <f>VLOOKUP($B197, [1]Main!$E$2:$G$1086, 2, FALSE)</f>
        <v>Module.General.MasterData.HashMethod.DataValidation</v>
      </c>
      <c r="D197" s="3" t="str">
        <f>VLOOKUP($B197, [1]Main!$E$2:$G$1086, 3, FALSE)</f>
        <v>Hash Method Data Validation</v>
      </c>
      <c r="E197" s="17"/>
      <c r="F197" s="22">
        <f t="shared" si="12"/>
        <v>97000000000196</v>
      </c>
      <c r="G197" s="17"/>
      <c r="H197" s="4"/>
      <c r="I197" s="3" t="str">
        <f t="shared" si="14"/>
        <v>Execute</v>
      </c>
      <c r="J197" s="3" t="str">
        <f t="shared" si="15"/>
        <v>Execute</v>
      </c>
      <c r="K197" s="23"/>
      <c r="M197" s="6">
        <f t="shared" si="22"/>
        <v>256000000000196</v>
      </c>
      <c r="O197" s="16" t="str">
        <f t="shared" si="16"/>
        <v>PERFORM "SchSysConfig"."Func_TblAppObject_MenuAction_SET"(varSystemLoginSession, null, null, null, varInstitutionBranchID, null, 97000000000196, 'Execute', 'Execute', null);</v>
      </c>
    </row>
    <row r="198" spans="2:15" x14ac:dyDescent="0.2">
      <c r="B198" s="7">
        <f t="shared" si="21"/>
        <v>97000000000197</v>
      </c>
      <c r="C198" s="2" t="str">
        <f>VLOOKUP($B198, [1]Main!$E$2:$G$1086, 2, FALSE)</f>
        <v>Module.General.MasterData.HashMethod.Report.Form</v>
      </c>
      <c r="D198" s="3" t="str">
        <f>VLOOKUP($B198, [1]Main!$E$2:$G$1086, 3, FALSE)</f>
        <v>Hash Method Form</v>
      </c>
      <c r="E198" s="17"/>
      <c r="F198" s="22">
        <f t="shared" ref="F198:F261" si="23">IF(EXACT(B198, ""), F197, B198)</f>
        <v>97000000000197</v>
      </c>
      <c r="G198" s="17"/>
      <c r="H198" s="4"/>
      <c r="I198" s="3" t="str">
        <f t="shared" si="14"/>
        <v>Execute</v>
      </c>
      <c r="J198" s="3" t="str">
        <f t="shared" si="15"/>
        <v>Execute</v>
      </c>
      <c r="K198" s="23"/>
      <c r="M198" s="6">
        <f t="shared" si="22"/>
        <v>256000000000197</v>
      </c>
      <c r="O198" s="16" t="str">
        <f t="shared" si="16"/>
        <v>PERFORM "SchSysConfig"."Func_TblAppObject_MenuAction_SET"(varSystemLoginSession, null, null, null, varInstitutionBranchID, null, 97000000000197, 'Execute', 'Execute', null);</v>
      </c>
    </row>
    <row r="199" spans="2:15" x14ac:dyDescent="0.2">
      <c r="B199" s="9">
        <f t="shared" si="21"/>
        <v>97000000000198</v>
      </c>
      <c r="C199" s="10" t="str">
        <f>VLOOKUP($B199, [1]Main!$E$2:$G$1086, 2, FALSE)</f>
        <v>Module.General.MasterData.HashMethod.Report.DataList</v>
      </c>
      <c r="D199" s="11" t="str">
        <f>VLOOKUP($B199, [1]Main!$E$2:$G$1086, 3, FALSE)</f>
        <v>Hash Method Data List</v>
      </c>
      <c r="E199" s="17"/>
      <c r="F199" s="22">
        <f t="shared" si="23"/>
        <v>97000000000198</v>
      </c>
      <c r="G199" s="17"/>
      <c r="H199" s="15"/>
      <c r="I199" s="11" t="str">
        <f t="shared" ref="I199:I262" si="24">IF(EXACT(F199, ""), "", IF(EXACT(H199, ""), "Execute", H199))</f>
        <v>Execute</v>
      </c>
      <c r="J199" s="11" t="str">
        <f t="shared" ref="J199:J262" si="25">IF(EXACT(F199, ""), "", IF(EXACT(H199, ""), "Execute", SUBSTITUTE(H199, " ", "")))</f>
        <v>Execute</v>
      </c>
      <c r="K199" s="24"/>
      <c r="M199" s="6">
        <f t="shared" si="22"/>
        <v>256000000000198</v>
      </c>
      <c r="O199" s="16" t="str">
        <f t="shared" ref="O199:O262" si="26">CONCATENATE("PERFORM ""SchSysConfig"".""Func_TblAppObject_MenuAction_SET""(varSystemLoginSession, null, null, null, varInstitutionBranchID, null, ", IF(EXACT($B199, ""), "null", CONCATENATE($B199)), ", ", IF(EXACT($B199, ""),"null", CONCATENATE("'", $J199, "'")), ", ", IF(EXACT($B199, ""), "null", CONCATENATE("'", $I199, "'")), ", ", IF(EXACT($K199, ""), "null", CONCATENATE("'", $K199, "'")), ");")</f>
        <v>PERFORM "SchSysConfig"."Func_TblAppObject_MenuAction_SET"(varSystemLoginSession, null, null, null, varInstitutionBranchID, null, 97000000000198, 'Execute', 'Execute', null);</v>
      </c>
    </row>
    <row r="200" spans="2:15" x14ac:dyDescent="0.2">
      <c r="B200" s="12">
        <f t="shared" si="21"/>
        <v>97000000000199</v>
      </c>
      <c r="C200" s="13" t="str">
        <f>VLOOKUP($B200, [1]Main!$E$2:$G$1086, 2, FALSE)</f>
        <v>Module.General.MasterData.Institution.Transaction</v>
      </c>
      <c r="D200" s="14" t="str">
        <f>VLOOKUP($B200, [1]Main!$E$2:$G$1086, 3, FALSE)</f>
        <v>Institution</v>
      </c>
      <c r="E200" s="17"/>
      <c r="F200" s="22">
        <f t="shared" si="23"/>
        <v>97000000000199</v>
      </c>
      <c r="G200" s="17"/>
      <c r="H200" s="4"/>
      <c r="I200" s="3" t="str">
        <f t="shared" si="24"/>
        <v>Execute</v>
      </c>
      <c r="J200" s="3" t="str">
        <f t="shared" si="25"/>
        <v>Execute</v>
      </c>
      <c r="K200" s="23"/>
      <c r="M200" s="6">
        <f t="shared" si="22"/>
        <v>256000000000199</v>
      </c>
      <c r="O200" s="16" t="str">
        <f t="shared" si="26"/>
        <v>PERFORM "SchSysConfig"."Func_TblAppObject_MenuAction_SET"(varSystemLoginSession, null, null, null, varInstitutionBranchID, null, 97000000000199, 'Execute', 'Execute', null);</v>
      </c>
    </row>
    <row r="201" spans="2:15" x14ac:dyDescent="0.2">
      <c r="B201" s="7">
        <f t="shared" si="21"/>
        <v>97000000000200</v>
      </c>
      <c r="C201" s="2" t="str">
        <f>VLOOKUP($B201, [1]Main!$E$2:$G$1086, 2, FALSE)</f>
        <v>Module.General.MasterData.Institution.DataValidation</v>
      </c>
      <c r="D201" s="3" t="str">
        <f>VLOOKUP($B201, [1]Main!$E$2:$G$1086, 3, FALSE)</f>
        <v>Institution Data Validation</v>
      </c>
      <c r="E201" s="17"/>
      <c r="F201" s="22">
        <f t="shared" si="23"/>
        <v>97000000000200</v>
      </c>
      <c r="G201" s="17"/>
      <c r="H201" s="4"/>
      <c r="I201" s="3" t="str">
        <f t="shared" si="24"/>
        <v>Execute</v>
      </c>
      <c r="J201" s="3" t="str">
        <f t="shared" si="25"/>
        <v>Execute</v>
      </c>
      <c r="K201" s="23"/>
      <c r="M201" s="6">
        <f t="shared" si="22"/>
        <v>256000000000200</v>
      </c>
      <c r="O201" s="16" t="str">
        <f t="shared" si="26"/>
        <v>PERFORM "SchSysConfig"."Func_TblAppObject_MenuAction_SET"(varSystemLoginSession, null, null, null, varInstitutionBranchID, null, 97000000000200, 'Execute', 'Execute', null);</v>
      </c>
    </row>
    <row r="202" spans="2:15" x14ac:dyDescent="0.2">
      <c r="B202" s="7">
        <f t="shared" si="21"/>
        <v>97000000000201</v>
      </c>
      <c r="C202" s="2" t="str">
        <f>VLOOKUP($B202, [1]Main!$E$2:$G$1086, 2, FALSE)</f>
        <v>Module.General.MasterData.Institution.Report.Form</v>
      </c>
      <c r="D202" s="3" t="str">
        <f>VLOOKUP($B202, [1]Main!$E$2:$G$1086, 3, FALSE)</f>
        <v>Institution Form</v>
      </c>
      <c r="E202" s="17"/>
      <c r="F202" s="22">
        <f t="shared" si="23"/>
        <v>97000000000201</v>
      </c>
      <c r="G202" s="17"/>
      <c r="H202" s="4"/>
      <c r="I202" s="3" t="str">
        <f t="shared" si="24"/>
        <v>Execute</v>
      </c>
      <c r="J202" s="3" t="str">
        <f t="shared" si="25"/>
        <v>Execute</v>
      </c>
      <c r="K202" s="23"/>
      <c r="M202" s="6">
        <f t="shared" si="22"/>
        <v>256000000000201</v>
      </c>
      <c r="O202" s="16" t="str">
        <f t="shared" si="26"/>
        <v>PERFORM "SchSysConfig"."Func_TblAppObject_MenuAction_SET"(varSystemLoginSession, null, null, null, varInstitutionBranchID, null, 97000000000201, 'Execute', 'Execute', null);</v>
      </c>
    </row>
    <row r="203" spans="2:15" x14ac:dyDescent="0.2">
      <c r="B203" s="9">
        <f t="shared" si="21"/>
        <v>97000000000202</v>
      </c>
      <c r="C203" s="10" t="str">
        <f>VLOOKUP($B203, [1]Main!$E$2:$G$1086, 2, FALSE)</f>
        <v>Module.General.MasterData.Institution.Report.DataList</v>
      </c>
      <c r="D203" s="11" t="str">
        <f>VLOOKUP($B203, [1]Main!$E$2:$G$1086, 3, FALSE)</f>
        <v>Institution Data List</v>
      </c>
      <c r="E203" s="17"/>
      <c r="F203" s="22">
        <f t="shared" si="23"/>
        <v>97000000000202</v>
      </c>
      <c r="G203" s="17"/>
      <c r="H203" s="15"/>
      <c r="I203" s="11" t="str">
        <f t="shared" si="24"/>
        <v>Execute</v>
      </c>
      <c r="J203" s="11" t="str">
        <f t="shared" si="25"/>
        <v>Execute</v>
      </c>
      <c r="K203" s="24"/>
      <c r="M203" s="6">
        <f t="shared" si="22"/>
        <v>256000000000202</v>
      </c>
      <c r="O203" s="16" t="str">
        <f t="shared" si="26"/>
        <v>PERFORM "SchSysConfig"."Func_TblAppObject_MenuAction_SET"(varSystemLoginSession, null, null, null, varInstitutionBranchID, null, 97000000000202, 'Execute', 'Execute', null);</v>
      </c>
    </row>
    <row r="204" spans="2:15" x14ac:dyDescent="0.2">
      <c r="B204" s="12">
        <f t="shared" si="21"/>
        <v>97000000000203</v>
      </c>
      <c r="C204" s="13" t="str">
        <f>VLOOKUP($B204, [1]Main!$E$2:$G$1086, 2, FALSE)</f>
        <v>Module.General.MasterData.InstitutionBankAccount.Transaction</v>
      </c>
      <c r="D204" s="14" t="str">
        <f>VLOOKUP($B204, [1]Main!$E$2:$G$1086, 3, FALSE)</f>
        <v>Institution Bank Account</v>
      </c>
      <c r="E204" s="17"/>
      <c r="F204" s="22">
        <f t="shared" si="23"/>
        <v>97000000000203</v>
      </c>
      <c r="G204" s="17"/>
      <c r="H204" s="4"/>
      <c r="I204" s="3" t="str">
        <f t="shared" si="24"/>
        <v>Execute</v>
      </c>
      <c r="J204" s="3" t="str">
        <f t="shared" si="25"/>
        <v>Execute</v>
      </c>
      <c r="K204" s="23"/>
      <c r="M204" s="6">
        <f t="shared" si="22"/>
        <v>256000000000203</v>
      </c>
      <c r="O204" s="16" t="str">
        <f t="shared" si="26"/>
        <v>PERFORM "SchSysConfig"."Func_TblAppObject_MenuAction_SET"(varSystemLoginSession, null, null, null, varInstitutionBranchID, null, 97000000000203, 'Execute', 'Execute', null);</v>
      </c>
    </row>
    <row r="205" spans="2:15" x14ac:dyDescent="0.2">
      <c r="B205" s="7">
        <f t="shared" si="21"/>
        <v>97000000000204</v>
      </c>
      <c r="C205" s="2" t="str">
        <f>VLOOKUP($B205, [1]Main!$E$2:$G$1086, 2, FALSE)</f>
        <v>Module.General.MasterData.InstitutionBankAccount.DataValidation</v>
      </c>
      <c r="D205" s="3" t="str">
        <f>VLOOKUP($B205, [1]Main!$E$2:$G$1086, 3, FALSE)</f>
        <v>Institution Bank Account Data Validation</v>
      </c>
      <c r="E205" s="17"/>
      <c r="F205" s="22">
        <f t="shared" si="23"/>
        <v>97000000000204</v>
      </c>
      <c r="G205" s="17"/>
      <c r="H205" s="4"/>
      <c r="I205" s="3" t="str">
        <f t="shared" si="24"/>
        <v>Execute</v>
      </c>
      <c r="J205" s="3" t="str">
        <f t="shared" si="25"/>
        <v>Execute</v>
      </c>
      <c r="K205" s="23"/>
      <c r="M205" s="6">
        <f t="shared" si="22"/>
        <v>256000000000204</v>
      </c>
      <c r="O205" s="16" t="str">
        <f t="shared" si="26"/>
        <v>PERFORM "SchSysConfig"."Func_TblAppObject_MenuAction_SET"(varSystemLoginSession, null, null, null, varInstitutionBranchID, null, 97000000000204, 'Execute', 'Execute', null);</v>
      </c>
    </row>
    <row r="206" spans="2:15" x14ac:dyDescent="0.2">
      <c r="B206" s="7">
        <f t="shared" si="21"/>
        <v>97000000000205</v>
      </c>
      <c r="C206" s="2" t="str">
        <f>VLOOKUP($B206, [1]Main!$E$2:$G$1086, 2, FALSE)</f>
        <v>Module.General.MasterData.InstitutionBankAccount.Report.Form</v>
      </c>
      <c r="D206" s="3" t="str">
        <f>VLOOKUP($B206, [1]Main!$E$2:$G$1086, 3, FALSE)</f>
        <v>Institution Bank Account Form</v>
      </c>
      <c r="E206" s="17"/>
      <c r="F206" s="22">
        <f t="shared" si="23"/>
        <v>97000000000205</v>
      </c>
      <c r="G206" s="17"/>
      <c r="H206" s="4"/>
      <c r="I206" s="3" t="str">
        <f t="shared" si="24"/>
        <v>Execute</v>
      </c>
      <c r="J206" s="3" t="str">
        <f t="shared" si="25"/>
        <v>Execute</v>
      </c>
      <c r="K206" s="23"/>
      <c r="M206" s="6">
        <f t="shared" si="22"/>
        <v>256000000000205</v>
      </c>
      <c r="O206" s="16" t="str">
        <f t="shared" si="26"/>
        <v>PERFORM "SchSysConfig"."Func_TblAppObject_MenuAction_SET"(varSystemLoginSession, null, null, null, varInstitutionBranchID, null, 97000000000205, 'Execute', 'Execute', null);</v>
      </c>
    </row>
    <row r="207" spans="2:15" x14ac:dyDescent="0.2">
      <c r="B207" s="9">
        <f t="shared" si="21"/>
        <v>97000000000206</v>
      </c>
      <c r="C207" s="10" t="str">
        <f>VLOOKUP($B207, [1]Main!$E$2:$G$1086, 2, FALSE)</f>
        <v>Module.General.MasterData.InstitutionBankAccount.Report.DataList</v>
      </c>
      <c r="D207" s="11" t="str">
        <f>VLOOKUP($B207, [1]Main!$E$2:$G$1086, 3, FALSE)</f>
        <v>Institution Bank Account Data List</v>
      </c>
      <c r="E207" s="17"/>
      <c r="F207" s="22">
        <f t="shared" si="23"/>
        <v>97000000000206</v>
      </c>
      <c r="G207" s="17"/>
      <c r="H207" s="15"/>
      <c r="I207" s="11" t="str">
        <f t="shared" si="24"/>
        <v>Execute</v>
      </c>
      <c r="J207" s="11" t="str">
        <f t="shared" si="25"/>
        <v>Execute</v>
      </c>
      <c r="K207" s="24"/>
      <c r="M207" s="6">
        <f t="shared" si="22"/>
        <v>256000000000206</v>
      </c>
      <c r="O207" s="16" t="str">
        <f t="shared" si="26"/>
        <v>PERFORM "SchSysConfig"."Func_TblAppObject_MenuAction_SET"(varSystemLoginSession, null, null, null, varInstitutionBranchID, null, 97000000000206, 'Execute', 'Execute', null);</v>
      </c>
    </row>
    <row r="208" spans="2:15" x14ac:dyDescent="0.2">
      <c r="B208" s="12">
        <f t="shared" si="21"/>
        <v>97000000000207</v>
      </c>
      <c r="C208" s="13" t="str">
        <f>VLOOKUP($B208, [1]Main!$E$2:$G$1086, 2, FALSE)</f>
        <v>Module.General.MasterData.InstitutionBranch.Transaction</v>
      </c>
      <c r="D208" s="14" t="str">
        <f>VLOOKUP($B208, [1]Main!$E$2:$G$1086, 3, FALSE)</f>
        <v>Institution Branch</v>
      </c>
      <c r="E208" s="17"/>
      <c r="F208" s="22">
        <f t="shared" si="23"/>
        <v>97000000000207</v>
      </c>
      <c r="G208" s="17"/>
      <c r="H208" s="4"/>
      <c r="I208" s="3" t="str">
        <f t="shared" si="24"/>
        <v>Execute</v>
      </c>
      <c r="J208" s="3" t="str">
        <f t="shared" si="25"/>
        <v>Execute</v>
      </c>
      <c r="K208" s="23"/>
      <c r="M208" s="6">
        <f t="shared" si="22"/>
        <v>256000000000207</v>
      </c>
      <c r="O208" s="16" t="str">
        <f t="shared" si="26"/>
        <v>PERFORM "SchSysConfig"."Func_TblAppObject_MenuAction_SET"(varSystemLoginSession, null, null, null, varInstitutionBranchID, null, 97000000000207, 'Execute', 'Execute', null);</v>
      </c>
    </row>
    <row r="209" spans="2:15" x14ac:dyDescent="0.2">
      <c r="B209" s="7">
        <f t="shared" si="21"/>
        <v>97000000000208</v>
      </c>
      <c r="C209" s="2" t="str">
        <f>VLOOKUP($B209, [1]Main!$E$2:$G$1086, 2, FALSE)</f>
        <v>Module.General.MasterData.InstitutionBranch.DataValidation</v>
      </c>
      <c r="D209" s="3" t="str">
        <f>VLOOKUP($B209, [1]Main!$E$2:$G$1086, 3, FALSE)</f>
        <v>Institution Branch Data Validation</v>
      </c>
      <c r="E209" s="17"/>
      <c r="F209" s="22">
        <f t="shared" si="23"/>
        <v>97000000000208</v>
      </c>
      <c r="G209" s="17"/>
      <c r="H209" s="4"/>
      <c r="I209" s="3" t="str">
        <f t="shared" si="24"/>
        <v>Execute</v>
      </c>
      <c r="J209" s="3" t="str">
        <f t="shared" si="25"/>
        <v>Execute</v>
      </c>
      <c r="K209" s="23"/>
      <c r="M209" s="6">
        <f t="shared" si="22"/>
        <v>256000000000208</v>
      </c>
      <c r="O209" s="16" t="str">
        <f t="shared" si="26"/>
        <v>PERFORM "SchSysConfig"."Func_TblAppObject_MenuAction_SET"(varSystemLoginSession, null, null, null, varInstitutionBranchID, null, 97000000000208, 'Execute', 'Execute', null);</v>
      </c>
    </row>
    <row r="210" spans="2:15" x14ac:dyDescent="0.2">
      <c r="B210" s="7">
        <f t="shared" si="21"/>
        <v>97000000000209</v>
      </c>
      <c r="C210" s="2" t="str">
        <f>VLOOKUP($B210, [1]Main!$E$2:$G$1086, 2, FALSE)</f>
        <v>Module.General.MasterData.InstitutionBranch.Report.Form</v>
      </c>
      <c r="D210" s="3" t="str">
        <f>VLOOKUP($B210, [1]Main!$E$2:$G$1086, 3, FALSE)</f>
        <v>Institution Branch Form</v>
      </c>
      <c r="E210" s="17"/>
      <c r="F210" s="22">
        <f t="shared" si="23"/>
        <v>97000000000209</v>
      </c>
      <c r="G210" s="17"/>
      <c r="H210" s="4"/>
      <c r="I210" s="3" t="str">
        <f t="shared" si="24"/>
        <v>Execute</v>
      </c>
      <c r="J210" s="3" t="str">
        <f t="shared" si="25"/>
        <v>Execute</v>
      </c>
      <c r="K210" s="23"/>
      <c r="M210" s="6">
        <f t="shared" si="22"/>
        <v>256000000000209</v>
      </c>
      <c r="O210" s="16" t="str">
        <f t="shared" si="26"/>
        <v>PERFORM "SchSysConfig"."Func_TblAppObject_MenuAction_SET"(varSystemLoginSession, null, null, null, varInstitutionBranchID, null, 97000000000209, 'Execute', 'Execute', null);</v>
      </c>
    </row>
    <row r="211" spans="2:15" x14ac:dyDescent="0.2">
      <c r="B211" s="9">
        <f t="shared" si="21"/>
        <v>97000000000210</v>
      </c>
      <c r="C211" s="10" t="str">
        <f>VLOOKUP($B211, [1]Main!$E$2:$G$1086, 2, FALSE)</f>
        <v>Module.General.MasterData.InstitutionBranch.Report.DataList</v>
      </c>
      <c r="D211" s="11" t="str">
        <f>VLOOKUP($B211, [1]Main!$E$2:$G$1086, 3, FALSE)</f>
        <v>Institution Branch Data List</v>
      </c>
      <c r="E211" s="17"/>
      <c r="F211" s="22">
        <f t="shared" si="23"/>
        <v>97000000000210</v>
      </c>
      <c r="G211" s="17"/>
      <c r="H211" s="15"/>
      <c r="I211" s="11" t="str">
        <f t="shared" si="24"/>
        <v>Execute</v>
      </c>
      <c r="J211" s="11" t="str">
        <f t="shared" si="25"/>
        <v>Execute</v>
      </c>
      <c r="K211" s="24"/>
      <c r="M211" s="6">
        <f t="shared" si="22"/>
        <v>256000000000210</v>
      </c>
      <c r="O211" s="16" t="str">
        <f t="shared" si="26"/>
        <v>PERFORM "SchSysConfig"."Func_TblAppObject_MenuAction_SET"(varSystemLoginSession, null, null, null, varInstitutionBranchID, null, 97000000000210, 'Execute', 'Execute', null);</v>
      </c>
    </row>
    <row r="212" spans="2:15" x14ac:dyDescent="0.2">
      <c r="B212" s="12">
        <f t="shared" si="21"/>
        <v>97000000000211</v>
      </c>
      <c r="C212" s="13" t="str">
        <f>VLOOKUP($B212, [1]Main!$E$2:$G$1086, 2, FALSE)</f>
        <v>Module.General.MasterData.InstitutionType.Transaction</v>
      </c>
      <c r="D212" s="14" t="str">
        <f>VLOOKUP($B212, [1]Main!$E$2:$G$1086, 3, FALSE)</f>
        <v>Institution Type</v>
      </c>
      <c r="E212" s="17"/>
      <c r="F212" s="22">
        <f t="shared" si="23"/>
        <v>97000000000211</v>
      </c>
      <c r="G212" s="17"/>
      <c r="H212" s="4"/>
      <c r="I212" s="3" t="str">
        <f t="shared" si="24"/>
        <v>Execute</v>
      </c>
      <c r="J212" s="3" t="str">
        <f t="shared" si="25"/>
        <v>Execute</v>
      </c>
      <c r="K212" s="23"/>
      <c r="M212" s="6">
        <f t="shared" si="22"/>
        <v>256000000000211</v>
      </c>
      <c r="O212" s="16" t="str">
        <f t="shared" si="26"/>
        <v>PERFORM "SchSysConfig"."Func_TblAppObject_MenuAction_SET"(varSystemLoginSession, null, null, null, varInstitutionBranchID, null, 97000000000211, 'Execute', 'Execute', null);</v>
      </c>
    </row>
    <row r="213" spans="2:15" x14ac:dyDescent="0.2">
      <c r="B213" s="7">
        <f t="shared" si="21"/>
        <v>97000000000212</v>
      </c>
      <c r="C213" s="2" t="str">
        <f>VLOOKUP($B213, [1]Main!$E$2:$G$1086, 2, FALSE)</f>
        <v>Module.General.MasterData.InstitutionType.DataValidation</v>
      </c>
      <c r="D213" s="3" t="str">
        <f>VLOOKUP($B213, [1]Main!$E$2:$G$1086, 3, FALSE)</f>
        <v>Institution Type Data Validation</v>
      </c>
      <c r="E213" s="17"/>
      <c r="F213" s="22">
        <f t="shared" si="23"/>
        <v>97000000000212</v>
      </c>
      <c r="G213" s="17"/>
      <c r="H213" s="4"/>
      <c r="I213" s="3" t="str">
        <f t="shared" si="24"/>
        <v>Execute</v>
      </c>
      <c r="J213" s="3" t="str">
        <f t="shared" si="25"/>
        <v>Execute</v>
      </c>
      <c r="K213" s="23"/>
      <c r="M213" s="6">
        <f t="shared" si="22"/>
        <v>256000000000212</v>
      </c>
      <c r="O213" s="16" t="str">
        <f t="shared" si="26"/>
        <v>PERFORM "SchSysConfig"."Func_TblAppObject_MenuAction_SET"(varSystemLoginSession, null, null, null, varInstitutionBranchID, null, 97000000000212, 'Execute', 'Execute', null);</v>
      </c>
    </row>
    <row r="214" spans="2:15" x14ac:dyDescent="0.2">
      <c r="B214" s="7">
        <f t="shared" si="21"/>
        <v>97000000000213</v>
      </c>
      <c r="C214" s="2" t="str">
        <f>VLOOKUP($B214, [1]Main!$E$2:$G$1086, 2, FALSE)</f>
        <v>Module.General.MasterData.InstitutionType.Report.Form</v>
      </c>
      <c r="D214" s="3" t="str">
        <f>VLOOKUP($B214, [1]Main!$E$2:$G$1086, 3, FALSE)</f>
        <v>Institution Type Form</v>
      </c>
      <c r="E214" s="17"/>
      <c r="F214" s="22">
        <f t="shared" si="23"/>
        <v>97000000000213</v>
      </c>
      <c r="G214" s="17"/>
      <c r="H214" s="4"/>
      <c r="I214" s="3" t="str">
        <f t="shared" si="24"/>
        <v>Execute</v>
      </c>
      <c r="J214" s="3" t="str">
        <f t="shared" si="25"/>
        <v>Execute</v>
      </c>
      <c r="K214" s="23"/>
      <c r="M214" s="6">
        <f t="shared" si="22"/>
        <v>256000000000213</v>
      </c>
      <c r="O214" s="16" t="str">
        <f t="shared" si="26"/>
        <v>PERFORM "SchSysConfig"."Func_TblAppObject_MenuAction_SET"(varSystemLoginSession, null, null, null, varInstitutionBranchID, null, 97000000000213, 'Execute', 'Execute', null);</v>
      </c>
    </row>
    <row r="215" spans="2:15" x14ac:dyDescent="0.2">
      <c r="B215" s="9">
        <f t="shared" si="21"/>
        <v>97000000000214</v>
      </c>
      <c r="C215" s="10" t="str">
        <f>VLOOKUP($B215, [1]Main!$E$2:$G$1086, 2, FALSE)</f>
        <v>Module.General.MasterData.InstitutionType.Report.DataList</v>
      </c>
      <c r="D215" s="11" t="str">
        <f>VLOOKUP($B215, [1]Main!$E$2:$G$1086, 3, FALSE)</f>
        <v>Institution Type Data List</v>
      </c>
      <c r="E215" s="17"/>
      <c r="F215" s="22">
        <f t="shared" si="23"/>
        <v>97000000000214</v>
      </c>
      <c r="G215" s="17"/>
      <c r="H215" s="15"/>
      <c r="I215" s="11" t="str">
        <f t="shared" si="24"/>
        <v>Execute</v>
      </c>
      <c r="J215" s="11" t="str">
        <f t="shared" si="25"/>
        <v>Execute</v>
      </c>
      <c r="K215" s="24"/>
      <c r="M215" s="6">
        <f t="shared" si="22"/>
        <v>256000000000214</v>
      </c>
      <c r="O215" s="16" t="str">
        <f t="shared" si="26"/>
        <v>PERFORM "SchSysConfig"."Func_TblAppObject_MenuAction_SET"(varSystemLoginSession, null, null, null, varInstitutionBranchID, null, 97000000000214, 'Execute', 'Execute', null);</v>
      </c>
    </row>
    <row r="216" spans="2:15" x14ac:dyDescent="0.2">
      <c r="B216" s="12">
        <f t="shared" si="21"/>
        <v>97000000000215</v>
      </c>
      <c r="C216" s="13" t="str">
        <f>VLOOKUP($B216, [1]Main!$E$2:$G$1086, 2, FALSE)</f>
        <v>Module.General.MasterData.MIME.Transaction</v>
      </c>
      <c r="D216" s="14" t="str">
        <f>VLOOKUP($B216, [1]Main!$E$2:$G$1086, 3, FALSE)</f>
        <v>MIME</v>
      </c>
      <c r="E216" s="17"/>
      <c r="F216" s="22">
        <f t="shared" si="23"/>
        <v>97000000000215</v>
      </c>
      <c r="G216" s="17"/>
      <c r="H216" s="4"/>
      <c r="I216" s="3" t="str">
        <f t="shared" si="24"/>
        <v>Execute</v>
      </c>
      <c r="J216" s="3" t="str">
        <f t="shared" si="25"/>
        <v>Execute</v>
      </c>
      <c r="K216" s="23"/>
      <c r="M216" s="6">
        <f t="shared" si="22"/>
        <v>256000000000215</v>
      </c>
      <c r="O216" s="16" t="str">
        <f t="shared" si="26"/>
        <v>PERFORM "SchSysConfig"."Func_TblAppObject_MenuAction_SET"(varSystemLoginSession, null, null, null, varInstitutionBranchID, null, 97000000000215, 'Execute', 'Execute', null);</v>
      </c>
    </row>
    <row r="217" spans="2:15" x14ac:dyDescent="0.2">
      <c r="B217" s="7">
        <f t="shared" si="21"/>
        <v>97000000000216</v>
      </c>
      <c r="C217" s="2" t="str">
        <f>VLOOKUP($B217, [1]Main!$E$2:$G$1086, 2, FALSE)</f>
        <v>Module.General.MasterData.MIME.DataValidation</v>
      </c>
      <c r="D217" s="3" t="str">
        <f>VLOOKUP($B217, [1]Main!$E$2:$G$1086, 3, FALSE)</f>
        <v>MIME Data Validation</v>
      </c>
      <c r="E217" s="17"/>
      <c r="F217" s="22">
        <f t="shared" si="23"/>
        <v>97000000000216</v>
      </c>
      <c r="G217" s="17"/>
      <c r="H217" s="4"/>
      <c r="I217" s="3" t="str">
        <f t="shared" si="24"/>
        <v>Execute</v>
      </c>
      <c r="J217" s="3" t="str">
        <f t="shared" si="25"/>
        <v>Execute</v>
      </c>
      <c r="K217" s="23"/>
      <c r="M217" s="6">
        <f t="shared" si="22"/>
        <v>256000000000216</v>
      </c>
      <c r="O217" s="16" t="str">
        <f t="shared" si="26"/>
        <v>PERFORM "SchSysConfig"."Func_TblAppObject_MenuAction_SET"(varSystemLoginSession, null, null, null, varInstitutionBranchID, null, 97000000000216, 'Execute', 'Execute', null);</v>
      </c>
    </row>
    <row r="218" spans="2:15" x14ac:dyDescent="0.2">
      <c r="B218" s="7">
        <f t="shared" si="21"/>
        <v>97000000000217</v>
      </c>
      <c r="C218" s="2" t="str">
        <f>VLOOKUP($B218, [1]Main!$E$2:$G$1086, 2, FALSE)</f>
        <v>Module.General.MasterData.MIME.Report.Form</v>
      </c>
      <c r="D218" s="3" t="str">
        <f>VLOOKUP($B218, [1]Main!$E$2:$G$1086, 3, FALSE)</f>
        <v>MIME Form</v>
      </c>
      <c r="E218" s="17"/>
      <c r="F218" s="22">
        <f t="shared" si="23"/>
        <v>97000000000217</v>
      </c>
      <c r="G218" s="17"/>
      <c r="H218" s="4"/>
      <c r="I218" s="3" t="str">
        <f t="shared" si="24"/>
        <v>Execute</v>
      </c>
      <c r="J218" s="3" t="str">
        <f t="shared" si="25"/>
        <v>Execute</v>
      </c>
      <c r="K218" s="23"/>
      <c r="M218" s="6">
        <f t="shared" si="22"/>
        <v>256000000000217</v>
      </c>
      <c r="O218" s="16" t="str">
        <f t="shared" si="26"/>
        <v>PERFORM "SchSysConfig"."Func_TblAppObject_MenuAction_SET"(varSystemLoginSession, null, null, null, varInstitutionBranchID, null, 97000000000217, 'Execute', 'Execute', null);</v>
      </c>
    </row>
    <row r="219" spans="2:15" x14ac:dyDescent="0.2">
      <c r="B219" s="9">
        <f t="shared" si="21"/>
        <v>97000000000218</v>
      </c>
      <c r="C219" s="10" t="str">
        <f>VLOOKUP($B219, [1]Main!$E$2:$G$1086, 2, FALSE)</f>
        <v>Module.General.MasterData.MIME.Report.DataList</v>
      </c>
      <c r="D219" s="11" t="str">
        <f>VLOOKUP($B219, [1]Main!$E$2:$G$1086, 3, FALSE)</f>
        <v>MIME Data List</v>
      </c>
      <c r="E219" s="17"/>
      <c r="F219" s="22">
        <f t="shared" si="23"/>
        <v>97000000000218</v>
      </c>
      <c r="G219" s="17"/>
      <c r="H219" s="15"/>
      <c r="I219" s="11" t="str">
        <f t="shared" si="24"/>
        <v>Execute</v>
      </c>
      <c r="J219" s="11" t="str">
        <f t="shared" si="25"/>
        <v>Execute</v>
      </c>
      <c r="K219" s="24"/>
      <c r="M219" s="6">
        <f t="shared" si="22"/>
        <v>256000000000218</v>
      </c>
      <c r="O219" s="16" t="str">
        <f t="shared" si="26"/>
        <v>PERFORM "SchSysConfig"."Func_TblAppObject_MenuAction_SET"(varSystemLoginSession, null, null, null, varInstitutionBranchID, null, 97000000000218, 'Execute', 'Execute', null);</v>
      </c>
    </row>
    <row r="220" spans="2:15" x14ac:dyDescent="0.2">
      <c r="B220" s="12">
        <f t="shared" si="21"/>
        <v>97000000000219</v>
      </c>
      <c r="C220" s="13" t="str">
        <f>VLOOKUP($B220, [1]Main!$E$2:$G$1086, 2, FALSE)</f>
        <v>Module.General.MasterData.PaymentDisbursementMethod.Transaction</v>
      </c>
      <c r="D220" s="14" t="str">
        <f>VLOOKUP($B220, [1]Main!$E$2:$G$1086, 3, FALSE)</f>
        <v>Payment Disbursement Method</v>
      </c>
      <c r="E220" s="17"/>
      <c r="F220" s="22">
        <f t="shared" si="23"/>
        <v>97000000000219</v>
      </c>
      <c r="G220" s="17"/>
      <c r="H220" s="4"/>
      <c r="I220" s="3" t="str">
        <f t="shared" si="24"/>
        <v>Execute</v>
      </c>
      <c r="J220" s="3" t="str">
        <f t="shared" si="25"/>
        <v>Execute</v>
      </c>
      <c r="K220" s="23"/>
      <c r="M220" s="6">
        <f t="shared" si="22"/>
        <v>256000000000219</v>
      </c>
      <c r="O220" s="16" t="str">
        <f t="shared" si="26"/>
        <v>PERFORM "SchSysConfig"."Func_TblAppObject_MenuAction_SET"(varSystemLoginSession, null, null, null, varInstitutionBranchID, null, 97000000000219, 'Execute', 'Execute', null);</v>
      </c>
    </row>
    <row r="221" spans="2:15" x14ac:dyDescent="0.2">
      <c r="B221" s="7">
        <f t="shared" si="21"/>
        <v>97000000000220</v>
      </c>
      <c r="C221" s="2" t="str">
        <f>VLOOKUP($B221, [1]Main!$E$2:$G$1086, 2, FALSE)</f>
        <v>Module.General.MasterData.PaymentDisbursementMethod.DataValidation</v>
      </c>
      <c r="D221" s="3" t="str">
        <f>VLOOKUP($B221, [1]Main!$E$2:$G$1086, 3, FALSE)</f>
        <v>Payment Disbursement Method Data Validation</v>
      </c>
      <c r="E221" s="17"/>
      <c r="F221" s="22">
        <f t="shared" si="23"/>
        <v>97000000000220</v>
      </c>
      <c r="G221" s="17"/>
      <c r="H221" s="4"/>
      <c r="I221" s="3" t="str">
        <f t="shared" si="24"/>
        <v>Execute</v>
      </c>
      <c r="J221" s="3" t="str">
        <f t="shared" si="25"/>
        <v>Execute</v>
      </c>
      <c r="K221" s="23"/>
      <c r="M221" s="6">
        <f t="shared" si="22"/>
        <v>256000000000220</v>
      </c>
      <c r="O221" s="16" t="str">
        <f t="shared" si="26"/>
        <v>PERFORM "SchSysConfig"."Func_TblAppObject_MenuAction_SET"(varSystemLoginSession, null, null, null, varInstitutionBranchID, null, 97000000000220, 'Execute', 'Execute', null);</v>
      </c>
    </row>
    <row r="222" spans="2:15" x14ac:dyDescent="0.2">
      <c r="B222" s="7">
        <f t="shared" si="21"/>
        <v>97000000000221</v>
      </c>
      <c r="C222" s="2" t="str">
        <f>VLOOKUP($B222, [1]Main!$E$2:$G$1086, 2, FALSE)</f>
        <v>Module.General.MasterData.PaymentDisbursementMethod.Report.Form</v>
      </c>
      <c r="D222" s="3" t="str">
        <f>VLOOKUP($B222, [1]Main!$E$2:$G$1086, 3, FALSE)</f>
        <v>Payment Disbursement Method Form</v>
      </c>
      <c r="E222" s="17"/>
      <c r="F222" s="22">
        <f t="shared" si="23"/>
        <v>97000000000221</v>
      </c>
      <c r="G222" s="17"/>
      <c r="H222" s="4"/>
      <c r="I222" s="3" t="str">
        <f t="shared" si="24"/>
        <v>Execute</v>
      </c>
      <c r="J222" s="3" t="str">
        <f t="shared" si="25"/>
        <v>Execute</v>
      </c>
      <c r="K222" s="23"/>
      <c r="M222" s="6">
        <f t="shared" si="22"/>
        <v>256000000000221</v>
      </c>
      <c r="O222" s="16" t="str">
        <f t="shared" si="26"/>
        <v>PERFORM "SchSysConfig"."Func_TblAppObject_MenuAction_SET"(varSystemLoginSession, null, null, null, varInstitutionBranchID, null, 97000000000221, 'Execute', 'Execute', null);</v>
      </c>
    </row>
    <row r="223" spans="2:15" x14ac:dyDescent="0.2">
      <c r="B223" s="9">
        <f t="shared" si="21"/>
        <v>97000000000222</v>
      </c>
      <c r="C223" s="10" t="str">
        <f>VLOOKUP($B223, [1]Main!$E$2:$G$1086, 2, FALSE)</f>
        <v>Module.General.MasterData.PaymentDisbursementMethod.Report.DataList</v>
      </c>
      <c r="D223" s="11" t="str">
        <f>VLOOKUP($B223, [1]Main!$E$2:$G$1086, 3, FALSE)</f>
        <v>Payment Disbursement Method Data List</v>
      </c>
      <c r="E223" s="17"/>
      <c r="F223" s="22">
        <f t="shared" si="23"/>
        <v>97000000000222</v>
      </c>
      <c r="G223" s="17"/>
      <c r="H223" s="15"/>
      <c r="I223" s="11" t="str">
        <f t="shared" si="24"/>
        <v>Execute</v>
      </c>
      <c r="J223" s="11" t="str">
        <f t="shared" si="25"/>
        <v>Execute</v>
      </c>
      <c r="K223" s="24"/>
      <c r="M223" s="6">
        <f t="shared" si="22"/>
        <v>256000000000222</v>
      </c>
      <c r="O223" s="16" t="str">
        <f t="shared" si="26"/>
        <v>PERFORM "SchSysConfig"."Func_TblAppObject_MenuAction_SET"(varSystemLoginSession, null, null, null, varInstitutionBranchID, null, 97000000000222, 'Execute', 'Execute', null);</v>
      </c>
    </row>
    <row r="224" spans="2:15" x14ac:dyDescent="0.2">
      <c r="B224" s="12">
        <f t="shared" si="21"/>
        <v>97000000000223</v>
      </c>
      <c r="C224" s="13" t="str">
        <f>VLOOKUP($B224, [1]Main!$E$2:$G$1086, 2, FALSE)</f>
        <v>Module.General.MasterData.PaymentMethod.Transaction</v>
      </c>
      <c r="D224" s="14" t="str">
        <f>VLOOKUP($B224, [1]Main!$E$2:$G$1086, 3, FALSE)</f>
        <v>Payment Method</v>
      </c>
      <c r="E224" s="17"/>
      <c r="F224" s="22">
        <f t="shared" si="23"/>
        <v>97000000000223</v>
      </c>
      <c r="G224" s="17"/>
      <c r="H224" s="4"/>
      <c r="I224" s="3" t="str">
        <f t="shared" si="24"/>
        <v>Execute</v>
      </c>
      <c r="J224" s="3" t="str">
        <f t="shared" si="25"/>
        <v>Execute</v>
      </c>
      <c r="K224" s="23"/>
      <c r="M224" s="6">
        <f t="shared" si="22"/>
        <v>256000000000223</v>
      </c>
      <c r="O224" s="16" t="str">
        <f t="shared" si="26"/>
        <v>PERFORM "SchSysConfig"."Func_TblAppObject_MenuAction_SET"(varSystemLoginSession, null, null, null, varInstitutionBranchID, null, 97000000000223, 'Execute', 'Execute', null);</v>
      </c>
    </row>
    <row r="225" spans="2:15" x14ac:dyDescent="0.2">
      <c r="B225" s="7">
        <f t="shared" si="21"/>
        <v>97000000000224</v>
      </c>
      <c r="C225" s="2" t="str">
        <f>VLOOKUP($B225, [1]Main!$E$2:$G$1086, 2, FALSE)</f>
        <v>Module.General.MasterData.PaymentMethod.DataValidation</v>
      </c>
      <c r="D225" s="3" t="str">
        <f>VLOOKUP($B225, [1]Main!$E$2:$G$1086, 3, FALSE)</f>
        <v>Payment Method Data Validation</v>
      </c>
      <c r="E225" s="17"/>
      <c r="F225" s="22">
        <f t="shared" si="23"/>
        <v>97000000000224</v>
      </c>
      <c r="G225" s="17"/>
      <c r="H225" s="4"/>
      <c r="I225" s="3" t="str">
        <f t="shared" si="24"/>
        <v>Execute</v>
      </c>
      <c r="J225" s="3" t="str">
        <f t="shared" si="25"/>
        <v>Execute</v>
      </c>
      <c r="K225" s="23"/>
      <c r="M225" s="6">
        <f t="shared" si="22"/>
        <v>256000000000224</v>
      </c>
      <c r="O225" s="16" t="str">
        <f t="shared" si="26"/>
        <v>PERFORM "SchSysConfig"."Func_TblAppObject_MenuAction_SET"(varSystemLoginSession, null, null, null, varInstitutionBranchID, null, 97000000000224, 'Execute', 'Execute', null);</v>
      </c>
    </row>
    <row r="226" spans="2:15" x14ac:dyDescent="0.2">
      <c r="B226" s="7">
        <f t="shared" si="21"/>
        <v>97000000000225</v>
      </c>
      <c r="C226" s="2" t="str">
        <f>VLOOKUP($B226, [1]Main!$E$2:$G$1086, 2, FALSE)</f>
        <v>Module.General.MasterData.PaymentMethod.Report.Form</v>
      </c>
      <c r="D226" s="3" t="str">
        <f>VLOOKUP($B226, [1]Main!$E$2:$G$1086, 3, FALSE)</f>
        <v>Payment Method Form</v>
      </c>
      <c r="E226" s="17"/>
      <c r="F226" s="22">
        <f t="shared" si="23"/>
        <v>97000000000225</v>
      </c>
      <c r="G226" s="17"/>
      <c r="H226" s="4"/>
      <c r="I226" s="3" t="str">
        <f t="shared" si="24"/>
        <v>Execute</v>
      </c>
      <c r="J226" s="3" t="str">
        <f t="shared" si="25"/>
        <v>Execute</v>
      </c>
      <c r="K226" s="23"/>
      <c r="M226" s="6">
        <f t="shared" si="22"/>
        <v>256000000000225</v>
      </c>
      <c r="O226" s="16" t="str">
        <f t="shared" si="26"/>
        <v>PERFORM "SchSysConfig"."Func_TblAppObject_MenuAction_SET"(varSystemLoginSession, null, null, null, varInstitutionBranchID, null, 97000000000225, 'Execute', 'Execute', null);</v>
      </c>
    </row>
    <row r="227" spans="2:15" x14ac:dyDescent="0.2">
      <c r="B227" s="9">
        <f t="shared" si="21"/>
        <v>97000000000226</v>
      </c>
      <c r="C227" s="10" t="str">
        <f>VLOOKUP($B227, [1]Main!$E$2:$G$1086, 2, FALSE)</f>
        <v>Module.General.MasterData.PaymentMethod.Report.DataList</v>
      </c>
      <c r="D227" s="11" t="str">
        <f>VLOOKUP($B227, [1]Main!$E$2:$G$1086, 3, FALSE)</f>
        <v>Payment Method Data List</v>
      </c>
      <c r="E227" s="17"/>
      <c r="F227" s="22">
        <f t="shared" si="23"/>
        <v>97000000000226</v>
      </c>
      <c r="G227" s="17"/>
      <c r="H227" s="15"/>
      <c r="I227" s="11" t="str">
        <f t="shared" si="24"/>
        <v>Execute</v>
      </c>
      <c r="J227" s="11" t="str">
        <f t="shared" si="25"/>
        <v>Execute</v>
      </c>
      <c r="K227" s="24"/>
      <c r="M227" s="6">
        <f t="shared" si="22"/>
        <v>256000000000226</v>
      </c>
      <c r="O227" s="16" t="str">
        <f t="shared" si="26"/>
        <v>PERFORM "SchSysConfig"."Func_TblAppObject_MenuAction_SET"(varSystemLoginSession, null, null, null, varInstitutionBranchID, null, 97000000000226, 'Execute', 'Execute', null);</v>
      </c>
    </row>
    <row r="228" spans="2:15" x14ac:dyDescent="0.2">
      <c r="B228" s="12">
        <f t="shared" si="21"/>
        <v>97000000000227</v>
      </c>
      <c r="C228" s="13" t="str">
        <f>VLOOKUP($B228, [1]Main!$E$2:$G$1086, 2, FALSE)</f>
        <v>Module.General.MasterData.PaymentSource.Transaction</v>
      </c>
      <c r="D228" s="14" t="str">
        <f>VLOOKUP($B228, [1]Main!$E$2:$G$1086, 3, FALSE)</f>
        <v>Payment Source</v>
      </c>
      <c r="E228" s="17"/>
      <c r="F228" s="22">
        <f t="shared" si="23"/>
        <v>97000000000227</v>
      </c>
      <c r="G228" s="17"/>
      <c r="H228" s="4"/>
      <c r="I228" s="3" t="str">
        <f t="shared" si="24"/>
        <v>Execute</v>
      </c>
      <c r="J228" s="3" t="str">
        <f t="shared" si="25"/>
        <v>Execute</v>
      </c>
      <c r="K228" s="23"/>
      <c r="M228" s="6">
        <f t="shared" si="22"/>
        <v>256000000000227</v>
      </c>
      <c r="O228" s="16" t="str">
        <f t="shared" si="26"/>
        <v>PERFORM "SchSysConfig"."Func_TblAppObject_MenuAction_SET"(varSystemLoginSession, null, null, null, varInstitutionBranchID, null, 97000000000227, 'Execute', 'Execute', null);</v>
      </c>
    </row>
    <row r="229" spans="2:15" x14ac:dyDescent="0.2">
      <c r="B229" s="7">
        <f t="shared" si="21"/>
        <v>97000000000228</v>
      </c>
      <c r="C229" s="2" t="str">
        <f>VLOOKUP($B229, [1]Main!$E$2:$G$1086, 2, FALSE)</f>
        <v>Module.General.MasterData.PaymentSource.DataValidation</v>
      </c>
      <c r="D229" s="3" t="str">
        <f>VLOOKUP($B229, [1]Main!$E$2:$G$1086, 3, FALSE)</f>
        <v>Payment Source Data Validation</v>
      </c>
      <c r="E229" s="17"/>
      <c r="F229" s="22">
        <f t="shared" si="23"/>
        <v>97000000000228</v>
      </c>
      <c r="G229" s="17"/>
      <c r="H229" s="4"/>
      <c r="I229" s="3" t="str">
        <f t="shared" si="24"/>
        <v>Execute</v>
      </c>
      <c r="J229" s="3" t="str">
        <f t="shared" si="25"/>
        <v>Execute</v>
      </c>
      <c r="K229" s="23"/>
      <c r="M229" s="6">
        <f t="shared" si="22"/>
        <v>256000000000228</v>
      </c>
      <c r="O229" s="16" t="str">
        <f t="shared" si="26"/>
        <v>PERFORM "SchSysConfig"."Func_TblAppObject_MenuAction_SET"(varSystemLoginSession, null, null, null, varInstitutionBranchID, null, 97000000000228, 'Execute', 'Execute', null);</v>
      </c>
    </row>
    <row r="230" spans="2:15" x14ac:dyDescent="0.2">
      <c r="B230" s="7">
        <f t="shared" si="21"/>
        <v>97000000000229</v>
      </c>
      <c r="C230" s="2" t="str">
        <f>VLOOKUP($B230, [1]Main!$E$2:$G$1086, 2, FALSE)</f>
        <v>Module.General.MasterData.PaymentSource.Report.Form</v>
      </c>
      <c r="D230" s="3" t="str">
        <f>VLOOKUP($B230, [1]Main!$E$2:$G$1086, 3, FALSE)</f>
        <v>Payment Source Form</v>
      </c>
      <c r="E230" s="17"/>
      <c r="F230" s="22">
        <f t="shared" si="23"/>
        <v>97000000000229</v>
      </c>
      <c r="G230" s="17"/>
      <c r="H230" s="4"/>
      <c r="I230" s="3" t="str">
        <f t="shared" si="24"/>
        <v>Execute</v>
      </c>
      <c r="J230" s="3" t="str">
        <f t="shared" si="25"/>
        <v>Execute</v>
      </c>
      <c r="K230" s="23"/>
      <c r="M230" s="6">
        <f t="shared" si="22"/>
        <v>256000000000229</v>
      </c>
      <c r="O230" s="16" t="str">
        <f t="shared" si="26"/>
        <v>PERFORM "SchSysConfig"."Func_TblAppObject_MenuAction_SET"(varSystemLoginSession, null, null, null, varInstitutionBranchID, null, 97000000000229, 'Execute', 'Execute', null);</v>
      </c>
    </row>
    <row r="231" spans="2:15" x14ac:dyDescent="0.2">
      <c r="B231" s="9">
        <f t="shared" si="21"/>
        <v>97000000000230</v>
      </c>
      <c r="C231" s="10" t="str">
        <f>VLOOKUP($B231, [1]Main!$E$2:$G$1086, 2, FALSE)</f>
        <v>Module.General.MasterData.PaymentSource.Report.DataList</v>
      </c>
      <c r="D231" s="11" t="str">
        <f>VLOOKUP($B231, [1]Main!$E$2:$G$1086, 3, FALSE)</f>
        <v>Payment Source Data List</v>
      </c>
      <c r="E231" s="17"/>
      <c r="F231" s="22">
        <f t="shared" si="23"/>
        <v>97000000000230</v>
      </c>
      <c r="G231" s="17"/>
      <c r="H231" s="15"/>
      <c r="I231" s="11" t="str">
        <f t="shared" si="24"/>
        <v>Execute</v>
      </c>
      <c r="J231" s="11" t="str">
        <f t="shared" si="25"/>
        <v>Execute</v>
      </c>
      <c r="K231" s="24"/>
      <c r="M231" s="6">
        <f t="shared" si="22"/>
        <v>256000000000230</v>
      </c>
      <c r="O231" s="16" t="str">
        <f t="shared" si="26"/>
        <v>PERFORM "SchSysConfig"."Func_TblAppObject_MenuAction_SET"(varSystemLoginSession, null, null, null, varInstitutionBranchID, null, 97000000000230, 'Execute', 'Execute', null);</v>
      </c>
    </row>
    <row r="232" spans="2:15" x14ac:dyDescent="0.2">
      <c r="B232" s="12">
        <f t="shared" si="21"/>
        <v>97000000000231</v>
      </c>
      <c r="C232" s="13" t="str">
        <f>VLOOKUP($B232, [1]Main!$E$2:$G$1086, 2, FALSE)</f>
        <v>Module.General.MasterData.PaymentTerm.Transaction</v>
      </c>
      <c r="D232" s="14" t="str">
        <f>VLOOKUP($B232, [1]Main!$E$2:$G$1086, 3, FALSE)</f>
        <v>Payment Term</v>
      </c>
      <c r="E232" s="17"/>
      <c r="F232" s="22">
        <f t="shared" si="23"/>
        <v>97000000000231</v>
      </c>
      <c r="G232" s="17"/>
      <c r="H232" s="4"/>
      <c r="I232" s="3" t="str">
        <f t="shared" si="24"/>
        <v>Execute</v>
      </c>
      <c r="J232" s="3" t="str">
        <f t="shared" si="25"/>
        <v>Execute</v>
      </c>
      <c r="K232" s="23"/>
      <c r="M232" s="6">
        <f t="shared" si="22"/>
        <v>256000000000231</v>
      </c>
      <c r="O232" s="16" t="str">
        <f t="shared" si="26"/>
        <v>PERFORM "SchSysConfig"."Func_TblAppObject_MenuAction_SET"(varSystemLoginSession, null, null, null, varInstitutionBranchID, null, 97000000000231, 'Execute', 'Execute', null);</v>
      </c>
    </row>
    <row r="233" spans="2:15" x14ac:dyDescent="0.2">
      <c r="B233" s="7">
        <f t="shared" si="21"/>
        <v>97000000000232</v>
      </c>
      <c r="C233" s="2" t="str">
        <f>VLOOKUP($B233, [1]Main!$E$2:$G$1086, 2, FALSE)</f>
        <v>Module.General.MasterData.PaymentTerm.DataValidation</v>
      </c>
      <c r="D233" s="3" t="str">
        <f>VLOOKUP($B233, [1]Main!$E$2:$G$1086, 3, FALSE)</f>
        <v>Payment Term Data Validation</v>
      </c>
      <c r="E233" s="17"/>
      <c r="F233" s="22">
        <f t="shared" si="23"/>
        <v>97000000000232</v>
      </c>
      <c r="G233" s="17"/>
      <c r="H233" s="4"/>
      <c r="I233" s="3" t="str">
        <f t="shared" si="24"/>
        <v>Execute</v>
      </c>
      <c r="J233" s="3" t="str">
        <f t="shared" si="25"/>
        <v>Execute</v>
      </c>
      <c r="K233" s="23"/>
      <c r="M233" s="6">
        <f t="shared" si="22"/>
        <v>256000000000232</v>
      </c>
      <c r="O233" s="16" t="str">
        <f t="shared" si="26"/>
        <v>PERFORM "SchSysConfig"."Func_TblAppObject_MenuAction_SET"(varSystemLoginSession, null, null, null, varInstitutionBranchID, null, 97000000000232, 'Execute', 'Execute', null);</v>
      </c>
    </row>
    <row r="234" spans="2:15" x14ac:dyDescent="0.2">
      <c r="B234" s="7">
        <f t="shared" si="21"/>
        <v>97000000000233</v>
      </c>
      <c r="C234" s="2" t="str">
        <f>VLOOKUP($B234, [1]Main!$E$2:$G$1086, 2, FALSE)</f>
        <v>Module.General.MasterData.PaymentTerm.Report.Form</v>
      </c>
      <c r="D234" s="3" t="str">
        <f>VLOOKUP($B234, [1]Main!$E$2:$G$1086, 3, FALSE)</f>
        <v>Payment Term Form</v>
      </c>
      <c r="E234" s="17"/>
      <c r="F234" s="22">
        <f t="shared" si="23"/>
        <v>97000000000233</v>
      </c>
      <c r="G234" s="17"/>
      <c r="H234" s="4"/>
      <c r="I234" s="3" t="str">
        <f t="shared" si="24"/>
        <v>Execute</v>
      </c>
      <c r="J234" s="3" t="str">
        <f t="shared" si="25"/>
        <v>Execute</v>
      </c>
      <c r="K234" s="23"/>
      <c r="M234" s="6">
        <f t="shared" si="22"/>
        <v>256000000000233</v>
      </c>
      <c r="O234" s="16" t="str">
        <f t="shared" si="26"/>
        <v>PERFORM "SchSysConfig"."Func_TblAppObject_MenuAction_SET"(varSystemLoginSession, null, null, null, varInstitutionBranchID, null, 97000000000233, 'Execute', 'Execute', null);</v>
      </c>
    </row>
    <row r="235" spans="2:15" x14ac:dyDescent="0.2">
      <c r="B235" s="9">
        <f t="shared" si="21"/>
        <v>97000000000234</v>
      </c>
      <c r="C235" s="10" t="str">
        <f>VLOOKUP($B235, [1]Main!$E$2:$G$1086, 2, FALSE)</f>
        <v>Module.General.MasterData.PaymentTerm.Report.DataList</v>
      </c>
      <c r="D235" s="11" t="str">
        <f>VLOOKUP($B235, [1]Main!$E$2:$G$1086, 3, FALSE)</f>
        <v>Payment Term Data List</v>
      </c>
      <c r="E235" s="17"/>
      <c r="F235" s="22">
        <f t="shared" si="23"/>
        <v>97000000000234</v>
      </c>
      <c r="G235" s="17"/>
      <c r="H235" s="15"/>
      <c r="I235" s="11" t="str">
        <f t="shared" si="24"/>
        <v>Execute</v>
      </c>
      <c r="J235" s="11" t="str">
        <f t="shared" si="25"/>
        <v>Execute</v>
      </c>
      <c r="K235" s="24"/>
      <c r="M235" s="6">
        <f t="shared" si="22"/>
        <v>256000000000234</v>
      </c>
      <c r="O235" s="16" t="str">
        <f t="shared" si="26"/>
        <v>PERFORM "SchSysConfig"."Func_TblAppObject_MenuAction_SET"(varSystemLoginSession, null, null, null, varInstitutionBranchID, null, 97000000000234, 'Execute', 'Execute', null);</v>
      </c>
    </row>
    <row r="236" spans="2:15" x14ac:dyDescent="0.2">
      <c r="B236" s="12">
        <f t="shared" si="21"/>
        <v>97000000000235</v>
      </c>
      <c r="C236" s="13" t="str">
        <f>VLOOKUP($B236, [1]Main!$E$2:$G$1086, 2, FALSE)</f>
        <v>Module.General.MasterData.Period.Transaction</v>
      </c>
      <c r="D236" s="14" t="str">
        <f>VLOOKUP($B236, [1]Main!$E$2:$G$1086, 3, FALSE)</f>
        <v>Period</v>
      </c>
      <c r="E236" s="17"/>
      <c r="F236" s="22">
        <f t="shared" si="23"/>
        <v>97000000000235</v>
      </c>
      <c r="G236" s="17"/>
      <c r="H236" s="4"/>
      <c r="I236" s="3" t="str">
        <f t="shared" si="24"/>
        <v>Execute</v>
      </c>
      <c r="J236" s="3" t="str">
        <f t="shared" si="25"/>
        <v>Execute</v>
      </c>
      <c r="K236" s="23"/>
      <c r="M236" s="6">
        <f t="shared" si="22"/>
        <v>256000000000235</v>
      </c>
      <c r="O236" s="16" t="str">
        <f t="shared" si="26"/>
        <v>PERFORM "SchSysConfig"."Func_TblAppObject_MenuAction_SET"(varSystemLoginSession, null, null, null, varInstitutionBranchID, null, 97000000000235, 'Execute', 'Execute', null);</v>
      </c>
    </row>
    <row r="237" spans="2:15" x14ac:dyDescent="0.2">
      <c r="B237" s="7">
        <f t="shared" si="21"/>
        <v>97000000000236</v>
      </c>
      <c r="C237" s="2" t="str">
        <f>VLOOKUP($B237, [1]Main!$E$2:$G$1086, 2, FALSE)</f>
        <v>Module.General.MasterData.Period.DataValidation</v>
      </c>
      <c r="D237" s="3" t="str">
        <f>VLOOKUP($B237, [1]Main!$E$2:$G$1086, 3, FALSE)</f>
        <v>Period Data Validation</v>
      </c>
      <c r="E237" s="17"/>
      <c r="F237" s="22">
        <f t="shared" si="23"/>
        <v>97000000000236</v>
      </c>
      <c r="G237" s="17"/>
      <c r="H237" s="4"/>
      <c r="I237" s="3" t="str">
        <f t="shared" si="24"/>
        <v>Execute</v>
      </c>
      <c r="J237" s="3" t="str">
        <f t="shared" si="25"/>
        <v>Execute</v>
      </c>
      <c r="K237" s="23"/>
      <c r="M237" s="6">
        <f t="shared" si="22"/>
        <v>256000000000236</v>
      </c>
      <c r="O237" s="16" t="str">
        <f t="shared" si="26"/>
        <v>PERFORM "SchSysConfig"."Func_TblAppObject_MenuAction_SET"(varSystemLoginSession, null, null, null, varInstitutionBranchID, null, 97000000000236, 'Execute', 'Execute', null);</v>
      </c>
    </row>
    <row r="238" spans="2:15" x14ac:dyDescent="0.2">
      <c r="B238" s="7">
        <f t="shared" si="21"/>
        <v>97000000000237</v>
      </c>
      <c r="C238" s="2" t="str">
        <f>VLOOKUP($B238, [1]Main!$E$2:$G$1086, 2, FALSE)</f>
        <v>Module.General.MasterData.Period.Report.Form</v>
      </c>
      <c r="D238" s="3" t="str">
        <f>VLOOKUP($B238, [1]Main!$E$2:$G$1086, 3, FALSE)</f>
        <v>Period Form</v>
      </c>
      <c r="E238" s="17"/>
      <c r="F238" s="22">
        <f t="shared" si="23"/>
        <v>97000000000237</v>
      </c>
      <c r="G238" s="17"/>
      <c r="H238" s="4"/>
      <c r="I238" s="3" t="str">
        <f t="shared" si="24"/>
        <v>Execute</v>
      </c>
      <c r="J238" s="3" t="str">
        <f t="shared" si="25"/>
        <v>Execute</v>
      </c>
      <c r="K238" s="23"/>
      <c r="M238" s="6">
        <f t="shared" si="22"/>
        <v>256000000000237</v>
      </c>
      <c r="O238" s="16" t="str">
        <f t="shared" si="26"/>
        <v>PERFORM "SchSysConfig"."Func_TblAppObject_MenuAction_SET"(varSystemLoginSession, null, null, null, varInstitutionBranchID, null, 97000000000237, 'Execute', 'Execute', null);</v>
      </c>
    </row>
    <row r="239" spans="2:15" x14ac:dyDescent="0.2">
      <c r="B239" s="9">
        <f t="shared" si="21"/>
        <v>97000000000238</v>
      </c>
      <c r="C239" s="10" t="str">
        <f>VLOOKUP($B239, [1]Main!$E$2:$G$1086, 2, FALSE)</f>
        <v>Module.General.MasterData.Period.Report.DataList</v>
      </c>
      <c r="D239" s="11" t="str">
        <f>VLOOKUP($B239, [1]Main!$E$2:$G$1086, 3, FALSE)</f>
        <v>Period Data List</v>
      </c>
      <c r="E239" s="17"/>
      <c r="F239" s="22">
        <f t="shared" si="23"/>
        <v>97000000000238</v>
      </c>
      <c r="G239" s="17"/>
      <c r="H239" s="15"/>
      <c r="I239" s="11" t="str">
        <f t="shared" si="24"/>
        <v>Execute</v>
      </c>
      <c r="J239" s="11" t="str">
        <f t="shared" si="25"/>
        <v>Execute</v>
      </c>
      <c r="K239" s="24"/>
      <c r="M239" s="6">
        <f t="shared" si="22"/>
        <v>256000000000238</v>
      </c>
      <c r="O239" s="16" t="str">
        <f t="shared" si="26"/>
        <v>PERFORM "SchSysConfig"."Func_TblAppObject_MenuAction_SET"(varSystemLoginSession, null, null, null, varInstitutionBranchID, null, 97000000000238, 'Execute', 'Execute', null);</v>
      </c>
    </row>
    <row r="240" spans="2:15" x14ac:dyDescent="0.2">
      <c r="B240" s="12">
        <f t="shared" si="21"/>
        <v>97000000000239</v>
      </c>
      <c r="C240" s="13" t="str">
        <f>VLOOKUP($B240, [1]Main!$E$2:$G$1086, 2, FALSE)</f>
        <v>Module.General.MasterData.Person.Transaction</v>
      </c>
      <c r="D240" s="14" t="str">
        <f>VLOOKUP($B240, [1]Main!$E$2:$G$1086, 3, FALSE)</f>
        <v>Person</v>
      </c>
      <c r="E240" s="17"/>
      <c r="F240" s="22">
        <f t="shared" si="23"/>
        <v>97000000000239</v>
      </c>
      <c r="G240" s="17"/>
      <c r="H240" s="4"/>
      <c r="I240" s="3" t="str">
        <f t="shared" si="24"/>
        <v>Execute</v>
      </c>
      <c r="J240" s="3" t="str">
        <f t="shared" si="25"/>
        <v>Execute</v>
      </c>
      <c r="K240" s="23"/>
      <c r="M240" s="6">
        <f t="shared" si="22"/>
        <v>256000000000239</v>
      </c>
      <c r="O240" s="16" t="str">
        <f t="shared" si="26"/>
        <v>PERFORM "SchSysConfig"."Func_TblAppObject_MenuAction_SET"(varSystemLoginSession, null, null, null, varInstitutionBranchID, null, 97000000000239, 'Execute', 'Execute', null);</v>
      </c>
    </row>
    <row r="241" spans="2:15" x14ac:dyDescent="0.2">
      <c r="B241" s="7">
        <f t="shared" si="21"/>
        <v>97000000000240</v>
      </c>
      <c r="C241" s="2" t="str">
        <f>VLOOKUP($B241, [1]Main!$E$2:$G$1086, 2, FALSE)</f>
        <v>Module.General.MasterData.Person.DataValidation</v>
      </c>
      <c r="D241" s="3" t="str">
        <f>VLOOKUP($B241, [1]Main!$E$2:$G$1086, 3, FALSE)</f>
        <v>Person Data Validation</v>
      </c>
      <c r="E241" s="17"/>
      <c r="F241" s="22">
        <f t="shared" si="23"/>
        <v>97000000000240</v>
      </c>
      <c r="G241" s="17"/>
      <c r="H241" s="4"/>
      <c r="I241" s="3" t="str">
        <f t="shared" si="24"/>
        <v>Execute</v>
      </c>
      <c r="J241" s="3" t="str">
        <f t="shared" si="25"/>
        <v>Execute</v>
      </c>
      <c r="K241" s="23"/>
      <c r="M241" s="6">
        <f t="shared" si="22"/>
        <v>256000000000240</v>
      </c>
      <c r="O241" s="16" t="str">
        <f t="shared" si="26"/>
        <v>PERFORM "SchSysConfig"."Func_TblAppObject_MenuAction_SET"(varSystemLoginSession, null, null, null, varInstitutionBranchID, null, 97000000000240, 'Execute', 'Execute', null);</v>
      </c>
    </row>
    <row r="242" spans="2:15" x14ac:dyDescent="0.2">
      <c r="B242" s="7">
        <f t="shared" si="21"/>
        <v>97000000000241</v>
      </c>
      <c r="C242" s="2" t="str">
        <f>VLOOKUP($B242, [1]Main!$E$2:$G$1086, 2, FALSE)</f>
        <v>Module.General.MasterData.Person.Report.Form</v>
      </c>
      <c r="D242" s="3" t="str">
        <f>VLOOKUP($B242, [1]Main!$E$2:$G$1086, 3, FALSE)</f>
        <v>Person Form</v>
      </c>
      <c r="E242" s="17"/>
      <c r="F242" s="22">
        <f t="shared" si="23"/>
        <v>97000000000241</v>
      </c>
      <c r="G242" s="17"/>
      <c r="H242" s="4"/>
      <c r="I242" s="3" t="str">
        <f t="shared" si="24"/>
        <v>Execute</v>
      </c>
      <c r="J242" s="3" t="str">
        <f t="shared" si="25"/>
        <v>Execute</v>
      </c>
      <c r="K242" s="23"/>
      <c r="M242" s="6">
        <f t="shared" si="22"/>
        <v>256000000000241</v>
      </c>
      <c r="O242" s="16" t="str">
        <f t="shared" si="26"/>
        <v>PERFORM "SchSysConfig"."Func_TblAppObject_MenuAction_SET"(varSystemLoginSession, null, null, null, varInstitutionBranchID, null, 97000000000241, 'Execute', 'Execute', null);</v>
      </c>
    </row>
    <row r="243" spans="2:15" x14ac:dyDescent="0.2">
      <c r="B243" s="9">
        <f t="shared" si="21"/>
        <v>97000000000242</v>
      </c>
      <c r="C243" s="10" t="str">
        <f>VLOOKUP($B243, [1]Main!$E$2:$G$1086, 2, FALSE)</f>
        <v>Module.General.MasterData.Person.Report.DataList</v>
      </c>
      <c r="D243" s="11" t="str">
        <f>VLOOKUP($B243, [1]Main!$E$2:$G$1086, 3, FALSE)</f>
        <v>Person Data List</v>
      </c>
      <c r="E243" s="17"/>
      <c r="F243" s="22">
        <f t="shared" si="23"/>
        <v>97000000000242</v>
      </c>
      <c r="G243" s="17"/>
      <c r="H243" s="15"/>
      <c r="I243" s="11" t="str">
        <f t="shared" si="24"/>
        <v>Execute</v>
      </c>
      <c r="J243" s="11" t="str">
        <f t="shared" si="25"/>
        <v>Execute</v>
      </c>
      <c r="K243" s="24"/>
      <c r="M243" s="6">
        <f t="shared" si="22"/>
        <v>256000000000242</v>
      </c>
      <c r="O243" s="16" t="str">
        <f t="shared" si="26"/>
        <v>PERFORM "SchSysConfig"."Func_TblAppObject_MenuAction_SET"(varSystemLoginSession, null, null, null, varInstitutionBranchID, null, 97000000000242, 'Execute', 'Execute', null);</v>
      </c>
    </row>
    <row r="244" spans="2:15" x14ac:dyDescent="0.2">
      <c r="B244" s="12">
        <f t="shared" si="21"/>
        <v>97000000000243</v>
      </c>
      <c r="C244" s="13" t="str">
        <f>VLOOKUP($B244, [1]Main!$E$2:$G$1086, 2, FALSE)</f>
        <v>Module.General.MasterData.PersonAccountEMail.Transaction</v>
      </c>
      <c r="D244" s="14" t="str">
        <f>VLOOKUP($B244, [1]Main!$E$2:$G$1086, 3, FALSE)</f>
        <v>Person Account EMail</v>
      </c>
      <c r="E244" s="17"/>
      <c r="F244" s="22">
        <f t="shared" si="23"/>
        <v>97000000000243</v>
      </c>
      <c r="G244" s="17"/>
      <c r="H244" s="4"/>
      <c r="I244" s="3" t="str">
        <f t="shared" si="24"/>
        <v>Execute</v>
      </c>
      <c r="J244" s="3" t="str">
        <f t="shared" si="25"/>
        <v>Execute</v>
      </c>
      <c r="K244" s="23"/>
      <c r="M244" s="6">
        <f t="shared" si="22"/>
        <v>256000000000243</v>
      </c>
      <c r="O244" s="16" t="str">
        <f t="shared" si="26"/>
        <v>PERFORM "SchSysConfig"."Func_TblAppObject_MenuAction_SET"(varSystemLoginSession, null, null, null, varInstitutionBranchID, null, 97000000000243, 'Execute', 'Execute', null);</v>
      </c>
    </row>
    <row r="245" spans="2:15" x14ac:dyDescent="0.2">
      <c r="B245" s="7">
        <f t="shared" si="21"/>
        <v>97000000000244</v>
      </c>
      <c r="C245" s="2" t="str">
        <f>VLOOKUP($B245, [1]Main!$E$2:$G$1086, 2, FALSE)</f>
        <v>Module.General.MasterData.PersonAccountEMail.DataValidation</v>
      </c>
      <c r="D245" s="3" t="str">
        <f>VLOOKUP($B245, [1]Main!$E$2:$G$1086, 3, FALSE)</f>
        <v>Person Account Email Data Validation</v>
      </c>
      <c r="E245" s="17"/>
      <c r="F245" s="22">
        <f t="shared" si="23"/>
        <v>97000000000244</v>
      </c>
      <c r="G245" s="17"/>
      <c r="H245" s="4"/>
      <c r="I245" s="3" t="str">
        <f t="shared" si="24"/>
        <v>Execute</v>
      </c>
      <c r="J245" s="3" t="str">
        <f t="shared" si="25"/>
        <v>Execute</v>
      </c>
      <c r="K245" s="23"/>
      <c r="M245" s="6">
        <f t="shared" si="22"/>
        <v>256000000000244</v>
      </c>
      <c r="O245" s="16" t="str">
        <f t="shared" si="26"/>
        <v>PERFORM "SchSysConfig"."Func_TblAppObject_MenuAction_SET"(varSystemLoginSession, null, null, null, varInstitutionBranchID, null, 97000000000244, 'Execute', 'Execute', null);</v>
      </c>
    </row>
    <row r="246" spans="2:15" x14ac:dyDescent="0.2">
      <c r="B246" s="7">
        <f t="shared" si="21"/>
        <v>97000000000245</v>
      </c>
      <c r="C246" s="2" t="str">
        <f>VLOOKUP($B246, [1]Main!$E$2:$G$1086, 2, FALSE)</f>
        <v>Module.General.MasterData.PersonAccountEMail.Report.Form</v>
      </c>
      <c r="D246" s="3" t="str">
        <f>VLOOKUP($B246, [1]Main!$E$2:$G$1086, 3, FALSE)</f>
        <v>Person Account Email Form</v>
      </c>
      <c r="E246" s="17"/>
      <c r="F246" s="22">
        <f t="shared" si="23"/>
        <v>97000000000245</v>
      </c>
      <c r="G246" s="17"/>
      <c r="H246" s="4"/>
      <c r="I246" s="3" t="str">
        <f t="shared" si="24"/>
        <v>Execute</v>
      </c>
      <c r="J246" s="3" t="str">
        <f t="shared" si="25"/>
        <v>Execute</v>
      </c>
      <c r="K246" s="23"/>
      <c r="M246" s="6">
        <f t="shared" si="22"/>
        <v>256000000000245</v>
      </c>
      <c r="O246" s="16" t="str">
        <f t="shared" si="26"/>
        <v>PERFORM "SchSysConfig"."Func_TblAppObject_MenuAction_SET"(varSystemLoginSession, null, null, null, varInstitutionBranchID, null, 97000000000245, 'Execute', 'Execute', null);</v>
      </c>
    </row>
    <row r="247" spans="2:15" x14ac:dyDescent="0.2">
      <c r="B247" s="9">
        <f t="shared" si="21"/>
        <v>97000000000246</v>
      </c>
      <c r="C247" s="10" t="str">
        <f>VLOOKUP($B247, [1]Main!$E$2:$G$1086, 2, FALSE)</f>
        <v>Module.General.MasterData.PersonAccountEMail.Report.DataList</v>
      </c>
      <c r="D247" s="11" t="str">
        <f>VLOOKUP($B247, [1]Main!$E$2:$G$1086, 3, FALSE)</f>
        <v>Person Account EMail Data List</v>
      </c>
      <c r="E247" s="17"/>
      <c r="F247" s="22">
        <f t="shared" si="23"/>
        <v>97000000000246</v>
      </c>
      <c r="G247" s="17"/>
      <c r="H247" s="15"/>
      <c r="I247" s="11" t="str">
        <f t="shared" si="24"/>
        <v>Execute</v>
      </c>
      <c r="J247" s="11" t="str">
        <f t="shared" si="25"/>
        <v>Execute</v>
      </c>
      <c r="K247" s="24"/>
      <c r="M247" s="6">
        <f t="shared" si="22"/>
        <v>256000000000246</v>
      </c>
      <c r="O247" s="16" t="str">
        <f t="shared" si="26"/>
        <v>PERFORM "SchSysConfig"."Func_TblAppObject_MenuAction_SET"(varSystemLoginSession, null, null, null, varInstitutionBranchID, null, 97000000000246, 'Execute', 'Execute', null);</v>
      </c>
    </row>
    <row r="248" spans="2:15" x14ac:dyDescent="0.2">
      <c r="B248" s="12">
        <f t="shared" si="21"/>
        <v>97000000000247</v>
      </c>
      <c r="C248" s="13" t="str">
        <f>VLOOKUP($B248, [1]Main!$E$2:$G$1086, 2, FALSE)</f>
        <v>Module.General.MasterData.PersonAccountSocialMedia.Transaction</v>
      </c>
      <c r="D248" s="14" t="str">
        <f>VLOOKUP($B248, [1]Main!$E$2:$G$1086, 3, FALSE)</f>
        <v>Person Account Social Media</v>
      </c>
      <c r="E248" s="17"/>
      <c r="F248" s="22">
        <f t="shared" si="23"/>
        <v>97000000000247</v>
      </c>
      <c r="G248" s="17"/>
      <c r="H248" s="4"/>
      <c r="I248" s="3" t="str">
        <f t="shared" si="24"/>
        <v>Execute</v>
      </c>
      <c r="J248" s="3" t="str">
        <f t="shared" si="25"/>
        <v>Execute</v>
      </c>
      <c r="K248" s="23"/>
      <c r="M248" s="6">
        <f t="shared" si="22"/>
        <v>256000000000247</v>
      </c>
      <c r="O248" s="16" t="str">
        <f t="shared" si="26"/>
        <v>PERFORM "SchSysConfig"."Func_TblAppObject_MenuAction_SET"(varSystemLoginSession, null, null, null, varInstitutionBranchID, null, 97000000000247, 'Execute', 'Execute', null);</v>
      </c>
    </row>
    <row r="249" spans="2:15" x14ac:dyDescent="0.2">
      <c r="B249" s="7">
        <f t="shared" si="21"/>
        <v>97000000000248</v>
      </c>
      <c r="C249" s="2" t="str">
        <f>VLOOKUP($B249, [1]Main!$E$2:$G$1086, 2, FALSE)</f>
        <v>Module.General.MasterData.PersonAccountSocialMedia.DataValidation</v>
      </c>
      <c r="D249" s="3" t="str">
        <f>VLOOKUP($B249, [1]Main!$E$2:$G$1086, 3, FALSE)</f>
        <v>Person Account Social Media Data Validation</v>
      </c>
      <c r="E249" s="17"/>
      <c r="F249" s="22">
        <f t="shared" si="23"/>
        <v>97000000000248</v>
      </c>
      <c r="G249" s="17"/>
      <c r="H249" s="4"/>
      <c r="I249" s="3" t="str">
        <f t="shared" si="24"/>
        <v>Execute</v>
      </c>
      <c r="J249" s="3" t="str">
        <f t="shared" si="25"/>
        <v>Execute</v>
      </c>
      <c r="K249" s="23"/>
      <c r="M249" s="6">
        <f t="shared" si="22"/>
        <v>256000000000248</v>
      </c>
      <c r="O249" s="16" t="str">
        <f t="shared" si="26"/>
        <v>PERFORM "SchSysConfig"."Func_TblAppObject_MenuAction_SET"(varSystemLoginSession, null, null, null, varInstitutionBranchID, null, 97000000000248, 'Execute', 'Execute', null);</v>
      </c>
    </row>
    <row r="250" spans="2:15" x14ac:dyDescent="0.2">
      <c r="B250" s="7">
        <f t="shared" si="21"/>
        <v>97000000000249</v>
      </c>
      <c r="C250" s="2" t="str">
        <f>VLOOKUP($B250, [1]Main!$E$2:$G$1086, 2, FALSE)</f>
        <v>Module.General.MasterData.PersonAccountSocialMedia.Report.Form</v>
      </c>
      <c r="D250" s="3" t="str">
        <f>VLOOKUP($B250, [1]Main!$E$2:$G$1086, 3, FALSE)</f>
        <v>Person Account Social Media Form</v>
      </c>
      <c r="E250" s="17"/>
      <c r="F250" s="22">
        <f t="shared" si="23"/>
        <v>97000000000249</v>
      </c>
      <c r="G250" s="17"/>
      <c r="H250" s="4"/>
      <c r="I250" s="3" t="str">
        <f t="shared" si="24"/>
        <v>Execute</v>
      </c>
      <c r="J250" s="3" t="str">
        <f t="shared" si="25"/>
        <v>Execute</v>
      </c>
      <c r="K250" s="23"/>
      <c r="M250" s="6">
        <f t="shared" si="22"/>
        <v>256000000000249</v>
      </c>
      <c r="O250" s="16" t="str">
        <f t="shared" si="26"/>
        <v>PERFORM "SchSysConfig"."Func_TblAppObject_MenuAction_SET"(varSystemLoginSession, null, null, null, varInstitutionBranchID, null, 97000000000249, 'Execute', 'Execute', null);</v>
      </c>
    </row>
    <row r="251" spans="2:15" x14ac:dyDescent="0.2">
      <c r="B251" s="9">
        <f t="shared" si="21"/>
        <v>97000000000250</v>
      </c>
      <c r="C251" s="10" t="str">
        <f>VLOOKUP($B251, [1]Main!$E$2:$G$1086, 2, FALSE)</f>
        <v>Module.General.MasterData.PersonAccountSocialMedia.Report.DataList</v>
      </c>
      <c r="D251" s="11" t="str">
        <f>VLOOKUP($B251, [1]Main!$E$2:$G$1086, 3, FALSE)</f>
        <v>Person Account Social Media Data List</v>
      </c>
      <c r="E251" s="17"/>
      <c r="F251" s="22">
        <f t="shared" si="23"/>
        <v>97000000000250</v>
      </c>
      <c r="G251" s="17"/>
      <c r="H251" s="15"/>
      <c r="I251" s="11" t="str">
        <f t="shared" si="24"/>
        <v>Execute</v>
      </c>
      <c r="J251" s="11" t="str">
        <f t="shared" si="25"/>
        <v>Execute</v>
      </c>
      <c r="K251" s="24"/>
      <c r="M251" s="6">
        <f t="shared" si="22"/>
        <v>256000000000250</v>
      </c>
      <c r="O251" s="16" t="str">
        <f t="shared" si="26"/>
        <v>PERFORM "SchSysConfig"."Func_TblAppObject_MenuAction_SET"(varSystemLoginSession, null, null, null, varInstitutionBranchID, null, 97000000000250, 'Execute', 'Execute', null);</v>
      </c>
    </row>
    <row r="252" spans="2:15" x14ac:dyDescent="0.2">
      <c r="B252" s="12">
        <f t="shared" si="21"/>
        <v>97000000000251</v>
      </c>
      <c r="C252" s="13" t="str">
        <f>VLOOKUP($B252, [1]Main!$E$2:$G$1086, 2, FALSE)</f>
        <v>Module.General.MasterData.PersonGender.Transaction</v>
      </c>
      <c r="D252" s="14" t="str">
        <f>VLOOKUP($B252, [1]Main!$E$2:$G$1086, 3, FALSE)</f>
        <v>Person Gender</v>
      </c>
      <c r="E252" s="17"/>
      <c r="F252" s="22">
        <f t="shared" si="23"/>
        <v>97000000000251</v>
      </c>
      <c r="G252" s="17"/>
      <c r="H252" s="4"/>
      <c r="I252" s="3" t="str">
        <f t="shared" si="24"/>
        <v>Execute</v>
      </c>
      <c r="J252" s="3" t="str">
        <f t="shared" si="25"/>
        <v>Execute</v>
      </c>
      <c r="K252" s="23"/>
      <c r="M252" s="6">
        <f t="shared" si="22"/>
        <v>256000000000251</v>
      </c>
      <c r="O252" s="16" t="str">
        <f t="shared" si="26"/>
        <v>PERFORM "SchSysConfig"."Func_TblAppObject_MenuAction_SET"(varSystemLoginSession, null, null, null, varInstitutionBranchID, null, 97000000000251, 'Execute', 'Execute', null);</v>
      </c>
    </row>
    <row r="253" spans="2:15" x14ac:dyDescent="0.2">
      <c r="B253" s="7">
        <f t="shared" si="21"/>
        <v>97000000000252</v>
      </c>
      <c r="C253" s="2" t="str">
        <f>VLOOKUP($B253, [1]Main!$E$2:$G$1086, 2, FALSE)</f>
        <v>Module.General.MasterData.PersonGender.DataValidation</v>
      </c>
      <c r="D253" s="3" t="str">
        <f>VLOOKUP($B253, [1]Main!$E$2:$G$1086, 3, FALSE)</f>
        <v>Person Gender Data Validation</v>
      </c>
      <c r="E253" s="17"/>
      <c r="F253" s="22">
        <f t="shared" si="23"/>
        <v>97000000000252</v>
      </c>
      <c r="G253" s="17"/>
      <c r="H253" s="4"/>
      <c r="I253" s="3" t="str">
        <f t="shared" si="24"/>
        <v>Execute</v>
      </c>
      <c r="J253" s="3" t="str">
        <f t="shared" si="25"/>
        <v>Execute</v>
      </c>
      <c r="K253" s="23"/>
      <c r="M253" s="6">
        <f t="shared" si="22"/>
        <v>256000000000252</v>
      </c>
      <c r="O253" s="16" t="str">
        <f t="shared" si="26"/>
        <v>PERFORM "SchSysConfig"."Func_TblAppObject_MenuAction_SET"(varSystemLoginSession, null, null, null, varInstitutionBranchID, null, 97000000000252, 'Execute', 'Execute', null);</v>
      </c>
    </row>
    <row r="254" spans="2:15" x14ac:dyDescent="0.2">
      <c r="B254" s="7">
        <f t="shared" si="21"/>
        <v>97000000000253</v>
      </c>
      <c r="C254" s="2" t="str">
        <f>VLOOKUP($B254, [1]Main!$E$2:$G$1086, 2, FALSE)</f>
        <v>Module.General.MasterData.PersonGender.Report.Form</v>
      </c>
      <c r="D254" s="3" t="str">
        <f>VLOOKUP($B254, [1]Main!$E$2:$G$1086, 3, FALSE)</f>
        <v>Person Gender Form</v>
      </c>
      <c r="E254" s="17"/>
      <c r="F254" s="22">
        <f t="shared" si="23"/>
        <v>97000000000253</v>
      </c>
      <c r="G254" s="17"/>
      <c r="H254" s="4"/>
      <c r="I254" s="3" t="str">
        <f t="shared" si="24"/>
        <v>Execute</v>
      </c>
      <c r="J254" s="3" t="str">
        <f t="shared" si="25"/>
        <v>Execute</v>
      </c>
      <c r="K254" s="23"/>
      <c r="M254" s="6">
        <f t="shared" si="22"/>
        <v>256000000000253</v>
      </c>
      <c r="O254" s="16" t="str">
        <f t="shared" si="26"/>
        <v>PERFORM "SchSysConfig"."Func_TblAppObject_MenuAction_SET"(varSystemLoginSession, null, null, null, varInstitutionBranchID, null, 97000000000253, 'Execute', 'Execute', null);</v>
      </c>
    </row>
    <row r="255" spans="2:15" x14ac:dyDescent="0.2">
      <c r="B255" s="9">
        <f t="shared" si="21"/>
        <v>97000000000254</v>
      </c>
      <c r="C255" s="10" t="str">
        <f>VLOOKUP($B255, [1]Main!$E$2:$G$1086, 2, FALSE)</f>
        <v>Module.General.MasterData.PersonGender.Report.DataList</v>
      </c>
      <c r="D255" s="11" t="str">
        <f>VLOOKUP($B255, [1]Main!$E$2:$G$1086, 3, FALSE)</f>
        <v>Person Gender Data List</v>
      </c>
      <c r="E255" s="17"/>
      <c r="F255" s="22">
        <f t="shared" si="23"/>
        <v>97000000000254</v>
      </c>
      <c r="G255" s="17"/>
      <c r="H255" s="15"/>
      <c r="I255" s="11" t="str">
        <f t="shared" si="24"/>
        <v>Execute</v>
      </c>
      <c r="J255" s="11" t="str">
        <f t="shared" si="25"/>
        <v>Execute</v>
      </c>
      <c r="K255" s="24"/>
      <c r="M255" s="6">
        <f t="shared" si="22"/>
        <v>256000000000254</v>
      </c>
      <c r="O255" s="16" t="str">
        <f t="shared" si="26"/>
        <v>PERFORM "SchSysConfig"."Func_TblAppObject_MenuAction_SET"(varSystemLoginSession, null, null, null, varInstitutionBranchID, null, 97000000000254, 'Execute', 'Execute', null);</v>
      </c>
    </row>
    <row r="256" spans="2:15" x14ac:dyDescent="0.2">
      <c r="B256" s="12">
        <f t="shared" si="21"/>
        <v>97000000000255</v>
      </c>
      <c r="C256" s="13" t="str">
        <f>VLOOKUP($B256, [1]Main!$E$2:$G$1086, 2, FALSE)</f>
        <v>Module.General.MasterData.Product.Transaction</v>
      </c>
      <c r="D256" s="14" t="str">
        <f>VLOOKUP($B256, [1]Main!$E$2:$G$1086, 3, FALSE)</f>
        <v>Product</v>
      </c>
      <c r="E256" s="17"/>
      <c r="F256" s="22">
        <f t="shared" si="23"/>
        <v>97000000000255</v>
      </c>
      <c r="G256" s="17"/>
      <c r="H256" s="4"/>
      <c r="I256" s="3" t="str">
        <f t="shared" si="24"/>
        <v>Execute</v>
      </c>
      <c r="J256" s="3" t="str">
        <f t="shared" si="25"/>
        <v>Execute</v>
      </c>
      <c r="K256" s="23"/>
      <c r="M256" s="6">
        <f t="shared" si="22"/>
        <v>256000000000255</v>
      </c>
      <c r="O256" s="16" t="str">
        <f t="shared" si="26"/>
        <v>PERFORM "SchSysConfig"."Func_TblAppObject_MenuAction_SET"(varSystemLoginSession, null, null, null, varInstitutionBranchID, null, 97000000000255, 'Execute', 'Execute', null);</v>
      </c>
    </row>
    <row r="257" spans="2:15" x14ac:dyDescent="0.2">
      <c r="B257" s="7">
        <f t="shared" si="21"/>
        <v>97000000000256</v>
      </c>
      <c r="C257" s="2" t="str">
        <f>VLOOKUP($B257, [1]Main!$E$2:$G$1086, 2, FALSE)</f>
        <v>Module.General.MasterData.Product.DataValidation</v>
      </c>
      <c r="D257" s="3" t="str">
        <f>VLOOKUP($B257, [1]Main!$E$2:$G$1086, 3, FALSE)</f>
        <v>Product Data Validation</v>
      </c>
      <c r="E257" s="17"/>
      <c r="F257" s="22">
        <f t="shared" si="23"/>
        <v>97000000000256</v>
      </c>
      <c r="G257" s="17"/>
      <c r="H257" s="4"/>
      <c r="I257" s="3" t="str">
        <f t="shared" si="24"/>
        <v>Execute</v>
      </c>
      <c r="J257" s="3" t="str">
        <f t="shared" si="25"/>
        <v>Execute</v>
      </c>
      <c r="K257" s="23"/>
      <c r="M257" s="6">
        <f t="shared" si="22"/>
        <v>256000000000256</v>
      </c>
      <c r="O257" s="16" t="str">
        <f t="shared" si="26"/>
        <v>PERFORM "SchSysConfig"."Func_TblAppObject_MenuAction_SET"(varSystemLoginSession, null, null, null, varInstitutionBranchID, null, 97000000000256, 'Execute', 'Execute', null);</v>
      </c>
    </row>
    <row r="258" spans="2:15" x14ac:dyDescent="0.2">
      <c r="B258" s="7">
        <f t="shared" si="21"/>
        <v>97000000000257</v>
      </c>
      <c r="C258" s="2" t="str">
        <f>VLOOKUP($B258, [1]Main!$E$2:$G$1086, 2, FALSE)</f>
        <v>Module.General.MasterData.Product.Report.Form</v>
      </c>
      <c r="D258" s="3" t="str">
        <f>VLOOKUP($B258, [1]Main!$E$2:$G$1086, 3, FALSE)</f>
        <v>Product Form</v>
      </c>
      <c r="E258" s="17"/>
      <c r="F258" s="22">
        <f t="shared" si="23"/>
        <v>97000000000257</v>
      </c>
      <c r="G258" s="17"/>
      <c r="H258" s="4"/>
      <c r="I258" s="3" t="str">
        <f t="shared" si="24"/>
        <v>Execute</v>
      </c>
      <c r="J258" s="3" t="str">
        <f t="shared" si="25"/>
        <v>Execute</v>
      </c>
      <c r="K258" s="23"/>
      <c r="M258" s="6">
        <f t="shared" si="22"/>
        <v>256000000000257</v>
      </c>
      <c r="O258" s="16" t="str">
        <f t="shared" si="26"/>
        <v>PERFORM "SchSysConfig"."Func_TblAppObject_MenuAction_SET"(varSystemLoginSession, null, null, null, varInstitutionBranchID, null, 97000000000257, 'Execute', 'Execute', null);</v>
      </c>
    </row>
    <row r="259" spans="2:15" x14ac:dyDescent="0.2">
      <c r="B259" s="9">
        <f t="shared" ref="B259:B322" si="27">IF(ISNUMBER(B258), B258+1, 97000000000001)</f>
        <v>97000000000258</v>
      </c>
      <c r="C259" s="10" t="str">
        <f>VLOOKUP($B259, [1]Main!$E$2:$G$1086, 2, FALSE)</f>
        <v>Module.General.MasterData.Product.Report.DataList</v>
      </c>
      <c r="D259" s="11" t="str">
        <f>VLOOKUP($B259, [1]Main!$E$2:$G$1086, 3, FALSE)</f>
        <v>Product Data List</v>
      </c>
      <c r="E259" s="17"/>
      <c r="F259" s="22">
        <f t="shared" si="23"/>
        <v>97000000000258</v>
      </c>
      <c r="G259" s="17"/>
      <c r="H259" s="15"/>
      <c r="I259" s="11" t="str">
        <f t="shared" si="24"/>
        <v>Execute</v>
      </c>
      <c r="J259" s="11" t="str">
        <f t="shared" si="25"/>
        <v>Execute</v>
      </c>
      <c r="K259" s="24"/>
      <c r="M259" s="6">
        <f t="shared" si="22"/>
        <v>256000000000258</v>
      </c>
      <c r="O259" s="16" t="str">
        <f t="shared" si="26"/>
        <v>PERFORM "SchSysConfig"."Func_TblAppObject_MenuAction_SET"(varSystemLoginSession, null, null, null, varInstitutionBranchID, null, 97000000000258, 'Execute', 'Execute', null);</v>
      </c>
    </row>
    <row r="260" spans="2:15" x14ac:dyDescent="0.2">
      <c r="B260" s="12">
        <f t="shared" si="27"/>
        <v>97000000000259</v>
      </c>
      <c r="C260" s="13" t="str">
        <f>VLOOKUP($B260, [1]Main!$E$2:$G$1086, 2, FALSE)</f>
        <v>Module.General.MasterData.ProductType.Transaction</v>
      </c>
      <c r="D260" s="14" t="str">
        <f>VLOOKUP($B260, [1]Main!$E$2:$G$1086, 3, FALSE)</f>
        <v>Product Type</v>
      </c>
      <c r="E260" s="17"/>
      <c r="F260" s="22">
        <f t="shared" si="23"/>
        <v>97000000000259</v>
      </c>
      <c r="G260" s="17"/>
      <c r="H260" s="4"/>
      <c r="I260" s="3" t="str">
        <f t="shared" si="24"/>
        <v>Execute</v>
      </c>
      <c r="J260" s="3" t="str">
        <f t="shared" si="25"/>
        <v>Execute</v>
      </c>
      <c r="K260" s="23"/>
      <c r="M260" s="6">
        <f t="shared" ref="M260:M323" si="28">IF(ISNUMBER(M259), M259+1, 256000000000001)</f>
        <v>256000000000259</v>
      </c>
      <c r="O260" s="16" t="str">
        <f t="shared" si="26"/>
        <v>PERFORM "SchSysConfig"."Func_TblAppObject_MenuAction_SET"(varSystemLoginSession, null, null, null, varInstitutionBranchID, null, 97000000000259, 'Execute', 'Execute', null);</v>
      </c>
    </row>
    <row r="261" spans="2:15" x14ac:dyDescent="0.2">
      <c r="B261" s="7">
        <f t="shared" si="27"/>
        <v>97000000000260</v>
      </c>
      <c r="C261" s="2" t="str">
        <f>VLOOKUP($B261, [1]Main!$E$2:$G$1086, 2, FALSE)</f>
        <v>Module.General.MasterData.ProductType.DataValidation</v>
      </c>
      <c r="D261" s="3" t="str">
        <f>VLOOKUP($B261, [1]Main!$E$2:$G$1086, 3, FALSE)</f>
        <v>Product Type Data Validation</v>
      </c>
      <c r="E261" s="17"/>
      <c r="F261" s="22">
        <f t="shared" si="23"/>
        <v>97000000000260</v>
      </c>
      <c r="G261" s="17"/>
      <c r="H261" s="4"/>
      <c r="I261" s="3" t="str">
        <f t="shared" si="24"/>
        <v>Execute</v>
      </c>
      <c r="J261" s="3" t="str">
        <f t="shared" si="25"/>
        <v>Execute</v>
      </c>
      <c r="K261" s="23"/>
      <c r="M261" s="6">
        <f t="shared" si="28"/>
        <v>256000000000260</v>
      </c>
      <c r="O261" s="16" t="str">
        <f t="shared" si="26"/>
        <v>PERFORM "SchSysConfig"."Func_TblAppObject_MenuAction_SET"(varSystemLoginSession, null, null, null, varInstitutionBranchID, null, 97000000000260, 'Execute', 'Execute', null);</v>
      </c>
    </row>
    <row r="262" spans="2:15" x14ac:dyDescent="0.2">
      <c r="B262" s="7">
        <f t="shared" si="27"/>
        <v>97000000000261</v>
      </c>
      <c r="C262" s="2" t="str">
        <f>VLOOKUP($B262, [1]Main!$E$2:$G$1086, 2, FALSE)</f>
        <v>Module.General.MasterData.ProductType.Report.Form</v>
      </c>
      <c r="D262" s="3" t="str">
        <f>VLOOKUP($B262, [1]Main!$E$2:$G$1086, 3, FALSE)</f>
        <v>Product Type Form</v>
      </c>
      <c r="E262" s="17"/>
      <c r="F262" s="22">
        <f t="shared" ref="F262:F291" si="29">IF(EXACT(B262, ""), F261, B262)</f>
        <v>97000000000261</v>
      </c>
      <c r="G262" s="17"/>
      <c r="H262" s="4"/>
      <c r="I262" s="3" t="str">
        <f t="shared" si="24"/>
        <v>Execute</v>
      </c>
      <c r="J262" s="3" t="str">
        <f t="shared" si="25"/>
        <v>Execute</v>
      </c>
      <c r="K262" s="23"/>
      <c r="M262" s="6">
        <f t="shared" si="28"/>
        <v>256000000000261</v>
      </c>
      <c r="O262" s="16" t="str">
        <f t="shared" si="26"/>
        <v>PERFORM "SchSysConfig"."Func_TblAppObject_MenuAction_SET"(varSystemLoginSession, null, null, null, varInstitutionBranchID, null, 97000000000261, 'Execute', 'Execute', null);</v>
      </c>
    </row>
    <row r="263" spans="2:15" x14ac:dyDescent="0.2">
      <c r="B263" s="9">
        <f t="shared" si="27"/>
        <v>97000000000262</v>
      </c>
      <c r="C263" s="10" t="str">
        <f>VLOOKUP($B263, [1]Main!$E$2:$G$1086, 2, FALSE)</f>
        <v>Module.General.MasterData.ProductType.Report.DataList</v>
      </c>
      <c r="D263" s="11" t="str">
        <f>VLOOKUP($B263, [1]Main!$E$2:$G$1086, 3, FALSE)</f>
        <v>Product Type Data List</v>
      </c>
      <c r="E263" s="17"/>
      <c r="F263" s="22">
        <f t="shared" si="29"/>
        <v>97000000000262</v>
      </c>
      <c r="G263" s="17"/>
      <c r="H263" s="15"/>
      <c r="I263" s="11" t="str">
        <f t="shared" ref="I263:I335" si="30">IF(EXACT(F263, ""), "", IF(EXACT(H263, ""), "Execute", H263))</f>
        <v>Execute</v>
      </c>
      <c r="J263" s="11" t="str">
        <f t="shared" ref="J263:J335" si="31">IF(EXACT(F263, ""), "", IF(EXACT(H263, ""), "Execute", SUBSTITUTE(H263, " ", "")))</f>
        <v>Execute</v>
      </c>
      <c r="K263" s="24"/>
      <c r="M263" s="6">
        <f t="shared" si="28"/>
        <v>256000000000262</v>
      </c>
      <c r="O263" s="16" t="str">
        <f t="shared" ref="O263:O335" si="32">CONCATENATE("PERFORM ""SchSysConfig"".""Func_TblAppObject_MenuAction_SET""(varSystemLoginSession, null, null, null, varInstitutionBranchID, null, ", IF(EXACT($B263, ""), "null", CONCATENATE($B263)), ", ", IF(EXACT($B263, ""),"null", CONCATENATE("'", $J263, "'")), ", ", IF(EXACT($B263, ""), "null", CONCATENATE("'", $I263, "'")), ", ", IF(EXACT($K263, ""), "null", CONCATENATE("'", $K263, "'")), ");")</f>
        <v>PERFORM "SchSysConfig"."Func_TblAppObject_MenuAction_SET"(varSystemLoginSession, null, null, null, varInstitutionBranchID, null, 97000000000262, 'Execute', 'Execute', null);</v>
      </c>
    </row>
    <row r="264" spans="2:15" x14ac:dyDescent="0.2">
      <c r="B264" s="12">
        <f t="shared" si="27"/>
        <v>97000000000263</v>
      </c>
      <c r="C264" s="13" t="str">
        <f>VLOOKUP($B264, [1]Main!$E$2:$G$1086, 2, FALSE)</f>
        <v>Module.General.MasterData.QuantityUnit.Transaction</v>
      </c>
      <c r="D264" s="14" t="str">
        <f>VLOOKUP($B264, [1]Main!$E$2:$G$1086, 3, FALSE)</f>
        <v>Quantity Unit</v>
      </c>
      <c r="E264" s="17"/>
      <c r="F264" s="22">
        <f t="shared" si="29"/>
        <v>97000000000263</v>
      </c>
      <c r="G264" s="17"/>
      <c r="H264" s="4"/>
      <c r="I264" s="3" t="str">
        <f t="shared" si="30"/>
        <v>Execute</v>
      </c>
      <c r="J264" s="3" t="str">
        <f t="shared" si="31"/>
        <v>Execute</v>
      </c>
      <c r="K264" s="23"/>
      <c r="M264" s="6">
        <f t="shared" si="28"/>
        <v>256000000000263</v>
      </c>
      <c r="O264" s="16" t="str">
        <f t="shared" si="32"/>
        <v>PERFORM "SchSysConfig"."Func_TblAppObject_MenuAction_SET"(varSystemLoginSession, null, null, null, varInstitutionBranchID, null, 97000000000263, 'Execute', 'Execute', null);</v>
      </c>
    </row>
    <row r="265" spans="2:15" x14ac:dyDescent="0.2">
      <c r="B265" s="7">
        <f t="shared" si="27"/>
        <v>97000000000264</v>
      </c>
      <c r="C265" s="2" t="str">
        <f>VLOOKUP($B265, [1]Main!$E$2:$G$1086, 2, FALSE)</f>
        <v>Module.General.MasterData.QuantityUnit.DataValidation</v>
      </c>
      <c r="D265" s="3" t="str">
        <f>VLOOKUP($B265, [1]Main!$E$2:$G$1086, 3, FALSE)</f>
        <v>Quantity Unit Data Validation</v>
      </c>
      <c r="E265" s="17"/>
      <c r="F265" s="22">
        <f t="shared" si="29"/>
        <v>97000000000264</v>
      </c>
      <c r="G265" s="17"/>
      <c r="H265" s="4"/>
      <c r="I265" s="3" t="str">
        <f t="shared" si="30"/>
        <v>Execute</v>
      </c>
      <c r="J265" s="3" t="str">
        <f t="shared" si="31"/>
        <v>Execute</v>
      </c>
      <c r="K265" s="23"/>
      <c r="M265" s="6">
        <f t="shared" si="28"/>
        <v>256000000000264</v>
      </c>
      <c r="O265" s="16" t="str">
        <f t="shared" si="32"/>
        <v>PERFORM "SchSysConfig"."Func_TblAppObject_MenuAction_SET"(varSystemLoginSession, null, null, null, varInstitutionBranchID, null, 97000000000264, 'Execute', 'Execute', null);</v>
      </c>
    </row>
    <row r="266" spans="2:15" x14ac:dyDescent="0.2">
      <c r="B266" s="7">
        <f t="shared" si="27"/>
        <v>97000000000265</v>
      </c>
      <c r="C266" s="2" t="str">
        <f>VLOOKUP($B266, [1]Main!$E$2:$G$1086, 2, FALSE)</f>
        <v>Module.General.MasterData.QuantityUnit.Report.Form</v>
      </c>
      <c r="D266" s="3" t="str">
        <f>VLOOKUP($B266, [1]Main!$E$2:$G$1086, 3, FALSE)</f>
        <v>Quantity Unit Form</v>
      </c>
      <c r="E266" s="17"/>
      <c r="F266" s="22">
        <f t="shared" si="29"/>
        <v>97000000000265</v>
      </c>
      <c r="G266" s="17"/>
      <c r="H266" s="4"/>
      <c r="I266" s="3" t="str">
        <f t="shared" si="30"/>
        <v>Execute</v>
      </c>
      <c r="J266" s="3" t="str">
        <f t="shared" si="31"/>
        <v>Execute</v>
      </c>
      <c r="K266" s="23"/>
      <c r="M266" s="6">
        <f t="shared" si="28"/>
        <v>256000000000265</v>
      </c>
      <c r="O266" s="16" t="str">
        <f t="shared" si="32"/>
        <v>PERFORM "SchSysConfig"."Func_TblAppObject_MenuAction_SET"(varSystemLoginSession, null, null, null, varInstitutionBranchID, null, 97000000000265, 'Execute', 'Execute', null);</v>
      </c>
    </row>
    <row r="267" spans="2:15" x14ac:dyDescent="0.2">
      <c r="B267" s="9">
        <f t="shared" si="27"/>
        <v>97000000000266</v>
      </c>
      <c r="C267" s="10" t="str">
        <f>VLOOKUP($B267, [1]Main!$E$2:$G$1086, 2, FALSE)</f>
        <v>Module.General.MasterData.QuantityUnit.Report.DataList</v>
      </c>
      <c r="D267" s="11" t="str">
        <f>VLOOKUP($B267, [1]Main!$E$2:$G$1086, 3, FALSE)</f>
        <v>Quantity Unit Data List</v>
      </c>
      <c r="E267" s="17"/>
      <c r="F267" s="22">
        <f t="shared" si="29"/>
        <v>97000000000266</v>
      </c>
      <c r="G267" s="17"/>
      <c r="H267" s="15"/>
      <c r="I267" s="11" t="str">
        <f t="shared" si="30"/>
        <v>Execute</v>
      </c>
      <c r="J267" s="11" t="str">
        <f t="shared" si="31"/>
        <v>Execute</v>
      </c>
      <c r="K267" s="24"/>
      <c r="M267" s="6">
        <f t="shared" si="28"/>
        <v>256000000000266</v>
      </c>
      <c r="O267" s="16" t="str">
        <f t="shared" si="32"/>
        <v>PERFORM "SchSysConfig"."Func_TblAppObject_MenuAction_SET"(varSystemLoginSession, null, null, null, varInstitutionBranchID, null, 97000000000266, 'Execute', 'Execute', null);</v>
      </c>
    </row>
    <row r="268" spans="2:15" x14ac:dyDescent="0.2">
      <c r="B268" s="12">
        <f t="shared" si="27"/>
        <v>97000000000267</v>
      </c>
      <c r="C268" s="13" t="str">
        <f>VLOOKUP($B268, [1]Main!$E$2:$G$1086, 2, FALSE)</f>
        <v>Module.General.MasterData.Religion.Transaction</v>
      </c>
      <c r="D268" s="14" t="str">
        <f>VLOOKUP($B268, [1]Main!$E$2:$G$1086, 3, FALSE)</f>
        <v>Religion</v>
      </c>
      <c r="E268" s="17"/>
      <c r="F268" s="22">
        <f t="shared" si="29"/>
        <v>97000000000267</v>
      </c>
      <c r="G268" s="17"/>
      <c r="H268" s="4"/>
      <c r="I268" s="3" t="str">
        <f t="shared" si="30"/>
        <v>Execute</v>
      </c>
      <c r="J268" s="3" t="str">
        <f t="shared" si="31"/>
        <v>Execute</v>
      </c>
      <c r="K268" s="23"/>
      <c r="M268" s="6">
        <f t="shared" si="28"/>
        <v>256000000000267</v>
      </c>
      <c r="O268" s="16" t="str">
        <f t="shared" si="32"/>
        <v>PERFORM "SchSysConfig"."Func_TblAppObject_MenuAction_SET"(varSystemLoginSession, null, null, null, varInstitutionBranchID, null, 97000000000267, 'Execute', 'Execute', null);</v>
      </c>
    </row>
    <row r="269" spans="2:15" x14ac:dyDescent="0.2">
      <c r="B269" s="7">
        <f t="shared" si="27"/>
        <v>97000000000268</v>
      </c>
      <c r="C269" s="2" t="str">
        <f>VLOOKUP($B269, [1]Main!$E$2:$G$1086, 2, FALSE)</f>
        <v>Module.General.MasterData.Religion.DataValidation</v>
      </c>
      <c r="D269" s="3" t="str">
        <f>VLOOKUP($B269, [1]Main!$E$2:$G$1086, 3, FALSE)</f>
        <v>Religion Data Validation</v>
      </c>
      <c r="E269" s="17"/>
      <c r="F269" s="22">
        <f t="shared" si="29"/>
        <v>97000000000268</v>
      </c>
      <c r="G269" s="17"/>
      <c r="H269" s="4"/>
      <c r="I269" s="3" t="str">
        <f t="shared" si="30"/>
        <v>Execute</v>
      </c>
      <c r="J269" s="3" t="str">
        <f t="shared" si="31"/>
        <v>Execute</v>
      </c>
      <c r="K269" s="23"/>
      <c r="M269" s="6">
        <f t="shared" si="28"/>
        <v>256000000000268</v>
      </c>
      <c r="O269" s="16" t="str">
        <f t="shared" si="32"/>
        <v>PERFORM "SchSysConfig"."Func_TblAppObject_MenuAction_SET"(varSystemLoginSession, null, null, null, varInstitutionBranchID, null, 97000000000268, 'Execute', 'Execute', null);</v>
      </c>
    </row>
    <row r="270" spans="2:15" x14ac:dyDescent="0.2">
      <c r="B270" s="7">
        <f t="shared" si="27"/>
        <v>97000000000269</v>
      </c>
      <c r="C270" s="2" t="str">
        <f>VLOOKUP($B270, [1]Main!$E$2:$G$1086, 2, FALSE)</f>
        <v>Module.General.MasterData.Religion.Report.Form</v>
      </c>
      <c r="D270" s="3" t="str">
        <f>VLOOKUP($B270, [1]Main!$E$2:$G$1086, 3, FALSE)</f>
        <v>Religion Form</v>
      </c>
      <c r="E270" s="17"/>
      <c r="F270" s="22">
        <f t="shared" si="29"/>
        <v>97000000000269</v>
      </c>
      <c r="G270" s="17"/>
      <c r="H270" s="4"/>
      <c r="I270" s="3" t="str">
        <f t="shared" si="30"/>
        <v>Execute</v>
      </c>
      <c r="J270" s="3" t="str">
        <f t="shared" si="31"/>
        <v>Execute</v>
      </c>
      <c r="K270" s="23"/>
      <c r="M270" s="6">
        <f t="shared" si="28"/>
        <v>256000000000269</v>
      </c>
      <c r="O270" s="16" t="str">
        <f t="shared" si="32"/>
        <v>PERFORM "SchSysConfig"."Func_TblAppObject_MenuAction_SET"(varSystemLoginSession, null, null, null, varInstitutionBranchID, null, 97000000000269, 'Execute', 'Execute', null);</v>
      </c>
    </row>
    <row r="271" spans="2:15" x14ac:dyDescent="0.2">
      <c r="B271" s="9">
        <f t="shared" si="27"/>
        <v>97000000000270</v>
      </c>
      <c r="C271" s="10" t="str">
        <f>VLOOKUP($B271, [1]Main!$E$2:$G$1086, 2, FALSE)</f>
        <v>Module.General.MasterData.Religion.Report.DataList</v>
      </c>
      <c r="D271" s="11" t="str">
        <f>VLOOKUP($B271, [1]Main!$E$2:$G$1086, 3, FALSE)</f>
        <v>Religion Data List</v>
      </c>
      <c r="E271" s="17"/>
      <c r="F271" s="22">
        <f t="shared" si="29"/>
        <v>97000000000270</v>
      </c>
      <c r="G271" s="17"/>
      <c r="H271" s="15"/>
      <c r="I271" s="11" t="str">
        <f t="shared" si="30"/>
        <v>Execute</v>
      </c>
      <c r="J271" s="11" t="str">
        <f t="shared" si="31"/>
        <v>Execute</v>
      </c>
      <c r="K271" s="24"/>
      <c r="M271" s="6">
        <f t="shared" si="28"/>
        <v>256000000000270</v>
      </c>
      <c r="O271" s="16" t="str">
        <f t="shared" si="32"/>
        <v>PERFORM "SchSysConfig"."Func_TblAppObject_MenuAction_SET"(varSystemLoginSession, null, null, null, varInstitutionBranchID, null, 97000000000270, 'Execute', 'Execute', null);</v>
      </c>
    </row>
    <row r="272" spans="2:15" x14ac:dyDescent="0.2">
      <c r="B272" s="12">
        <f t="shared" si="27"/>
        <v>97000000000271</v>
      </c>
      <c r="C272" s="13" t="str">
        <f>VLOOKUP($B272, [1]Main!$E$2:$G$1086, 2, FALSE)</f>
        <v>Module.General.MasterData.SocialMedia.Transaction</v>
      </c>
      <c r="D272" s="14" t="str">
        <f>VLOOKUP($B272, [1]Main!$E$2:$G$1086, 3, FALSE)</f>
        <v>Social Media</v>
      </c>
      <c r="E272" s="17"/>
      <c r="F272" s="22">
        <f t="shared" si="29"/>
        <v>97000000000271</v>
      </c>
      <c r="G272" s="17"/>
      <c r="H272" s="4"/>
      <c r="I272" s="3" t="str">
        <f t="shared" si="30"/>
        <v>Execute</v>
      </c>
      <c r="J272" s="3" t="str">
        <f t="shared" si="31"/>
        <v>Execute</v>
      </c>
      <c r="K272" s="23"/>
      <c r="M272" s="6">
        <f t="shared" si="28"/>
        <v>256000000000271</v>
      </c>
      <c r="O272" s="16" t="str">
        <f t="shared" si="32"/>
        <v>PERFORM "SchSysConfig"."Func_TblAppObject_MenuAction_SET"(varSystemLoginSession, null, null, null, varInstitutionBranchID, null, 97000000000271, 'Execute', 'Execute', null);</v>
      </c>
    </row>
    <row r="273" spans="2:15" x14ac:dyDescent="0.2">
      <c r="B273" s="7">
        <f t="shared" si="27"/>
        <v>97000000000272</v>
      </c>
      <c r="C273" s="2" t="str">
        <f>VLOOKUP($B273, [1]Main!$E$2:$G$1086, 2, FALSE)</f>
        <v>Module.General.MasterData.SocialMedia.DataValidation</v>
      </c>
      <c r="D273" s="3" t="str">
        <f>VLOOKUP($B273, [1]Main!$E$2:$G$1086, 3, FALSE)</f>
        <v>Social Media Data Validation</v>
      </c>
      <c r="E273" s="17"/>
      <c r="F273" s="22">
        <f t="shared" si="29"/>
        <v>97000000000272</v>
      </c>
      <c r="G273" s="17"/>
      <c r="H273" s="4"/>
      <c r="I273" s="3" t="str">
        <f t="shared" si="30"/>
        <v>Execute</v>
      </c>
      <c r="J273" s="3" t="str">
        <f t="shared" si="31"/>
        <v>Execute</v>
      </c>
      <c r="K273" s="23"/>
      <c r="M273" s="6">
        <f t="shared" si="28"/>
        <v>256000000000272</v>
      </c>
      <c r="O273" s="16" t="str">
        <f t="shared" si="32"/>
        <v>PERFORM "SchSysConfig"."Func_TblAppObject_MenuAction_SET"(varSystemLoginSession, null, null, null, varInstitutionBranchID, null, 97000000000272, 'Execute', 'Execute', null);</v>
      </c>
    </row>
    <row r="274" spans="2:15" x14ac:dyDescent="0.2">
      <c r="B274" s="7">
        <f t="shared" si="27"/>
        <v>97000000000273</v>
      </c>
      <c r="C274" s="2" t="str">
        <f>VLOOKUP($B274, [1]Main!$E$2:$G$1086, 2, FALSE)</f>
        <v>Module.General.MasterData.SocialMedia.Report.Form</v>
      </c>
      <c r="D274" s="3" t="str">
        <f>VLOOKUP($B274, [1]Main!$E$2:$G$1086, 3, FALSE)</f>
        <v>Social Media Form</v>
      </c>
      <c r="E274" s="17"/>
      <c r="F274" s="22">
        <f t="shared" si="29"/>
        <v>97000000000273</v>
      </c>
      <c r="G274" s="17"/>
      <c r="H274" s="4"/>
      <c r="I274" s="3" t="str">
        <f t="shared" si="30"/>
        <v>Execute</v>
      </c>
      <c r="J274" s="3" t="str">
        <f t="shared" si="31"/>
        <v>Execute</v>
      </c>
      <c r="K274" s="23"/>
      <c r="M274" s="6">
        <f t="shared" si="28"/>
        <v>256000000000273</v>
      </c>
      <c r="O274" s="16" t="str">
        <f t="shared" si="32"/>
        <v>PERFORM "SchSysConfig"."Func_TblAppObject_MenuAction_SET"(varSystemLoginSession, null, null, null, varInstitutionBranchID, null, 97000000000273, 'Execute', 'Execute', null);</v>
      </c>
    </row>
    <row r="275" spans="2:15" x14ac:dyDescent="0.2">
      <c r="B275" s="9">
        <f t="shared" si="27"/>
        <v>97000000000274</v>
      </c>
      <c r="C275" s="10" t="str">
        <f>VLOOKUP($B275, [1]Main!$E$2:$G$1086, 2, FALSE)</f>
        <v>Module.General.MasterData.SocialMedia.Report.DataList</v>
      </c>
      <c r="D275" s="11" t="str">
        <f>VLOOKUP($B275, [1]Main!$E$2:$G$1086, 3, FALSE)</f>
        <v>Social Media Data List</v>
      </c>
      <c r="E275" s="17"/>
      <c r="F275" s="22">
        <f t="shared" si="29"/>
        <v>97000000000274</v>
      </c>
      <c r="G275" s="17"/>
      <c r="H275" s="15"/>
      <c r="I275" s="11" t="str">
        <f t="shared" si="30"/>
        <v>Execute</v>
      </c>
      <c r="J275" s="11" t="str">
        <f t="shared" si="31"/>
        <v>Execute</v>
      </c>
      <c r="K275" s="24"/>
      <c r="M275" s="6">
        <f t="shared" si="28"/>
        <v>256000000000274</v>
      </c>
      <c r="O275" s="16" t="str">
        <f t="shared" si="32"/>
        <v>PERFORM "SchSysConfig"."Func_TblAppObject_MenuAction_SET"(varSystemLoginSession, null, null, null, varInstitutionBranchID, null, 97000000000274, 'Execute', 'Execute', null);</v>
      </c>
    </row>
    <row r="276" spans="2:15" x14ac:dyDescent="0.2">
      <c r="B276" s="12">
        <f t="shared" si="27"/>
        <v>97000000000275</v>
      </c>
      <c r="C276" s="13" t="str">
        <f>VLOOKUP($B276, [1]Main!$E$2:$G$1086, 2, FALSE)</f>
        <v>Module.General.MasterData.TradeMark.Transaction</v>
      </c>
      <c r="D276" s="14" t="str">
        <f>VLOOKUP($B276, [1]Main!$E$2:$G$1086, 3, FALSE)</f>
        <v>TradeMark</v>
      </c>
      <c r="E276" s="17"/>
      <c r="F276" s="22">
        <f t="shared" si="29"/>
        <v>97000000000275</v>
      </c>
      <c r="G276" s="17"/>
      <c r="H276" s="4"/>
      <c r="I276" s="3" t="str">
        <f t="shared" si="30"/>
        <v>Execute</v>
      </c>
      <c r="J276" s="3" t="str">
        <f t="shared" si="31"/>
        <v>Execute</v>
      </c>
      <c r="K276" s="23"/>
      <c r="M276" s="6">
        <f t="shared" si="28"/>
        <v>256000000000275</v>
      </c>
      <c r="O276" s="16" t="str">
        <f t="shared" si="32"/>
        <v>PERFORM "SchSysConfig"."Func_TblAppObject_MenuAction_SET"(varSystemLoginSession, null, null, null, varInstitutionBranchID, null, 97000000000275, 'Execute', 'Execute', null);</v>
      </c>
    </row>
    <row r="277" spans="2:15" x14ac:dyDescent="0.2">
      <c r="B277" s="7">
        <f t="shared" si="27"/>
        <v>97000000000276</v>
      </c>
      <c r="C277" s="2" t="str">
        <f>VLOOKUP($B277, [1]Main!$E$2:$G$1086, 2, FALSE)</f>
        <v>Module.General.MasterData.TradeMark.DataValidation</v>
      </c>
      <c r="D277" s="3" t="str">
        <f>VLOOKUP($B277, [1]Main!$E$2:$G$1086, 3, FALSE)</f>
        <v>TradeMark Data Validation</v>
      </c>
      <c r="E277" s="17"/>
      <c r="F277" s="22">
        <f t="shared" si="29"/>
        <v>97000000000276</v>
      </c>
      <c r="G277" s="17"/>
      <c r="H277" s="4"/>
      <c r="I277" s="3" t="str">
        <f t="shared" si="30"/>
        <v>Execute</v>
      </c>
      <c r="J277" s="3" t="str">
        <f t="shared" si="31"/>
        <v>Execute</v>
      </c>
      <c r="K277" s="23"/>
      <c r="M277" s="6">
        <f t="shared" si="28"/>
        <v>256000000000276</v>
      </c>
      <c r="O277" s="16" t="str">
        <f t="shared" si="32"/>
        <v>PERFORM "SchSysConfig"."Func_TblAppObject_MenuAction_SET"(varSystemLoginSession, null, null, null, varInstitutionBranchID, null, 97000000000276, 'Execute', 'Execute', null);</v>
      </c>
    </row>
    <row r="278" spans="2:15" x14ac:dyDescent="0.2">
      <c r="B278" s="7">
        <f t="shared" si="27"/>
        <v>97000000000277</v>
      </c>
      <c r="C278" s="2" t="str">
        <f>VLOOKUP($B278, [1]Main!$E$2:$G$1086, 2, FALSE)</f>
        <v>Module.General.MasterData.TradeMark.Report.Form</v>
      </c>
      <c r="D278" s="3" t="str">
        <f>VLOOKUP($B278, [1]Main!$E$2:$G$1086, 3, FALSE)</f>
        <v>TradeMark Form</v>
      </c>
      <c r="E278" s="17"/>
      <c r="F278" s="22">
        <f t="shared" si="29"/>
        <v>97000000000277</v>
      </c>
      <c r="G278" s="17"/>
      <c r="H278" s="4"/>
      <c r="I278" s="3" t="str">
        <f t="shared" si="30"/>
        <v>Execute</v>
      </c>
      <c r="J278" s="3" t="str">
        <f t="shared" si="31"/>
        <v>Execute</v>
      </c>
      <c r="K278" s="23"/>
      <c r="M278" s="6">
        <f t="shared" si="28"/>
        <v>256000000000277</v>
      </c>
      <c r="O278" s="16" t="str">
        <f t="shared" si="32"/>
        <v>PERFORM "SchSysConfig"."Func_TblAppObject_MenuAction_SET"(varSystemLoginSession, null, null, null, varInstitutionBranchID, null, 97000000000277, 'Execute', 'Execute', null);</v>
      </c>
    </row>
    <row r="279" spans="2:15" x14ac:dyDescent="0.2">
      <c r="B279" s="9">
        <f t="shared" si="27"/>
        <v>97000000000278</v>
      </c>
      <c r="C279" s="10" t="str">
        <f>VLOOKUP($B279, [1]Main!$E$2:$G$1086, 2, FALSE)</f>
        <v>Module.General.MasterData.TradeMark.Report.DataList</v>
      </c>
      <c r="D279" s="11" t="str">
        <f>VLOOKUP($B279, [1]Main!$E$2:$G$1086, 3, FALSE)</f>
        <v>TradeMark Data List</v>
      </c>
      <c r="E279" s="17"/>
      <c r="F279" s="22">
        <f t="shared" si="29"/>
        <v>97000000000278</v>
      </c>
      <c r="G279" s="17"/>
      <c r="H279" s="15"/>
      <c r="I279" s="11" t="str">
        <f t="shared" si="30"/>
        <v>Execute</v>
      </c>
      <c r="J279" s="11" t="str">
        <f t="shared" si="31"/>
        <v>Execute</v>
      </c>
      <c r="K279" s="24"/>
      <c r="M279" s="6">
        <f t="shared" si="28"/>
        <v>256000000000278</v>
      </c>
      <c r="O279" s="16" t="str">
        <f t="shared" si="32"/>
        <v>PERFORM "SchSysConfig"."Func_TblAppObject_MenuAction_SET"(varSystemLoginSession, null, null, null, varInstitutionBranchID, null, 97000000000278, 'Execute', 'Execute', null);</v>
      </c>
    </row>
    <row r="280" spans="2:15" x14ac:dyDescent="0.2">
      <c r="B280" s="12">
        <f t="shared" si="27"/>
        <v>97000000000279</v>
      </c>
      <c r="C280" s="13" t="str">
        <f>VLOOKUP($B280, [1]Main!$E$2:$G$1086, 2, FALSE)</f>
        <v>Module.General.MasterData.TransactionAdditionalCostType.Transaction</v>
      </c>
      <c r="D280" s="14" t="str">
        <f>VLOOKUP($B280, [1]Main!$E$2:$G$1086, 3, FALSE)</f>
        <v>Transaction Additional Cost Type</v>
      </c>
      <c r="E280" s="17"/>
      <c r="F280" s="22">
        <f t="shared" si="29"/>
        <v>97000000000279</v>
      </c>
      <c r="G280" s="17"/>
      <c r="H280" s="4"/>
      <c r="I280" s="3" t="str">
        <f t="shared" si="30"/>
        <v>Execute</v>
      </c>
      <c r="J280" s="3" t="str">
        <f t="shared" si="31"/>
        <v>Execute</v>
      </c>
      <c r="K280" s="23"/>
      <c r="M280" s="6">
        <f t="shared" si="28"/>
        <v>256000000000279</v>
      </c>
      <c r="O280" s="16" t="str">
        <f t="shared" si="32"/>
        <v>PERFORM "SchSysConfig"."Func_TblAppObject_MenuAction_SET"(varSystemLoginSession, null, null, null, varInstitutionBranchID, null, 97000000000279, 'Execute', 'Execute', null);</v>
      </c>
    </row>
    <row r="281" spans="2:15" x14ac:dyDescent="0.2">
      <c r="B281" s="7">
        <f t="shared" si="27"/>
        <v>97000000000280</v>
      </c>
      <c r="C281" s="2" t="str">
        <f>VLOOKUP($B281, [1]Main!$E$2:$G$1086, 2, FALSE)</f>
        <v>Module.General.MasterData.TransactionAdditionalCostType.DataValidation</v>
      </c>
      <c r="D281" s="3" t="str">
        <f>VLOOKUP($B281, [1]Main!$E$2:$G$1086, 3, FALSE)</f>
        <v>Transaction Additional Cost Type Data Validation</v>
      </c>
      <c r="E281" s="17"/>
      <c r="F281" s="22">
        <f t="shared" si="29"/>
        <v>97000000000280</v>
      </c>
      <c r="G281" s="17"/>
      <c r="H281" s="4"/>
      <c r="I281" s="3" t="str">
        <f t="shared" si="30"/>
        <v>Execute</v>
      </c>
      <c r="J281" s="3" t="str">
        <f t="shared" si="31"/>
        <v>Execute</v>
      </c>
      <c r="K281" s="23"/>
      <c r="M281" s="6">
        <f t="shared" si="28"/>
        <v>256000000000280</v>
      </c>
      <c r="O281" s="16" t="str">
        <f t="shared" si="32"/>
        <v>PERFORM "SchSysConfig"."Func_TblAppObject_MenuAction_SET"(varSystemLoginSession, null, null, null, varInstitutionBranchID, null, 97000000000280, 'Execute', 'Execute', null);</v>
      </c>
    </row>
    <row r="282" spans="2:15" x14ac:dyDescent="0.2">
      <c r="B282" s="7">
        <f t="shared" si="27"/>
        <v>97000000000281</v>
      </c>
      <c r="C282" s="2" t="str">
        <f>VLOOKUP($B282, [1]Main!$E$2:$G$1086, 2, FALSE)</f>
        <v>Module.General.MasterData.TransactionAdditionalCostType.Report.Form</v>
      </c>
      <c r="D282" s="3" t="str">
        <f>VLOOKUP($B282, [1]Main!$E$2:$G$1086, 3, FALSE)</f>
        <v>Transaction Additional Cost Type Form</v>
      </c>
      <c r="E282" s="17"/>
      <c r="F282" s="22">
        <f t="shared" si="29"/>
        <v>97000000000281</v>
      </c>
      <c r="G282" s="17"/>
      <c r="H282" s="4"/>
      <c r="I282" s="3" t="str">
        <f t="shared" si="30"/>
        <v>Execute</v>
      </c>
      <c r="J282" s="3" t="str">
        <f t="shared" si="31"/>
        <v>Execute</v>
      </c>
      <c r="K282" s="23"/>
      <c r="M282" s="6">
        <f t="shared" si="28"/>
        <v>256000000000281</v>
      </c>
      <c r="O282" s="16" t="str">
        <f t="shared" si="32"/>
        <v>PERFORM "SchSysConfig"."Func_TblAppObject_MenuAction_SET"(varSystemLoginSession, null, null, null, varInstitutionBranchID, null, 97000000000281, 'Execute', 'Execute', null);</v>
      </c>
    </row>
    <row r="283" spans="2:15" x14ac:dyDescent="0.2">
      <c r="B283" s="9">
        <f t="shared" si="27"/>
        <v>97000000000282</v>
      </c>
      <c r="C283" s="10" t="str">
        <f>VLOOKUP($B283, [1]Main!$E$2:$G$1086, 2, FALSE)</f>
        <v>Module.General.MasterData.TransactionAdditionalCostType.Report.DataList</v>
      </c>
      <c r="D283" s="11" t="str">
        <f>VLOOKUP($B283, [1]Main!$E$2:$G$1086, 3, FALSE)</f>
        <v>Transaction Additional Cost Type Data List</v>
      </c>
      <c r="E283" s="17"/>
      <c r="F283" s="22">
        <f t="shared" si="29"/>
        <v>97000000000282</v>
      </c>
      <c r="G283" s="17"/>
      <c r="H283" s="15"/>
      <c r="I283" s="11" t="str">
        <f t="shared" si="30"/>
        <v>Execute</v>
      </c>
      <c r="J283" s="11" t="str">
        <f t="shared" si="31"/>
        <v>Execute</v>
      </c>
      <c r="K283" s="24"/>
      <c r="M283" s="6">
        <f t="shared" si="28"/>
        <v>256000000000282</v>
      </c>
      <c r="O283" s="16" t="str">
        <f t="shared" si="32"/>
        <v>PERFORM "SchSysConfig"."Func_TblAppObject_MenuAction_SET"(varSystemLoginSession, null, null, null, varInstitutionBranchID, null, 97000000000282, 'Execute', 'Execute', null);</v>
      </c>
    </row>
    <row r="284" spans="2:15" x14ac:dyDescent="0.2">
      <c r="B284" s="12">
        <f t="shared" si="27"/>
        <v>97000000000283</v>
      </c>
      <c r="C284" s="13" t="str">
        <f>VLOOKUP($B284, [1]Main!$E$2:$G$1086, 2, FALSE)</f>
        <v>Module.General.MasterData.VehicleType.Transaction</v>
      </c>
      <c r="D284" s="14" t="str">
        <f>VLOOKUP($B284, [1]Main!$E$2:$G$1086, 3, FALSE)</f>
        <v>Vehicle Type</v>
      </c>
      <c r="E284" s="17"/>
      <c r="F284" s="22">
        <f t="shared" si="29"/>
        <v>97000000000283</v>
      </c>
      <c r="G284" s="17"/>
      <c r="H284" s="4"/>
      <c r="I284" s="3" t="str">
        <f t="shared" si="30"/>
        <v>Execute</v>
      </c>
      <c r="J284" s="3" t="str">
        <f t="shared" si="31"/>
        <v>Execute</v>
      </c>
      <c r="K284" s="23"/>
      <c r="M284" s="6">
        <f t="shared" si="28"/>
        <v>256000000000283</v>
      </c>
      <c r="O284" s="16" t="str">
        <f t="shared" si="32"/>
        <v>PERFORM "SchSysConfig"."Func_TblAppObject_MenuAction_SET"(varSystemLoginSession, null, null, null, varInstitutionBranchID, null, 97000000000283, 'Execute', 'Execute', null);</v>
      </c>
    </row>
    <row r="285" spans="2:15" x14ac:dyDescent="0.2">
      <c r="B285" s="7">
        <f t="shared" si="27"/>
        <v>97000000000284</v>
      </c>
      <c r="C285" s="2" t="str">
        <f>VLOOKUP($B285, [1]Main!$E$2:$G$1086, 2, FALSE)</f>
        <v>Module.General.MasterData.VehicleType.DataValidation</v>
      </c>
      <c r="D285" s="3" t="str">
        <f>VLOOKUP($B285, [1]Main!$E$2:$G$1086, 3, FALSE)</f>
        <v>Vehicle Type Data Validation</v>
      </c>
      <c r="E285" s="17"/>
      <c r="F285" s="22">
        <f t="shared" si="29"/>
        <v>97000000000284</v>
      </c>
      <c r="G285" s="17"/>
      <c r="H285" s="4"/>
      <c r="I285" s="3" t="str">
        <f t="shared" si="30"/>
        <v>Execute</v>
      </c>
      <c r="J285" s="3" t="str">
        <f t="shared" si="31"/>
        <v>Execute</v>
      </c>
      <c r="K285" s="23"/>
      <c r="M285" s="6">
        <f t="shared" si="28"/>
        <v>256000000000284</v>
      </c>
      <c r="O285" s="16" t="str">
        <f t="shared" si="32"/>
        <v>PERFORM "SchSysConfig"."Func_TblAppObject_MenuAction_SET"(varSystemLoginSession, null, null, null, varInstitutionBranchID, null, 97000000000284, 'Execute', 'Execute', null);</v>
      </c>
    </row>
    <row r="286" spans="2:15" x14ac:dyDescent="0.2">
      <c r="B286" s="7">
        <f t="shared" si="27"/>
        <v>97000000000285</v>
      </c>
      <c r="C286" s="2" t="str">
        <f>VLOOKUP($B286, [1]Main!$E$2:$G$1086, 2, FALSE)</f>
        <v>Module.General.MasterData.VehicleType.Report.Form</v>
      </c>
      <c r="D286" s="3" t="str">
        <f>VLOOKUP($B286, [1]Main!$E$2:$G$1086, 3, FALSE)</f>
        <v>Vehicle Type Form</v>
      </c>
      <c r="E286" s="17"/>
      <c r="F286" s="22">
        <f t="shared" si="29"/>
        <v>97000000000285</v>
      </c>
      <c r="G286" s="17"/>
      <c r="H286" s="4"/>
      <c r="I286" s="3" t="str">
        <f t="shared" si="30"/>
        <v>Execute</v>
      </c>
      <c r="J286" s="3" t="str">
        <f t="shared" si="31"/>
        <v>Execute</v>
      </c>
      <c r="K286" s="23"/>
      <c r="M286" s="6">
        <f t="shared" si="28"/>
        <v>256000000000285</v>
      </c>
      <c r="O286" s="16" t="str">
        <f t="shared" si="32"/>
        <v>PERFORM "SchSysConfig"."Func_TblAppObject_MenuAction_SET"(varSystemLoginSession, null, null, null, varInstitutionBranchID, null, 97000000000285, 'Execute', 'Execute', null);</v>
      </c>
    </row>
    <row r="287" spans="2:15" x14ac:dyDescent="0.2">
      <c r="B287" s="9">
        <f t="shared" si="27"/>
        <v>97000000000286</v>
      </c>
      <c r="C287" s="10" t="str">
        <f>VLOOKUP($B287, [1]Main!$E$2:$G$1086, 2, FALSE)</f>
        <v>Module.General.MasterData.VehicleType.Report.DataList</v>
      </c>
      <c r="D287" s="11" t="str">
        <f>VLOOKUP($B287, [1]Main!$E$2:$G$1086, 3, FALSE)</f>
        <v>Vehicle Type Data List</v>
      </c>
      <c r="E287" s="17"/>
      <c r="F287" s="22">
        <f t="shared" si="29"/>
        <v>97000000000286</v>
      </c>
      <c r="G287" s="17"/>
      <c r="H287" s="15"/>
      <c r="I287" s="11" t="str">
        <f t="shared" si="30"/>
        <v>Execute</v>
      </c>
      <c r="J287" s="11" t="str">
        <f t="shared" si="31"/>
        <v>Execute</v>
      </c>
      <c r="K287" s="24"/>
      <c r="M287" s="6">
        <f t="shared" si="28"/>
        <v>256000000000286</v>
      </c>
      <c r="O287" s="16" t="str">
        <f t="shared" si="32"/>
        <v>PERFORM "SchSysConfig"."Func_TblAppObject_MenuAction_SET"(varSystemLoginSession, null, null, null, varInstitutionBranchID, null, 97000000000286, 'Execute', 'Execute', null);</v>
      </c>
    </row>
    <row r="288" spans="2:15" x14ac:dyDescent="0.2">
      <c r="B288" s="12">
        <f t="shared" si="27"/>
        <v>97000000000287</v>
      </c>
      <c r="C288" s="13" t="str">
        <f>VLOOKUP($B288, [1]Main!$E$2:$G$1086, 2, FALSE)</f>
        <v>Module.Accounting.MasterData.ChartOfAccounting.Transaction</v>
      </c>
      <c r="D288" s="14" t="str">
        <f>VLOOKUP($B288, [1]Main!$E$2:$G$1086, 3, FALSE)</f>
        <v>Chart Of Accounting</v>
      </c>
      <c r="E288" s="17"/>
      <c r="F288" s="22">
        <f t="shared" si="29"/>
        <v>97000000000287</v>
      </c>
      <c r="G288" s="17"/>
      <c r="H288" s="4"/>
      <c r="I288" s="3" t="str">
        <f t="shared" ref="I288:I295" si="33">IF(EXACT(F288, ""), "", IF(EXACT(H288, ""), "Execute", H288))</f>
        <v>Execute</v>
      </c>
      <c r="J288" s="3" t="str">
        <f t="shared" ref="J288:J295" si="34">IF(EXACT(F288, ""), "", IF(EXACT(H288, ""), "Execute", SUBSTITUTE(H288, " ", "")))</f>
        <v>Execute</v>
      </c>
      <c r="K288" s="23"/>
      <c r="M288" s="6">
        <f t="shared" si="28"/>
        <v>256000000000287</v>
      </c>
      <c r="O288" s="16" t="str">
        <f t="shared" si="32"/>
        <v>PERFORM "SchSysConfig"."Func_TblAppObject_MenuAction_SET"(varSystemLoginSession, null, null, null, varInstitutionBranchID, null, 97000000000287, 'Execute', 'Execute', null);</v>
      </c>
    </row>
    <row r="289" spans="2:15" x14ac:dyDescent="0.2">
      <c r="B289" s="7">
        <f t="shared" si="27"/>
        <v>97000000000288</v>
      </c>
      <c r="C289" s="2" t="str">
        <f>VLOOKUP($B289, [1]Main!$E$2:$G$1086, 2, FALSE)</f>
        <v>Module.Accounting.MasterData.ChartOfAccounting.DataValidation</v>
      </c>
      <c r="D289" s="3" t="str">
        <f>VLOOKUP($B289, [1]Main!$E$2:$G$1086, 3, FALSE)</f>
        <v>Chart Of Accounting Data Validation</v>
      </c>
      <c r="E289" s="17"/>
      <c r="F289" s="22">
        <f t="shared" si="29"/>
        <v>97000000000288</v>
      </c>
      <c r="G289" s="17"/>
      <c r="H289" s="4"/>
      <c r="I289" s="3" t="str">
        <f t="shared" si="33"/>
        <v>Execute</v>
      </c>
      <c r="J289" s="3" t="str">
        <f t="shared" si="34"/>
        <v>Execute</v>
      </c>
      <c r="K289" s="23"/>
      <c r="M289" s="6">
        <f t="shared" si="28"/>
        <v>256000000000288</v>
      </c>
      <c r="O289" s="16" t="str">
        <f t="shared" si="32"/>
        <v>PERFORM "SchSysConfig"."Func_TblAppObject_MenuAction_SET"(varSystemLoginSession, null, null, null, varInstitutionBranchID, null, 97000000000288, 'Execute', 'Execute', null);</v>
      </c>
    </row>
    <row r="290" spans="2:15" x14ac:dyDescent="0.2">
      <c r="B290" s="7">
        <f t="shared" si="27"/>
        <v>97000000000289</v>
      </c>
      <c r="C290" s="2" t="str">
        <f>VLOOKUP($B290, [1]Main!$E$2:$G$1086, 2, FALSE)</f>
        <v>Module.Accounting.MasterData.ChartOfAccounting.Report.Form</v>
      </c>
      <c r="D290" s="3" t="str">
        <f>VLOOKUP($B290, [1]Main!$E$2:$G$1086, 3, FALSE)</f>
        <v>Chart Of Accounting Form</v>
      </c>
      <c r="E290" s="17"/>
      <c r="F290" s="22">
        <f t="shared" si="29"/>
        <v>97000000000289</v>
      </c>
      <c r="G290" s="17"/>
      <c r="H290" s="4"/>
      <c r="I290" s="3" t="str">
        <f t="shared" si="33"/>
        <v>Execute</v>
      </c>
      <c r="J290" s="3" t="str">
        <f t="shared" si="34"/>
        <v>Execute</v>
      </c>
      <c r="K290" s="23"/>
      <c r="M290" s="6">
        <f t="shared" si="28"/>
        <v>256000000000289</v>
      </c>
      <c r="O290" s="16" t="str">
        <f t="shared" si="32"/>
        <v>PERFORM "SchSysConfig"."Func_TblAppObject_MenuAction_SET"(varSystemLoginSession, null, null, null, varInstitutionBranchID, null, 97000000000289, 'Execute', 'Execute', null);</v>
      </c>
    </row>
    <row r="291" spans="2:15" x14ac:dyDescent="0.2">
      <c r="B291" s="9">
        <f t="shared" si="27"/>
        <v>97000000000290</v>
      </c>
      <c r="C291" s="10" t="str">
        <f>VLOOKUP($B291, [1]Main!$E$2:$G$1086, 2, FALSE)</f>
        <v>Module.Accounting.MasterData.ChartOfAccounting.Report.DataList</v>
      </c>
      <c r="D291" s="11" t="str">
        <f>VLOOKUP($B291, [1]Main!$E$2:$G$1086, 3, FALSE)</f>
        <v>Chart Of Accounting Data List</v>
      </c>
      <c r="E291" s="17"/>
      <c r="F291" s="22">
        <f t="shared" si="29"/>
        <v>97000000000290</v>
      </c>
      <c r="G291" s="17"/>
      <c r="H291" s="15"/>
      <c r="I291" s="11" t="str">
        <f t="shared" si="33"/>
        <v>Execute</v>
      </c>
      <c r="J291" s="11" t="str">
        <f t="shared" si="34"/>
        <v>Execute</v>
      </c>
      <c r="K291" s="24"/>
      <c r="M291" s="6">
        <f t="shared" si="28"/>
        <v>256000000000290</v>
      </c>
      <c r="O291" s="16" t="str">
        <f t="shared" si="32"/>
        <v>PERFORM "SchSysConfig"."Func_TblAppObject_MenuAction_SET"(varSystemLoginSession, null, null, null, varInstitutionBranchID, null, 97000000000290, 'Execute', 'Execute', null);</v>
      </c>
    </row>
    <row r="292" spans="2:15" x14ac:dyDescent="0.2">
      <c r="B292" s="12">
        <f t="shared" si="27"/>
        <v>97000000000291</v>
      </c>
      <c r="C292" s="13" t="str">
        <f>VLOOKUP($B292, [1]Main!$E$2:$G$1086, 2, FALSE)</f>
        <v>Module.Accounting.MasterData.ChartOfAccountingLinkage.Transaction</v>
      </c>
      <c r="D292" s="14" t="str">
        <f>VLOOKUP($B292, [1]Main!$E$2:$G$1086, 3, FALSE)</f>
        <v>Chart Of Accounting Linkage</v>
      </c>
      <c r="E292" s="17"/>
      <c r="F292" s="22">
        <f t="shared" ref="F292:F295" si="35">IF(EXACT(B292, ""), F291, B292)</f>
        <v>97000000000291</v>
      </c>
      <c r="G292" s="17"/>
      <c r="H292" s="4"/>
      <c r="I292" s="3" t="str">
        <f t="shared" si="33"/>
        <v>Execute</v>
      </c>
      <c r="J292" s="3" t="str">
        <f t="shared" si="34"/>
        <v>Execute</v>
      </c>
      <c r="K292" s="23"/>
      <c r="M292" s="6">
        <f t="shared" si="28"/>
        <v>256000000000291</v>
      </c>
      <c r="O292" s="16" t="str">
        <f t="shared" si="32"/>
        <v>PERFORM "SchSysConfig"."Func_TblAppObject_MenuAction_SET"(varSystemLoginSession, null, null, null, varInstitutionBranchID, null, 97000000000291, 'Execute', 'Execute', null);</v>
      </c>
    </row>
    <row r="293" spans="2:15" x14ac:dyDescent="0.2">
      <c r="B293" s="7">
        <f t="shared" si="27"/>
        <v>97000000000292</v>
      </c>
      <c r="C293" s="2" t="str">
        <f>VLOOKUP($B293, [1]Main!$E$2:$G$1086, 2, FALSE)</f>
        <v>Module.Accounting.MasterData.ChartOfAccountingLinkage.DataValidation</v>
      </c>
      <c r="D293" s="3" t="str">
        <f>VLOOKUP($B293, [1]Main!$E$2:$G$1086, 3, FALSE)</f>
        <v>Chart Of Accounting Linkage Data Validation</v>
      </c>
      <c r="E293" s="17"/>
      <c r="F293" s="22">
        <f t="shared" si="35"/>
        <v>97000000000292</v>
      </c>
      <c r="G293" s="17"/>
      <c r="H293" s="4"/>
      <c r="I293" s="3" t="str">
        <f t="shared" si="33"/>
        <v>Execute</v>
      </c>
      <c r="J293" s="3" t="str">
        <f t="shared" si="34"/>
        <v>Execute</v>
      </c>
      <c r="K293" s="23"/>
      <c r="M293" s="6">
        <f t="shared" si="28"/>
        <v>256000000000292</v>
      </c>
      <c r="O293" s="16" t="str">
        <f t="shared" si="32"/>
        <v>PERFORM "SchSysConfig"."Func_TblAppObject_MenuAction_SET"(varSystemLoginSession, null, null, null, varInstitutionBranchID, null, 97000000000292, 'Execute', 'Execute', null);</v>
      </c>
    </row>
    <row r="294" spans="2:15" x14ac:dyDescent="0.2">
      <c r="B294" s="7">
        <f t="shared" si="27"/>
        <v>97000000000293</v>
      </c>
      <c r="C294" s="2" t="str">
        <f>VLOOKUP($B294, [1]Main!$E$2:$G$1086, 2, FALSE)</f>
        <v>Module.Accounting.MasterData.ChartOfAccountingLinkage.Report.Form</v>
      </c>
      <c r="D294" s="3" t="str">
        <f>VLOOKUP($B294, [1]Main!$E$2:$G$1086, 3, FALSE)</f>
        <v>Chart Of Accounting Linkage Form</v>
      </c>
      <c r="E294" s="17"/>
      <c r="F294" s="22">
        <f t="shared" si="35"/>
        <v>97000000000293</v>
      </c>
      <c r="G294" s="17"/>
      <c r="H294" s="4"/>
      <c r="I294" s="3" t="str">
        <f t="shared" si="33"/>
        <v>Execute</v>
      </c>
      <c r="J294" s="3" t="str">
        <f t="shared" si="34"/>
        <v>Execute</v>
      </c>
      <c r="K294" s="23"/>
      <c r="M294" s="6">
        <f t="shared" si="28"/>
        <v>256000000000293</v>
      </c>
      <c r="O294" s="16"/>
    </row>
    <row r="295" spans="2:15" x14ac:dyDescent="0.2">
      <c r="B295" s="9">
        <f t="shared" si="27"/>
        <v>97000000000294</v>
      </c>
      <c r="C295" s="10" t="str">
        <f>VLOOKUP($B295, [1]Main!$E$2:$G$1086, 2, FALSE)</f>
        <v>Module.Accounting.MasterData.ChartOfAccountingLinkage.Report.DataList</v>
      </c>
      <c r="D295" s="11" t="str">
        <f>VLOOKUP($B295, [1]Main!$E$2:$G$1086, 3, FALSE)</f>
        <v>Chart Of Accounting Linkage Data List</v>
      </c>
      <c r="E295" s="17"/>
      <c r="F295" s="22">
        <f t="shared" si="35"/>
        <v>97000000000294</v>
      </c>
      <c r="G295" s="17"/>
      <c r="H295" s="15"/>
      <c r="I295" s="11" t="str">
        <f t="shared" si="33"/>
        <v>Execute</v>
      </c>
      <c r="J295" s="11" t="str">
        <f t="shared" si="34"/>
        <v>Execute</v>
      </c>
      <c r="K295" s="24"/>
      <c r="M295" s="6">
        <f t="shared" si="28"/>
        <v>256000000000294</v>
      </c>
      <c r="O295" s="16"/>
    </row>
    <row r="296" spans="2:15" x14ac:dyDescent="0.2">
      <c r="B296" s="12">
        <f t="shared" si="27"/>
        <v>97000000000295</v>
      </c>
      <c r="C296" s="13" t="str">
        <f>VLOOKUP($B296, [1]Main!$E$2:$G$1086, 2, FALSE)</f>
        <v>Module.Accounting.MasterData.ChartOfAccountingLinkageSchema.Transaction</v>
      </c>
      <c r="D296" s="14" t="str">
        <f>VLOOKUP($B296, [1]Main!$E$2:$G$1086, 3, FALSE)</f>
        <v>Chart Of Accounting Linkage Schema</v>
      </c>
      <c r="E296" s="17"/>
      <c r="F296" s="22">
        <f t="shared" ref="F296:F360" si="36">IF(EXACT(B296, ""), F295, B296)</f>
        <v>97000000000295</v>
      </c>
      <c r="G296" s="17"/>
      <c r="H296" s="4"/>
      <c r="I296" s="3" t="str">
        <f t="shared" ref="I296:I299" si="37">IF(EXACT(F296, ""), "", IF(EXACT(H296, ""), "Execute", H296))</f>
        <v>Execute</v>
      </c>
      <c r="J296" s="3" t="str">
        <f t="shared" ref="J296:J299" si="38">IF(EXACT(F296, ""), "", IF(EXACT(H296, ""), "Execute", SUBSTITUTE(H296, " ", "")))</f>
        <v>Execute</v>
      </c>
      <c r="K296" s="23"/>
      <c r="M296" s="6">
        <f t="shared" si="28"/>
        <v>256000000000295</v>
      </c>
      <c r="O296" s="16" t="str">
        <f t="shared" si="32"/>
        <v>PERFORM "SchSysConfig"."Func_TblAppObject_MenuAction_SET"(varSystemLoginSession, null, null, null, varInstitutionBranchID, null, 97000000000295, 'Execute', 'Execute', null);</v>
      </c>
    </row>
    <row r="297" spans="2:15" x14ac:dyDescent="0.2">
      <c r="B297" s="7">
        <f t="shared" si="27"/>
        <v>97000000000296</v>
      </c>
      <c r="C297" s="2" t="str">
        <f>VLOOKUP($B297, [1]Main!$E$2:$G$1086, 2, FALSE)</f>
        <v>Module.Accounting.MasterData.ChartOfAccountingLinkageSchema.DataValidation</v>
      </c>
      <c r="D297" s="3" t="str">
        <f>VLOOKUP($B297, [1]Main!$E$2:$G$1086, 3, FALSE)</f>
        <v>Chart Of Accounting Linkage Schema Data Validation</v>
      </c>
      <c r="E297" s="17"/>
      <c r="F297" s="22">
        <f t="shared" si="36"/>
        <v>97000000000296</v>
      </c>
      <c r="G297" s="17"/>
      <c r="H297" s="4"/>
      <c r="I297" s="3" t="str">
        <f t="shared" si="37"/>
        <v>Execute</v>
      </c>
      <c r="J297" s="3" t="str">
        <f t="shared" si="38"/>
        <v>Execute</v>
      </c>
      <c r="K297" s="23"/>
      <c r="M297" s="6">
        <f t="shared" si="28"/>
        <v>256000000000296</v>
      </c>
      <c r="O297" s="16" t="str">
        <f t="shared" si="32"/>
        <v>PERFORM "SchSysConfig"."Func_TblAppObject_MenuAction_SET"(varSystemLoginSession, null, null, null, varInstitutionBranchID, null, 97000000000296, 'Execute', 'Execute', null);</v>
      </c>
    </row>
    <row r="298" spans="2:15" x14ac:dyDescent="0.2">
      <c r="B298" s="7">
        <f t="shared" si="27"/>
        <v>97000000000297</v>
      </c>
      <c r="C298" s="2" t="str">
        <f>VLOOKUP($B298, [1]Main!$E$2:$G$1086, 2, FALSE)</f>
        <v>Module.Accounting.MasterData.ChartOfAccountingLinkageSchema.Report.Form</v>
      </c>
      <c r="D298" s="3" t="str">
        <f>VLOOKUP($B298, [1]Main!$E$2:$G$1086, 3, FALSE)</f>
        <v>Chart Of Accounting Linkage Schema Form</v>
      </c>
      <c r="E298" s="17"/>
      <c r="F298" s="22">
        <f t="shared" si="36"/>
        <v>97000000000297</v>
      </c>
      <c r="G298" s="17"/>
      <c r="H298" s="4"/>
      <c r="I298" s="3" t="str">
        <f t="shared" si="37"/>
        <v>Execute</v>
      </c>
      <c r="J298" s="3" t="str">
        <f t="shared" si="38"/>
        <v>Execute</v>
      </c>
      <c r="K298" s="23"/>
      <c r="M298" s="6">
        <f t="shared" si="28"/>
        <v>256000000000297</v>
      </c>
      <c r="O298" s="16"/>
    </row>
    <row r="299" spans="2:15" x14ac:dyDescent="0.2">
      <c r="B299" s="9">
        <f t="shared" si="27"/>
        <v>97000000000298</v>
      </c>
      <c r="C299" s="10" t="str">
        <f>VLOOKUP($B299, [1]Main!$E$2:$G$1086, 2, FALSE)</f>
        <v>Module.Accounting.MasterData.ChartOfAccountingLinkageSchema.Report.DataList</v>
      </c>
      <c r="D299" s="11" t="str">
        <f>VLOOKUP($B299, [1]Main!$E$2:$G$1086, 3, FALSE)</f>
        <v>Chart Of Accounting Linkage Schema Data List</v>
      </c>
      <c r="E299" s="17"/>
      <c r="F299" s="22">
        <f t="shared" si="36"/>
        <v>97000000000298</v>
      </c>
      <c r="G299" s="17"/>
      <c r="H299" s="15"/>
      <c r="I299" s="11" t="str">
        <f t="shared" si="37"/>
        <v>Execute</v>
      </c>
      <c r="J299" s="11" t="str">
        <f t="shared" si="38"/>
        <v>Execute</v>
      </c>
      <c r="K299" s="24"/>
      <c r="M299" s="6">
        <f t="shared" si="28"/>
        <v>256000000000298</v>
      </c>
      <c r="O299" s="16"/>
    </row>
    <row r="300" spans="2:15" x14ac:dyDescent="0.2">
      <c r="B300" s="18">
        <f t="shared" si="27"/>
        <v>97000000000299</v>
      </c>
      <c r="C300" s="19" t="str">
        <f>VLOOKUP($B300, [1]Main!$E$2:$G$1086, 2, FALSE)</f>
        <v>Module.Accounting.Data.Journal.Transaction</v>
      </c>
      <c r="D300" s="20" t="str">
        <f>VLOOKUP($B300, [1]Main!$E$2:$G$1086, 3, FALSE)</f>
        <v>Journal</v>
      </c>
      <c r="E300" s="17"/>
      <c r="F300" s="22">
        <f t="shared" si="36"/>
        <v>97000000000299</v>
      </c>
      <c r="G300" s="17"/>
      <c r="H300" s="21"/>
      <c r="I300" s="20" t="str">
        <f t="shared" si="30"/>
        <v>Execute</v>
      </c>
      <c r="J300" s="20" t="str">
        <f t="shared" si="31"/>
        <v>Execute</v>
      </c>
      <c r="K300" s="25"/>
      <c r="M300" s="6">
        <f t="shared" si="28"/>
        <v>256000000000299</v>
      </c>
      <c r="O300" s="16" t="str">
        <f t="shared" si="32"/>
        <v>PERFORM "SchSysConfig"."Func_TblAppObject_MenuAction_SET"(varSystemLoginSession, null, null, null, varInstitutionBranchID, null, 97000000000299, 'Execute', 'Execute', null);</v>
      </c>
    </row>
    <row r="301" spans="2:15" x14ac:dyDescent="0.2">
      <c r="B301" s="18">
        <f t="shared" si="27"/>
        <v>97000000000300</v>
      </c>
      <c r="C301" s="19" t="str">
        <f>VLOOKUP($B301, [1]Main!$E$2:$G$1086, 2, FALSE)</f>
        <v>Module.Accounting.Data.JournalPosting.Transaction</v>
      </c>
      <c r="D301" s="20" t="str">
        <f>VLOOKUP($B301, [1]Main!$E$2:$G$1086, 3, FALSE)</f>
        <v>Journal Posting</v>
      </c>
      <c r="E301" s="17"/>
      <c r="F301" s="22">
        <f t="shared" si="36"/>
        <v>97000000000300</v>
      </c>
      <c r="G301" s="17"/>
      <c r="H301" s="21"/>
      <c r="I301" s="20" t="str">
        <f t="shared" si="30"/>
        <v>Execute</v>
      </c>
      <c r="J301" s="20" t="str">
        <f t="shared" si="31"/>
        <v>Execute</v>
      </c>
      <c r="K301" s="25"/>
      <c r="M301" s="6">
        <f t="shared" si="28"/>
        <v>256000000000300</v>
      </c>
      <c r="O301" s="16" t="str">
        <f t="shared" si="32"/>
        <v>PERFORM "SchSysConfig"."Func_TblAppObject_MenuAction_SET"(varSystemLoginSession, null, null, null, varInstitutionBranchID, null, 97000000000300, 'Execute', 'Execute', null);</v>
      </c>
    </row>
    <row r="302" spans="2:15" x14ac:dyDescent="0.2">
      <c r="B302" s="7">
        <f>IF(ISNUMBER(B301), B301+1, 97000000000001)</f>
        <v>97000000000301</v>
      </c>
      <c r="C302" s="2" t="str">
        <f>VLOOKUP($B302, [1]Main!$E$2:$G$1086, 2, FALSE)</f>
        <v>Module.Accounting.Data.FinanceReport.Report.Resume</v>
      </c>
      <c r="D302" s="3" t="str">
        <f>VLOOKUP($B302, [1]Main!$E$2:$G$1086, 3, FALSE)</f>
        <v>Finance Report Data Resume</v>
      </c>
      <c r="E302" s="17"/>
      <c r="F302" s="22">
        <f t="shared" si="36"/>
        <v>97000000000301</v>
      </c>
      <c r="G302" s="17"/>
      <c r="H302" s="4" t="s">
        <v>32</v>
      </c>
      <c r="I302" s="3" t="str">
        <f t="shared" si="30"/>
        <v>General Ledger</v>
      </c>
      <c r="J302" s="3" t="str">
        <f t="shared" si="31"/>
        <v>GeneralLedger</v>
      </c>
      <c r="K302" s="23"/>
      <c r="M302" s="6">
        <f t="shared" si="28"/>
        <v>256000000000301</v>
      </c>
      <c r="O302" s="16" t="str">
        <f t="shared" si="32"/>
        <v>PERFORM "SchSysConfig"."Func_TblAppObject_MenuAction_SET"(varSystemLoginSession, null, null, null, varInstitutionBranchID, null, 97000000000301, 'GeneralLedger', 'General Ledger', null);</v>
      </c>
    </row>
    <row r="303" spans="2:15" x14ac:dyDescent="0.2">
      <c r="B303" s="7"/>
      <c r="C303" s="2"/>
      <c r="D303" s="3"/>
      <c r="E303" s="17"/>
      <c r="F303" s="22">
        <f t="shared" si="36"/>
        <v>97000000000301</v>
      </c>
      <c r="G303" s="17"/>
      <c r="H303" s="4" t="s">
        <v>33</v>
      </c>
      <c r="I303" s="3" t="str">
        <f t="shared" si="30"/>
        <v>Trial Balance</v>
      </c>
      <c r="J303" s="3" t="str">
        <f t="shared" si="31"/>
        <v>TrialBalance</v>
      </c>
      <c r="K303" s="23"/>
      <c r="M303" s="6">
        <f t="shared" si="28"/>
        <v>256000000000302</v>
      </c>
      <c r="O303" s="16"/>
    </row>
    <row r="304" spans="2:15" x14ac:dyDescent="0.2">
      <c r="B304" s="7"/>
      <c r="C304" s="2"/>
      <c r="D304" s="3"/>
      <c r="E304" s="17"/>
      <c r="F304" s="22">
        <f t="shared" si="36"/>
        <v>97000000000301</v>
      </c>
      <c r="G304" s="17"/>
      <c r="H304" s="4" t="s">
        <v>34</v>
      </c>
      <c r="I304" s="3" t="str">
        <f t="shared" si="30"/>
        <v>Profit And Loss</v>
      </c>
      <c r="J304" s="3" t="str">
        <f t="shared" si="31"/>
        <v>ProfitAndLoss</v>
      </c>
      <c r="K304" s="23"/>
      <c r="M304" s="6">
        <f t="shared" si="28"/>
        <v>256000000000303</v>
      </c>
      <c r="O304" s="16"/>
    </row>
    <row r="305" spans="2:15" x14ac:dyDescent="0.2">
      <c r="B305" s="9"/>
      <c r="C305" s="10"/>
      <c r="D305" s="11"/>
      <c r="E305" s="17"/>
      <c r="F305" s="22">
        <f t="shared" si="36"/>
        <v>97000000000301</v>
      </c>
      <c r="G305" s="17"/>
      <c r="H305" s="15" t="s">
        <v>38</v>
      </c>
      <c r="I305" s="11" t="str">
        <f t="shared" si="30"/>
        <v>Balance Sheet</v>
      </c>
      <c r="J305" s="11" t="str">
        <f t="shared" si="31"/>
        <v>BalanceSheet</v>
      </c>
      <c r="K305" s="24"/>
      <c r="M305" s="6">
        <f t="shared" si="28"/>
        <v>256000000000304</v>
      </c>
      <c r="O305" s="16"/>
    </row>
    <row r="306" spans="2:15" x14ac:dyDescent="0.2">
      <c r="B306" s="12">
        <f>IF(ISNUMBER(B302), B302+1, 97000000000001)</f>
        <v>97000000000302</v>
      </c>
      <c r="C306" s="13" t="str">
        <f>VLOOKUP($B306, [1]Main!$E$2:$G$1086, 2, FALSE)</f>
        <v>Module.Budgeting.Data.Budget.Transaction</v>
      </c>
      <c r="D306" s="14" t="str">
        <f>VLOOKUP($B306, [1]Main!$E$2:$G$1086, 3, FALSE)</f>
        <v>Budget</v>
      </c>
      <c r="E306" s="17"/>
      <c r="F306" s="22">
        <f t="shared" si="36"/>
        <v>97000000000302</v>
      </c>
      <c r="G306" s="17"/>
      <c r="H306" s="4"/>
      <c r="I306" s="3" t="str">
        <f t="shared" ref="I306:I310" si="39">IF(EXACT(F306, ""), "", IF(EXACT(H306, ""), "Execute", H306))</f>
        <v>Execute</v>
      </c>
      <c r="J306" s="3" t="str">
        <f t="shared" ref="J306:J310" si="40">IF(EXACT(F306, ""), "", IF(EXACT(H306, ""), "Execute", SUBSTITUTE(H306, " ", "")))</f>
        <v>Execute</v>
      </c>
      <c r="K306" s="23"/>
      <c r="M306" s="6">
        <f t="shared" si="28"/>
        <v>256000000000305</v>
      </c>
      <c r="O306" s="16" t="str">
        <f t="shared" si="32"/>
        <v>PERFORM "SchSysConfig"."Func_TblAppObject_MenuAction_SET"(varSystemLoginSession, null, null, null, varInstitutionBranchID, null, 97000000000302, 'Execute', 'Execute', null);</v>
      </c>
    </row>
    <row r="307" spans="2:15" x14ac:dyDescent="0.2">
      <c r="B307" s="7">
        <f t="shared" si="27"/>
        <v>97000000000303</v>
      </c>
      <c r="C307" s="2" t="str">
        <f>VLOOKUP($B307, [1]Main!$E$2:$G$1086, 2, FALSE)</f>
        <v>Module.Budgeting.Data.Budget.Report.Form</v>
      </c>
      <c r="D307" s="3" t="str">
        <f>VLOOKUP($B307, [1]Main!$E$2:$G$1086, 3, FALSE)</f>
        <v>Budget Form</v>
      </c>
      <c r="E307" s="17"/>
      <c r="F307" s="22">
        <f t="shared" si="36"/>
        <v>97000000000303</v>
      </c>
      <c r="G307" s="17"/>
      <c r="H307" s="4"/>
      <c r="I307" s="3" t="str">
        <f t="shared" si="39"/>
        <v>Execute</v>
      </c>
      <c r="J307" s="3" t="str">
        <f t="shared" si="40"/>
        <v>Execute</v>
      </c>
      <c r="K307" s="23"/>
      <c r="M307" s="6">
        <f t="shared" si="28"/>
        <v>256000000000306</v>
      </c>
      <c r="O307" s="16" t="str">
        <f t="shared" si="32"/>
        <v>PERFORM "SchSysConfig"."Func_TblAppObject_MenuAction_SET"(varSystemLoginSession, null, null, null, varInstitutionBranchID, null, 97000000000303, 'Execute', 'Execute', null);</v>
      </c>
    </row>
    <row r="308" spans="2:15" x14ac:dyDescent="0.2">
      <c r="B308" s="7">
        <f t="shared" si="27"/>
        <v>97000000000304</v>
      </c>
      <c r="C308" s="2" t="str">
        <f>VLOOKUP($B308, [1]Main!$E$2:$G$1086, 2, FALSE)</f>
        <v>Module.Budgeting.Data.Budget.Report.DataList</v>
      </c>
      <c r="D308" s="3" t="str">
        <f>VLOOKUP($B308, [1]Main!$E$2:$G$1086, 3, FALSE)</f>
        <v>Budget Data List</v>
      </c>
      <c r="E308" s="17"/>
      <c r="F308" s="22">
        <f t="shared" si="36"/>
        <v>97000000000304</v>
      </c>
      <c r="G308" s="17"/>
      <c r="H308" s="4"/>
      <c r="I308" s="3" t="str">
        <f t="shared" si="39"/>
        <v>Execute</v>
      </c>
      <c r="J308" s="3" t="str">
        <f t="shared" si="40"/>
        <v>Execute</v>
      </c>
      <c r="K308" s="23"/>
      <c r="M308" s="6">
        <f t="shared" si="28"/>
        <v>256000000000307</v>
      </c>
      <c r="O308" s="16" t="str">
        <f t="shared" si="32"/>
        <v>PERFORM "SchSysConfig"."Func_TblAppObject_MenuAction_SET"(varSystemLoginSession, null, null, null, varInstitutionBranchID, null, 97000000000304, 'Execute', 'Execute', null);</v>
      </c>
    </row>
    <row r="309" spans="2:15" x14ac:dyDescent="0.2">
      <c r="B309" s="9">
        <f t="shared" si="27"/>
        <v>97000000000305</v>
      </c>
      <c r="C309" s="10" t="str">
        <f>VLOOKUP($B309, [1]Main!$E$2:$G$1086, 2, FALSE)</f>
        <v>Module.Budgeting.Data.Budget.Report.Resume</v>
      </c>
      <c r="D309" s="11" t="str">
        <f>VLOOKUP($B309, [1]Main!$E$2:$G$1086, 3, FALSE)</f>
        <v>Budget Data Resume</v>
      </c>
      <c r="E309" s="17"/>
      <c r="F309" s="22">
        <f t="shared" si="36"/>
        <v>97000000000305</v>
      </c>
      <c r="G309" s="17"/>
      <c r="H309" s="15"/>
      <c r="I309" s="11" t="str">
        <f t="shared" si="39"/>
        <v>Execute</v>
      </c>
      <c r="J309" s="11" t="str">
        <f t="shared" si="40"/>
        <v>Execute</v>
      </c>
      <c r="K309" s="24"/>
      <c r="M309" s="6">
        <f t="shared" si="28"/>
        <v>256000000000308</v>
      </c>
      <c r="O309" s="16" t="str">
        <f t="shared" si="32"/>
        <v>PERFORM "SchSysConfig"."Func_TblAppObject_MenuAction_SET"(varSystemLoginSession, null, null, null, varInstitutionBranchID, null, 97000000000305, 'Execute', 'Execute', null);</v>
      </c>
    </row>
    <row r="310" spans="2:15" x14ac:dyDescent="0.2">
      <c r="B310" s="12">
        <f t="shared" si="27"/>
        <v>97000000000306</v>
      </c>
      <c r="C310" s="13" t="str">
        <f>VLOOKUP($B310, [1]Main!$E$2:$G$1086, 2, FALSE)</f>
        <v>Module.Budgeting.Data.BudgetExpense.Transaction</v>
      </c>
      <c r="D310" s="14" t="str">
        <f>VLOOKUP($B310, [1]Main!$E$2:$G$1086, 3, FALSE)</f>
        <v>Budget Expense</v>
      </c>
      <c r="E310" s="17"/>
      <c r="F310" s="22">
        <f t="shared" si="36"/>
        <v>97000000000306</v>
      </c>
      <c r="G310" s="17"/>
      <c r="H310" s="4"/>
      <c r="I310" s="3" t="str">
        <f t="shared" si="39"/>
        <v>Execute</v>
      </c>
      <c r="J310" s="3" t="str">
        <f t="shared" si="40"/>
        <v>Execute</v>
      </c>
      <c r="K310" s="23"/>
      <c r="M310" s="6">
        <f t="shared" si="28"/>
        <v>256000000000309</v>
      </c>
      <c r="O310" s="16" t="str">
        <f t="shared" si="32"/>
        <v>PERFORM "SchSysConfig"."Func_TblAppObject_MenuAction_SET"(varSystemLoginSession, null, null, null, varInstitutionBranchID, null, 97000000000306, 'Execute', 'Execute', null);</v>
      </c>
    </row>
    <row r="311" spans="2:15" x14ac:dyDescent="0.2">
      <c r="B311" s="7">
        <f t="shared" si="27"/>
        <v>97000000000307</v>
      </c>
      <c r="C311" s="2" t="str">
        <f>VLOOKUP($B311, [1]Main!$E$2:$G$1086, 2, FALSE)</f>
        <v>Module.Budgeting.Data.BudgetExpense.Report.Form</v>
      </c>
      <c r="D311" s="3" t="str">
        <f>VLOOKUP($B311, [1]Main!$E$2:$G$1086, 3, FALSE)</f>
        <v>Budget Expense Form</v>
      </c>
      <c r="E311" s="17"/>
      <c r="F311" s="22">
        <f t="shared" si="36"/>
        <v>97000000000307</v>
      </c>
      <c r="G311" s="17"/>
      <c r="H311" s="4"/>
      <c r="I311" s="3" t="str">
        <f t="shared" si="30"/>
        <v>Execute</v>
      </c>
      <c r="J311" s="3" t="str">
        <f t="shared" si="31"/>
        <v>Execute</v>
      </c>
      <c r="K311" s="23"/>
      <c r="M311" s="6">
        <f t="shared" si="28"/>
        <v>256000000000310</v>
      </c>
      <c r="O311" s="16" t="str">
        <f t="shared" si="32"/>
        <v>PERFORM "SchSysConfig"."Func_TblAppObject_MenuAction_SET"(varSystemLoginSession, null, null, null, varInstitutionBranchID, null, 97000000000307, 'Execute', 'Execute', null);</v>
      </c>
    </row>
    <row r="312" spans="2:15" x14ac:dyDescent="0.2">
      <c r="B312" s="7">
        <f t="shared" si="27"/>
        <v>97000000000308</v>
      </c>
      <c r="C312" s="2" t="str">
        <f>VLOOKUP($B312, [1]Main!$E$2:$G$1086, 2, FALSE)</f>
        <v>Module.Budgeting.Data.BudgetExpense.Report.DataList</v>
      </c>
      <c r="D312" s="3" t="str">
        <f>VLOOKUP($B312, [1]Main!$E$2:$G$1086, 3, FALSE)</f>
        <v>Budget Expense Data List</v>
      </c>
      <c r="E312" s="17"/>
      <c r="F312" s="22">
        <f t="shared" si="36"/>
        <v>97000000000308</v>
      </c>
      <c r="G312" s="17"/>
      <c r="H312" s="4"/>
      <c r="I312" s="3" t="str">
        <f t="shared" si="30"/>
        <v>Execute</v>
      </c>
      <c r="J312" s="3" t="str">
        <f t="shared" si="31"/>
        <v>Execute</v>
      </c>
      <c r="K312" s="23"/>
      <c r="M312" s="6">
        <f t="shared" si="28"/>
        <v>256000000000311</v>
      </c>
      <c r="O312" s="16" t="str">
        <f t="shared" si="32"/>
        <v>PERFORM "SchSysConfig"."Func_TblAppObject_MenuAction_SET"(varSystemLoginSession, null, null, null, varInstitutionBranchID, null, 97000000000308, 'Execute', 'Execute', null);</v>
      </c>
    </row>
    <row r="313" spans="2:15" x14ac:dyDescent="0.2">
      <c r="B313" s="9">
        <f t="shared" si="27"/>
        <v>97000000000309</v>
      </c>
      <c r="C313" s="10" t="str">
        <f>VLOOKUP($B313, [1]Main!$E$2:$G$1086, 2, FALSE)</f>
        <v>Module.Budgeting.Data.BudgetExpense.Report.Resume</v>
      </c>
      <c r="D313" s="11" t="str">
        <f>VLOOKUP($B313, [1]Main!$E$2:$G$1086, 3, FALSE)</f>
        <v>Budget Expense Data Resume</v>
      </c>
      <c r="E313" s="17"/>
      <c r="F313" s="22">
        <f t="shared" si="36"/>
        <v>97000000000309</v>
      </c>
      <c r="G313" s="17"/>
      <c r="H313" s="15"/>
      <c r="I313" s="11" t="str">
        <f t="shared" si="30"/>
        <v>Execute</v>
      </c>
      <c r="J313" s="11" t="str">
        <f t="shared" si="31"/>
        <v>Execute</v>
      </c>
      <c r="K313" s="24"/>
      <c r="M313" s="6">
        <f t="shared" si="28"/>
        <v>256000000000312</v>
      </c>
      <c r="O313" s="16" t="str">
        <f t="shared" si="32"/>
        <v>PERFORM "SchSysConfig"."Func_TblAppObject_MenuAction_SET"(varSystemLoginSession, null, null, null, varInstitutionBranchID, null, 97000000000309, 'Execute', 'Execute', null);</v>
      </c>
    </row>
    <row r="314" spans="2:15" x14ac:dyDescent="0.2">
      <c r="B314" s="12">
        <f t="shared" si="27"/>
        <v>97000000000310</v>
      </c>
      <c r="C314" s="13" t="str">
        <f>VLOOKUP($B314, [1]Main!$E$2:$G$1086, 2, FALSE)</f>
        <v>Module.Budgeting.Data.BudgetExpenseGroup.Transaction</v>
      </c>
      <c r="D314" s="14" t="str">
        <f>VLOOKUP($B314, [1]Main!$E$2:$G$1086, 3, FALSE)</f>
        <v>Budget Expense Group</v>
      </c>
      <c r="E314" s="17"/>
      <c r="F314" s="22">
        <f t="shared" si="36"/>
        <v>97000000000310</v>
      </c>
      <c r="G314" s="17"/>
      <c r="H314" s="4"/>
      <c r="I314" s="3" t="str">
        <f t="shared" si="30"/>
        <v>Execute</v>
      </c>
      <c r="J314" s="3" t="str">
        <f t="shared" si="31"/>
        <v>Execute</v>
      </c>
      <c r="K314" s="23"/>
      <c r="M314" s="6">
        <f t="shared" si="28"/>
        <v>256000000000313</v>
      </c>
      <c r="O314" s="16" t="str">
        <f t="shared" si="32"/>
        <v>PERFORM "SchSysConfig"."Func_TblAppObject_MenuAction_SET"(varSystemLoginSession, null, null, null, varInstitutionBranchID, null, 97000000000310, 'Execute', 'Execute', null);</v>
      </c>
    </row>
    <row r="315" spans="2:15" x14ac:dyDescent="0.2">
      <c r="B315" s="7">
        <f t="shared" si="27"/>
        <v>97000000000311</v>
      </c>
      <c r="C315" s="2" t="str">
        <f>VLOOKUP($B315, [1]Main!$E$2:$G$1086, 2, FALSE)</f>
        <v>Module.Budgeting.Data.BudgetExpenseGroup.Report.Form</v>
      </c>
      <c r="D315" s="3" t="str">
        <f>VLOOKUP($B315, [1]Main!$E$2:$G$1086, 3, FALSE)</f>
        <v>Budget Expense Group Form</v>
      </c>
      <c r="E315" s="17"/>
      <c r="F315" s="22">
        <f t="shared" si="36"/>
        <v>97000000000311</v>
      </c>
      <c r="G315" s="17"/>
      <c r="H315" s="4"/>
      <c r="I315" s="3" t="str">
        <f t="shared" si="30"/>
        <v>Execute</v>
      </c>
      <c r="J315" s="3" t="str">
        <f t="shared" si="31"/>
        <v>Execute</v>
      </c>
      <c r="K315" s="23"/>
      <c r="M315" s="6">
        <f t="shared" si="28"/>
        <v>256000000000314</v>
      </c>
      <c r="O315" s="16" t="str">
        <f t="shared" si="32"/>
        <v>PERFORM "SchSysConfig"."Func_TblAppObject_MenuAction_SET"(varSystemLoginSession, null, null, null, varInstitutionBranchID, null, 97000000000311, 'Execute', 'Execute', null);</v>
      </c>
    </row>
    <row r="316" spans="2:15" x14ac:dyDescent="0.2">
      <c r="B316" s="7">
        <f t="shared" si="27"/>
        <v>97000000000312</v>
      </c>
      <c r="C316" s="2" t="str">
        <f>VLOOKUP($B316, [1]Main!$E$2:$G$1086, 2, FALSE)</f>
        <v>Module.Budgeting.Data.BudgetExpenseGroup.Report.DataList</v>
      </c>
      <c r="D316" s="3" t="str">
        <f>VLOOKUP($B316, [1]Main!$E$2:$G$1086, 3, FALSE)</f>
        <v>Budget Expense Group Data List</v>
      </c>
      <c r="E316" s="17"/>
      <c r="F316" s="22">
        <f t="shared" si="36"/>
        <v>97000000000312</v>
      </c>
      <c r="G316" s="17"/>
      <c r="H316" s="4"/>
      <c r="I316" s="3" t="str">
        <f t="shared" si="30"/>
        <v>Execute</v>
      </c>
      <c r="J316" s="3" t="str">
        <f t="shared" si="31"/>
        <v>Execute</v>
      </c>
      <c r="K316" s="23"/>
      <c r="M316" s="6">
        <f t="shared" si="28"/>
        <v>256000000000315</v>
      </c>
      <c r="O316" s="16" t="str">
        <f t="shared" si="32"/>
        <v>PERFORM "SchSysConfig"."Func_TblAppObject_MenuAction_SET"(varSystemLoginSession, null, null, null, varInstitutionBranchID, null, 97000000000312, 'Execute', 'Execute', null);</v>
      </c>
    </row>
    <row r="317" spans="2:15" x14ac:dyDescent="0.2">
      <c r="B317" s="9">
        <f t="shared" si="27"/>
        <v>97000000000313</v>
      </c>
      <c r="C317" s="10" t="str">
        <f>VLOOKUP($B317, [1]Main!$E$2:$G$1086, 2, FALSE)</f>
        <v>Module.Budgeting.Data.BudgetExpenseGroup.Report.Resume</v>
      </c>
      <c r="D317" s="11" t="str">
        <f>VLOOKUP($B317, [1]Main!$E$2:$G$1086, 3, FALSE)</f>
        <v>Budget Expense Group Data Resume</v>
      </c>
      <c r="E317" s="17"/>
      <c r="F317" s="22">
        <f t="shared" si="36"/>
        <v>97000000000313</v>
      </c>
      <c r="G317" s="17"/>
      <c r="H317" s="15"/>
      <c r="I317" s="11" t="str">
        <f t="shared" si="30"/>
        <v>Execute</v>
      </c>
      <c r="J317" s="11" t="str">
        <f t="shared" si="31"/>
        <v>Execute</v>
      </c>
      <c r="K317" s="24"/>
      <c r="M317" s="6">
        <f t="shared" si="28"/>
        <v>256000000000316</v>
      </c>
      <c r="O317" s="16" t="str">
        <f t="shared" si="32"/>
        <v>PERFORM "SchSysConfig"."Func_TblAppObject_MenuAction_SET"(varSystemLoginSession, null, null, null, varInstitutionBranchID, null, 97000000000313, 'Execute', 'Execute', null);</v>
      </c>
    </row>
    <row r="318" spans="2:15" x14ac:dyDescent="0.2">
      <c r="B318" s="12">
        <f t="shared" si="27"/>
        <v>97000000000314</v>
      </c>
      <c r="C318" s="13" t="str">
        <f>VLOOKUP($B318, [1]Main!$E$2:$G$1086, 2, FALSE)</f>
        <v>Module.Budgeting.Data.BudgetExpenseLine.Transaction</v>
      </c>
      <c r="D318" s="14" t="str">
        <f>VLOOKUP($B318, [1]Main!$E$2:$G$1086, 3, FALSE)</f>
        <v>Budget Expense Line</v>
      </c>
      <c r="E318" s="17"/>
      <c r="F318" s="22">
        <f t="shared" si="36"/>
        <v>97000000000314</v>
      </c>
      <c r="G318" s="17"/>
      <c r="H318" s="4"/>
      <c r="I318" s="3" t="str">
        <f t="shared" si="30"/>
        <v>Execute</v>
      </c>
      <c r="J318" s="3" t="str">
        <f t="shared" si="31"/>
        <v>Execute</v>
      </c>
      <c r="K318" s="23"/>
      <c r="M318" s="6">
        <f t="shared" si="28"/>
        <v>256000000000317</v>
      </c>
      <c r="O318" s="16" t="str">
        <f t="shared" si="32"/>
        <v>PERFORM "SchSysConfig"."Func_TblAppObject_MenuAction_SET"(varSystemLoginSession, null, null, null, varInstitutionBranchID, null, 97000000000314, 'Execute', 'Execute', null);</v>
      </c>
    </row>
    <row r="319" spans="2:15" x14ac:dyDescent="0.2">
      <c r="B319" s="7">
        <f t="shared" si="27"/>
        <v>97000000000315</v>
      </c>
      <c r="C319" s="2" t="str">
        <f>VLOOKUP($B319, [1]Main!$E$2:$G$1086, 2, FALSE)</f>
        <v>Module.Budgeting.Data.BudgetExpenseLine.Report.Form</v>
      </c>
      <c r="D319" s="3" t="str">
        <f>VLOOKUP($B319, [1]Main!$E$2:$G$1086, 3, FALSE)</f>
        <v>Budget Expense Line Form</v>
      </c>
      <c r="E319" s="17"/>
      <c r="F319" s="22">
        <f t="shared" si="36"/>
        <v>97000000000315</v>
      </c>
      <c r="G319" s="17"/>
      <c r="H319" s="4"/>
      <c r="I319" s="3" t="str">
        <f t="shared" si="30"/>
        <v>Execute</v>
      </c>
      <c r="J319" s="3" t="str">
        <f t="shared" si="31"/>
        <v>Execute</v>
      </c>
      <c r="K319" s="23"/>
      <c r="M319" s="6">
        <f t="shared" si="28"/>
        <v>256000000000318</v>
      </c>
      <c r="O319" s="16" t="str">
        <f t="shared" si="32"/>
        <v>PERFORM "SchSysConfig"."Func_TblAppObject_MenuAction_SET"(varSystemLoginSession, null, null, null, varInstitutionBranchID, null, 97000000000315, 'Execute', 'Execute', null);</v>
      </c>
    </row>
    <row r="320" spans="2:15" x14ac:dyDescent="0.2">
      <c r="B320" s="7">
        <f t="shared" si="27"/>
        <v>97000000000316</v>
      </c>
      <c r="C320" s="2" t="str">
        <f>VLOOKUP($B320, [1]Main!$E$2:$G$1086, 2, FALSE)</f>
        <v>Module.Budgeting.Data.BudgetExpenseLine.Report.DataList</v>
      </c>
      <c r="D320" s="3" t="str">
        <f>VLOOKUP($B320, [1]Main!$E$2:$G$1086, 3, FALSE)</f>
        <v>Budget Expense Line Data List</v>
      </c>
      <c r="E320" s="17"/>
      <c r="F320" s="22">
        <f t="shared" si="36"/>
        <v>97000000000316</v>
      </c>
      <c r="G320" s="17"/>
      <c r="H320" s="4"/>
      <c r="I320" s="3" t="str">
        <f t="shared" si="30"/>
        <v>Execute</v>
      </c>
      <c r="J320" s="3" t="str">
        <f t="shared" si="31"/>
        <v>Execute</v>
      </c>
      <c r="K320" s="23"/>
      <c r="M320" s="6">
        <f t="shared" si="28"/>
        <v>256000000000319</v>
      </c>
      <c r="O320" s="16" t="str">
        <f t="shared" si="32"/>
        <v>PERFORM "SchSysConfig"."Func_TblAppObject_MenuAction_SET"(varSystemLoginSession, null, null, null, varInstitutionBranchID, null, 97000000000316, 'Execute', 'Execute', null);</v>
      </c>
    </row>
    <row r="321" spans="2:15" x14ac:dyDescent="0.2">
      <c r="B321" s="9">
        <f t="shared" si="27"/>
        <v>97000000000317</v>
      </c>
      <c r="C321" s="10" t="str">
        <f>VLOOKUP($B321, [1]Main!$E$2:$G$1086, 2, FALSE)</f>
        <v>Module.Budgeting.Data.BudgetExpenseLine.Report.Resume</v>
      </c>
      <c r="D321" s="11" t="str">
        <f>VLOOKUP($B321, [1]Main!$E$2:$G$1086, 3, FALSE)</f>
        <v>Budget Expense Line Data Resume</v>
      </c>
      <c r="E321" s="17"/>
      <c r="F321" s="22">
        <f t="shared" si="36"/>
        <v>97000000000317</v>
      </c>
      <c r="G321" s="17"/>
      <c r="H321" s="15"/>
      <c r="I321" s="11" t="str">
        <f t="shared" si="30"/>
        <v>Execute</v>
      </c>
      <c r="J321" s="11" t="str">
        <f t="shared" si="31"/>
        <v>Execute</v>
      </c>
      <c r="K321" s="24"/>
      <c r="M321" s="6">
        <f t="shared" si="28"/>
        <v>256000000000320</v>
      </c>
      <c r="O321" s="16" t="str">
        <f t="shared" si="32"/>
        <v>PERFORM "SchSysConfig"."Func_TblAppObject_MenuAction_SET"(varSystemLoginSession, null, null, null, varInstitutionBranchID, null, 97000000000317, 'Execute', 'Execute', null);</v>
      </c>
    </row>
    <row r="322" spans="2:15" x14ac:dyDescent="0.2">
      <c r="B322" s="12">
        <f t="shared" si="27"/>
        <v>97000000000318</v>
      </c>
      <c r="C322" s="13" t="str">
        <f>VLOOKUP($B322, [1]Main!$E$2:$G$1086, 2, FALSE)</f>
        <v>Module.Budgeting.Data.BudgetExpenseLineCeiling.Transaction</v>
      </c>
      <c r="D322" s="14" t="str">
        <f>VLOOKUP($B322, [1]Main!$E$2:$G$1086, 3, FALSE)</f>
        <v>Budget Expense Line Ceiling</v>
      </c>
      <c r="E322" s="17"/>
      <c r="F322" s="22">
        <f t="shared" si="36"/>
        <v>97000000000318</v>
      </c>
      <c r="G322" s="17"/>
      <c r="H322" s="4"/>
      <c r="I322" s="3" t="str">
        <f t="shared" si="30"/>
        <v>Execute</v>
      </c>
      <c r="J322" s="3" t="str">
        <f t="shared" si="31"/>
        <v>Execute</v>
      </c>
      <c r="K322" s="23"/>
      <c r="M322" s="6">
        <f t="shared" si="28"/>
        <v>256000000000321</v>
      </c>
      <c r="O322" s="16" t="str">
        <f t="shared" si="32"/>
        <v>PERFORM "SchSysConfig"."Func_TblAppObject_MenuAction_SET"(varSystemLoginSession, null, null, null, varInstitutionBranchID, null, 97000000000318, 'Execute', 'Execute', null);</v>
      </c>
    </row>
    <row r="323" spans="2:15" x14ac:dyDescent="0.2">
      <c r="B323" s="7">
        <f t="shared" ref="B323:B386" si="41">IF(ISNUMBER(B322), B322+1, 97000000000001)</f>
        <v>97000000000319</v>
      </c>
      <c r="C323" s="2" t="str">
        <f>VLOOKUP($B323, [1]Main!$E$2:$G$1086, 2, FALSE)</f>
        <v>Module.Budgeting.Data.BudgetExpenseLineCeiling.Report.Form</v>
      </c>
      <c r="D323" s="3" t="str">
        <f>VLOOKUP($B323, [1]Main!$E$2:$G$1086, 3, FALSE)</f>
        <v>Budget Expense Line Ceiling Form</v>
      </c>
      <c r="E323" s="17"/>
      <c r="F323" s="22">
        <f t="shared" si="36"/>
        <v>97000000000319</v>
      </c>
      <c r="G323" s="17"/>
      <c r="H323" s="4"/>
      <c r="I323" s="3" t="str">
        <f t="shared" si="30"/>
        <v>Execute</v>
      </c>
      <c r="J323" s="3" t="str">
        <f t="shared" si="31"/>
        <v>Execute</v>
      </c>
      <c r="K323" s="23"/>
      <c r="M323" s="6">
        <f t="shared" si="28"/>
        <v>256000000000322</v>
      </c>
      <c r="O323" s="16" t="str">
        <f t="shared" si="32"/>
        <v>PERFORM "SchSysConfig"."Func_TblAppObject_MenuAction_SET"(varSystemLoginSession, null, null, null, varInstitutionBranchID, null, 97000000000319, 'Execute', 'Execute', null);</v>
      </c>
    </row>
    <row r="324" spans="2:15" x14ac:dyDescent="0.2">
      <c r="B324" s="7">
        <f t="shared" si="41"/>
        <v>97000000000320</v>
      </c>
      <c r="C324" s="2" t="str">
        <f>VLOOKUP($B324, [1]Main!$E$2:$G$1086, 2, FALSE)</f>
        <v>Module.Budgeting.Data.BudgetExpenseLineCeiling.Report.DataList</v>
      </c>
      <c r="D324" s="3" t="str">
        <f>VLOOKUP($B324, [1]Main!$E$2:$G$1086, 3, FALSE)</f>
        <v>Budget Expense Line Ceiling Data List</v>
      </c>
      <c r="E324" s="17"/>
      <c r="F324" s="22">
        <f t="shared" si="36"/>
        <v>97000000000320</v>
      </c>
      <c r="G324" s="17"/>
      <c r="H324" s="4"/>
      <c r="I324" s="3" t="str">
        <f t="shared" si="30"/>
        <v>Execute</v>
      </c>
      <c r="J324" s="3" t="str">
        <f t="shared" si="31"/>
        <v>Execute</v>
      </c>
      <c r="K324" s="23"/>
      <c r="M324" s="6">
        <f t="shared" ref="M324:M387" si="42">IF(ISNUMBER(M323), M323+1, 256000000000001)</f>
        <v>256000000000323</v>
      </c>
      <c r="O324" s="16" t="str">
        <f t="shared" si="32"/>
        <v>PERFORM "SchSysConfig"."Func_TblAppObject_MenuAction_SET"(varSystemLoginSession, null, null, null, varInstitutionBranchID, null, 97000000000320, 'Execute', 'Execute', null);</v>
      </c>
    </row>
    <row r="325" spans="2:15" x14ac:dyDescent="0.2">
      <c r="B325" s="9">
        <f t="shared" si="41"/>
        <v>97000000000321</v>
      </c>
      <c r="C325" s="10" t="str">
        <f>VLOOKUP($B325, [1]Main!$E$2:$G$1086, 2, FALSE)</f>
        <v>Module.Budgeting.Data.BudgetExpenseLineCeiling.Report.Resume</v>
      </c>
      <c r="D325" s="11" t="str">
        <f>VLOOKUP($B325, [1]Main!$E$2:$G$1086, 3, FALSE)</f>
        <v>Budget Expense Line Ceiling Data Resume</v>
      </c>
      <c r="E325" s="17"/>
      <c r="F325" s="22">
        <f t="shared" si="36"/>
        <v>97000000000321</v>
      </c>
      <c r="G325" s="17"/>
      <c r="H325" s="15"/>
      <c r="I325" s="11" t="str">
        <f t="shared" si="30"/>
        <v>Execute</v>
      </c>
      <c r="J325" s="11" t="str">
        <f t="shared" si="31"/>
        <v>Execute</v>
      </c>
      <c r="K325" s="24"/>
      <c r="M325" s="6">
        <f t="shared" si="42"/>
        <v>256000000000324</v>
      </c>
      <c r="O325" s="16" t="str">
        <f t="shared" si="32"/>
        <v>PERFORM "SchSysConfig"."Func_TblAppObject_MenuAction_SET"(varSystemLoginSession, null, null, null, varInstitutionBranchID, null, 97000000000321, 'Execute', 'Execute', null);</v>
      </c>
    </row>
    <row r="326" spans="2:15" x14ac:dyDescent="0.2">
      <c r="B326" s="12">
        <f t="shared" si="41"/>
        <v>97000000000322</v>
      </c>
      <c r="C326" s="13" t="str">
        <f>VLOOKUP($B326, [1]Main!$E$2:$G$1086, 2, FALSE)</f>
        <v>Module.Budgeting.Data.BudgetExpenseLineCeilingObjects.Transaction</v>
      </c>
      <c r="D326" s="14" t="str">
        <f>VLOOKUP($B326, [1]Main!$E$2:$G$1086, 3, FALSE)</f>
        <v>Budget Expense Line Ceiling Objects</v>
      </c>
      <c r="E326" s="17"/>
      <c r="F326" s="22">
        <f t="shared" si="36"/>
        <v>97000000000322</v>
      </c>
      <c r="G326" s="17"/>
      <c r="H326" s="4"/>
      <c r="I326" s="3" t="str">
        <f t="shared" si="30"/>
        <v>Execute</v>
      </c>
      <c r="J326" s="3" t="str">
        <f t="shared" si="31"/>
        <v>Execute</v>
      </c>
      <c r="K326" s="23"/>
      <c r="M326" s="6">
        <f t="shared" si="42"/>
        <v>256000000000325</v>
      </c>
      <c r="O326" s="16" t="str">
        <f t="shared" si="32"/>
        <v>PERFORM "SchSysConfig"."Func_TblAppObject_MenuAction_SET"(varSystemLoginSession, null, null, null, varInstitutionBranchID, null, 97000000000322, 'Execute', 'Execute', null);</v>
      </c>
    </row>
    <row r="327" spans="2:15" x14ac:dyDescent="0.2">
      <c r="B327" s="7">
        <f t="shared" si="41"/>
        <v>97000000000323</v>
      </c>
      <c r="C327" s="2" t="str">
        <f>VLOOKUP($B327, [1]Main!$E$2:$G$1086, 2, FALSE)</f>
        <v>Module.Budgeting.Data.BudgetExpenseLineCeilingObjects.Report.Form</v>
      </c>
      <c r="D327" s="3" t="str">
        <f>VLOOKUP($B327, [1]Main!$E$2:$G$1086, 3, FALSE)</f>
        <v>Budget Expense Line Ceiling Objects Form</v>
      </c>
      <c r="E327" s="17"/>
      <c r="F327" s="22">
        <f t="shared" si="36"/>
        <v>97000000000323</v>
      </c>
      <c r="G327" s="17"/>
      <c r="H327" s="4"/>
      <c r="I327" s="3" t="str">
        <f t="shared" si="30"/>
        <v>Execute</v>
      </c>
      <c r="J327" s="3" t="str">
        <f t="shared" si="31"/>
        <v>Execute</v>
      </c>
      <c r="K327" s="23"/>
      <c r="M327" s="6">
        <f t="shared" si="42"/>
        <v>256000000000326</v>
      </c>
      <c r="O327" s="16" t="str">
        <f t="shared" si="32"/>
        <v>PERFORM "SchSysConfig"."Func_TblAppObject_MenuAction_SET"(varSystemLoginSession, null, null, null, varInstitutionBranchID, null, 97000000000323, 'Execute', 'Execute', null);</v>
      </c>
    </row>
    <row r="328" spans="2:15" x14ac:dyDescent="0.2">
      <c r="B328" s="7">
        <f t="shared" si="41"/>
        <v>97000000000324</v>
      </c>
      <c r="C328" s="2" t="str">
        <f>VLOOKUP($B328, [1]Main!$E$2:$G$1086, 2, FALSE)</f>
        <v>Module.Budgeting.Data.BudgetExpenseLineCeilingObjects.Report.DataList</v>
      </c>
      <c r="D328" s="3" t="str">
        <f>VLOOKUP($B328, [1]Main!$E$2:$G$1086, 3, FALSE)</f>
        <v>Budget Expense Line Ceiling Objects Data List</v>
      </c>
      <c r="E328" s="17"/>
      <c r="F328" s="22">
        <f t="shared" si="36"/>
        <v>97000000000324</v>
      </c>
      <c r="G328" s="17"/>
      <c r="H328" s="4"/>
      <c r="I328" s="3" t="str">
        <f t="shared" si="30"/>
        <v>Execute</v>
      </c>
      <c r="J328" s="3" t="str">
        <f t="shared" si="31"/>
        <v>Execute</v>
      </c>
      <c r="K328" s="23"/>
      <c r="M328" s="6">
        <f t="shared" si="42"/>
        <v>256000000000327</v>
      </c>
      <c r="O328" s="16" t="str">
        <f t="shared" si="32"/>
        <v>PERFORM "SchSysConfig"."Func_TblAppObject_MenuAction_SET"(varSystemLoginSession, null, null, null, varInstitutionBranchID, null, 97000000000324, 'Execute', 'Execute', null);</v>
      </c>
    </row>
    <row r="329" spans="2:15" x14ac:dyDescent="0.2">
      <c r="B329" s="9">
        <f t="shared" si="41"/>
        <v>97000000000325</v>
      </c>
      <c r="C329" s="10" t="str">
        <f>VLOOKUP($B329, [1]Main!$E$2:$G$1086, 2, FALSE)</f>
        <v>Module.Budgeting.Data.BudgetExpenseLineCeilingObjects.Report.Resume</v>
      </c>
      <c r="D329" s="11" t="str">
        <f>VLOOKUP($B329, [1]Main!$E$2:$G$1086, 3, FALSE)</f>
        <v>Budget Expense Line Ceiling Objects Data Resume</v>
      </c>
      <c r="E329" s="17"/>
      <c r="F329" s="22">
        <f t="shared" si="36"/>
        <v>97000000000325</v>
      </c>
      <c r="G329" s="17"/>
      <c r="H329" s="15"/>
      <c r="I329" s="11" t="str">
        <f t="shared" si="30"/>
        <v>Execute</v>
      </c>
      <c r="J329" s="11" t="str">
        <f t="shared" si="31"/>
        <v>Execute</v>
      </c>
      <c r="K329" s="24"/>
      <c r="M329" s="6">
        <f t="shared" si="42"/>
        <v>256000000000328</v>
      </c>
      <c r="O329" s="16" t="str">
        <f t="shared" si="32"/>
        <v>PERFORM "SchSysConfig"."Func_TblAppObject_MenuAction_SET"(varSystemLoginSession, null, null, null, varInstitutionBranchID, null, 97000000000325, 'Execute', 'Execute', null);</v>
      </c>
    </row>
    <row r="330" spans="2:15" x14ac:dyDescent="0.2">
      <c r="B330" s="12">
        <f t="shared" si="41"/>
        <v>97000000000326</v>
      </c>
      <c r="C330" s="13" t="str">
        <f>VLOOKUP($B330, [1]Main!$E$2:$G$1086, 2, FALSE)</f>
        <v>Module.CustomerRelation.MasterData.Customer.Transaction</v>
      </c>
      <c r="D330" s="14" t="str">
        <f>VLOOKUP($B330, [1]Main!$E$2:$G$1086, 3, FALSE)</f>
        <v>Customer</v>
      </c>
      <c r="E330" s="17"/>
      <c r="F330" s="22">
        <f t="shared" si="36"/>
        <v>97000000000326</v>
      </c>
      <c r="G330" s="17"/>
      <c r="H330" s="4"/>
      <c r="I330" s="3" t="str">
        <f t="shared" si="30"/>
        <v>Execute</v>
      </c>
      <c r="J330" s="3" t="str">
        <f t="shared" si="31"/>
        <v>Execute</v>
      </c>
      <c r="K330" s="23"/>
      <c r="M330" s="6">
        <f t="shared" si="42"/>
        <v>256000000000329</v>
      </c>
      <c r="O330" s="16" t="str">
        <f t="shared" si="32"/>
        <v>PERFORM "SchSysConfig"."Func_TblAppObject_MenuAction_SET"(varSystemLoginSession, null, null, null, varInstitutionBranchID, null, 97000000000326, 'Execute', 'Execute', null);</v>
      </c>
    </row>
    <row r="331" spans="2:15" x14ac:dyDescent="0.2">
      <c r="B331" s="7">
        <f t="shared" si="41"/>
        <v>97000000000327</v>
      </c>
      <c r="C331" s="2" t="str">
        <f>VLOOKUP($B331, [1]Main!$E$2:$G$1086, 2, FALSE)</f>
        <v>Module.CustomerRelation.MasterData.Customer.DataValidation</v>
      </c>
      <c r="D331" s="3" t="str">
        <f>VLOOKUP($B331, [1]Main!$E$2:$G$1086, 3, FALSE)</f>
        <v>Customer Data Validation</v>
      </c>
      <c r="E331" s="17"/>
      <c r="F331" s="22">
        <f t="shared" si="36"/>
        <v>97000000000327</v>
      </c>
      <c r="G331" s="17"/>
      <c r="H331" s="4"/>
      <c r="I331" s="3" t="str">
        <f t="shared" si="30"/>
        <v>Execute</v>
      </c>
      <c r="J331" s="3" t="str">
        <f t="shared" si="31"/>
        <v>Execute</v>
      </c>
      <c r="K331" s="23"/>
      <c r="M331" s="6">
        <f t="shared" si="42"/>
        <v>256000000000330</v>
      </c>
      <c r="O331" s="16" t="str">
        <f t="shared" si="32"/>
        <v>PERFORM "SchSysConfig"."Func_TblAppObject_MenuAction_SET"(varSystemLoginSession, null, null, null, varInstitutionBranchID, null, 97000000000327, 'Execute', 'Execute', null);</v>
      </c>
    </row>
    <row r="332" spans="2:15" x14ac:dyDescent="0.2">
      <c r="B332" s="7">
        <f t="shared" si="41"/>
        <v>97000000000328</v>
      </c>
      <c r="C332" s="2" t="str">
        <f>VLOOKUP($B332, [1]Main!$E$2:$G$1086, 2, FALSE)</f>
        <v>Module.CustomerRelation.MasterData.Customer.Report.Form</v>
      </c>
      <c r="D332" s="3" t="str">
        <f>VLOOKUP($B332, [1]Main!$E$2:$G$1086, 3, FALSE)</f>
        <v>Customer Form</v>
      </c>
      <c r="E332" s="17"/>
      <c r="F332" s="22">
        <f t="shared" si="36"/>
        <v>97000000000328</v>
      </c>
      <c r="G332" s="17"/>
      <c r="H332" s="4"/>
      <c r="I332" s="3" t="str">
        <f t="shared" si="30"/>
        <v>Execute</v>
      </c>
      <c r="J332" s="3" t="str">
        <f t="shared" si="31"/>
        <v>Execute</v>
      </c>
      <c r="K332" s="23"/>
      <c r="M332" s="6">
        <f t="shared" si="42"/>
        <v>256000000000331</v>
      </c>
      <c r="O332" s="16" t="str">
        <f t="shared" si="32"/>
        <v>PERFORM "SchSysConfig"."Func_TblAppObject_MenuAction_SET"(varSystemLoginSession, null, null, null, varInstitutionBranchID, null, 97000000000328, 'Execute', 'Execute', null);</v>
      </c>
    </row>
    <row r="333" spans="2:15" x14ac:dyDescent="0.2">
      <c r="B333" s="9">
        <f t="shared" si="41"/>
        <v>97000000000329</v>
      </c>
      <c r="C333" s="10" t="str">
        <f>VLOOKUP($B333, [1]Main!$E$2:$G$1086, 2, FALSE)</f>
        <v>Module.CustomerRelation.MasterData.Customer.Report.DataList</v>
      </c>
      <c r="D333" s="11" t="str">
        <f>VLOOKUP($B333, [1]Main!$E$2:$G$1086, 3, FALSE)</f>
        <v>Customer Data List</v>
      </c>
      <c r="E333" s="17"/>
      <c r="F333" s="22">
        <f t="shared" si="36"/>
        <v>97000000000329</v>
      </c>
      <c r="G333" s="17"/>
      <c r="H333" s="15"/>
      <c r="I333" s="11" t="str">
        <f t="shared" si="30"/>
        <v>Execute</v>
      </c>
      <c r="J333" s="11" t="str">
        <f t="shared" si="31"/>
        <v>Execute</v>
      </c>
      <c r="K333" s="24"/>
      <c r="M333" s="6">
        <f t="shared" si="42"/>
        <v>256000000000332</v>
      </c>
      <c r="O333" s="16" t="str">
        <f t="shared" si="32"/>
        <v>PERFORM "SchSysConfig"."Func_TblAppObject_MenuAction_SET"(varSystemLoginSession, null, null, null, varInstitutionBranchID, null, 97000000000329, 'Execute', 'Execute', null);</v>
      </c>
    </row>
    <row r="334" spans="2:15" x14ac:dyDescent="0.2">
      <c r="B334" s="12">
        <f t="shared" si="41"/>
        <v>97000000000330</v>
      </c>
      <c r="C334" s="13" t="str">
        <f>VLOOKUP($B334, [1]Main!$E$2:$G$1086, 2, FALSE)</f>
        <v>Module.CustomerRelation.MasterData.ProspectiveCustomer.Transaction</v>
      </c>
      <c r="D334" s="14" t="str">
        <f>VLOOKUP($B334, [1]Main!$E$2:$G$1086, 3, FALSE)</f>
        <v>Prospective Customer</v>
      </c>
      <c r="E334" s="17"/>
      <c r="F334" s="22">
        <f t="shared" si="36"/>
        <v>97000000000330</v>
      </c>
      <c r="G334" s="17"/>
      <c r="H334" s="4"/>
      <c r="I334" s="3" t="str">
        <f t="shared" si="30"/>
        <v>Execute</v>
      </c>
      <c r="J334" s="3" t="str">
        <f t="shared" si="31"/>
        <v>Execute</v>
      </c>
      <c r="K334" s="23"/>
      <c r="M334" s="6">
        <f t="shared" si="42"/>
        <v>256000000000333</v>
      </c>
      <c r="O334" s="16" t="str">
        <f t="shared" si="32"/>
        <v>PERFORM "SchSysConfig"."Func_TblAppObject_MenuAction_SET"(varSystemLoginSession, null, null, null, varInstitutionBranchID, null, 97000000000330, 'Execute', 'Execute', null);</v>
      </c>
    </row>
    <row r="335" spans="2:15" x14ac:dyDescent="0.2">
      <c r="B335" s="7">
        <f t="shared" si="41"/>
        <v>97000000000331</v>
      </c>
      <c r="C335" s="2" t="str">
        <f>VLOOKUP($B335, [1]Main!$E$2:$G$1086, 2, FALSE)</f>
        <v>Module.CustomerRelation.MasterData.ProspectiveCustomer.DataValidation</v>
      </c>
      <c r="D335" s="3" t="str">
        <f>VLOOKUP($B335, [1]Main!$E$2:$G$1086, 3, FALSE)</f>
        <v>Prospective Customer Data Validation</v>
      </c>
      <c r="E335" s="17"/>
      <c r="F335" s="22">
        <f t="shared" si="36"/>
        <v>97000000000331</v>
      </c>
      <c r="G335" s="17"/>
      <c r="H335" s="4"/>
      <c r="I335" s="3" t="str">
        <f t="shared" si="30"/>
        <v>Execute</v>
      </c>
      <c r="J335" s="3" t="str">
        <f t="shared" si="31"/>
        <v>Execute</v>
      </c>
      <c r="K335" s="23"/>
      <c r="M335" s="6">
        <f t="shared" si="42"/>
        <v>256000000000334</v>
      </c>
      <c r="O335" s="16" t="str">
        <f t="shared" si="32"/>
        <v>PERFORM "SchSysConfig"."Func_TblAppObject_MenuAction_SET"(varSystemLoginSession, null, null, null, varInstitutionBranchID, null, 97000000000331, 'Execute', 'Execute', null);</v>
      </c>
    </row>
    <row r="336" spans="2:15" x14ac:dyDescent="0.2">
      <c r="B336" s="7">
        <f t="shared" si="41"/>
        <v>97000000000332</v>
      </c>
      <c r="C336" s="2" t="str">
        <f>VLOOKUP($B336, [1]Main!$E$2:$G$1086, 2, FALSE)</f>
        <v>Module.CustomerRelation.MasterData.ProspectiveCustomer.Report.Form</v>
      </c>
      <c r="D336" s="3" t="str">
        <f>VLOOKUP($B336, [1]Main!$E$2:$G$1086, 3, FALSE)</f>
        <v>Prospective Customer Form</v>
      </c>
      <c r="E336" s="17"/>
      <c r="F336" s="22">
        <f t="shared" si="36"/>
        <v>97000000000332</v>
      </c>
      <c r="G336" s="17"/>
      <c r="H336" s="4"/>
      <c r="I336" s="3" t="str">
        <f t="shared" ref="I336:I400" si="43">IF(EXACT(F336, ""), "", IF(EXACT(H336, ""), "Execute", H336))</f>
        <v>Execute</v>
      </c>
      <c r="J336" s="3" t="str">
        <f t="shared" ref="J336:J400" si="44">IF(EXACT(F336, ""), "", IF(EXACT(H336, ""), "Execute", SUBSTITUTE(H336, " ", "")))</f>
        <v>Execute</v>
      </c>
      <c r="K336" s="23"/>
      <c r="M336" s="6">
        <f t="shared" si="42"/>
        <v>256000000000335</v>
      </c>
      <c r="O336" s="16" t="str">
        <f t="shared" ref="O336:O400" si="45">CONCATENATE("PERFORM ""SchSysConfig"".""Func_TblAppObject_MenuAction_SET""(varSystemLoginSession, null, null, null, varInstitutionBranchID, null, ", IF(EXACT($B336, ""), "null", CONCATENATE($B336)), ", ", IF(EXACT($B336, ""),"null", CONCATENATE("'", $J336, "'")), ", ", IF(EXACT($B336, ""), "null", CONCATENATE("'", $I336, "'")), ", ", IF(EXACT($K336, ""), "null", CONCATENATE("'", $K336, "'")), ");")</f>
        <v>PERFORM "SchSysConfig"."Func_TblAppObject_MenuAction_SET"(varSystemLoginSession, null, null, null, varInstitutionBranchID, null, 97000000000332, 'Execute', 'Execute', null);</v>
      </c>
    </row>
    <row r="337" spans="2:15" x14ac:dyDescent="0.2">
      <c r="B337" s="9">
        <f t="shared" si="41"/>
        <v>97000000000333</v>
      </c>
      <c r="C337" s="10" t="str">
        <f>VLOOKUP($B337, [1]Main!$E$2:$G$1086, 2, FALSE)</f>
        <v>Module.CustomerRelation.MasterData.ProspectiveCustomer.Report.DataList</v>
      </c>
      <c r="D337" s="11" t="str">
        <f>VLOOKUP($B337, [1]Main!$E$2:$G$1086, 3, FALSE)</f>
        <v>Prospective Customer Data List</v>
      </c>
      <c r="E337" s="17"/>
      <c r="F337" s="22">
        <f t="shared" si="36"/>
        <v>97000000000333</v>
      </c>
      <c r="G337" s="17"/>
      <c r="H337" s="15"/>
      <c r="I337" s="11" t="str">
        <f t="shared" si="43"/>
        <v>Execute</v>
      </c>
      <c r="J337" s="11" t="str">
        <f t="shared" si="44"/>
        <v>Execute</v>
      </c>
      <c r="K337" s="24"/>
      <c r="M337" s="6">
        <f t="shared" si="42"/>
        <v>256000000000336</v>
      </c>
      <c r="O337" s="16" t="str">
        <f t="shared" si="45"/>
        <v>PERFORM "SchSysConfig"."Func_TblAppObject_MenuAction_SET"(varSystemLoginSession, null, null, null, varInstitutionBranchID, null, 97000000000333, 'Execute', 'Execute', null);</v>
      </c>
    </row>
    <row r="338" spans="2:15" x14ac:dyDescent="0.2">
      <c r="B338" s="12">
        <f t="shared" si="41"/>
        <v>97000000000334</v>
      </c>
      <c r="C338" s="13" t="str">
        <f>VLOOKUP($B338, [1]Main!$E$2:$G$1086, 2, FALSE)</f>
        <v>Module.CustomerRelation.Data.SalesContract.Transaction</v>
      </c>
      <c r="D338" s="14" t="str">
        <f>VLOOKUP($B338, [1]Main!$E$2:$G$1086, 3, FALSE)</f>
        <v>Sales Contract</v>
      </c>
      <c r="E338" s="17"/>
      <c r="F338" s="22">
        <f t="shared" si="36"/>
        <v>97000000000334</v>
      </c>
      <c r="G338" s="17"/>
      <c r="H338" s="4"/>
      <c r="I338" s="3" t="str">
        <f t="shared" si="43"/>
        <v>Execute</v>
      </c>
      <c r="J338" s="3" t="str">
        <f t="shared" si="44"/>
        <v>Execute</v>
      </c>
      <c r="K338" s="23"/>
      <c r="M338" s="6">
        <f t="shared" si="42"/>
        <v>256000000000337</v>
      </c>
      <c r="O338" s="16" t="str">
        <f t="shared" si="45"/>
        <v>PERFORM "SchSysConfig"."Func_TblAppObject_MenuAction_SET"(varSystemLoginSession, null, null, null, varInstitutionBranchID, null, 97000000000334, 'Execute', 'Execute', null);</v>
      </c>
    </row>
    <row r="339" spans="2:15" x14ac:dyDescent="0.2">
      <c r="B339" s="7">
        <f t="shared" si="41"/>
        <v>97000000000335</v>
      </c>
      <c r="C339" s="2" t="str">
        <f>VLOOKUP($B339, [1]Main!$E$2:$G$1086, 2, FALSE)</f>
        <v>Module.CustomerRelation.Data.SalesContract.Report.Form</v>
      </c>
      <c r="D339" s="3" t="str">
        <f>VLOOKUP($B339, [1]Main!$E$2:$G$1086, 3, FALSE)</f>
        <v>Sales Contract Form</v>
      </c>
      <c r="E339" s="17"/>
      <c r="F339" s="22">
        <f t="shared" si="36"/>
        <v>97000000000335</v>
      </c>
      <c r="G339" s="17"/>
      <c r="H339" s="4"/>
      <c r="I339" s="3" t="str">
        <f t="shared" si="43"/>
        <v>Execute</v>
      </c>
      <c r="J339" s="3" t="str">
        <f t="shared" si="44"/>
        <v>Execute</v>
      </c>
      <c r="K339" s="23"/>
      <c r="M339" s="6">
        <f t="shared" si="42"/>
        <v>256000000000338</v>
      </c>
      <c r="O339" s="16" t="str">
        <f t="shared" si="45"/>
        <v>PERFORM "SchSysConfig"."Func_TblAppObject_MenuAction_SET"(varSystemLoginSession, null, null, null, varInstitutionBranchID, null, 97000000000335, 'Execute', 'Execute', null);</v>
      </c>
    </row>
    <row r="340" spans="2:15" x14ac:dyDescent="0.2">
      <c r="B340" s="7">
        <f t="shared" si="41"/>
        <v>97000000000336</v>
      </c>
      <c r="C340" s="2" t="str">
        <f>VLOOKUP($B340, [1]Main!$E$2:$G$1086, 2, FALSE)</f>
        <v>Module.CustomerRelation.Data.SalesContract.Report.DataList</v>
      </c>
      <c r="D340" s="3" t="str">
        <f>VLOOKUP($B340, [1]Main!$E$2:$G$1086, 3, FALSE)</f>
        <v>Sales Contract Data List</v>
      </c>
      <c r="E340" s="17"/>
      <c r="F340" s="22">
        <f t="shared" si="36"/>
        <v>97000000000336</v>
      </c>
      <c r="G340" s="17"/>
      <c r="H340" s="4"/>
      <c r="I340" s="3" t="str">
        <f t="shared" si="43"/>
        <v>Execute</v>
      </c>
      <c r="J340" s="3" t="str">
        <f t="shared" si="44"/>
        <v>Execute</v>
      </c>
      <c r="K340" s="23"/>
      <c r="M340" s="6">
        <f t="shared" si="42"/>
        <v>256000000000339</v>
      </c>
      <c r="O340" s="16" t="str">
        <f t="shared" si="45"/>
        <v>PERFORM "SchSysConfig"."Func_TblAppObject_MenuAction_SET"(varSystemLoginSession, null, null, null, varInstitutionBranchID, null, 97000000000336, 'Execute', 'Execute', null);</v>
      </c>
    </row>
    <row r="341" spans="2:15" x14ac:dyDescent="0.2">
      <c r="B341" s="9">
        <f t="shared" si="41"/>
        <v>97000000000337</v>
      </c>
      <c r="C341" s="10" t="str">
        <f>VLOOKUP($B341, [1]Main!$E$2:$G$1086, 2, FALSE)</f>
        <v>Module.CustomerRelation.Data.SalesContract.Report.Resume</v>
      </c>
      <c r="D341" s="11" t="str">
        <f>VLOOKUP($B341, [1]Main!$E$2:$G$1086, 3, FALSE)</f>
        <v>Sales Contract Data Resume</v>
      </c>
      <c r="E341" s="17"/>
      <c r="F341" s="22">
        <f t="shared" si="36"/>
        <v>97000000000337</v>
      </c>
      <c r="G341" s="17"/>
      <c r="H341" s="15"/>
      <c r="I341" s="11" t="str">
        <f t="shared" si="43"/>
        <v>Execute</v>
      </c>
      <c r="J341" s="11" t="str">
        <f t="shared" si="44"/>
        <v>Execute</v>
      </c>
      <c r="K341" s="24"/>
      <c r="M341" s="6">
        <f t="shared" si="42"/>
        <v>256000000000340</v>
      </c>
      <c r="O341" s="16" t="str">
        <f t="shared" si="45"/>
        <v>PERFORM "SchSysConfig"."Func_TblAppObject_MenuAction_SET"(varSystemLoginSession, null, null, null, varInstitutionBranchID, null, 97000000000337, 'Execute', 'Execute', null);</v>
      </c>
    </row>
    <row r="342" spans="2:15" x14ac:dyDescent="0.2">
      <c r="B342" s="12">
        <f t="shared" si="41"/>
        <v>97000000000338</v>
      </c>
      <c r="C342" s="13" t="str">
        <f>VLOOKUP($B342, [1]Main!$E$2:$G$1086, 2, FALSE)</f>
        <v>Module.CustomerRelation.Data.SalesContractAddendum.Transaction</v>
      </c>
      <c r="D342" s="14" t="str">
        <f>VLOOKUP($B342, [1]Main!$E$2:$G$1086, 3, FALSE)</f>
        <v>Sales Contract Addendum</v>
      </c>
      <c r="E342" s="17"/>
      <c r="F342" s="22">
        <f t="shared" si="36"/>
        <v>97000000000338</v>
      </c>
      <c r="G342" s="17"/>
      <c r="H342" s="4"/>
      <c r="I342" s="3" t="str">
        <f t="shared" si="43"/>
        <v>Execute</v>
      </c>
      <c r="J342" s="3" t="str">
        <f t="shared" si="44"/>
        <v>Execute</v>
      </c>
      <c r="K342" s="23"/>
      <c r="M342" s="6">
        <f t="shared" si="42"/>
        <v>256000000000341</v>
      </c>
      <c r="O342" s="16" t="str">
        <f t="shared" si="45"/>
        <v>PERFORM "SchSysConfig"."Func_TblAppObject_MenuAction_SET"(varSystemLoginSession, null, null, null, varInstitutionBranchID, null, 97000000000338, 'Execute', 'Execute', null);</v>
      </c>
    </row>
    <row r="343" spans="2:15" x14ac:dyDescent="0.2">
      <c r="B343" s="7">
        <f t="shared" si="41"/>
        <v>97000000000339</v>
      </c>
      <c r="C343" s="2" t="str">
        <f>VLOOKUP($B343, [1]Main!$E$2:$G$1086, 2, FALSE)</f>
        <v>Module.CustomerRelation.Data.SalesContractAddendum.Report.Form</v>
      </c>
      <c r="D343" s="3" t="str">
        <f>VLOOKUP($B343, [1]Main!$E$2:$G$1086, 3, FALSE)</f>
        <v>Sales Contract Addendum Form</v>
      </c>
      <c r="E343" s="17"/>
      <c r="F343" s="22">
        <f t="shared" si="36"/>
        <v>97000000000339</v>
      </c>
      <c r="G343" s="17"/>
      <c r="H343" s="4"/>
      <c r="I343" s="3" t="str">
        <f t="shared" si="43"/>
        <v>Execute</v>
      </c>
      <c r="J343" s="3" t="str">
        <f t="shared" si="44"/>
        <v>Execute</v>
      </c>
      <c r="K343" s="23"/>
      <c r="M343" s="6">
        <f t="shared" si="42"/>
        <v>256000000000342</v>
      </c>
      <c r="O343" s="16" t="str">
        <f t="shared" si="45"/>
        <v>PERFORM "SchSysConfig"."Func_TblAppObject_MenuAction_SET"(varSystemLoginSession, null, null, null, varInstitutionBranchID, null, 97000000000339, 'Execute', 'Execute', null);</v>
      </c>
    </row>
    <row r="344" spans="2:15" x14ac:dyDescent="0.2">
      <c r="B344" s="7">
        <f t="shared" si="41"/>
        <v>97000000000340</v>
      </c>
      <c r="C344" s="2" t="str">
        <f>VLOOKUP($B344, [1]Main!$E$2:$G$1086, 2, FALSE)</f>
        <v>Module.CustomerRelation.Data.SalesContractAddendum.Report.DataList</v>
      </c>
      <c r="D344" s="3" t="str">
        <f>VLOOKUP($B344, [1]Main!$E$2:$G$1086, 3, FALSE)</f>
        <v>Sales Contract Addendum Data List</v>
      </c>
      <c r="E344" s="17"/>
      <c r="F344" s="22">
        <f t="shared" si="36"/>
        <v>97000000000340</v>
      </c>
      <c r="G344" s="17"/>
      <c r="H344" s="4"/>
      <c r="I344" s="3" t="str">
        <f t="shared" si="43"/>
        <v>Execute</v>
      </c>
      <c r="J344" s="3" t="str">
        <f t="shared" si="44"/>
        <v>Execute</v>
      </c>
      <c r="K344" s="23"/>
      <c r="M344" s="6">
        <f t="shared" si="42"/>
        <v>256000000000343</v>
      </c>
      <c r="O344" s="16" t="str">
        <f t="shared" si="45"/>
        <v>PERFORM "SchSysConfig"."Func_TblAppObject_MenuAction_SET"(varSystemLoginSession, null, null, null, varInstitutionBranchID, null, 97000000000340, 'Execute', 'Execute', null);</v>
      </c>
    </row>
    <row r="345" spans="2:15" x14ac:dyDescent="0.2">
      <c r="B345" s="9">
        <f t="shared" si="41"/>
        <v>97000000000341</v>
      </c>
      <c r="C345" s="10" t="str">
        <f>VLOOKUP($B345, [1]Main!$E$2:$G$1086, 2, FALSE)</f>
        <v>Module.CustomerRelation.Data.SalesContractAddendum.Report.Resume</v>
      </c>
      <c r="D345" s="11" t="str">
        <f>VLOOKUP($B345, [1]Main!$E$2:$G$1086, 3, FALSE)</f>
        <v>Sales Contract Addendum Data Resume</v>
      </c>
      <c r="E345" s="17"/>
      <c r="F345" s="22">
        <f t="shared" si="36"/>
        <v>97000000000341</v>
      </c>
      <c r="G345" s="17"/>
      <c r="H345" s="15"/>
      <c r="I345" s="11" t="str">
        <f t="shared" si="43"/>
        <v>Execute</v>
      </c>
      <c r="J345" s="11" t="str">
        <f t="shared" si="44"/>
        <v>Execute</v>
      </c>
      <c r="K345" s="24"/>
      <c r="M345" s="6">
        <f t="shared" si="42"/>
        <v>256000000000344</v>
      </c>
      <c r="O345" s="16" t="str">
        <f t="shared" si="45"/>
        <v>PERFORM "SchSysConfig"."Func_TblAppObject_MenuAction_SET"(varSystemLoginSession, null, null, null, varInstitutionBranchID, null, 97000000000341, 'Execute', 'Execute', null);</v>
      </c>
    </row>
    <row r="346" spans="2:15" x14ac:dyDescent="0.2">
      <c r="B346" s="12">
        <f t="shared" si="41"/>
        <v>97000000000342</v>
      </c>
      <c r="C346" s="13" t="str">
        <f>VLOOKUP($B346, [1]Main!$E$2:$G$1086, 2, FALSE)</f>
        <v>Module.CustomerRelation.Data.SalesOrder.Transaction</v>
      </c>
      <c r="D346" s="14" t="str">
        <f>VLOOKUP($B346, [1]Main!$E$2:$G$1086, 3, FALSE)</f>
        <v>Sales Order</v>
      </c>
      <c r="E346" s="17"/>
      <c r="F346" s="22">
        <f t="shared" si="36"/>
        <v>97000000000342</v>
      </c>
      <c r="G346" s="17"/>
      <c r="H346" s="4"/>
      <c r="I346" s="3" t="str">
        <f t="shared" si="43"/>
        <v>Execute</v>
      </c>
      <c r="J346" s="3" t="str">
        <f t="shared" si="44"/>
        <v>Execute</v>
      </c>
      <c r="K346" s="23"/>
      <c r="M346" s="6">
        <f t="shared" si="42"/>
        <v>256000000000345</v>
      </c>
      <c r="O346" s="16" t="str">
        <f t="shared" si="45"/>
        <v>PERFORM "SchSysConfig"."Func_TblAppObject_MenuAction_SET"(varSystemLoginSession, null, null, null, varInstitutionBranchID, null, 97000000000342, 'Execute', 'Execute', null);</v>
      </c>
    </row>
    <row r="347" spans="2:15" x14ac:dyDescent="0.2">
      <c r="B347" s="7">
        <f t="shared" si="41"/>
        <v>97000000000343</v>
      </c>
      <c r="C347" s="2" t="str">
        <f>VLOOKUP($B347, [1]Main!$E$2:$G$1086, 2, FALSE)</f>
        <v>Module.CustomerRelation.Data.SalesOrder.Report.Form</v>
      </c>
      <c r="D347" s="3" t="str">
        <f>VLOOKUP($B347, [1]Main!$E$2:$G$1086, 3, FALSE)</f>
        <v>Sales Order Form</v>
      </c>
      <c r="E347" s="17"/>
      <c r="F347" s="22">
        <f t="shared" si="36"/>
        <v>97000000000343</v>
      </c>
      <c r="G347" s="17"/>
      <c r="H347" s="4"/>
      <c r="I347" s="3" t="str">
        <f t="shared" si="43"/>
        <v>Execute</v>
      </c>
      <c r="J347" s="3" t="str">
        <f t="shared" si="44"/>
        <v>Execute</v>
      </c>
      <c r="K347" s="23"/>
      <c r="M347" s="6">
        <f t="shared" si="42"/>
        <v>256000000000346</v>
      </c>
      <c r="O347" s="16" t="str">
        <f t="shared" si="45"/>
        <v>PERFORM "SchSysConfig"."Func_TblAppObject_MenuAction_SET"(varSystemLoginSession, null, null, null, varInstitutionBranchID, null, 97000000000343, 'Execute', 'Execute', null);</v>
      </c>
    </row>
    <row r="348" spans="2:15" x14ac:dyDescent="0.2">
      <c r="B348" s="7">
        <f t="shared" si="41"/>
        <v>97000000000344</v>
      </c>
      <c r="C348" s="2" t="str">
        <f>VLOOKUP($B348, [1]Main!$E$2:$G$1086, 2, FALSE)</f>
        <v>Module.CustomerRelation.Data.SalesOrder.Report.DataList</v>
      </c>
      <c r="D348" s="3" t="str">
        <f>VLOOKUP($B348, [1]Main!$E$2:$G$1086, 3, FALSE)</f>
        <v>Sales Order Data List</v>
      </c>
      <c r="E348" s="17"/>
      <c r="F348" s="22">
        <f t="shared" si="36"/>
        <v>97000000000344</v>
      </c>
      <c r="G348" s="17"/>
      <c r="H348" s="4"/>
      <c r="I348" s="3" t="str">
        <f t="shared" si="43"/>
        <v>Execute</v>
      </c>
      <c r="J348" s="3" t="str">
        <f t="shared" si="44"/>
        <v>Execute</v>
      </c>
      <c r="K348" s="23"/>
      <c r="M348" s="6">
        <f t="shared" si="42"/>
        <v>256000000000347</v>
      </c>
      <c r="O348" s="16" t="str">
        <f t="shared" si="45"/>
        <v>PERFORM "SchSysConfig"."Func_TblAppObject_MenuAction_SET"(varSystemLoginSession, null, null, null, varInstitutionBranchID, null, 97000000000344, 'Execute', 'Execute', null);</v>
      </c>
    </row>
    <row r="349" spans="2:15" x14ac:dyDescent="0.2">
      <c r="B349" s="9">
        <f t="shared" si="41"/>
        <v>97000000000345</v>
      </c>
      <c r="C349" s="10" t="str">
        <f>VLOOKUP($B349, [1]Main!$E$2:$G$1086, 2, FALSE)</f>
        <v>Module.CustomerRelation.Data.SalesOrder.Report.Resume</v>
      </c>
      <c r="D349" s="11" t="str">
        <f>VLOOKUP($B349, [1]Main!$E$2:$G$1086, 3, FALSE)</f>
        <v>Sales Order Data Resume</v>
      </c>
      <c r="E349" s="17"/>
      <c r="F349" s="22">
        <f t="shared" si="36"/>
        <v>97000000000345</v>
      </c>
      <c r="G349" s="17"/>
      <c r="H349" s="15"/>
      <c r="I349" s="11" t="str">
        <f t="shared" si="43"/>
        <v>Execute</v>
      </c>
      <c r="J349" s="11" t="str">
        <f t="shared" si="44"/>
        <v>Execute</v>
      </c>
      <c r="K349" s="24"/>
      <c r="M349" s="6">
        <f t="shared" si="42"/>
        <v>256000000000348</v>
      </c>
      <c r="O349" s="16" t="str">
        <f t="shared" si="45"/>
        <v>PERFORM "SchSysConfig"."Func_TblAppObject_MenuAction_SET"(varSystemLoginSession, null, null, null, varInstitutionBranchID, null, 97000000000345, 'Execute', 'Execute', null);</v>
      </c>
    </row>
    <row r="350" spans="2:15" x14ac:dyDescent="0.2">
      <c r="B350" s="12">
        <f t="shared" si="41"/>
        <v>97000000000346</v>
      </c>
      <c r="C350" s="13" t="str">
        <f>VLOOKUP($B350, [1]Main!$E$2:$G$1086, 2, FALSE)</f>
        <v>Module.CustomerRelation.Data.SalesQuotation.Transaction</v>
      </c>
      <c r="D350" s="14" t="str">
        <f>VLOOKUP($B350, [1]Main!$E$2:$G$1086, 3, FALSE)</f>
        <v>Sales Quotation Order</v>
      </c>
      <c r="E350" s="17"/>
      <c r="F350" s="22">
        <f t="shared" si="36"/>
        <v>97000000000346</v>
      </c>
      <c r="G350" s="17"/>
      <c r="H350" s="4"/>
      <c r="I350" s="3" t="str">
        <f t="shared" ref="I350:I353" si="46">IF(EXACT(F350, ""), "", IF(EXACT(H350, ""), "Execute", H350))</f>
        <v>Execute</v>
      </c>
      <c r="J350" s="3" t="str">
        <f t="shared" ref="J350:J353" si="47">IF(EXACT(F350, ""), "", IF(EXACT(H350, ""), "Execute", SUBSTITUTE(H350, " ", "")))</f>
        <v>Execute</v>
      </c>
      <c r="K350" s="23"/>
      <c r="M350" s="6">
        <f t="shared" si="42"/>
        <v>256000000000349</v>
      </c>
      <c r="O350" s="16" t="str">
        <f t="shared" si="45"/>
        <v>PERFORM "SchSysConfig"."Func_TblAppObject_MenuAction_SET"(varSystemLoginSession, null, null, null, varInstitutionBranchID, null, 97000000000346, 'Execute', 'Execute', null);</v>
      </c>
    </row>
    <row r="351" spans="2:15" x14ac:dyDescent="0.2">
      <c r="B351" s="7">
        <f t="shared" si="41"/>
        <v>97000000000347</v>
      </c>
      <c r="C351" s="2" t="str">
        <f>VLOOKUP($B351, [1]Main!$E$2:$G$1086, 2, FALSE)</f>
        <v>Module.CustomerRelation.Data.SalesQuotation.Report.Form</v>
      </c>
      <c r="D351" s="3" t="str">
        <f>VLOOKUP($B351, [1]Main!$E$2:$G$1086, 3, FALSE)</f>
        <v>Sales Quotation Order Form</v>
      </c>
      <c r="E351" s="17"/>
      <c r="F351" s="22">
        <f t="shared" si="36"/>
        <v>97000000000347</v>
      </c>
      <c r="G351" s="17"/>
      <c r="H351" s="4"/>
      <c r="I351" s="3" t="str">
        <f t="shared" si="46"/>
        <v>Execute</v>
      </c>
      <c r="J351" s="3" t="str">
        <f t="shared" si="47"/>
        <v>Execute</v>
      </c>
      <c r="K351" s="23"/>
      <c r="M351" s="6">
        <f t="shared" si="42"/>
        <v>256000000000350</v>
      </c>
      <c r="O351" s="16" t="str">
        <f t="shared" si="45"/>
        <v>PERFORM "SchSysConfig"."Func_TblAppObject_MenuAction_SET"(varSystemLoginSession, null, null, null, varInstitutionBranchID, null, 97000000000347, 'Execute', 'Execute', null);</v>
      </c>
    </row>
    <row r="352" spans="2:15" x14ac:dyDescent="0.2">
      <c r="B352" s="7">
        <f t="shared" si="41"/>
        <v>97000000000348</v>
      </c>
      <c r="C352" s="2" t="str">
        <f>VLOOKUP($B352, [1]Main!$E$2:$G$1086, 2, FALSE)</f>
        <v>Module.CustomerRelation.Data.SalesQuotation.Report.DataList</v>
      </c>
      <c r="D352" s="3" t="str">
        <f>VLOOKUP($B352, [1]Main!$E$2:$G$1086, 3, FALSE)</f>
        <v>Sales Quotation Order Data List</v>
      </c>
      <c r="E352" s="17"/>
      <c r="F352" s="22">
        <f t="shared" si="36"/>
        <v>97000000000348</v>
      </c>
      <c r="G352" s="17"/>
      <c r="H352" s="4"/>
      <c r="I352" s="3" t="str">
        <f t="shared" si="46"/>
        <v>Execute</v>
      </c>
      <c r="J352" s="3" t="str">
        <f t="shared" si="47"/>
        <v>Execute</v>
      </c>
      <c r="K352" s="23"/>
      <c r="M352" s="6">
        <f t="shared" si="42"/>
        <v>256000000000351</v>
      </c>
      <c r="O352" s="16" t="str">
        <f t="shared" si="45"/>
        <v>PERFORM "SchSysConfig"."Func_TblAppObject_MenuAction_SET"(varSystemLoginSession, null, null, null, varInstitutionBranchID, null, 97000000000348, 'Execute', 'Execute', null);</v>
      </c>
    </row>
    <row r="353" spans="2:15" x14ac:dyDescent="0.2">
      <c r="B353" s="9">
        <f t="shared" si="41"/>
        <v>97000000000349</v>
      </c>
      <c r="C353" s="10" t="str">
        <f>VLOOKUP($B353, [1]Main!$E$2:$G$1086, 2, FALSE)</f>
        <v>Module.CustomerRelation.Data.SalesQuotation.Report.Resume</v>
      </c>
      <c r="D353" s="11" t="str">
        <f>VLOOKUP($B353, [1]Main!$E$2:$G$1086, 3, FALSE)</f>
        <v>Sales Quotation Order Data Resume</v>
      </c>
      <c r="E353" s="17"/>
      <c r="F353" s="22">
        <f t="shared" si="36"/>
        <v>97000000000349</v>
      </c>
      <c r="G353" s="17"/>
      <c r="H353" s="15"/>
      <c r="I353" s="11" t="str">
        <f t="shared" si="46"/>
        <v>Execute</v>
      </c>
      <c r="J353" s="11" t="str">
        <f t="shared" si="47"/>
        <v>Execute</v>
      </c>
      <c r="K353" s="24"/>
      <c r="M353" s="6">
        <f t="shared" si="42"/>
        <v>256000000000352</v>
      </c>
      <c r="O353" s="16" t="str">
        <f t="shared" si="45"/>
        <v>PERFORM "SchSysConfig"."Func_TblAppObject_MenuAction_SET"(varSystemLoginSession, null, null, null, varInstitutionBranchID, null, 97000000000349, 'Execute', 'Execute', null);</v>
      </c>
    </row>
    <row r="354" spans="2:15" x14ac:dyDescent="0.2">
      <c r="B354" s="12">
        <f t="shared" si="41"/>
        <v>97000000000350</v>
      </c>
      <c r="C354" s="13" t="str">
        <f>VLOOKUP($B354, [1]Main!$E$2:$G$1086, 2, FALSE)</f>
        <v>Module.Finance.Data.Advance.Transaction</v>
      </c>
      <c r="D354" s="14" t="str">
        <f>VLOOKUP($B354, [1]Main!$E$2:$G$1086, 3, FALSE)</f>
        <v>Advance</v>
      </c>
      <c r="E354" s="17"/>
      <c r="F354" s="22">
        <f t="shared" si="36"/>
        <v>97000000000350</v>
      </c>
      <c r="G354" s="17"/>
      <c r="H354" s="4"/>
      <c r="I354" s="3" t="str">
        <f t="shared" si="43"/>
        <v>Execute</v>
      </c>
      <c r="J354" s="3" t="str">
        <f t="shared" si="44"/>
        <v>Execute</v>
      </c>
      <c r="K354" s="23" t="s">
        <v>8</v>
      </c>
      <c r="M354" s="6">
        <f t="shared" si="42"/>
        <v>256000000000353</v>
      </c>
      <c r="O354" s="16" t="str">
        <f t="shared" si="45"/>
        <v>PERFORM "SchSysConfig"."Func_TblAppObject_MenuAction_SET"(varSystemLoginSession, null, null, null, varInstitutionBranchID, null, 97000000000350, 'Execute', 'Execute', 'AdvanceRequest.index');</v>
      </c>
    </row>
    <row r="355" spans="2:15" x14ac:dyDescent="0.2">
      <c r="B355" s="7">
        <f t="shared" si="41"/>
        <v>97000000000351</v>
      </c>
      <c r="C355" s="2" t="str">
        <f>VLOOKUP($B355, [1]Main!$E$2:$G$1086, 2, FALSE)</f>
        <v>Module.Finance.Data.Advance.Report.Form</v>
      </c>
      <c r="D355" s="3" t="str">
        <f>VLOOKUP($B355, [1]Main!$E$2:$G$1086, 3, FALSE)</f>
        <v>Advance Form</v>
      </c>
      <c r="E355" s="17"/>
      <c r="F355" s="22">
        <f t="shared" si="36"/>
        <v>97000000000351</v>
      </c>
      <c r="G355" s="17"/>
      <c r="H355" s="4"/>
      <c r="I355" s="3" t="str">
        <f t="shared" si="43"/>
        <v>Execute</v>
      </c>
      <c r="J355" s="3" t="str">
        <f t="shared" si="44"/>
        <v>Execute</v>
      </c>
      <c r="K355" s="23"/>
      <c r="M355" s="6">
        <f t="shared" si="42"/>
        <v>256000000000354</v>
      </c>
      <c r="O355" s="16" t="str">
        <f t="shared" si="45"/>
        <v>PERFORM "SchSysConfig"."Func_TblAppObject_MenuAction_SET"(varSystemLoginSession, null, null, null, varInstitutionBranchID, null, 97000000000351, 'Execute', 'Execute', null);</v>
      </c>
    </row>
    <row r="356" spans="2:15" x14ac:dyDescent="0.2">
      <c r="B356" s="7">
        <f t="shared" si="41"/>
        <v>97000000000352</v>
      </c>
      <c r="C356" s="2" t="str">
        <f>VLOOKUP($B356, [1]Main!$E$2:$G$1086, 2, FALSE)</f>
        <v>Module.Finance.Data.Advance.Report.DataList</v>
      </c>
      <c r="D356" s="3" t="str">
        <f>VLOOKUP($B356, [1]Main!$E$2:$G$1086, 3, FALSE)</f>
        <v>Advance Data List</v>
      </c>
      <c r="E356" s="17"/>
      <c r="F356" s="22">
        <f t="shared" si="36"/>
        <v>97000000000352</v>
      </c>
      <c r="G356" s="17"/>
      <c r="H356" s="4"/>
      <c r="I356" s="3" t="str">
        <f t="shared" si="43"/>
        <v>Execute</v>
      </c>
      <c r="J356" s="3" t="str">
        <f t="shared" si="44"/>
        <v>Execute</v>
      </c>
      <c r="K356" s="23"/>
      <c r="M356" s="6">
        <f t="shared" si="42"/>
        <v>256000000000355</v>
      </c>
      <c r="O356" s="16" t="str">
        <f t="shared" si="45"/>
        <v>PERFORM "SchSysConfig"."Func_TblAppObject_MenuAction_SET"(varSystemLoginSession, null, null, null, varInstitutionBranchID, null, 97000000000352, 'Execute', 'Execute', null);</v>
      </c>
    </row>
    <row r="357" spans="2:15" x14ac:dyDescent="0.2">
      <c r="B357" s="7">
        <f t="shared" si="41"/>
        <v>97000000000353</v>
      </c>
      <c r="C357" s="2" t="str">
        <f>VLOOKUP($B357, [1]Main!$E$2:$G$1086, 2, FALSE)</f>
        <v>Module.Finance.Data.Advance.Report.Resume</v>
      </c>
      <c r="D357" s="3" t="str">
        <f>VLOOKUP($B357, [1]Main!$E$2:$G$1086, 3, FALSE)</f>
        <v>Advance Data Resume</v>
      </c>
      <c r="E357" s="17"/>
      <c r="F357" s="22">
        <f t="shared" si="36"/>
        <v>97000000000353</v>
      </c>
      <c r="G357" s="17"/>
      <c r="H357" s="4" t="s">
        <v>12</v>
      </c>
      <c r="I357" s="3" t="str">
        <f t="shared" ref="I357:I358" si="48">IF(EXACT(F357, ""), "", IF(EXACT(H357, ""), "Execute", H357))</f>
        <v>Advance Report Detail</v>
      </c>
      <c r="J357" s="3" t="str">
        <f t="shared" ref="J357:J358" si="49">IF(EXACT(F357, ""), "", IF(EXACT(H357, ""), "Execute", SUBSTITUTE(H357, " ", "")))</f>
        <v>AdvanceReportDetail</v>
      </c>
      <c r="K357" s="23" t="s">
        <v>11</v>
      </c>
      <c r="M357" s="6">
        <f t="shared" si="42"/>
        <v>256000000000356</v>
      </c>
      <c r="O357" s="16" t="str">
        <f t="shared" si="45"/>
        <v>PERFORM "SchSysConfig"."Func_TblAppObject_MenuAction_SET"(varSystemLoginSession, null, null, null, varInstitutionBranchID, null, 97000000000353, 'AdvanceReportDetail', 'Advance Report Detail', 'AdvanceRequest.ReportAdvanceSummaryDetail');</v>
      </c>
    </row>
    <row r="358" spans="2:15" x14ac:dyDescent="0.2">
      <c r="B358" s="9"/>
      <c r="C358" s="10"/>
      <c r="D358" s="11"/>
      <c r="E358" s="17"/>
      <c r="F358" s="22">
        <f t="shared" si="36"/>
        <v>97000000000353</v>
      </c>
      <c r="G358" s="17"/>
      <c r="H358" s="15" t="s">
        <v>10</v>
      </c>
      <c r="I358" s="11" t="str">
        <f t="shared" si="48"/>
        <v>Advance Summary</v>
      </c>
      <c r="J358" s="11" t="str">
        <f t="shared" si="49"/>
        <v>AdvanceSummary</v>
      </c>
      <c r="K358" s="24" t="s">
        <v>9</v>
      </c>
      <c r="M358" s="6">
        <f t="shared" si="42"/>
        <v>256000000000357</v>
      </c>
      <c r="O358" s="16"/>
    </row>
    <row r="359" spans="2:15" x14ac:dyDescent="0.2">
      <c r="B359" s="12">
        <f>IF(ISNUMBER(B357), B357+1, 97000000000001)</f>
        <v>97000000000354</v>
      </c>
      <c r="C359" s="13" t="str">
        <f>VLOOKUP($B359, [1]Main!$E$2:$G$1086, 2, FALSE)</f>
        <v>Module.Finance.Data.AdvancePayment.Transaction</v>
      </c>
      <c r="D359" s="14" t="str">
        <f>VLOOKUP($B359, [1]Main!$E$2:$G$1086, 3, FALSE)</f>
        <v>Advance Payment</v>
      </c>
      <c r="E359" s="17"/>
      <c r="F359" s="22">
        <f t="shared" si="36"/>
        <v>97000000000354</v>
      </c>
      <c r="G359" s="17"/>
      <c r="H359" s="4"/>
      <c r="I359" s="3" t="str">
        <f t="shared" si="43"/>
        <v>Execute</v>
      </c>
      <c r="J359" s="3" t="str">
        <f t="shared" si="44"/>
        <v>Execute</v>
      </c>
      <c r="K359" s="23"/>
      <c r="M359" s="6">
        <f t="shared" si="42"/>
        <v>256000000000358</v>
      </c>
      <c r="O359" s="16" t="str">
        <f t="shared" si="45"/>
        <v>PERFORM "SchSysConfig"."Func_TblAppObject_MenuAction_SET"(varSystemLoginSession, null, null, null, varInstitutionBranchID, null, 97000000000354, 'Execute', 'Execute', null);</v>
      </c>
    </row>
    <row r="360" spans="2:15" x14ac:dyDescent="0.2">
      <c r="B360" s="7">
        <f t="shared" si="41"/>
        <v>97000000000355</v>
      </c>
      <c r="C360" s="2" t="str">
        <f>VLOOKUP($B360, [1]Main!$E$2:$G$1086, 2, FALSE)</f>
        <v>Module.Finance.Data.AdvancePayment.Report.Form</v>
      </c>
      <c r="D360" s="3" t="str">
        <f>VLOOKUP($B360, [1]Main!$E$2:$G$1086, 3, FALSE)</f>
        <v>Advance Payment Form</v>
      </c>
      <c r="E360" s="17"/>
      <c r="F360" s="22">
        <f t="shared" si="36"/>
        <v>97000000000355</v>
      </c>
      <c r="G360" s="17"/>
      <c r="H360" s="4"/>
      <c r="I360" s="3" t="str">
        <f t="shared" si="43"/>
        <v>Execute</v>
      </c>
      <c r="J360" s="3" t="str">
        <f t="shared" si="44"/>
        <v>Execute</v>
      </c>
      <c r="K360" s="23"/>
      <c r="M360" s="6">
        <f t="shared" si="42"/>
        <v>256000000000359</v>
      </c>
      <c r="O360" s="16" t="str">
        <f t="shared" si="45"/>
        <v>PERFORM "SchSysConfig"."Func_TblAppObject_MenuAction_SET"(varSystemLoginSession, null, null, null, varInstitutionBranchID, null, 97000000000355, 'Execute', 'Execute', null);</v>
      </c>
    </row>
    <row r="361" spans="2:15" x14ac:dyDescent="0.2">
      <c r="B361" s="7">
        <f t="shared" si="41"/>
        <v>97000000000356</v>
      </c>
      <c r="C361" s="2" t="str">
        <f>VLOOKUP($B361, [1]Main!$E$2:$G$1086, 2, FALSE)</f>
        <v>Module.Finance.Data.AdvancePayment.Report.DataList</v>
      </c>
      <c r="D361" s="3" t="str">
        <f>VLOOKUP($B361, [1]Main!$E$2:$G$1086, 3, FALSE)</f>
        <v>Advance Payment Data List</v>
      </c>
      <c r="E361" s="17"/>
      <c r="F361" s="22">
        <f t="shared" ref="F361:F424" si="50">IF(EXACT(B361, ""), F360, B361)</f>
        <v>97000000000356</v>
      </c>
      <c r="G361" s="17"/>
      <c r="H361" s="4"/>
      <c r="I361" s="3" t="str">
        <f t="shared" si="43"/>
        <v>Execute</v>
      </c>
      <c r="J361" s="3" t="str">
        <f t="shared" si="44"/>
        <v>Execute</v>
      </c>
      <c r="K361" s="23"/>
      <c r="M361" s="6">
        <f t="shared" si="42"/>
        <v>256000000000360</v>
      </c>
      <c r="O361" s="16" t="str">
        <f t="shared" si="45"/>
        <v>PERFORM "SchSysConfig"."Func_TblAppObject_MenuAction_SET"(varSystemLoginSession, null, null, null, varInstitutionBranchID, null, 97000000000356, 'Execute', 'Execute', null);</v>
      </c>
    </row>
    <row r="362" spans="2:15" x14ac:dyDescent="0.2">
      <c r="B362" s="7">
        <f t="shared" si="41"/>
        <v>97000000000357</v>
      </c>
      <c r="C362" s="10" t="str">
        <f>VLOOKUP($B362, [1]Main!$E$2:$G$1086, 2, FALSE)</f>
        <v>Module.Finance.Data.AdvancePayment.Report.Resume</v>
      </c>
      <c r="D362" s="11" t="str">
        <f>VLOOKUP($B362, [1]Main!$E$2:$G$1086, 3, FALSE)</f>
        <v>Advance Payment Resume</v>
      </c>
      <c r="E362" s="17"/>
      <c r="F362" s="22">
        <f t="shared" si="50"/>
        <v>97000000000357</v>
      </c>
      <c r="G362" s="17"/>
      <c r="H362" s="15"/>
      <c r="I362" s="11" t="str">
        <f t="shared" si="43"/>
        <v>Execute</v>
      </c>
      <c r="J362" s="11" t="str">
        <f t="shared" si="44"/>
        <v>Execute</v>
      </c>
      <c r="K362" s="24"/>
      <c r="M362" s="6">
        <f t="shared" si="42"/>
        <v>256000000000361</v>
      </c>
      <c r="O362" s="16" t="str">
        <f t="shared" si="45"/>
        <v>PERFORM "SchSysConfig"."Func_TblAppObject_MenuAction_SET"(varSystemLoginSession, null, null, null, varInstitutionBranchID, null, 97000000000357, 'Execute', 'Execute', null);</v>
      </c>
    </row>
    <row r="363" spans="2:15" x14ac:dyDescent="0.2">
      <c r="B363" s="12">
        <f t="shared" si="41"/>
        <v>97000000000358</v>
      </c>
      <c r="C363" s="13" t="str">
        <f>VLOOKUP($B363, [1]Main!$E$2:$G$1086, 2, FALSE)</f>
        <v>Module.Finance.Data.AdvanceSettlement.Transaction</v>
      </c>
      <c r="D363" s="14" t="str">
        <f>VLOOKUP($B363, [1]Main!$E$2:$G$1086, 3, FALSE)</f>
        <v>Advance Settlement</v>
      </c>
      <c r="E363" s="17"/>
      <c r="F363" s="22">
        <f t="shared" si="50"/>
        <v>97000000000358</v>
      </c>
      <c r="G363" s="17"/>
      <c r="H363" s="4"/>
      <c r="I363" s="3" t="str">
        <f t="shared" si="43"/>
        <v>Execute</v>
      </c>
      <c r="J363" s="3" t="str">
        <f t="shared" si="44"/>
        <v>Execute</v>
      </c>
      <c r="K363" s="23" t="s">
        <v>13</v>
      </c>
      <c r="M363" s="6">
        <f t="shared" si="42"/>
        <v>256000000000362</v>
      </c>
      <c r="O363" s="16" t="str">
        <f t="shared" si="45"/>
        <v>PERFORM "SchSysConfig"."Func_TblAppObject_MenuAction_SET"(varSystemLoginSession, null, null, null, varInstitutionBranchID, null, 97000000000358, 'Execute', 'Execute', 'AdvanceSettlement.index');</v>
      </c>
    </row>
    <row r="364" spans="2:15" x14ac:dyDescent="0.2">
      <c r="B364" s="7">
        <f t="shared" si="41"/>
        <v>97000000000359</v>
      </c>
      <c r="C364" s="2" t="str">
        <f>VLOOKUP($B364, [1]Main!$E$2:$G$1086, 2, FALSE)</f>
        <v>Module.Finance.Data.AdvanceSettlement.Report.Form</v>
      </c>
      <c r="D364" s="3" t="str">
        <f>VLOOKUP($B364, [1]Main!$E$2:$G$1086, 3, FALSE)</f>
        <v>Advance Settlement Form</v>
      </c>
      <c r="E364" s="17"/>
      <c r="F364" s="22">
        <f t="shared" si="50"/>
        <v>97000000000359</v>
      </c>
      <c r="G364" s="17"/>
      <c r="H364" s="4"/>
      <c r="I364" s="3" t="str">
        <f t="shared" si="43"/>
        <v>Execute</v>
      </c>
      <c r="J364" s="3" t="str">
        <f t="shared" si="44"/>
        <v>Execute</v>
      </c>
      <c r="K364" s="23"/>
      <c r="M364" s="6">
        <f t="shared" si="42"/>
        <v>256000000000363</v>
      </c>
      <c r="O364" s="16" t="str">
        <f t="shared" si="45"/>
        <v>PERFORM "SchSysConfig"."Func_TblAppObject_MenuAction_SET"(varSystemLoginSession, null, null, null, varInstitutionBranchID, null, 97000000000359, 'Execute', 'Execute', null);</v>
      </c>
    </row>
    <row r="365" spans="2:15" x14ac:dyDescent="0.2">
      <c r="B365" s="7">
        <f t="shared" si="41"/>
        <v>97000000000360</v>
      </c>
      <c r="C365" s="2" t="str">
        <f>VLOOKUP($B365, [1]Main!$E$2:$G$1086, 2, FALSE)</f>
        <v>Module.Finance.Data.AdvanceSettlement.Report.DataList</v>
      </c>
      <c r="D365" s="3" t="str">
        <f>VLOOKUP($B365, [1]Main!$E$2:$G$1086, 3, FALSE)</f>
        <v>Advance Settlement Data List</v>
      </c>
      <c r="E365" s="17"/>
      <c r="F365" s="22">
        <f t="shared" si="50"/>
        <v>97000000000360</v>
      </c>
      <c r="G365" s="17"/>
      <c r="H365" s="4"/>
      <c r="I365" s="3" t="str">
        <f t="shared" si="43"/>
        <v>Execute</v>
      </c>
      <c r="J365" s="3" t="str">
        <f t="shared" si="44"/>
        <v>Execute</v>
      </c>
      <c r="K365" s="23"/>
      <c r="M365" s="6">
        <f t="shared" si="42"/>
        <v>256000000000364</v>
      </c>
      <c r="O365" s="16" t="str">
        <f t="shared" si="45"/>
        <v>PERFORM "SchSysConfig"."Func_TblAppObject_MenuAction_SET"(varSystemLoginSession, null, null, null, varInstitutionBranchID, null, 97000000000360, 'Execute', 'Execute', null);</v>
      </c>
    </row>
    <row r="366" spans="2:15" x14ac:dyDescent="0.2">
      <c r="B366" s="9">
        <f t="shared" si="41"/>
        <v>97000000000361</v>
      </c>
      <c r="C366" s="10" t="str">
        <f>VLOOKUP($B366, [1]Main!$E$2:$G$1086, 2, FALSE)</f>
        <v>Module.Finance.Data.AdvanceSettlement.Report.Resume</v>
      </c>
      <c r="D366" s="11" t="str">
        <f>VLOOKUP($B366, [1]Main!$E$2:$G$1086, 3, FALSE)</f>
        <v>Advance Settlement Resume</v>
      </c>
      <c r="E366" s="17"/>
      <c r="F366" s="22">
        <f t="shared" si="50"/>
        <v>97000000000361</v>
      </c>
      <c r="G366" s="17"/>
      <c r="H366" s="15"/>
      <c r="I366" s="11" t="str">
        <f t="shared" si="43"/>
        <v>Execute</v>
      </c>
      <c r="J366" s="11" t="str">
        <f t="shared" si="44"/>
        <v>Execute</v>
      </c>
      <c r="K366" s="24"/>
      <c r="M366" s="6">
        <f t="shared" si="42"/>
        <v>256000000000365</v>
      </c>
      <c r="O366" s="16" t="str">
        <f t="shared" si="45"/>
        <v>PERFORM "SchSysConfig"."Func_TblAppObject_MenuAction_SET"(varSystemLoginSession, null, null, null, varInstitutionBranchID, null, 97000000000361, 'Execute', 'Execute', null);</v>
      </c>
    </row>
    <row r="367" spans="2:15" x14ac:dyDescent="0.2">
      <c r="B367" s="12">
        <f t="shared" si="41"/>
        <v>97000000000362</v>
      </c>
      <c r="C367" s="13" t="str">
        <f>VLOOKUP($B367, [1]Main!$E$2:$G$1086, 2, FALSE)</f>
        <v>Module.Finance.Data.BankAccountMutation.Transaction</v>
      </c>
      <c r="D367" s="14" t="str">
        <f>VLOOKUP($B367, [1]Main!$E$2:$G$1086, 3, FALSE)</f>
        <v>Bank Account Mutation</v>
      </c>
      <c r="E367" s="17"/>
      <c r="F367" s="22">
        <f t="shared" si="50"/>
        <v>97000000000362</v>
      </c>
      <c r="G367" s="17"/>
      <c r="H367" s="4"/>
      <c r="I367" s="3" t="str">
        <f t="shared" si="43"/>
        <v>Execute</v>
      </c>
      <c r="J367" s="3" t="str">
        <f t="shared" si="44"/>
        <v>Execute</v>
      </c>
      <c r="K367" s="23"/>
      <c r="M367" s="6">
        <f t="shared" si="42"/>
        <v>256000000000366</v>
      </c>
      <c r="O367" s="16" t="str">
        <f t="shared" si="45"/>
        <v>PERFORM "SchSysConfig"."Func_TblAppObject_MenuAction_SET"(varSystemLoginSession, null, null, null, varInstitutionBranchID, null, 97000000000362, 'Execute', 'Execute', null);</v>
      </c>
    </row>
    <row r="368" spans="2:15" x14ac:dyDescent="0.2">
      <c r="B368" s="7">
        <f t="shared" si="41"/>
        <v>97000000000363</v>
      </c>
      <c r="C368" s="2" t="str">
        <f>VLOOKUP($B368, [1]Main!$E$2:$G$1086, 2, FALSE)</f>
        <v>Module.Finance.Data.BankAccountMutation.Report.Form</v>
      </c>
      <c r="D368" s="3" t="str">
        <f>VLOOKUP($B368, [1]Main!$E$2:$G$1086, 3, FALSE)</f>
        <v>Bank Account Mutation Form</v>
      </c>
      <c r="E368" s="17"/>
      <c r="F368" s="22">
        <f t="shared" si="50"/>
        <v>97000000000363</v>
      </c>
      <c r="G368" s="17"/>
      <c r="H368" s="4"/>
      <c r="I368" s="3" t="str">
        <f t="shared" si="43"/>
        <v>Execute</v>
      </c>
      <c r="J368" s="3" t="str">
        <f t="shared" si="44"/>
        <v>Execute</v>
      </c>
      <c r="K368" s="23"/>
      <c r="M368" s="6">
        <f t="shared" si="42"/>
        <v>256000000000367</v>
      </c>
      <c r="O368" s="16" t="str">
        <f t="shared" si="45"/>
        <v>PERFORM "SchSysConfig"."Func_TblAppObject_MenuAction_SET"(varSystemLoginSession, null, null, null, varInstitutionBranchID, null, 97000000000363, 'Execute', 'Execute', null);</v>
      </c>
    </row>
    <row r="369" spans="2:15" x14ac:dyDescent="0.2">
      <c r="B369" s="7">
        <f t="shared" si="41"/>
        <v>97000000000364</v>
      </c>
      <c r="C369" s="2" t="str">
        <f>VLOOKUP($B369, [1]Main!$E$2:$G$1086, 2, FALSE)</f>
        <v>Module.Finance.Data.BankAccountMutation.Report.DataList</v>
      </c>
      <c r="D369" s="3" t="str">
        <f>VLOOKUP($B369, [1]Main!$E$2:$G$1086, 3, FALSE)</f>
        <v>Bank Account Mutation Data List</v>
      </c>
      <c r="E369" s="17"/>
      <c r="F369" s="22">
        <f t="shared" si="50"/>
        <v>97000000000364</v>
      </c>
      <c r="G369" s="17"/>
      <c r="H369" s="4"/>
      <c r="I369" s="3" t="str">
        <f t="shared" si="43"/>
        <v>Execute</v>
      </c>
      <c r="J369" s="3" t="str">
        <f t="shared" si="44"/>
        <v>Execute</v>
      </c>
      <c r="K369" s="23"/>
      <c r="M369" s="6">
        <f t="shared" si="42"/>
        <v>256000000000368</v>
      </c>
      <c r="O369" s="16" t="str">
        <f t="shared" si="45"/>
        <v>PERFORM "SchSysConfig"."Func_TblAppObject_MenuAction_SET"(varSystemLoginSession, null, null, null, varInstitutionBranchID, null, 97000000000364, 'Execute', 'Execute', null);</v>
      </c>
    </row>
    <row r="370" spans="2:15" x14ac:dyDescent="0.2">
      <c r="B370" s="9">
        <f t="shared" si="41"/>
        <v>97000000000365</v>
      </c>
      <c r="C370" s="10" t="str">
        <f>VLOOKUP($B370, [1]Main!$E$2:$G$1086, 2, FALSE)</f>
        <v>Module.Finance.Data.BankAccountMutation.Report.Resume</v>
      </c>
      <c r="D370" s="11" t="str">
        <f>VLOOKUP($B370, [1]Main!$E$2:$G$1086, 3, FALSE)</f>
        <v>Bank Account Mutation Resume</v>
      </c>
      <c r="E370" s="17"/>
      <c r="F370" s="22">
        <f t="shared" si="50"/>
        <v>97000000000365</v>
      </c>
      <c r="G370" s="17"/>
      <c r="H370" s="15"/>
      <c r="I370" s="11" t="str">
        <f t="shared" si="43"/>
        <v>Execute</v>
      </c>
      <c r="J370" s="11" t="str">
        <f t="shared" si="44"/>
        <v>Execute</v>
      </c>
      <c r="K370" s="24"/>
      <c r="M370" s="6">
        <f t="shared" si="42"/>
        <v>256000000000369</v>
      </c>
      <c r="O370" s="16" t="str">
        <f t="shared" si="45"/>
        <v>PERFORM "SchSysConfig"."Func_TblAppObject_MenuAction_SET"(varSystemLoginSession, null, null, null, varInstitutionBranchID, null, 97000000000365, 'Execute', 'Execute', null);</v>
      </c>
    </row>
    <row r="371" spans="2:15" x14ac:dyDescent="0.2">
      <c r="B371" s="12">
        <f t="shared" si="41"/>
        <v>97000000000366</v>
      </c>
      <c r="C371" s="13" t="str">
        <f>VLOOKUP($B371, [1]Main!$E$2:$G$1086, 2, FALSE)</f>
        <v>Module.Finance.Data.CreditNote.Transaction</v>
      </c>
      <c r="D371" s="14" t="str">
        <f>VLOOKUP($B371, [1]Main!$E$2:$G$1086, 3, FALSE)</f>
        <v>Credit Note</v>
      </c>
      <c r="E371" s="17"/>
      <c r="F371" s="22">
        <f t="shared" si="50"/>
        <v>97000000000366</v>
      </c>
      <c r="G371" s="17"/>
      <c r="H371" s="4"/>
      <c r="I371" s="3" t="str">
        <f t="shared" si="43"/>
        <v>Execute</v>
      </c>
      <c r="J371" s="3" t="str">
        <f t="shared" si="44"/>
        <v>Execute</v>
      </c>
      <c r="K371" s="23"/>
      <c r="M371" s="6">
        <f t="shared" si="42"/>
        <v>256000000000370</v>
      </c>
      <c r="O371" s="16" t="str">
        <f t="shared" si="45"/>
        <v>PERFORM "SchSysConfig"."Func_TblAppObject_MenuAction_SET"(varSystemLoginSession, null, null, null, varInstitutionBranchID, null, 97000000000366, 'Execute', 'Execute', null);</v>
      </c>
    </row>
    <row r="372" spans="2:15" x14ac:dyDescent="0.2">
      <c r="B372" s="7">
        <f t="shared" si="41"/>
        <v>97000000000367</v>
      </c>
      <c r="C372" s="2" t="str">
        <f>VLOOKUP($B372, [1]Main!$E$2:$G$1086, 2, FALSE)</f>
        <v>Module.Finance.Data.CreditNote.Report.Form</v>
      </c>
      <c r="D372" s="3" t="str">
        <f>VLOOKUP($B372, [1]Main!$E$2:$G$1086, 3, FALSE)</f>
        <v>Credit Note Form</v>
      </c>
      <c r="E372" s="17"/>
      <c r="F372" s="22">
        <f t="shared" si="50"/>
        <v>97000000000367</v>
      </c>
      <c r="G372" s="17"/>
      <c r="H372" s="4"/>
      <c r="I372" s="3" t="str">
        <f t="shared" si="43"/>
        <v>Execute</v>
      </c>
      <c r="J372" s="3" t="str">
        <f t="shared" si="44"/>
        <v>Execute</v>
      </c>
      <c r="K372" s="23"/>
      <c r="M372" s="6">
        <f t="shared" si="42"/>
        <v>256000000000371</v>
      </c>
      <c r="O372" s="16" t="str">
        <f t="shared" si="45"/>
        <v>PERFORM "SchSysConfig"."Func_TblAppObject_MenuAction_SET"(varSystemLoginSession, null, null, null, varInstitutionBranchID, null, 97000000000367, 'Execute', 'Execute', null);</v>
      </c>
    </row>
    <row r="373" spans="2:15" x14ac:dyDescent="0.2">
      <c r="B373" s="7">
        <f t="shared" si="41"/>
        <v>97000000000368</v>
      </c>
      <c r="C373" s="2" t="str">
        <f>VLOOKUP($B373, [1]Main!$E$2:$G$1086, 2, FALSE)</f>
        <v>Module.Finance.Data.CreditNote.Report.DataList</v>
      </c>
      <c r="D373" s="3" t="str">
        <f>VLOOKUP($B373, [1]Main!$E$2:$G$1086, 3, FALSE)</f>
        <v>Credit Note Data List</v>
      </c>
      <c r="E373" s="17"/>
      <c r="F373" s="22">
        <f t="shared" si="50"/>
        <v>97000000000368</v>
      </c>
      <c r="G373" s="17"/>
      <c r="H373" s="4"/>
      <c r="I373" s="3" t="str">
        <f t="shared" si="43"/>
        <v>Execute</v>
      </c>
      <c r="J373" s="3" t="str">
        <f t="shared" si="44"/>
        <v>Execute</v>
      </c>
      <c r="K373" s="23"/>
      <c r="M373" s="6">
        <f t="shared" si="42"/>
        <v>256000000000372</v>
      </c>
      <c r="O373" s="16" t="str">
        <f t="shared" si="45"/>
        <v>PERFORM "SchSysConfig"."Func_TblAppObject_MenuAction_SET"(varSystemLoginSession, null, null, null, varInstitutionBranchID, null, 97000000000368, 'Execute', 'Execute', null);</v>
      </c>
    </row>
    <row r="374" spans="2:15" x14ac:dyDescent="0.2">
      <c r="B374" s="9">
        <f t="shared" si="41"/>
        <v>97000000000369</v>
      </c>
      <c r="C374" s="10" t="str">
        <f>VLOOKUP($B374, [1]Main!$E$2:$G$1086, 2, FALSE)</f>
        <v>Module.Finance.Data.CreditNote.Report.Resume</v>
      </c>
      <c r="D374" s="11" t="str">
        <f>VLOOKUP($B374, [1]Main!$E$2:$G$1086, 3, FALSE)</f>
        <v>Credit Note Resume</v>
      </c>
      <c r="E374" s="17"/>
      <c r="F374" s="22">
        <f t="shared" si="50"/>
        <v>97000000000369</v>
      </c>
      <c r="G374" s="17"/>
      <c r="H374" s="15"/>
      <c r="I374" s="11" t="str">
        <f t="shared" si="43"/>
        <v>Execute</v>
      </c>
      <c r="J374" s="11" t="str">
        <f t="shared" si="44"/>
        <v>Execute</v>
      </c>
      <c r="K374" s="24"/>
      <c r="M374" s="6">
        <f t="shared" si="42"/>
        <v>256000000000373</v>
      </c>
      <c r="O374" s="16" t="str">
        <f t="shared" si="45"/>
        <v>PERFORM "SchSysConfig"."Func_TblAppObject_MenuAction_SET"(varSystemLoginSession, null, null, null, varInstitutionBranchID, null, 97000000000369, 'Execute', 'Execute', null);</v>
      </c>
    </row>
    <row r="375" spans="2:15" x14ac:dyDescent="0.2">
      <c r="B375" s="12">
        <f t="shared" si="41"/>
        <v>97000000000370</v>
      </c>
      <c r="C375" s="13" t="str">
        <f>VLOOKUP($B375, [1]Main!$E$2:$G$1086, 2, FALSE)</f>
        <v>Module.Finance.Data.DebitNote.Transaction</v>
      </c>
      <c r="D375" s="14" t="str">
        <f>VLOOKUP($B375, [1]Main!$E$2:$G$1086, 3, FALSE)</f>
        <v>Debit Note</v>
      </c>
      <c r="E375" s="17"/>
      <c r="F375" s="22">
        <f t="shared" si="50"/>
        <v>97000000000370</v>
      </c>
      <c r="G375" s="17"/>
      <c r="H375" s="4"/>
      <c r="I375" s="3" t="str">
        <f t="shared" si="43"/>
        <v>Execute</v>
      </c>
      <c r="J375" s="3" t="str">
        <f t="shared" si="44"/>
        <v>Execute</v>
      </c>
      <c r="K375" s="23"/>
      <c r="M375" s="6">
        <f t="shared" si="42"/>
        <v>256000000000374</v>
      </c>
      <c r="O375" s="16" t="str">
        <f t="shared" si="45"/>
        <v>PERFORM "SchSysConfig"."Func_TblAppObject_MenuAction_SET"(varSystemLoginSession, null, null, null, varInstitutionBranchID, null, 97000000000370, 'Execute', 'Execute', null);</v>
      </c>
    </row>
    <row r="376" spans="2:15" x14ac:dyDescent="0.2">
      <c r="B376" s="7">
        <f t="shared" si="41"/>
        <v>97000000000371</v>
      </c>
      <c r="C376" s="2" t="str">
        <f>VLOOKUP($B376, [1]Main!$E$2:$G$1086, 2, FALSE)</f>
        <v>Module.Finance.Data.DebitNote.Report.Form</v>
      </c>
      <c r="D376" s="3" t="str">
        <f>VLOOKUP($B376, [1]Main!$E$2:$G$1086, 3, FALSE)</f>
        <v>Debit Note Form</v>
      </c>
      <c r="E376" s="17"/>
      <c r="F376" s="22">
        <f t="shared" si="50"/>
        <v>97000000000371</v>
      </c>
      <c r="G376" s="17"/>
      <c r="H376" s="4"/>
      <c r="I376" s="3" t="str">
        <f t="shared" si="43"/>
        <v>Execute</v>
      </c>
      <c r="J376" s="3" t="str">
        <f t="shared" si="44"/>
        <v>Execute</v>
      </c>
      <c r="K376" s="23"/>
      <c r="M376" s="6">
        <f t="shared" si="42"/>
        <v>256000000000375</v>
      </c>
      <c r="O376" s="16" t="str">
        <f t="shared" si="45"/>
        <v>PERFORM "SchSysConfig"."Func_TblAppObject_MenuAction_SET"(varSystemLoginSession, null, null, null, varInstitutionBranchID, null, 97000000000371, 'Execute', 'Execute', null);</v>
      </c>
    </row>
    <row r="377" spans="2:15" x14ac:dyDescent="0.2">
      <c r="B377" s="7">
        <f t="shared" si="41"/>
        <v>97000000000372</v>
      </c>
      <c r="C377" s="2" t="str">
        <f>VLOOKUP($B377, [1]Main!$E$2:$G$1086, 2, FALSE)</f>
        <v>Module.Finance.Data.DebitNote.Report.DataList</v>
      </c>
      <c r="D377" s="3" t="str">
        <f>VLOOKUP($B377, [1]Main!$E$2:$G$1086, 3, FALSE)</f>
        <v>Debit Note Data List</v>
      </c>
      <c r="E377" s="17"/>
      <c r="F377" s="22">
        <f t="shared" si="50"/>
        <v>97000000000372</v>
      </c>
      <c r="G377" s="17"/>
      <c r="H377" s="4"/>
      <c r="I377" s="3" t="str">
        <f t="shared" si="43"/>
        <v>Execute</v>
      </c>
      <c r="J377" s="3" t="str">
        <f t="shared" si="44"/>
        <v>Execute</v>
      </c>
      <c r="K377" s="23"/>
      <c r="M377" s="6">
        <f t="shared" si="42"/>
        <v>256000000000376</v>
      </c>
      <c r="O377" s="16" t="str">
        <f t="shared" si="45"/>
        <v>PERFORM "SchSysConfig"."Func_TblAppObject_MenuAction_SET"(varSystemLoginSession, null, null, null, varInstitutionBranchID, null, 97000000000372, 'Execute', 'Execute', null);</v>
      </c>
    </row>
    <row r="378" spans="2:15" x14ac:dyDescent="0.2">
      <c r="B378" s="9">
        <f t="shared" si="41"/>
        <v>97000000000373</v>
      </c>
      <c r="C378" s="10" t="str">
        <f>VLOOKUP($B378, [1]Main!$E$2:$G$1086, 2, FALSE)</f>
        <v>Module.Finance.Data.DebitNote.Report.Resume</v>
      </c>
      <c r="D378" s="11" t="str">
        <f>VLOOKUP($B378, [1]Main!$E$2:$G$1086, 3, FALSE)</f>
        <v>Debit Note Resume</v>
      </c>
      <c r="E378" s="17"/>
      <c r="F378" s="22">
        <f t="shared" si="50"/>
        <v>97000000000373</v>
      </c>
      <c r="G378" s="17"/>
      <c r="H378" s="15"/>
      <c r="I378" s="11" t="str">
        <f t="shared" si="43"/>
        <v>Execute</v>
      </c>
      <c r="J378" s="11" t="str">
        <f t="shared" si="44"/>
        <v>Execute</v>
      </c>
      <c r="K378" s="24"/>
      <c r="M378" s="6">
        <f t="shared" si="42"/>
        <v>256000000000377</v>
      </c>
      <c r="O378" s="16" t="str">
        <f t="shared" si="45"/>
        <v>PERFORM "SchSysConfig"."Func_TblAppObject_MenuAction_SET"(varSystemLoginSession, null, null, null, varInstitutionBranchID, null, 97000000000373, 'Execute', 'Execute', null);</v>
      </c>
    </row>
    <row r="379" spans="2:15" x14ac:dyDescent="0.2">
      <c r="B379" s="12">
        <f t="shared" si="41"/>
        <v>97000000000374</v>
      </c>
      <c r="C379" s="13" t="str">
        <f>VLOOKUP($B379, [1]Main!$E$2:$G$1086, 2, FALSE)</f>
        <v>Module.Finance.Data.ExpenseReimbursement.Transaction</v>
      </c>
      <c r="D379" s="14" t="str">
        <f>VLOOKUP($B379, [1]Main!$E$2:$G$1086, 3, FALSE)</f>
        <v>Expense Reimbursement</v>
      </c>
      <c r="E379" s="17"/>
      <c r="F379" s="22">
        <f t="shared" si="50"/>
        <v>97000000000374</v>
      </c>
      <c r="G379" s="17"/>
      <c r="H379" s="4"/>
      <c r="I379" s="3" t="str">
        <f t="shared" si="43"/>
        <v>Execute</v>
      </c>
      <c r="J379" s="3" t="str">
        <f t="shared" si="44"/>
        <v>Execute</v>
      </c>
      <c r="K379" s="23"/>
      <c r="M379" s="6">
        <f t="shared" si="42"/>
        <v>256000000000378</v>
      </c>
      <c r="O379" s="16" t="str">
        <f t="shared" si="45"/>
        <v>PERFORM "SchSysConfig"."Func_TblAppObject_MenuAction_SET"(varSystemLoginSession, null, null, null, varInstitutionBranchID, null, 97000000000374, 'Execute', 'Execute', null);</v>
      </c>
    </row>
    <row r="380" spans="2:15" x14ac:dyDescent="0.2">
      <c r="B380" s="7">
        <f t="shared" si="41"/>
        <v>97000000000375</v>
      </c>
      <c r="C380" s="2" t="str">
        <f>VLOOKUP($B380, [1]Main!$E$2:$G$1086, 2, FALSE)</f>
        <v>Module.Finance.Data.ExpenseReimbursement.Report.Form</v>
      </c>
      <c r="D380" s="3" t="str">
        <f>VLOOKUP($B380, [1]Main!$E$2:$G$1086, 3, FALSE)</f>
        <v>Expense Reimbursement Form</v>
      </c>
      <c r="E380" s="17"/>
      <c r="F380" s="22">
        <f t="shared" si="50"/>
        <v>97000000000375</v>
      </c>
      <c r="G380" s="17"/>
      <c r="H380" s="4"/>
      <c r="I380" s="3" t="str">
        <f t="shared" si="43"/>
        <v>Execute</v>
      </c>
      <c r="J380" s="3" t="str">
        <f t="shared" si="44"/>
        <v>Execute</v>
      </c>
      <c r="K380" s="23"/>
      <c r="M380" s="6">
        <f t="shared" si="42"/>
        <v>256000000000379</v>
      </c>
      <c r="O380" s="16" t="str">
        <f t="shared" si="45"/>
        <v>PERFORM "SchSysConfig"."Func_TblAppObject_MenuAction_SET"(varSystemLoginSession, null, null, null, varInstitutionBranchID, null, 97000000000375, 'Execute', 'Execute', null);</v>
      </c>
    </row>
    <row r="381" spans="2:15" x14ac:dyDescent="0.2">
      <c r="B381" s="7">
        <f t="shared" si="41"/>
        <v>97000000000376</v>
      </c>
      <c r="C381" s="2" t="str">
        <f>VLOOKUP($B381, [1]Main!$E$2:$G$1086, 2, FALSE)</f>
        <v>Module.Finance.Data.ExpenseReimbursement.Report.DataList</v>
      </c>
      <c r="D381" s="3" t="str">
        <f>VLOOKUP($B381, [1]Main!$E$2:$G$1086, 3, FALSE)</f>
        <v>Expense Reimbursement Data List</v>
      </c>
      <c r="E381" s="17"/>
      <c r="F381" s="22">
        <f t="shared" si="50"/>
        <v>97000000000376</v>
      </c>
      <c r="G381" s="17"/>
      <c r="H381" s="4"/>
      <c r="I381" s="3" t="str">
        <f t="shared" si="43"/>
        <v>Execute</v>
      </c>
      <c r="J381" s="3" t="str">
        <f t="shared" si="44"/>
        <v>Execute</v>
      </c>
      <c r="K381" s="23"/>
      <c r="M381" s="6">
        <f t="shared" si="42"/>
        <v>256000000000380</v>
      </c>
      <c r="O381" s="16" t="str">
        <f t="shared" si="45"/>
        <v>PERFORM "SchSysConfig"."Func_TblAppObject_MenuAction_SET"(varSystemLoginSession, null, null, null, varInstitutionBranchID, null, 97000000000376, 'Execute', 'Execute', null);</v>
      </c>
    </row>
    <row r="382" spans="2:15" x14ac:dyDescent="0.2">
      <c r="B382" s="9">
        <f t="shared" si="41"/>
        <v>97000000000377</v>
      </c>
      <c r="C382" s="10" t="str">
        <f>VLOOKUP($B382, [1]Main!$E$2:$G$1086, 2, FALSE)</f>
        <v>Module.Finance.Data.ExpenseReimbursement.Report.Resume</v>
      </c>
      <c r="D382" s="11" t="str">
        <f>VLOOKUP($B382, [1]Main!$E$2:$G$1086, 3, FALSE)</f>
        <v>Expense Reimbursement Resume</v>
      </c>
      <c r="E382" s="17"/>
      <c r="F382" s="22">
        <f t="shared" si="50"/>
        <v>97000000000377</v>
      </c>
      <c r="G382" s="17"/>
      <c r="H382" s="15"/>
      <c r="I382" s="11" t="str">
        <f t="shared" si="43"/>
        <v>Execute</v>
      </c>
      <c r="J382" s="11" t="str">
        <f t="shared" si="44"/>
        <v>Execute</v>
      </c>
      <c r="K382" s="24"/>
      <c r="M382" s="6">
        <f t="shared" si="42"/>
        <v>256000000000381</v>
      </c>
      <c r="O382" s="16" t="str">
        <f t="shared" si="45"/>
        <v>PERFORM "SchSysConfig"."Func_TblAppObject_MenuAction_SET"(varSystemLoginSession, null, null, null, varInstitutionBranchID, null, 97000000000377, 'Execute', 'Execute', null);</v>
      </c>
    </row>
    <row r="383" spans="2:15" x14ac:dyDescent="0.2">
      <c r="B383" s="12">
        <f t="shared" si="41"/>
        <v>97000000000378</v>
      </c>
      <c r="C383" s="13" t="str">
        <f>VLOOKUP($B383, [1]Main!$E$2:$G$1086, 2, FALSE)</f>
        <v>Module.Finance.Data.Loan.Transaction</v>
      </c>
      <c r="D383" s="14" t="str">
        <f>VLOOKUP($B383, [1]Main!$E$2:$G$1086, 3, FALSE)</f>
        <v>Loan</v>
      </c>
      <c r="E383" s="17"/>
      <c r="F383" s="22">
        <f t="shared" si="50"/>
        <v>97000000000378</v>
      </c>
      <c r="G383" s="17"/>
      <c r="H383" s="4"/>
      <c r="I383" s="3" t="str">
        <f t="shared" si="43"/>
        <v>Execute</v>
      </c>
      <c r="J383" s="3" t="str">
        <f t="shared" si="44"/>
        <v>Execute</v>
      </c>
      <c r="K383" s="23"/>
      <c r="M383" s="6">
        <f t="shared" si="42"/>
        <v>256000000000382</v>
      </c>
      <c r="O383" s="16" t="str">
        <f t="shared" si="45"/>
        <v>PERFORM "SchSysConfig"."Func_TblAppObject_MenuAction_SET"(varSystemLoginSession, null, null, null, varInstitutionBranchID, null, 97000000000378, 'Execute', 'Execute', null);</v>
      </c>
    </row>
    <row r="384" spans="2:15" x14ac:dyDescent="0.2">
      <c r="B384" s="7">
        <f t="shared" si="41"/>
        <v>97000000000379</v>
      </c>
      <c r="C384" s="2" t="str">
        <f>VLOOKUP($B384, [1]Main!$E$2:$G$1086, 2, FALSE)</f>
        <v>Module.Finance.Data.Loan.Report.Form</v>
      </c>
      <c r="D384" s="3" t="str">
        <f>VLOOKUP($B384, [1]Main!$E$2:$G$1086, 3, FALSE)</f>
        <v>Loan Form</v>
      </c>
      <c r="E384" s="17"/>
      <c r="F384" s="22">
        <f t="shared" si="50"/>
        <v>97000000000379</v>
      </c>
      <c r="G384" s="17"/>
      <c r="H384" s="4"/>
      <c r="I384" s="3" t="str">
        <f t="shared" si="43"/>
        <v>Execute</v>
      </c>
      <c r="J384" s="3" t="str">
        <f t="shared" si="44"/>
        <v>Execute</v>
      </c>
      <c r="K384" s="23"/>
      <c r="M384" s="6">
        <f t="shared" si="42"/>
        <v>256000000000383</v>
      </c>
      <c r="O384" s="16" t="str">
        <f t="shared" si="45"/>
        <v>PERFORM "SchSysConfig"."Func_TblAppObject_MenuAction_SET"(varSystemLoginSession, null, null, null, varInstitutionBranchID, null, 97000000000379, 'Execute', 'Execute', null);</v>
      </c>
    </row>
    <row r="385" spans="2:15" x14ac:dyDescent="0.2">
      <c r="B385" s="7">
        <f t="shared" si="41"/>
        <v>97000000000380</v>
      </c>
      <c r="C385" s="2" t="str">
        <f>VLOOKUP($B385, [1]Main!$E$2:$G$1086, 2, FALSE)</f>
        <v>Module.Finance.Data.Loan.Report.DataList</v>
      </c>
      <c r="D385" s="3" t="str">
        <f>VLOOKUP($B385, [1]Main!$E$2:$G$1086, 3, FALSE)</f>
        <v>Loan Data List</v>
      </c>
      <c r="E385" s="17"/>
      <c r="F385" s="22">
        <f t="shared" si="50"/>
        <v>97000000000380</v>
      </c>
      <c r="G385" s="17"/>
      <c r="H385" s="4"/>
      <c r="I385" s="3" t="str">
        <f t="shared" si="43"/>
        <v>Execute</v>
      </c>
      <c r="J385" s="3" t="str">
        <f t="shared" si="44"/>
        <v>Execute</v>
      </c>
      <c r="K385" s="23"/>
      <c r="M385" s="6">
        <f t="shared" si="42"/>
        <v>256000000000384</v>
      </c>
      <c r="O385" s="16" t="str">
        <f t="shared" si="45"/>
        <v>PERFORM "SchSysConfig"."Func_TblAppObject_MenuAction_SET"(varSystemLoginSession, null, null, null, varInstitutionBranchID, null, 97000000000380, 'Execute', 'Execute', null);</v>
      </c>
    </row>
    <row r="386" spans="2:15" x14ac:dyDescent="0.2">
      <c r="B386" s="9">
        <f t="shared" si="41"/>
        <v>97000000000381</v>
      </c>
      <c r="C386" s="10" t="str">
        <f>VLOOKUP($B386, [1]Main!$E$2:$G$1086, 2, FALSE)</f>
        <v>Module.Finance.Data.Loan.Report.Resume</v>
      </c>
      <c r="D386" s="11" t="str">
        <f>VLOOKUP($B386, [1]Main!$E$2:$G$1086, 3, FALSE)</f>
        <v>Loan Resume</v>
      </c>
      <c r="E386" s="17"/>
      <c r="F386" s="22">
        <f t="shared" si="50"/>
        <v>97000000000381</v>
      </c>
      <c r="G386" s="17"/>
      <c r="H386" s="15"/>
      <c r="I386" s="11" t="str">
        <f t="shared" si="43"/>
        <v>Execute</v>
      </c>
      <c r="J386" s="11" t="str">
        <f t="shared" si="44"/>
        <v>Execute</v>
      </c>
      <c r="K386" s="24"/>
      <c r="M386" s="6">
        <f t="shared" si="42"/>
        <v>256000000000385</v>
      </c>
      <c r="O386" s="16" t="str">
        <f t="shared" si="45"/>
        <v>PERFORM "SchSysConfig"."Func_TblAppObject_MenuAction_SET"(varSystemLoginSession, null, null, null, varInstitutionBranchID, null, 97000000000381, 'Execute', 'Execute', null);</v>
      </c>
    </row>
    <row r="387" spans="2:15" x14ac:dyDescent="0.2">
      <c r="B387" s="12">
        <f t="shared" ref="B387:B450" si="51">IF(ISNUMBER(B386), B386+1, 97000000000001)</f>
        <v>97000000000382</v>
      </c>
      <c r="C387" s="13" t="str">
        <f>VLOOKUP($B387, [1]Main!$E$2:$G$1086, 2, FALSE)</f>
        <v>Module.Finance.Data.LoanSettlement.Transaction</v>
      </c>
      <c r="D387" s="14" t="str">
        <f>VLOOKUP($B387, [1]Main!$E$2:$G$1086, 3, FALSE)</f>
        <v>Loan Settlement</v>
      </c>
      <c r="E387" s="17"/>
      <c r="F387" s="22">
        <f t="shared" si="50"/>
        <v>97000000000382</v>
      </c>
      <c r="G387" s="17"/>
      <c r="H387" s="4"/>
      <c r="I387" s="3" t="str">
        <f t="shared" si="43"/>
        <v>Execute</v>
      </c>
      <c r="J387" s="3" t="str">
        <f t="shared" si="44"/>
        <v>Execute</v>
      </c>
      <c r="K387" s="23"/>
      <c r="M387" s="6">
        <f t="shared" si="42"/>
        <v>256000000000386</v>
      </c>
      <c r="O387" s="16" t="str">
        <f t="shared" si="45"/>
        <v>PERFORM "SchSysConfig"."Func_TblAppObject_MenuAction_SET"(varSystemLoginSession, null, null, null, varInstitutionBranchID, null, 97000000000382, 'Execute', 'Execute', null);</v>
      </c>
    </row>
    <row r="388" spans="2:15" x14ac:dyDescent="0.2">
      <c r="B388" s="7">
        <f t="shared" si="51"/>
        <v>97000000000383</v>
      </c>
      <c r="C388" s="2" t="str">
        <f>VLOOKUP($B388, [1]Main!$E$2:$G$1086, 2, FALSE)</f>
        <v>Module.Finance.Data.LoanSettlement.Report.Form</v>
      </c>
      <c r="D388" s="3" t="str">
        <f>VLOOKUP($B388, [1]Main!$E$2:$G$1086, 3, FALSE)</f>
        <v>Loan Settlement Form</v>
      </c>
      <c r="E388" s="17"/>
      <c r="F388" s="22">
        <f t="shared" si="50"/>
        <v>97000000000383</v>
      </c>
      <c r="G388" s="17"/>
      <c r="H388" s="4"/>
      <c r="I388" s="3" t="str">
        <f t="shared" si="43"/>
        <v>Execute</v>
      </c>
      <c r="J388" s="3" t="str">
        <f t="shared" si="44"/>
        <v>Execute</v>
      </c>
      <c r="K388" s="23"/>
      <c r="M388" s="6">
        <f t="shared" ref="M388:M451" si="52">IF(ISNUMBER(M387), M387+1, 256000000000001)</f>
        <v>256000000000387</v>
      </c>
      <c r="O388" s="16" t="str">
        <f t="shared" si="45"/>
        <v>PERFORM "SchSysConfig"."Func_TblAppObject_MenuAction_SET"(varSystemLoginSession, null, null, null, varInstitutionBranchID, null, 97000000000383, 'Execute', 'Execute', null);</v>
      </c>
    </row>
    <row r="389" spans="2:15" x14ac:dyDescent="0.2">
      <c r="B389" s="7">
        <f t="shared" si="51"/>
        <v>97000000000384</v>
      </c>
      <c r="C389" s="2" t="str">
        <f>VLOOKUP($B389, [1]Main!$E$2:$G$1086, 2, FALSE)</f>
        <v>Module.Finance.Data.LoanSettlement.Report.DataList</v>
      </c>
      <c r="D389" s="3" t="str">
        <f>VLOOKUP($B389, [1]Main!$E$2:$G$1086, 3, FALSE)</f>
        <v>Loan Settlement Data List</v>
      </c>
      <c r="E389" s="17"/>
      <c r="F389" s="22">
        <f t="shared" si="50"/>
        <v>97000000000384</v>
      </c>
      <c r="G389" s="17"/>
      <c r="H389" s="4"/>
      <c r="I389" s="3" t="str">
        <f t="shared" si="43"/>
        <v>Execute</v>
      </c>
      <c r="J389" s="3" t="str">
        <f t="shared" si="44"/>
        <v>Execute</v>
      </c>
      <c r="K389" s="23"/>
      <c r="M389" s="6">
        <f t="shared" si="52"/>
        <v>256000000000388</v>
      </c>
      <c r="O389" s="16" t="str">
        <f t="shared" si="45"/>
        <v>PERFORM "SchSysConfig"."Func_TblAppObject_MenuAction_SET"(varSystemLoginSession, null, null, null, varInstitutionBranchID, null, 97000000000384, 'Execute', 'Execute', null);</v>
      </c>
    </row>
    <row r="390" spans="2:15" x14ac:dyDescent="0.2">
      <c r="B390" s="9">
        <f t="shared" si="51"/>
        <v>97000000000385</v>
      </c>
      <c r="C390" s="10" t="str">
        <f>VLOOKUP($B390, [1]Main!$E$2:$G$1086, 2, FALSE)</f>
        <v>Module.Finance.Data.LoanSettlement.Report.Resume</v>
      </c>
      <c r="D390" s="11" t="str">
        <f>VLOOKUP($B390, [1]Main!$E$2:$G$1086, 3, FALSE)</f>
        <v>Loan Settlement Resume</v>
      </c>
      <c r="E390" s="17"/>
      <c r="F390" s="22">
        <f t="shared" si="50"/>
        <v>97000000000385</v>
      </c>
      <c r="G390" s="17"/>
      <c r="H390" s="15"/>
      <c r="I390" s="11" t="str">
        <f t="shared" si="43"/>
        <v>Execute</v>
      </c>
      <c r="J390" s="11" t="str">
        <f t="shared" si="44"/>
        <v>Execute</v>
      </c>
      <c r="K390" s="24"/>
      <c r="M390" s="6">
        <f t="shared" si="52"/>
        <v>256000000000389</v>
      </c>
      <c r="O390" s="16" t="str">
        <f t="shared" si="45"/>
        <v>PERFORM "SchSysConfig"."Func_TblAppObject_MenuAction_SET"(varSystemLoginSession, null, null, null, varInstitutionBranchID, null, 97000000000385, 'Execute', 'Execute', null);</v>
      </c>
    </row>
    <row r="391" spans="2:15" x14ac:dyDescent="0.2">
      <c r="B391" s="12">
        <f t="shared" si="51"/>
        <v>97000000000386</v>
      </c>
      <c r="C391" s="13" t="str">
        <f>VLOOKUP($B391, [1]Main!$E$2:$G$1086, 2, FALSE)</f>
        <v>Module.Finance.Data.Payment.Transaction</v>
      </c>
      <c r="D391" s="14" t="str">
        <f>VLOOKUP($B391, [1]Main!$E$2:$G$1086, 3, FALSE)</f>
        <v>Payment</v>
      </c>
      <c r="E391" s="17"/>
      <c r="F391" s="22">
        <f t="shared" si="50"/>
        <v>97000000000386</v>
      </c>
      <c r="G391" s="17"/>
      <c r="H391" s="4"/>
      <c r="I391" s="3" t="str">
        <f t="shared" si="43"/>
        <v>Execute</v>
      </c>
      <c r="J391" s="3" t="str">
        <f t="shared" si="44"/>
        <v>Execute</v>
      </c>
      <c r="K391" s="23"/>
      <c r="M391" s="6">
        <f t="shared" si="52"/>
        <v>256000000000390</v>
      </c>
      <c r="O391" s="16" t="str">
        <f t="shared" si="45"/>
        <v>PERFORM "SchSysConfig"."Func_TblAppObject_MenuAction_SET"(varSystemLoginSession, null, null, null, varInstitutionBranchID, null, 97000000000386, 'Execute', 'Execute', null);</v>
      </c>
    </row>
    <row r="392" spans="2:15" x14ac:dyDescent="0.2">
      <c r="B392" s="7">
        <f t="shared" si="51"/>
        <v>97000000000387</v>
      </c>
      <c r="C392" s="2" t="str">
        <f>VLOOKUP($B392, [1]Main!$E$2:$G$1086, 2, FALSE)</f>
        <v>Module.Finance.Data.Payment.Report.Form</v>
      </c>
      <c r="D392" s="3" t="str">
        <f>VLOOKUP($B392, [1]Main!$E$2:$G$1086, 3, FALSE)</f>
        <v>Payment Form</v>
      </c>
      <c r="E392" s="17"/>
      <c r="F392" s="22">
        <f t="shared" si="50"/>
        <v>97000000000387</v>
      </c>
      <c r="G392" s="17"/>
      <c r="H392" s="4"/>
      <c r="I392" s="3" t="str">
        <f t="shared" si="43"/>
        <v>Execute</v>
      </c>
      <c r="J392" s="3" t="str">
        <f t="shared" si="44"/>
        <v>Execute</v>
      </c>
      <c r="K392" s="23"/>
      <c r="M392" s="6">
        <f t="shared" si="52"/>
        <v>256000000000391</v>
      </c>
      <c r="O392" s="16" t="str">
        <f t="shared" si="45"/>
        <v>PERFORM "SchSysConfig"."Func_TblAppObject_MenuAction_SET"(varSystemLoginSession, null, null, null, varInstitutionBranchID, null, 97000000000387, 'Execute', 'Execute', null);</v>
      </c>
    </row>
    <row r="393" spans="2:15" x14ac:dyDescent="0.2">
      <c r="B393" s="7">
        <f t="shared" si="51"/>
        <v>97000000000388</v>
      </c>
      <c r="C393" s="2" t="str">
        <f>VLOOKUP($B393, [1]Main!$E$2:$G$1086, 2, FALSE)</f>
        <v>Module.Finance.Data.Payment.Report.DataList</v>
      </c>
      <c r="D393" s="3" t="str">
        <f>VLOOKUP($B393, [1]Main!$E$2:$G$1086, 3, FALSE)</f>
        <v>Payment Data List</v>
      </c>
      <c r="E393" s="17"/>
      <c r="F393" s="22">
        <f t="shared" si="50"/>
        <v>97000000000388</v>
      </c>
      <c r="G393" s="17"/>
      <c r="H393" s="4"/>
      <c r="I393" s="3" t="str">
        <f t="shared" si="43"/>
        <v>Execute</v>
      </c>
      <c r="J393" s="3" t="str">
        <f t="shared" si="44"/>
        <v>Execute</v>
      </c>
      <c r="K393" s="23"/>
      <c r="M393" s="6">
        <f t="shared" si="52"/>
        <v>256000000000392</v>
      </c>
      <c r="O393" s="16" t="str">
        <f t="shared" si="45"/>
        <v>PERFORM "SchSysConfig"."Func_TblAppObject_MenuAction_SET"(varSystemLoginSession, null, null, null, varInstitutionBranchID, null, 97000000000388, 'Execute', 'Execute', null);</v>
      </c>
    </row>
    <row r="394" spans="2:15" x14ac:dyDescent="0.2">
      <c r="B394" s="9">
        <f t="shared" si="51"/>
        <v>97000000000389</v>
      </c>
      <c r="C394" s="10" t="str">
        <f>VLOOKUP($B394, [1]Main!$E$2:$G$1086, 2, FALSE)</f>
        <v>Module.Finance.Data.Payment.Report.Resume</v>
      </c>
      <c r="D394" s="11" t="str">
        <f>VLOOKUP($B394, [1]Main!$E$2:$G$1086, 3, FALSE)</f>
        <v>Payment Resume</v>
      </c>
      <c r="E394" s="17"/>
      <c r="F394" s="22">
        <f t="shared" si="50"/>
        <v>97000000000389</v>
      </c>
      <c r="G394" s="17"/>
      <c r="H394" s="15"/>
      <c r="I394" s="11" t="str">
        <f t="shared" si="43"/>
        <v>Execute</v>
      </c>
      <c r="J394" s="11" t="str">
        <f t="shared" si="44"/>
        <v>Execute</v>
      </c>
      <c r="K394" s="24"/>
      <c r="M394" s="6">
        <f t="shared" si="52"/>
        <v>256000000000393</v>
      </c>
      <c r="O394" s="16" t="str">
        <f t="shared" si="45"/>
        <v>PERFORM "SchSysConfig"."Func_TblAppObject_MenuAction_SET"(varSystemLoginSession, null, null, null, varInstitutionBranchID, null, 97000000000389, 'Execute', 'Execute', null);</v>
      </c>
    </row>
    <row r="395" spans="2:15" x14ac:dyDescent="0.2">
      <c r="B395" s="12">
        <f t="shared" si="51"/>
        <v>97000000000390</v>
      </c>
      <c r="C395" s="13" t="str">
        <f>VLOOKUP($B395, [1]Main!$E$2:$G$1086, 2, FALSE)</f>
        <v>Module.Finance.Data.PaymentInstruction.Transaction</v>
      </c>
      <c r="D395" s="14" t="str">
        <f>VLOOKUP($B395, [1]Main!$E$2:$G$1086, 3, FALSE)</f>
        <v>Payment Instruction</v>
      </c>
      <c r="E395" s="17"/>
      <c r="F395" s="22">
        <f t="shared" si="50"/>
        <v>97000000000390</v>
      </c>
      <c r="G395" s="17"/>
      <c r="H395" s="4"/>
      <c r="I395" s="3" t="str">
        <f t="shared" si="43"/>
        <v>Execute</v>
      </c>
      <c r="J395" s="3" t="str">
        <f t="shared" si="44"/>
        <v>Execute</v>
      </c>
      <c r="K395" s="23"/>
      <c r="M395" s="6">
        <f t="shared" si="52"/>
        <v>256000000000394</v>
      </c>
      <c r="O395" s="16" t="str">
        <f t="shared" si="45"/>
        <v>PERFORM "SchSysConfig"."Func_TblAppObject_MenuAction_SET"(varSystemLoginSession, null, null, null, varInstitutionBranchID, null, 97000000000390, 'Execute', 'Execute', null);</v>
      </c>
    </row>
    <row r="396" spans="2:15" x14ac:dyDescent="0.2">
      <c r="B396" s="7">
        <f t="shared" si="51"/>
        <v>97000000000391</v>
      </c>
      <c r="C396" s="2" t="str">
        <f>VLOOKUP($B396, [1]Main!$E$2:$G$1086, 2, FALSE)</f>
        <v>Module.Finance.Data.PaymentInstruction.Report.Form</v>
      </c>
      <c r="D396" s="3" t="str">
        <f>VLOOKUP($B396, [1]Main!$E$2:$G$1086, 3, FALSE)</f>
        <v>Payment Instruction Instruction Form</v>
      </c>
      <c r="E396" s="17"/>
      <c r="F396" s="22">
        <f t="shared" si="50"/>
        <v>97000000000391</v>
      </c>
      <c r="G396" s="17"/>
      <c r="H396" s="4"/>
      <c r="I396" s="3" t="str">
        <f t="shared" si="43"/>
        <v>Execute</v>
      </c>
      <c r="J396" s="3" t="str">
        <f t="shared" si="44"/>
        <v>Execute</v>
      </c>
      <c r="K396" s="23"/>
      <c r="M396" s="6">
        <f t="shared" si="52"/>
        <v>256000000000395</v>
      </c>
      <c r="O396" s="16" t="str">
        <f t="shared" si="45"/>
        <v>PERFORM "SchSysConfig"."Func_TblAppObject_MenuAction_SET"(varSystemLoginSession, null, null, null, varInstitutionBranchID, null, 97000000000391, 'Execute', 'Execute', null);</v>
      </c>
    </row>
    <row r="397" spans="2:15" x14ac:dyDescent="0.2">
      <c r="B397" s="7">
        <f t="shared" si="51"/>
        <v>97000000000392</v>
      </c>
      <c r="C397" s="2" t="str">
        <f>VLOOKUP($B397, [1]Main!$E$2:$G$1086, 2, FALSE)</f>
        <v>Module.Finance.Data.PaymentInstruction.Report.DataList</v>
      </c>
      <c r="D397" s="3" t="str">
        <f>VLOOKUP($B397, [1]Main!$E$2:$G$1086, 3, FALSE)</f>
        <v>Payment Instruction Instruction Data List</v>
      </c>
      <c r="E397" s="17"/>
      <c r="F397" s="22">
        <f t="shared" si="50"/>
        <v>97000000000392</v>
      </c>
      <c r="G397" s="17"/>
      <c r="H397" s="4"/>
      <c r="I397" s="3" t="str">
        <f t="shared" si="43"/>
        <v>Execute</v>
      </c>
      <c r="J397" s="3" t="str">
        <f t="shared" si="44"/>
        <v>Execute</v>
      </c>
      <c r="K397" s="23"/>
      <c r="M397" s="6">
        <f t="shared" si="52"/>
        <v>256000000000396</v>
      </c>
      <c r="O397" s="16" t="str">
        <f t="shared" si="45"/>
        <v>PERFORM "SchSysConfig"."Func_TblAppObject_MenuAction_SET"(varSystemLoginSession, null, null, null, varInstitutionBranchID, null, 97000000000392, 'Execute', 'Execute', null);</v>
      </c>
    </row>
    <row r="398" spans="2:15" x14ac:dyDescent="0.2">
      <c r="B398" s="9">
        <f t="shared" si="51"/>
        <v>97000000000393</v>
      </c>
      <c r="C398" s="10" t="str">
        <f>VLOOKUP($B398, [1]Main!$E$2:$G$1086, 2, FALSE)</f>
        <v>Module.Finance.Data.PaymentInstruction.Report.Resume</v>
      </c>
      <c r="D398" s="11" t="str">
        <f>VLOOKUP($B398, [1]Main!$E$2:$G$1086, 3, FALSE)</f>
        <v>Payment Instruction Instruction Resume</v>
      </c>
      <c r="E398" s="17"/>
      <c r="F398" s="22">
        <f t="shared" si="50"/>
        <v>97000000000393</v>
      </c>
      <c r="G398" s="17"/>
      <c r="H398" s="15"/>
      <c r="I398" s="11" t="str">
        <f t="shared" si="43"/>
        <v>Execute</v>
      </c>
      <c r="J398" s="11" t="str">
        <f t="shared" si="44"/>
        <v>Execute</v>
      </c>
      <c r="K398" s="24"/>
      <c r="M398" s="6">
        <f t="shared" si="52"/>
        <v>256000000000397</v>
      </c>
      <c r="O398" s="16" t="str">
        <f t="shared" si="45"/>
        <v>PERFORM "SchSysConfig"."Func_TblAppObject_MenuAction_SET"(varSystemLoginSession, null, null, null, varInstitutionBranchID, null, 97000000000393, 'Execute', 'Execute', null);</v>
      </c>
    </row>
    <row r="399" spans="2:15" x14ac:dyDescent="0.2">
      <c r="B399" s="12">
        <f t="shared" si="51"/>
        <v>97000000000394</v>
      </c>
      <c r="C399" s="13" t="str">
        <f>VLOOKUP($B399, [1]Main!$E$2:$G$1086, 2, FALSE)</f>
        <v>Module.Finance.Data.PettyCash.Transaction</v>
      </c>
      <c r="D399" s="14" t="str">
        <f>VLOOKUP($B399, [1]Main!$E$2:$G$1086, 3, FALSE)</f>
        <v>Petty Cash</v>
      </c>
      <c r="E399" s="17"/>
      <c r="F399" s="22">
        <f t="shared" si="50"/>
        <v>97000000000394</v>
      </c>
      <c r="G399" s="17"/>
      <c r="H399" s="4"/>
      <c r="I399" s="3" t="str">
        <f t="shared" si="43"/>
        <v>Execute</v>
      </c>
      <c r="J399" s="3" t="str">
        <f t="shared" si="44"/>
        <v>Execute</v>
      </c>
      <c r="K399" s="23"/>
      <c r="M399" s="6">
        <f t="shared" si="52"/>
        <v>256000000000398</v>
      </c>
      <c r="O399" s="16" t="str">
        <f t="shared" si="45"/>
        <v>PERFORM "SchSysConfig"."Func_TblAppObject_MenuAction_SET"(varSystemLoginSession, null, null, null, varInstitutionBranchID, null, 97000000000394, 'Execute', 'Execute', null);</v>
      </c>
    </row>
    <row r="400" spans="2:15" x14ac:dyDescent="0.2">
      <c r="B400" s="7">
        <f t="shared" si="51"/>
        <v>97000000000395</v>
      </c>
      <c r="C400" s="2" t="str">
        <f>VLOOKUP($B400, [1]Main!$E$2:$G$1086, 2, FALSE)</f>
        <v>Module.Finance.Data.PettyCash.Report.Form</v>
      </c>
      <c r="D400" s="3" t="str">
        <f>VLOOKUP($B400, [1]Main!$E$2:$G$1086, 3, FALSE)</f>
        <v>Petty Cash Instruction Form</v>
      </c>
      <c r="E400" s="17"/>
      <c r="F400" s="22">
        <f t="shared" si="50"/>
        <v>97000000000395</v>
      </c>
      <c r="G400" s="17"/>
      <c r="H400" s="4"/>
      <c r="I400" s="3" t="str">
        <f t="shared" si="43"/>
        <v>Execute</v>
      </c>
      <c r="J400" s="3" t="str">
        <f t="shared" si="44"/>
        <v>Execute</v>
      </c>
      <c r="K400" s="23"/>
      <c r="M400" s="6">
        <f t="shared" si="52"/>
        <v>256000000000399</v>
      </c>
      <c r="O400" s="16" t="str">
        <f t="shared" si="45"/>
        <v>PERFORM "SchSysConfig"."Func_TblAppObject_MenuAction_SET"(varSystemLoginSession, null, null, null, varInstitutionBranchID, null, 97000000000395, 'Execute', 'Execute', null);</v>
      </c>
    </row>
    <row r="401" spans="2:15" x14ac:dyDescent="0.2">
      <c r="B401" s="7">
        <f t="shared" si="51"/>
        <v>97000000000396</v>
      </c>
      <c r="C401" s="2" t="str">
        <f>VLOOKUP($B401, [1]Main!$E$2:$G$1086, 2, FALSE)</f>
        <v>Module.Finance.Data.PettyCash.Report.DataList</v>
      </c>
      <c r="D401" s="3" t="str">
        <f>VLOOKUP($B401, [1]Main!$E$2:$G$1086, 3, FALSE)</f>
        <v>Petty Cash Instruction Data List</v>
      </c>
      <c r="E401" s="17"/>
      <c r="F401" s="22">
        <f t="shared" si="50"/>
        <v>97000000000396</v>
      </c>
      <c r="G401" s="17"/>
      <c r="H401" s="4"/>
      <c r="I401" s="3" t="str">
        <f t="shared" ref="I401:I464" si="53">IF(EXACT(F401, ""), "", IF(EXACT(H401, ""), "Execute", H401))</f>
        <v>Execute</v>
      </c>
      <c r="J401" s="3" t="str">
        <f t="shared" ref="J401:J464" si="54">IF(EXACT(F401, ""), "", IF(EXACT(H401, ""), "Execute", SUBSTITUTE(H401, " ", "")))</f>
        <v>Execute</v>
      </c>
      <c r="K401" s="23"/>
      <c r="M401" s="6">
        <f t="shared" si="52"/>
        <v>256000000000400</v>
      </c>
      <c r="O401" s="16" t="str">
        <f t="shared" ref="O401:O464" si="55">CONCATENATE("PERFORM ""SchSysConfig"".""Func_TblAppObject_MenuAction_SET""(varSystemLoginSession, null, null, null, varInstitutionBranchID, null, ", IF(EXACT($B401, ""), "null", CONCATENATE($B401)), ", ", IF(EXACT($B401, ""),"null", CONCATENATE("'", $J401, "'")), ", ", IF(EXACT($B401, ""), "null", CONCATENATE("'", $I401, "'")), ", ", IF(EXACT($K401, ""), "null", CONCATENATE("'", $K401, "'")), ");")</f>
        <v>PERFORM "SchSysConfig"."Func_TblAppObject_MenuAction_SET"(varSystemLoginSession, null, null, null, varInstitutionBranchID, null, 97000000000396, 'Execute', 'Execute', null);</v>
      </c>
    </row>
    <row r="402" spans="2:15" x14ac:dyDescent="0.2">
      <c r="B402" s="9">
        <f t="shared" si="51"/>
        <v>97000000000397</v>
      </c>
      <c r="C402" s="10" t="str">
        <f>VLOOKUP($B402, [1]Main!$E$2:$G$1086, 2, FALSE)</f>
        <v>Module.Finance.Data.PettyCash.Report.Resume</v>
      </c>
      <c r="D402" s="11" t="str">
        <f>VLOOKUP($B402, [1]Main!$E$2:$G$1086, 3, FALSE)</f>
        <v>Petty Cash Instruction Resume</v>
      </c>
      <c r="E402" s="17"/>
      <c r="F402" s="22">
        <f t="shared" si="50"/>
        <v>97000000000397</v>
      </c>
      <c r="G402" s="17"/>
      <c r="H402" s="15"/>
      <c r="I402" s="11" t="str">
        <f t="shared" si="53"/>
        <v>Execute</v>
      </c>
      <c r="J402" s="11" t="str">
        <f t="shared" si="54"/>
        <v>Execute</v>
      </c>
      <c r="K402" s="24"/>
      <c r="M402" s="6">
        <f t="shared" si="52"/>
        <v>256000000000401</v>
      </c>
      <c r="O402" s="16" t="str">
        <f t="shared" si="55"/>
        <v>PERFORM "SchSysConfig"."Func_TblAppObject_MenuAction_SET"(varSystemLoginSession, null, null, null, varInstitutionBranchID, null, 97000000000397, 'Execute', 'Execute', null);</v>
      </c>
    </row>
    <row r="403" spans="2:15" x14ac:dyDescent="0.2">
      <c r="B403" s="12">
        <f t="shared" si="51"/>
        <v>97000000000398</v>
      </c>
      <c r="C403" s="13" t="str">
        <f>VLOOKUP($B403, [1]Main!$E$2:$G$1086, 2, FALSE)</f>
        <v>Module.Finance.Data.PurchaseInvoice.Transaction</v>
      </c>
      <c r="D403" s="14" t="str">
        <f>VLOOKUP($B403, [1]Main!$E$2:$G$1086, 3, FALSE)</f>
        <v>Purchase Invoice</v>
      </c>
      <c r="E403" s="17"/>
      <c r="F403" s="22">
        <f t="shared" si="50"/>
        <v>97000000000398</v>
      </c>
      <c r="G403" s="17"/>
      <c r="H403" s="4"/>
      <c r="I403" s="3" t="str">
        <f t="shared" si="53"/>
        <v>Execute</v>
      </c>
      <c r="J403" s="3" t="str">
        <f t="shared" si="54"/>
        <v>Execute</v>
      </c>
      <c r="K403" s="23"/>
      <c r="M403" s="6">
        <f t="shared" si="52"/>
        <v>256000000000402</v>
      </c>
      <c r="O403" s="16" t="str">
        <f t="shared" si="55"/>
        <v>PERFORM "SchSysConfig"."Func_TblAppObject_MenuAction_SET"(varSystemLoginSession, null, null, null, varInstitutionBranchID, null, 97000000000398, 'Execute', 'Execute', null);</v>
      </c>
    </row>
    <row r="404" spans="2:15" x14ac:dyDescent="0.2">
      <c r="B404" s="7">
        <f t="shared" si="51"/>
        <v>97000000000399</v>
      </c>
      <c r="C404" s="2" t="str">
        <f>VLOOKUP($B404, [1]Main!$E$2:$G$1086, 2, FALSE)</f>
        <v>Module.Finance.Data.PurchaseInvoice.Report.Form</v>
      </c>
      <c r="D404" s="3" t="str">
        <f>VLOOKUP($B404, [1]Main!$E$2:$G$1086, 3, FALSE)</f>
        <v>Purchase Invoice Form</v>
      </c>
      <c r="E404" s="17"/>
      <c r="F404" s="22">
        <f t="shared" si="50"/>
        <v>97000000000399</v>
      </c>
      <c r="G404" s="17"/>
      <c r="H404" s="4"/>
      <c r="I404" s="3" t="str">
        <f t="shared" si="53"/>
        <v>Execute</v>
      </c>
      <c r="J404" s="3" t="str">
        <f t="shared" si="54"/>
        <v>Execute</v>
      </c>
      <c r="K404" s="23"/>
      <c r="M404" s="6">
        <f t="shared" si="52"/>
        <v>256000000000403</v>
      </c>
      <c r="O404" s="16" t="str">
        <f t="shared" si="55"/>
        <v>PERFORM "SchSysConfig"."Func_TblAppObject_MenuAction_SET"(varSystemLoginSession, null, null, null, varInstitutionBranchID, null, 97000000000399, 'Execute', 'Execute', null);</v>
      </c>
    </row>
    <row r="405" spans="2:15" x14ac:dyDescent="0.2">
      <c r="B405" s="7">
        <f t="shared" si="51"/>
        <v>97000000000400</v>
      </c>
      <c r="C405" s="2" t="str">
        <f>VLOOKUP($B405, [1]Main!$E$2:$G$1086, 2, FALSE)</f>
        <v>Module.Finance.Data.PurchaseInvoice.Report.DataList</v>
      </c>
      <c r="D405" s="3" t="str">
        <f>VLOOKUP($B405, [1]Main!$E$2:$G$1086, 3, FALSE)</f>
        <v>Purchase Invoice Data List</v>
      </c>
      <c r="E405" s="17"/>
      <c r="F405" s="22">
        <f t="shared" si="50"/>
        <v>97000000000400</v>
      </c>
      <c r="G405" s="17"/>
      <c r="H405" s="4"/>
      <c r="I405" s="3" t="str">
        <f t="shared" si="53"/>
        <v>Execute</v>
      </c>
      <c r="J405" s="3" t="str">
        <f t="shared" si="54"/>
        <v>Execute</v>
      </c>
      <c r="K405" s="23"/>
      <c r="M405" s="6">
        <f t="shared" si="52"/>
        <v>256000000000404</v>
      </c>
      <c r="O405" s="16" t="str">
        <f t="shared" si="55"/>
        <v>PERFORM "SchSysConfig"."Func_TblAppObject_MenuAction_SET"(varSystemLoginSession, null, null, null, varInstitutionBranchID, null, 97000000000400, 'Execute', 'Execute', null);</v>
      </c>
    </row>
    <row r="406" spans="2:15" x14ac:dyDescent="0.2">
      <c r="B406" s="9">
        <f t="shared" si="51"/>
        <v>97000000000401</v>
      </c>
      <c r="C406" s="10" t="str">
        <f>VLOOKUP($B406, [1]Main!$E$2:$G$1086, 2, FALSE)</f>
        <v>Module.Finance.Data.PurchaseInvoice.Report.Resume</v>
      </c>
      <c r="D406" s="11" t="str">
        <f>VLOOKUP($B406, [1]Main!$E$2:$G$1086, 3, FALSE)</f>
        <v>Purchase Invoice Resume</v>
      </c>
      <c r="E406" s="17"/>
      <c r="F406" s="22">
        <f t="shared" si="50"/>
        <v>97000000000401</v>
      </c>
      <c r="G406" s="17"/>
      <c r="H406" s="15"/>
      <c r="I406" s="11" t="str">
        <f t="shared" si="53"/>
        <v>Execute</v>
      </c>
      <c r="J406" s="11" t="str">
        <f t="shared" si="54"/>
        <v>Execute</v>
      </c>
      <c r="K406" s="24"/>
      <c r="M406" s="6">
        <f t="shared" si="52"/>
        <v>256000000000405</v>
      </c>
      <c r="O406" s="16" t="str">
        <f t="shared" si="55"/>
        <v>PERFORM "SchSysConfig"."Func_TblAppObject_MenuAction_SET"(varSystemLoginSession, null, null, null, varInstitutionBranchID, null, 97000000000401, 'Execute', 'Execute', null);</v>
      </c>
    </row>
    <row r="407" spans="2:15" x14ac:dyDescent="0.2">
      <c r="B407" s="12">
        <f t="shared" si="51"/>
        <v>97000000000402</v>
      </c>
      <c r="C407" s="13" t="str">
        <f>VLOOKUP($B407, [1]Main!$E$2:$G$1086, 2, FALSE)</f>
        <v>Module.Finance.Data.PurchaseProformaInvoice.Transaction</v>
      </c>
      <c r="D407" s="14" t="str">
        <f>VLOOKUP($B407, [1]Main!$E$2:$G$1086, 3, FALSE)</f>
        <v>Purchase Proforma Invoice</v>
      </c>
      <c r="E407" s="17"/>
      <c r="F407" s="22">
        <f t="shared" si="50"/>
        <v>97000000000402</v>
      </c>
      <c r="G407" s="17"/>
      <c r="H407" s="4"/>
      <c r="I407" s="3" t="str">
        <f t="shared" si="53"/>
        <v>Execute</v>
      </c>
      <c r="J407" s="3" t="str">
        <f t="shared" si="54"/>
        <v>Execute</v>
      </c>
      <c r="K407" s="23"/>
      <c r="M407" s="6">
        <f t="shared" si="52"/>
        <v>256000000000406</v>
      </c>
      <c r="O407" s="16" t="str">
        <f t="shared" si="55"/>
        <v>PERFORM "SchSysConfig"."Func_TblAppObject_MenuAction_SET"(varSystemLoginSession, null, null, null, varInstitutionBranchID, null, 97000000000402, 'Execute', 'Execute', null);</v>
      </c>
    </row>
    <row r="408" spans="2:15" x14ac:dyDescent="0.2">
      <c r="B408" s="7">
        <f t="shared" si="51"/>
        <v>97000000000403</v>
      </c>
      <c r="C408" s="2" t="str">
        <f>VLOOKUP($B408, [1]Main!$E$2:$G$1086, 2, FALSE)</f>
        <v>Module.Finance.Data.PurchaseProformaInvoice.Report.Form</v>
      </c>
      <c r="D408" s="3" t="str">
        <f>VLOOKUP($B408, [1]Main!$E$2:$G$1086, 3, FALSE)</f>
        <v>Purchase Proforma Invoice Form</v>
      </c>
      <c r="E408" s="17"/>
      <c r="F408" s="22">
        <f t="shared" si="50"/>
        <v>97000000000403</v>
      </c>
      <c r="G408" s="17"/>
      <c r="H408" s="4"/>
      <c r="I408" s="3" t="str">
        <f t="shared" si="53"/>
        <v>Execute</v>
      </c>
      <c r="J408" s="3" t="str">
        <f t="shared" si="54"/>
        <v>Execute</v>
      </c>
      <c r="K408" s="23"/>
      <c r="M408" s="6">
        <f t="shared" si="52"/>
        <v>256000000000407</v>
      </c>
      <c r="O408" s="16" t="str">
        <f t="shared" si="55"/>
        <v>PERFORM "SchSysConfig"."Func_TblAppObject_MenuAction_SET"(varSystemLoginSession, null, null, null, varInstitutionBranchID, null, 97000000000403, 'Execute', 'Execute', null);</v>
      </c>
    </row>
    <row r="409" spans="2:15" x14ac:dyDescent="0.2">
      <c r="B409" s="7">
        <f t="shared" si="51"/>
        <v>97000000000404</v>
      </c>
      <c r="C409" s="2" t="str">
        <f>VLOOKUP($B409, [1]Main!$E$2:$G$1086, 2, FALSE)</f>
        <v>Module.Finance.Data.PurchaseProformaInvoice.Report.DataList</v>
      </c>
      <c r="D409" s="3" t="str">
        <f>VLOOKUP($B409, [1]Main!$E$2:$G$1086, 3, FALSE)</f>
        <v>Purchase Proforma Invoice Data List</v>
      </c>
      <c r="E409" s="17"/>
      <c r="F409" s="22">
        <f t="shared" si="50"/>
        <v>97000000000404</v>
      </c>
      <c r="G409" s="17"/>
      <c r="H409" s="4"/>
      <c r="I409" s="3" t="str">
        <f t="shared" si="53"/>
        <v>Execute</v>
      </c>
      <c r="J409" s="3" t="str">
        <f t="shared" si="54"/>
        <v>Execute</v>
      </c>
      <c r="K409" s="23"/>
      <c r="M409" s="6">
        <f t="shared" si="52"/>
        <v>256000000000408</v>
      </c>
      <c r="O409" s="16" t="str">
        <f t="shared" si="55"/>
        <v>PERFORM "SchSysConfig"."Func_TblAppObject_MenuAction_SET"(varSystemLoginSession, null, null, null, varInstitutionBranchID, null, 97000000000404, 'Execute', 'Execute', null);</v>
      </c>
    </row>
    <row r="410" spans="2:15" x14ac:dyDescent="0.2">
      <c r="B410" s="9">
        <f t="shared" si="51"/>
        <v>97000000000405</v>
      </c>
      <c r="C410" s="10" t="str">
        <f>VLOOKUP($B410, [1]Main!$E$2:$G$1086, 2, FALSE)</f>
        <v>Module.Finance.Data.PurchaseProformaInvoice.Report.Resume</v>
      </c>
      <c r="D410" s="11" t="str">
        <f>VLOOKUP($B410, [1]Main!$E$2:$G$1086, 3, FALSE)</f>
        <v>Purchase Proforma Invoice Resume</v>
      </c>
      <c r="E410" s="17"/>
      <c r="F410" s="22">
        <f t="shared" si="50"/>
        <v>97000000000405</v>
      </c>
      <c r="G410" s="17"/>
      <c r="H410" s="15"/>
      <c r="I410" s="11" t="str">
        <f t="shared" si="53"/>
        <v>Execute</v>
      </c>
      <c r="J410" s="11" t="str">
        <f t="shared" si="54"/>
        <v>Execute</v>
      </c>
      <c r="K410" s="24"/>
      <c r="M410" s="6">
        <f t="shared" si="52"/>
        <v>256000000000409</v>
      </c>
      <c r="O410" s="16" t="str">
        <f t="shared" si="55"/>
        <v>PERFORM "SchSysConfig"."Func_TblAppObject_MenuAction_SET"(varSystemLoginSession, null, null, null, varInstitutionBranchID, null, 97000000000405, 'Execute', 'Execute', null);</v>
      </c>
    </row>
    <row r="411" spans="2:15" x14ac:dyDescent="0.2">
      <c r="B411" s="12">
        <f t="shared" si="51"/>
        <v>97000000000406</v>
      </c>
      <c r="C411" s="13" t="str">
        <f>VLOOKUP($B411, [1]Main!$E$2:$G$1086, 2, FALSE)</f>
        <v>Module.Finance.Data.SalesInvoice.Transaction</v>
      </c>
      <c r="D411" s="14" t="str">
        <f>VLOOKUP($B411, [1]Main!$E$2:$G$1086, 3, FALSE)</f>
        <v>Sales Invoice</v>
      </c>
      <c r="E411" s="17"/>
      <c r="F411" s="22">
        <f t="shared" si="50"/>
        <v>97000000000406</v>
      </c>
      <c r="G411" s="17"/>
      <c r="H411" s="4"/>
      <c r="I411" s="3" t="str">
        <f t="shared" si="53"/>
        <v>Execute</v>
      </c>
      <c r="J411" s="3" t="str">
        <f t="shared" si="54"/>
        <v>Execute</v>
      </c>
      <c r="K411" s="23"/>
      <c r="M411" s="6">
        <f t="shared" si="52"/>
        <v>256000000000410</v>
      </c>
      <c r="O411" s="16" t="str">
        <f t="shared" si="55"/>
        <v>PERFORM "SchSysConfig"."Func_TblAppObject_MenuAction_SET"(varSystemLoginSession, null, null, null, varInstitutionBranchID, null, 97000000000406, 'Execute', 'Execute', null);</v>
      </c>
    </row>
    <row r="412" spans="2:15" x14ac:dyDescent="0.2">
      <c r="B412" s="7">
        <f t="shared" si="51"/>
        <v>97000000000407</v>
      </c>
      <c r="C412" s="2" t="str">
        <f>VLOOKUP($B412, [1]Main!$E$2:$G$1086, 2, FALSE)</f>
        <v>Module.Finance.Data.SalesInvoice.Report.Form</v>
      </c>
      <c r="D412" s="3" t="str">
        <f>VLOOKUP($B412, [1]Main!$E$2:$G$1086, 3, FALSE)</f>
        <v>Sales Invoice Form</v>
      </c>
      <c r="E412" s="17"/>
      <c r="F412" s="22">
        <f t="shared" si="50"/>
        <v>97000000000407</v>
      </c>
      <c r="G412" s="17"/>
      <c r="H412" s="4"/>
      <c r="I412" s="3" t="str">
        <f t="shared" si="53"/>
        <v>Execute</v>
      </c>
      <c r="J412" s="3" t="str">
        <f t="shared" si="54"/>
        <v>Execute</v>
      </c>
      <c r="K412" s="23"/>
      <c r="M412" s="6">
        <f t="shared" si="52"/>
        <v>256000000000411</v>
      </c>
      <c r="O412" s="16" t="str">
        <f t="shared" si="55"/>
        <v>PERFORM "SchSysConfig"."Func_TblAppObject_MenuAction_SET"(varSystemLoginSession, null, null, null, varInstitutionBranchID, null, 97000000000407, 'Execute', 'Execute', null);</v>
      </c>
    </row>
    <row r="413" spans="2:15" x14ac:dyDescent="0.2">
      <c r="B413" s="7">
        <f t="shared" si="51"/>
        <v>97000000000408</v>
      </c>
      <c r="C413" s="2" t="str">
        <f>VLOOKUP($B413, [1]Main!$E$2:$G$1086, 2, FALSE)</f>
        <v>Module.Finance.Data.SalesInvoice.Report.DataList</v>
      </c>
      <c r="D413" s="3" t="str">
        <f>VLOOKUP($B413, [1]Main!$E$2:$G$1086, 3, FALSE)</f>
        <v>Sales Invoice Data List</v>
      </c>
      <c r="E413" s="17"/>
      <c r="F413" s="22">
        <f t="shared" si="50"/>
        <v>97000000000408</v>
      </c>
      <c r="G413" s="17"/>
      <c r="H413" s="4"/>
      <c r="I413" s="3" t="str">
        <f t="shared" si="53"/>
        <v>Execute</v>
      </c>
      <c r="J413" s="3" t="str">
        <f t="shared" si="54"/>
        <v>Execute</v>
      </c>
      <c r="K413" s="23"/>
      <c r="M413" s="6">
        <f t="shared" si="52"/>
        <v>256000000000412</v>
      </c>
      <c r="O413" s="16" t="str">
        <f t="shared" si="55"/>
        <v>PERFORM "SchSysConfig"."Func_TblAppObject_MenuAction_SET"(varSystemLoginSession, null, null, null, varInstitutionBranchID, null, 97000000000408, 'Execute', 'Execute', null);</v>
      </c>
    </row>
    <row r="414" spans="2:15" x14ac:dyDescent="0.2">
      <c r="B414" s="9">
        <f t="shared" si="51"/>
        <v>97000000000409</v>
      </c>
      <c r="C414" s="10" t="str">
        <f>VLOOKUP($B414, [1]Main!$E$2:$G$1086, 2, FALSE)</f>
        <v>Module.Finance.Data.SalesInvoice.Report.Resume</v>
      </c>
      <c r="D414" s="11" t="str">
        <f>VLOOKUP($B414, [1]Main!$E$2:$G$1086, 3, FALSE)</f>
        <v>Sales Invoice Resume</v>
      </c>
      <c r="E414" s="17"/>
      <c r="F414" s="22">
        <f t="shared" si="50"/>
        <v>97000000000409</v>
      </c>
      <c r="G414" s="17"/>
      <c r="H414" s="15"/>
      <c r="I414" s="11" t="str">
        <f t="shared" si="53"/>
        <v>Execute</v>
      </c>
      <c r="J414" s="11" t="str">
        <f t="shared" si="54"/>
        <v>Execute</v>
      </c>
      <c r="K414" s="24"/>
      <c r="M414" s="6">
        <f t="shared" si="52"/>
        <v>256000000000413</v>
      </c>
      <c r="O414" s="16" t="str">
        <f t="shared" si="55"/>
        <v>PERFORM "SchSysConfig"."Func_TblAppObject_MenuAction_SET"(varSystemLoginSession, null, null, null, varInstitutionBranchID, null, 97000000000409, 'Execute', 'Execute', null);</v>
      </c>
    </row>
    <row r="415" spans="2:15" x14ac:dyDescent="0.2">
      <c r="B415" s="12">
        <f t="shared" si="51"/>
        <v>97000000000410</v>
      </c>
      <c r="C415" s="13" t="str">
        <f>VLOOKUP($B415, [1]Main!$E$2:$G$1086, 2, FALSE)</f>
        <v>Module.Finance.Data.SalesInvoiceRequisition.Transaction</v>
      </c>
      <c r="D415" s="14" t="str">
        <f>VLOOKUP($B415, [1]Main!$E$2:$G$1086, 3, FALSE)</f>
        <v>Sales Invoice Requisition</v>
      </c>
      <c r="E415" s="17"/>
      <c r="F415" s="22">
        <f t="shared" si="50"/>
        <v>97000000000410</v>
      </c>
      <c r="G415" s="17"/>
      <c r="H415" s="4"/>
      <c r="I415" s="3" t="str">
        <f t="shared" si="53"/>
        <v>Execute</v>
      </c>
      <c r="J415" s="3" t="str">
        <f t="shared" si="54"/>
        <v>Execute</v>
      </c>
      <c r="K415" s="23"/>
      <c r="M415" s="6">
        <f t="shared" si="52"/>
        <v>256000000000414</v>
      </c>
      <c r="O415" s="16" t="str">
        <f t="shared" si="55"/>
        <v>PERFORM "SchSysConfig"."Func_TblAppObject_MenuAction_SET"(varSystemLoginSession, null, null, null, varInstitutionBranchID, null, 97000000000410, 'Execute', 'Execute', null);</v>
      </c>
    </row>
    <row r="416" spans="2:15" x14ac:dyDescent="0.2">
      <c r="B416" s="7">
        <f t="shared" si="51"/>
        <v>97000000000411</v>
      </c>
      <c r="C416" s="2" t="str">
        <f>VLOOKUP($B416, [1]Main!$E$2:$G$1086, 2, FALSE)</f>
        <v>Module.Finance.Data.SalesInvoiceRequisition.Report.Form</v>
      </c>
      <c r="D416" s="3" t="str">
        <f>VLOOKUP($B416, [1]Main!$E$2:$G$1086, 3, FALSE)</f>
        <v>Sales Invoice Requisition Form</v>
      </c>
      <c r="E416" s="17"/>
      <c r="F416" s="22">
        <f t="shared" si="50"/>
        <v>97000000000411</v>
      </c>
      <c r="G416" s="17"/>
      <c r="H416" s="4"/>
      <c r="I416" s="3" t="str">
        <f t="shared" si="53"/>
        <v>Execute</v>
      </c>
      <c r="J416" s="3" t="str">
        <f t="shared" si="54"/>
        <v>Execute</v>
      </c>
      <c r="K416" s="23"/>
      <c r="M416" s="6">
        <f t="shared" si="52"/>
        <v>256000000000415</v>
      </c>
      <c r="O416" s="16" t="str">
        <f t="shared" si="55"/>
        <v>PERFORM "SchSysConfig"."Func_TblAppObject_MenuAction_SET"(varSystemLoginSession, null, null, null, varInstitutionBranchID, null, 97000000000411, 'Execute', 'Execute', null);</v>
      </c>
    </row>
    <row r="417" spans="2:15" x14ac:dyDescent="0.2">
      <c r="B417" s="7">
        <f t="shared" si="51"/>
        <v>97000000000412</v>
      </c>
      <c r="C417" s="2" t="str">
        <f>VLOOKUP($B417, [1]Main!$E$2:$G$1086, 2, FALSE)</f>
        <v>Module.Finance.Data.SalesInvoiceRequisition.Report.DataList</v>
      </c>
      <c r="D417" s="3" t="str">
        <f>VLOOKUP($B417, [1]Main!$E$2:$G$1086, 3, FALSE)</f>
        <v>Sales Invoice Requisition Data List</v>
      </c>
      <c r="E417" s="17"/>
      <c r="F417" s="22">
        <f t="shared" si="50"/>
        <v>97000000000412</v>
      </c>
      <c r="G417" s="17"/>
      <c r="H417" s="4"/>
      <c r="I417" s="3" t="str">
        <f t="shared" si="53"/>
        <v>Execute</v>
      </c>
      <c r="J417" s="3" t="str">
        <f t="shared" si="54"/>
        <v>Execute</v>
      </c>
      <c r="K417" s="23"/>
      <c r="M417" s="6">
        <f t="shared" si="52"/>
        <v>256000000000416</v>
      </c>
      <c r="O417" s="16" t="str">
        <f t="shared" si="55"/>
        <v>PERFORM "SchSysConfig"."Func_TblAppObject_MenuAction_SET"(varSystemLoginSession, null, null, null, varInstitutionBranchID, null, 97000000000412, 'Execute', 'Execute', null);</v>
      </c>
    </row>
    <row r="418" spans="2:15" x14ac:dyDescent="0.2">
      <c r="B418" s="9">
        <f t="shared" si="51"/>
        <v>97000000000413</v>
      </c>
      <c r="C418" s="10" t="str">
        <f>VLOOKUP($B418, [1]Main!$E$2:$G$1086, 2, FALSE)</f>
        <v>Module.Finance.Data.SalesInvoiceRequisition.Report.Resume</v>
      </c>
      <c r="D418" s="11" t="str">
        <f>VLOOKUP($B418, [1]Main!$E$2:$G$1086, 3, FALSE)</f>
        <v>Sales Invoice Requisition Resume</v>
      </c>
      <c r="E418" s="17"/>
      <c r="F418" s="22">
        <f t="shared" si="50"/>
        <v>97000000000413</v>
      </c>
      <c r="G418" s="17"/>
      <c r="H418" s="15"/>
      <c r="I418" s="11" t="str">
        <f t="shared" si="53"/>
        <v>Execute</v>
      </c>
      <c r="J418" s="11" t="str">
        <f t="shared" si="54"/>
        <v>Execute</v>
      </c>
      <c r="K418" s="24"/>
      <c r="M418" s="6">
        <f t="shared" si="52"/>
        <v>256000000000417</v>
      </c>
      <c r="O418" s="16" t="str">
        <f t="shared" si="55"/>
        <v>PERFORM "SchSysConfig"."Func_TblAppObject_MenuAction_SET"(varSystemLoginSession, null, null, null, varInstitutionBranchID, null, 97000000000413, 'Execute', 'Execute', null);</v>
      </c>
    </row>
    <row r="419" spans="2:15" x14ac:dyDescent="0.2">
      <c r="B419" s="12">
        <f t="shared" si="51"/>
        <v>97000000000414</v>
      </c>
      <c r="C419" s="13" t="str">
        <f>VLOOKUP($B419, [1]Main!$E$2:$G$1086, 2, FALSE)</f>
        <v>Module.Finance.Data.SalesProformaInvoice.Transaction</v>
      </c>
      <c r="D419" s="14" t="str">
        <f>VLOOKUP($B419, [1]Main!$E$2:$G$1086, 3, FALSE)</f>
        <v>Sales Proforma Invoice</v>
      </c>
      <c r="E419" s="17"/>
      <c r="F419" s="22">
        <f t="shared" si="50"/>
        <v>97000000000414</v>
      </c>
      <c r="G419" s="17"/>
      <c r="H419" s="4"/>
      <c r="I419" s="3" t="str">
        <f t="shared" si="53"/>
        <v>Execute</v>
      </c>
      <c r="J419" s="3" t="str">
        <f t="shared" si="54"/>
        <v>Execute</v>
      </c>
      <c r="K419" s="23"/>
      <c r="M419" s="6">
        <f t="shared" si="52"/>
        <v>256000000000418</v>
      </c>
      <c r="O419" s="16" t="str">
        <f t="shared" si="55"/>
        <v>PERFORM "SchSysConfig"."Func_TblAppObject_MenuAction_SET"(varSystemLoginSession, null, null, null, varInstitutionBranchID, null, 97000000000414, 'Execute', 'Execute', null);</v>
      </c>
    </row>
    <row r="420" spans="2:15" x14ac:dyDescent="0.2">
      <c r="B420" s="7">
        <f t="shared" si="51"/>
        <v>97000000000415</v>
      </c>
      <c r="C420" s="2" t="str">
        <f>VLOOKUP($B420, [1]Main!$E$2:$G$1086, 2, FALSE)</f>
        <v>Module.Finance.Data.SalesProformaInvoice.Report.Form</v>
      </c>
      <c r="D420" s="3" t="str">
        <f>VLOOKUP($B420, [1]Main!$E$2:$G$1086, 3, FALSE)</f>
        <v>Sales Proforma Invoice Form</v>
      </c>
      <c r="E420" s="17"/>
      <c r="F420" s="22">
        <f t="shared" si="50"/>
        <v>97000000000415</v>
      </c>
      <c r="G420" s="17"/>
      <c r="H420" s="4"/>
      <c r="I420" s="3" t="str">
        <f t="shared" si="53"/>
        <v>Execute</v>
      </c>
      <c r="J420" s="3" t="str">
        <f t="shared" si="54"/>
        <v>Execute</v>
      </c>
      <c r="K420" s="23"/>
      <c r="M420" s="6">
        <f t="shared" si="52"/>
        <v>256000000000419</v>
      </c>
      <c r="O420" s="16" t="str">
        <f t="shared" si="55"/>
        <v>PERFORM "SchSysConfig"."Func_TblAppObject_MenuAction_SET"(varSystemLoginSession, null, null, null, varInstitutionBranchID, null, 97000000000415, 'Execute', 'Execute', null);</v>
      </c>
    </row>
    <row r="421" spans="2:15" x14ac:dyDescent="0.2">
      <c r="B421" s="7">
        <f t="shared" si="51"/>
        <v>97000000000416</v>
      </c>
      <c r="C421" s="2" t="str">
        <f>VLOOKUP($B421, [1]Main!$E$2:$G$1086, 2, FALSE)</f>
        <v>Module.Finance.Data.SalesProformaInvoice.Report.DataList</v>
      </c>
      <c r="D421" s="3" t="str">
        <f>VLOOKUP($B421, [1]Main!$E$2:$G$1086, 3, FALSE)</f>
        <v>Sales Proforma Invoice Data List</v>
      </c>
      <c r="E421" s="17"/>
      <c r="F421" s="22">
        <f t="shared" si="50"/>
        <v>97000000000416</v>
      </c>
      <c r="G421" s="17"/>
      <c r="H421" s="4"/>
      <c r="I421" s="3" t="str">
        <f t="shared" si="53"/>
        <v>Execute</v>
      </c>
      <c r="J421" s="3" t="str">
        <f t="shared" si="54"/>
        <v>Execute</v>
      </c>
      <c r="K421" s="23"/>
      <c r="M421" s="6">
        <f t="shared" si="52"/>
        <v>256000000000420</v>
      </c>
      <c r="O421" s="16" t="str">
        <f t="shared" si="55"/>
        <v>PERFORM "SchSysConfig"."Func_TblAppObject_MenuAction_SET"(varSystemLoginSession, null, null, null, varInstitutionBranchID, null, 97000000000416, 'Execute', 'Execute', null);</v>
      </c>
    </row>
    <row r="422" spans="2:15" x14ac:dyDescent="0.2">
      <c r="B422" s="9">
        <f t="shared" si="51"/>
        <v>97000000000417</v>
      </c>
      <c r="C422" s="10" t="str">
        <f>VLOOKUP($B422, [1]Main!$E$2:$G$1086, 2, FALSE)</f>
        <v>Module.Finance.Data.SalesProformaInvoice.Report.Resume</v>
      </c>
      <c r="D422" s="11" t="str">
        <f>VLOOKUP($B422, [1]Main!$E$2:$G$1086, 3, FALSE)</f>
        <v>Sales Proforma Invoice Resume</v>
      </c>
      <c r="E422" s="17"/>
      <c r="F422" s="22">
        <f t="shared" si="50"/>
        <v>97000000000417</v>
      </c>
      <c r="G422" s="17"/>
      <c r="H422" s="15"/>
      <c r="I422" s="11" t="str">
        <f t="shared" si="53"/>
        <v>Execute</v>
      </c>
      <c r="J422" s="11" t="str">
        <f t="shared" si="54"/>
        <v>Execute</v>
      </c>
      <c r="K422" s="24"/>
      <c r="M422" s="6">
        <f t="shared" si="52"/>
        <v>256000000000421</v>
      </c>
      <c r="O422" s="16" t="str">
        <f t="shared" si="55"/>
        <v>PERFORM "SchSysConfig"."Func_TblAppObject_MenuAction_SET"(varSystemLoginSession, null, null, null, varInstitutionBranchID, null, 97000000000417, 'Execute', 'Execute', null);</v>
      </c>
    </row>
    <row r="423" spans="2:15" x14ac:dyDescent="0.2">
      <c r="B423" s="12">
        <f t="shared" si="51"/>
        <v>97000000000418</v>
      </c>
      <c r="C423" s="13" t="str">
        <f>VLOOKUP($B423, [1]Main!$E$2:$G$1086, 2, FALSE)</f>
        <v>Module.FixedAsset.MasterData.GoodsIdentity.Transaction</v>
      </c>
      <c r="D423" s="14" t="str">
        <f>VLOOKUP($B423, [1]Main!$E$2:$G$1086, 3, FALSE)</f>
        <v>Goods Identity</v>
      </c>
      <c r="E423" s="17"/>
      <c r="F423" s="22">
        <f t="shared" si="50"/>
        <v>97000000000418</v>
      </c>
      <c r="G423" s="17"/>
      <c r="H423" s="4"/>
      <c r="I423" s="3" t="str">
        <f t="shared" si="53"/>
        <v>Execute</v>
      </c>
      <c r="J423" s="3" t="str">
        <f t="shared" si="54"/>
        <v>Execute</v>
      </c>
      <c r="K423" s="23"/>
      <c r="M423" s="6">
        <f t="shared" si="52"/>
        <v>256000000000422</v>
      </c>
      <c r="O423" s="16" t="str">
        <f t="shared" si="55"/>
        <v>PERFORM "SchSysConfig"."Func_TblAppObject_MenuAction_SET"(varSystemLoginSession, null, null, null, varInstitutionBranchID, null, 97000000000418, 'Execute', 'Execute', null);</v>
      </c>
    </row>
    <row r="424" spans="2:15" x14ac:dyDescent="0.2">
      <c r="B424" s="7">
        <f t="shared" si="51"/>
        <v>97000000000419</v>
      </c>
      <c r="C424" s="2" t="str">
        <f>VLOOKUP($B424, [1]Main!$E$2:$G$1086, 2, FALSE)</f>
        <v>Module.FixedAsset.MasterData.GoodsIdentity.DataValidation</v>
      </c>
      <c r="D424" s="3" t="str">
        <f>VLOOKUP($B424, [1]Main!$E$2:$G$1086, 3, FALSE)</f>
        <v>Goods Identity Data Validation</v>
      </c>
      <c r="E424" s="17"/>
      <c r="F424" s="22">
        <f t="shared" si="50"/>
        <v>97000000000419</v>
      </c>
      <c r="G424" s="17"/>
      <c r="H424" s="4"/>
      <c r="I424" s="3" t="str">
        <f t="shared" si="53"/>
        <v>Execute</v>
      </c>
      <c r="J424" s="3" t="str">
        <f t="shared" si="54"/>
        <v>Execute</v>
      </c>
      <c r="K424" s="23"/>
      <c r="M424" s="6">
        <f t="shared" si="52"/>
        <v>256000000000423</v>
      </c>
      <c r="O424" s="16" t="str">
        <f t="shared" si="55"/>
        <v>PERFORM "SchSysConfig"."Func_TblAppObject_MenuAction_SET"(varSystemLoginSession, null, null, null, varInstitutionBranchID, null, 97000000000419, 'Execute', 'Execute', null);</v>
      </c>
    </row>
    <row r="425" spans="2:15" x14ac:dyDescent="0.2">
      <c r="B425" s="7">
        <f t="shared" si="51"/>
        <v>97000000000420</v>
      </c>
      <c r="C425" s="2" t="str">
        <f>VLOOKUP($B425, [1]Main!$E$2:$G$1086, 2, FALSE)</f>
        <v>Module.FixedAsset.MasterData.GoodsIdentity.Report.Form</v>
      </c>
      <c r="D425" s="3" t="str">
        <f>VLOOKUP($B425, [1]Main!$E$2:$G$1086, 3, FALSE)</f>
        <v>Goods Identity Form</v>
      </c>
      <c r="E425" s="17"/>
      <c r="F425" s="22">
        <f t="shared" ref="F425:F488" si="56">IF(EXACT(B425, ""), F424, B425)</f>
        <v>97000000000420</v>
      </c>
      <c r="G425" s="17"/>
      <c r="H425" s="4"/>
      <c r="I425" s="3" t="str">
        <f t="shared" si="53"/>
        <v>Execute</v>
      </c>
      <c r="J425" s="3" t="str">
        <f t="shared" si="54"/>
        <v>Execute</v>
      </c>
      <c r="K425" s="23"/>
      <c r="M425" s="6">
        <f t="shared" si="52"/>
        <v>256000000000424</v>
      </c>
      <c r="O425" s="16" t="str">
        <f t="shared" si="55"/>
        <v>PERFORM "SchSysConfig"."Func_TblAppObject_MenuAction_SET"(varSystemLoginSession, null, null, null, varInstitutionBranchID, null, 97000000000420, 'Execute', 'Execute', null);</v>
      </c>
    </row>
    <row r="426" spans="2:15" x14ac:dyDescent="0.2">
      <c r="B426" s="9">
        <f t="shared" si="51"/>
        <v>97000000000421</v>
      </c>
      <c r="C426" s="10" t="str">
        <f>VLOOKUP($B426, [1]Main!$E$2:$G$1086, 2, FALSE)</f>
        <v>Module.FixedAsset.MasterData.GoodsIdentity.Report.DataList</v>
      </c>
      <c r="D426" s="11" t="str">
        <f>VLOOKUP($B426, [1]Main!$E$2:$G$1086, 3, FALSE)</f>
        <v>Goods Identity Data List</v>
      </c>
      <c r="E426" s="17"/>
      <c r="F426" s="22">
        <f t="shared" si="56"/>
        <v>97000000000421</v>
      </c>
      <c r="G426" s="17"/>
      <c r="H426" s="15"/>
      <c r="I426" s="11" t="str">
        <f t="shared" si="53"/>
        <v>Execute</v>
      </c>
      <c r="J426" s="11" t="str">
        <f t="shared" si="54"/>
        <v>Execute</v>
      </c>
      <c r="K426" s="24"/>
      <c r="M426" s="6">
        <f t="shared" si="52"/>
        <v>256000000000425</v>
      </c>
      <c r="O426" s="16" t="str">
        <f t="shared" si="55"/>
        <v>PERFORM "SchSysConfig"."Func_TblAppObject_MenuAction_SET"(varSystemLoginSession, null, null, null, varInstitutionBranchID, null, 97000000000421, 'Execute', 'Execute', null);</v>
      </c>
    </row>
    <row r="427" spans="2:15" x14ac:dyDescent="0.2">
      <c r="B427" s="12">
        <f t="shared" si="51"/>
        <v>97000000000422</v>
      </c>
      <c r="C427" s="13" t="str">
        <f>VLOOKUP($B427, [1]Main!$E$2:$G$1086, 2, FALSE)</f>
        <v>Module.HumanResource.MasterData.BusinessTripAccommodationArrangementsType.Transaction</v>
      </c>
      <c r="D427" s="14" t="str">
        <f>VLOOKUP($B427, [1]Main!$E$2:$G$1086, 3, FALSE)</f>
        <v>Business Trip Accommodation Arrangements Type</v>
      </c>
      <c r="E427" s="17"/>
      <c r="F427" s="22">
        <f t="shared" si="56"/>
        <v>97000000000422</v>
      </c>
      <c r="G427" s="17"/>
      <c r="H427" s="4"/>
      <c r="I427" s="3" t="str">
        <f t="shared" si="53"/>
        <v>Execute</v>
      </c>
      <c r="J427" s="3" t="str">
        <f t="shared" si="54"/>
        <v>Execute</v>
      </c>
      <c r="K427" s="23"/>
      <c r="M427" s="6">
        <f t="shared" si="52"/>
        <v>256000000000426</v>
      </c>
      <c r="O427" s="16" t="str">
        <f t="shared" si="55"/>
        <v>PERFORM "SchSysConfig"."Func_TblAppObject_MenuAction_SET"(varSystemLoginSession, null, null, null, varInstitutionBranchID, null, 97000000000422, 'Execute', 'Execute', null);</v>
      </c>
    </row>
    <row r="428" spans="2:15" x14ac:dyDescent="0.2">
      <c r="B428" s="7">
        <f t="shared" si="51"/>
        <v>97000000000423</v>
      </c>
      <c r="C428" s="2" t="str">
        <f>VLOOKUP($B428, [1]Main!$E$2:$G$1086, 2, FALSE)</f>
        <v>Module.HumanResource.MasterData.BusinessTripAccommodationArrangementsType.DataValidation</v>
      </c>
      <c r="D428" s="3" t="str">
        <f>VLOOKUP($B428, [1]Main!$E$2:$G$1086, 3, FALSE)</f>
        <v>Business Trip Accommodation Arrangements Type Data Validation</v>
      </c>
      <c r="E428" s="17"/>
      <c r="F428" s="22">
        <f t="shared" si="56"/>
        <v>97000000000423</v>
      </c>
      <c r="G428" s="17"/>
      <c r="H428" s="4"/>
      <c r="I428" s="3" t="str">
        <f t="shared" si="53"/>
        <v>Execute</v>
      </c>
      <c r="J428" s="3" t="str">
        <f t="shared" si="54"/>
        <v>Execute</v>
      </c>
      <c r="K428" s="23"/>
      <c r="M428" s="6">
        <f t="shared" si="52"/>
        <v>256000000000427</v>
      </c>
      <c r="O428" s="16" t="str">
        <f t="shared" si="55"/>
        <v>PERFORM "SchSysConfig"."Func_TblAppObject_MenuAction_SET"(varSystemLoginSession, null, null, null, varInstitutionBranchID, null, 97000000000423, 'Execute', 'Execute', null);</v>
      </c>
    </row>
    <row r="429" spans="2:15" x14ac:dyDescent="0.2">
      <c r="B429" s="7">
        <f t="shared" si="51"/>
        <v>97000000000424</v>
      </c>
      <c r="C429" s="2" t="str">
        <f>VLOOKUP($B429, [1]Main!$E$2:$G$1086, 2, FALSE)</f>
        <v>Module.HumanResource.MasterData.BusinessTripAccommodationArrangementsType.Report.Form</v>
      </c>
      <c r="D429" s="3" t="str">
        <f>VLOOKUP($B429, [1]Main!$E$2:$G$1086, 3, FALSE)</f>
        <v>Business Trip Accommodation Arrangements Type Form</v>
      </c>
      <c r="E429" s="17"/>
      <c r="F429" s="22">
        <f t="shared" si="56"/>
        <v>97000000000424</v>
      </c>
      <c r="G429" s="17"/>
      <c r="H429" s="4"/>
      <c r="I429" s="3" t="str">
        <f t="shared" si="53"/>
        <v>Execute</v>
      </c>
      <c r="J429" s="3" t="str">
        <f t="shared" si="54"/>
        <v>Execute</v>
      </c>
      <c r="K429" s="23"/>
      <c r="M429" s="6">
        <f t="shared" si="52"/>
        <v>256000000000428</v>
      </c>
      <c r="O429" s="16" t="str">
        <f t="shared" si="55"/>
        <v>PERFORM "SchSysConfig"."Func_TblAppObject_MenuAction_SET"(varSystemLoginSession, null, null, null, varInstitutionBranchID, null, 97000000000424, 'Execute', 'Execute', null);</v>
      </c>
    </row>
    <row r="430" spans="2:15" x14ac:dyDescent="0.2">
      <c r="B430" s="9">
        <f t="shared" si="51"/>
        <v>97000000000425</v>
      </c>
      <c r="C430" s="10" t="str">
        <f>VLOOKUP($B430, [1]Main!$E$2:$G$1086, 2, FALSE)</f>
        <v>Module.HumanResource.MasterData.BusinessTripAccommodationArrangementsType.Report.DataList</v>
      </c>
      <c r="D430" s="11" t="str">
        <f>VLOOKUP($B430, [1]Main!$E$2:$G$1086, 3, FALSE)</f>
        <v>Business Trip Accommodation Arrangements Type Data List</v>
      </c>
      <c r="E430" s="17"/>
      <c r="F430" s="22">
        <f t="shared" si="56"/>
        <v>97000000000425</v>
      </c>
      <c r="G430" s="17"/>
      <c r="H430" s="15"/>
      <c r="I430" s="11" t="str">
        <f t="shared" si="53"/>
        <v>Execute</v>
      </c>
      <c r="J430" s="11" t="str">
        <f t="shared" si="54"/>
        <v>Execute</v>
      </c>
      <c r="K430" s="24"/>
      <c r="M430" s="6">
        <f t="shared" si="52"/>
        <v>256000000000429</v>
      </c>
      <c r="O430" s="16" t="str">
        <f t="shared" si="55"/>
        <v>PERFORM "SchSysConfig"."Func_TblAppObject_MenuAction_SET"(varSystemLoginSession, null, null, null, varInstitutionBranchID, null, 97000000000425, 'Execute', 'Execute', null);</v>
      </c>
    </row>
    <row r="431" spans="2:15" x14ac:dyDescent="0.2">
      <c r="B431" s="12">
        <f t="shared" si="51"/>
        <v>97000000000426</v>
      </c>
      <c r="C431" s="13" t="str">
        <f>VLOOKUP($B431, [1]Main!$E$2:$G$1086, 2, FALSE)</f>
        <v>Module.HumanResource.MasterData.BusinessTripCostComponent.Transaction</v>
      </c>
      <c r="D431" s="14" t="str">
        <f>VLOOKUP($B431, [1]Main!$E$2:$G$1086, 3, FALSE)</f>
        <v>Business Trip Cost Component</v>
      </c>
      <c r="E431" s="17"/>
      <c r="F431" s="22">
        <f t="shared" si="56"/>
        <v>97000000000426</v>
      </c>
      <c r="G431" s="17"/>
      <c r="H431" s="4"/>
      <c r="I431" s="3" t="str">
        <f t="shared" si="53"/>
        <v>Execute</v>
      </c>
      <c r="J431" s="3" t="str">
        <f t="shared" si="54"/>
        <v>Execute</v>
      </c>
      <c r="K431" s="23"/>
      <c r="M431" s="6">
        <f t="shared" si="52"/>
        <v>256000000000430</v>
      </c>
      <c r="O431" s="16" t="str">
        <f t="shared" si="55"/>
        <v>PERFORM "SchSysConfig"."Func_TblAppObject_MenuAction_SET"(varSystemLoginSession, null, null, null, varInstitutionBranchID, null, 97000000000426, 'Execute', 'Execute', null);</v>
      </c>
    </row>
    <row r="432" spans="2:15" x14ac:dyDescent="0.2">
      <c r="B432" s="7">
        <f t="shared" si="51"/>
        <v>97000000000427</v>
      </c>
      <c r="C432" s="2" t="str">
        <f>VLOOKUP($B432, [1]Main!$E$2:$G$1086, 2, FALSE)</f>
        <v>Module.HumanResource.MasterData.BusinessTripCostComponent.Report.DataValidation</v>
      </c>
      <c r="D432" s="3" t="str">
        <f>VLOOKUP($B432, [1]Main!$E$2:$G$1086, 3, FALSE)</f>
        <v>Business Trip Cost Component Data Validation</v>
      </c>
      <c r="E432" s="17"/>
      <c r="F432" s="22">
        <f t="shared" si="56"/>
        <v>97000000000427</v>
      </c>
      <c r="G432" s="17"/>
      <c r="H432" s="4"/>
      <c r="I432" s="3" t="str">
        <f t="shared" si="53"/>
        <v>Execute</v>
      </c>
      <c r="J432" s="3" t="str">
        <f t="shared" si="54"/>
        <v>Execute</v>
      </c>
      <c r="K432" s="23"/>
      <c r="M432" s="6">
        <f t="shared" si="52"/>
        <v>256000000000431</v>
      </c>
      <c r="O432" s="16" t="str">
        <f t="shared" si="55"/>
        <v>PERFORM "SchSysConfig"."Func_TblAppObject_MenuAction_SET"(varSystemLoginSession, null, null, null, varInstitutionBranchID, null, 97000000000427, 'Execute', 'Execute', null);</v>
      </c>
    </row>
    <row r="433" spans="2:15" x14ac:dyDescent="0.2">
      <c r="B433" s="7">
        <f t="shared" si="51"/>
        <v>97000000000428</v>
      </c>
      <c r="C433" s="2" t="str">
        <f>VLOOKUP($B433, [1]Main!$E$2:$G$1086, 2, FALSE)</f>
        <v>Module.HumanResource.MasterData.BusinessTripCostComponent.Report.Form</v>
      </c>
      <c r="D433" s="3" t="str">
        <f>VLOOKUP($B433, [1]Main!$E$2:$G$1086, 3, FALSE)</f>
        <v>Business Trip Cost Component Form</v>
      </c>
      <c r="E433" s="17"/>
      <c r="F433" s="22">
        <f t="shared" si="56"/>
        <v>97000000000428</v>
      </c>
      <c r="G433" s="17"/>
      <c r="H433" s="4"/>
      <c r="I433" s="3" t="str">
        <f t="shared" si="53"/>
        <v>Execute</v>
      </c>
      <c r="J433" s="3" t="str">
        <f t="shared" si="54"/>
        <v>Execute</v>
      </c>
      <c r="K433" s="23"/>
      <c r="M433" s="6">
        <f t="shared" si="52"/>
        <v>256000000000432</v>
      </c>
      <c r="O433" s="16" t="str">
        <f t="shared" si="55"/>
        <v>PERFORM "SchSysConfig"."Func_TblAppObject_MenuAction_SET"(varSystemLoginSession, null, null, null, varInstitutionBranchID, null, 97000000000428, 'Execute', 'Execute', null);</v>
      </c>
    </row>
    <row r="434" spans="2:15" x14ac:dyDescent="0.2">
      <c r="B434" s="9">
        <f t="shared" si="51"/>
        <v>97000000000429</v>
      </c>
      <c r="C434" s="10" t="str">
        <f>VLOOKUP($B434, [1]Main!$E$2:$G$1086, 2, FALSE)</f>
        <v>Module.HumanResource.MasterData.BusinessTripCostComponent.Report.DataList</v>
      </c>
      <c r="D434" s="11" t="str">
        <f>VLOOKUP($B434, [1]Main!$E$2:$G$1086, 3, FALSE)</f>
        <v>Business Trip Cost Component Data List</v>
      </c>
      <c r="E434" s="17"/>
      <c r="F434" s="22">
        <f t="shared" si="56"/>
        <v>97000000000429</v>
      </c>
      <c r="G434" s="17"/>
      <c r="H434" s="15"/>
      <c r="I434" s="11" t="str">
        <f t="shared" si="53"/>
        <v>Execute</v>
      </c>
      <c r="J434" s="11" t="str">
        <f t="shared" si="54"/>
        <v>Execute</v>
      </c>
      <c r="K434" s="24"/>
      <c r="M434" s="6">
        <f t="shared" si="52"/>
        <v>256000000000433</v>
      </c>
      <c r="O434" s="16" t="str">
        <f t="shared" si="55"/>
        <v>PERFORM "SchSysConfig"."Func_TblAppObject_MenuAction_SET"(varSystemLoginSession, null, null, null, varInstitutionBranchID, null, 97000000000429, 'Execute', 'Execute', null);</v>
      </c>
    </row>
    <row r="435" spans="2:15" x14ac:dyDescent="0.2">
      <c r="B435" s="12">
        <f t="shared" si="51"/>
        <v>97000000000430</v>
      </c>
      <c r="C435" s="13" t="str">
        <f>VLOOKUP($B435, [1]Main!$E$2:$G$1086, 2, FALSE)</f>
        <v>Module.HumanResource.MasterData.BusinessTripTransportationCostType.Transaction</v>
      </c>
      <c r="D435" s="14" t="str">
        <f>VLOOKUP($B435, [1]Main!$E$2:$G$1086, 3, FALSE)</f>
        <v>Business Trip Transportation Cost Type</v>
      </c>
      <c r="E435" s="17"/>
      <c r="F435" s="22">
        <f t="shared" si="56"/>
        <v>97000000000430</v>
      </c>
      <c r="G435" s="17"/>
      <c r="H435" s="4"/>
      <c r="I435" s="3" t="str">
        <f t="shared" si="53"/>
        <v>Execute</v>
      </c>
      <c r="J435" s="3" t="str">
        <f t="shared" si="54"/>
        <v>Execute</v>
      </c>
      <c r="K435" s="23"/>
      <c r="M435" s="6">
        <f t="shared" si="52"/>
        <v>256000000000434</v>
      </c>
      <c r="O435" s="16" t="str">
        <f t="shared" si="55"/>
        <v>PERFORM "SchSysConfig"."Func_TblAppObject_MenuAction_SET"(varSystemLoginSession, null, null, null, varInstitutionBranchID, null, 97000000000430, 'Execute', 'Execute', null);</v>
      </c>
    </row>
    <row r="436" spans="2:15" x14ac:dyDescent="0.2">
      <c r="B436" s="7">
        <f t="shared" si="51"/>
        <v>97000000000431</v>
      </c>
      <c r="C436" s="2" t="str">
        <f>VLOOKUP($B436, [1]Main!$E$2:$G$1086, 2, FALSE)</f>
        <v>Module.HumanResource.MasterData.BusinessTripTransportationCostType.DataValidation</v>
      </c>
      <c r="D436" s="3" t="str">
        <f>VLOOKUP($B436, [1]Main!$E$2:$G$1086, 3, FALSE)</f>
        <v>Business Trip Transportation Cost Type Data Validation</v>
      </c>
      <c r="E436" s="17"/>
      <c r="F436" s="22">
        <f t="shared" si="56"/>
        <v>97000000000431</v>
      </c>
      <c r="G436" s="17"/>
      <c r="H436" s="4"/>
      <c r="I436" s="3" t="str">
        <f t="shared" si="53"/>
        <v>Execute</v>
      </c>
      <c r="J436" s="3" t="str">
        <f t="shared" si="54"/>
        <v>Execute</v>
      </c>
      <c r="K436" s="23"/>
      <c r="M436" s="6">
        <f t="shared" si="52"/>
        <v>256000000000435</v>
      </c>
      <c r="O436" s="16" t="str">
        <f t="shared" si="55"/>
        <v>PERFORM "SchSysConfig"."Func_TblAppObject_MenuAction_SET"(varSystemLoginSession, null, null, null, varInstitutionBranchID, null, 97000000000431, 'Execute', 'Execute', null);</v>
      </c>
    </row>
    <row r="437" spans="2:15" x14ac:dyDescent="0.2">
      <c r="B437" s="7">
        <f t="shared" si="51"/>
        <v>97000000000432</v>
      </c>
      <c r="C437" s="2" t="str">
        <f>VLOOKUP($B437, [1]Main!$E$2:$G$1086, 2, FALSE)</f>
        <v>Module.HumanResource.MasterData.BusinessTripTransportationCostType.Report.Form</v>
      </c>
      <c r="D437" s="3" t="str">
        <f>VLOOKUP($B437, [1]Main!$E$2:$G$1086, 3, FALSE)</f>
        <v>Business Trip Transportation Cost Type Form</v>
      </c>
      <c r="E437" s="17"/>
      <c r="F437" s="22">
        <f t="shared" si="56"/>
        <v>97000000000432</v>
      </c>
      <c r="G437" s="17"/>
      <c r="H437" s="4"/>
      <c r="I437" s="3" t="str">
        <f t="shared" si="53"/>
        <v>Execute</v>
      </c>
      <c r="J437" s="3" t="str">
        <f t="shared" si="54"/>
        <v>Execute</v>
      </c>
      <c r="K437" s="23"/>
      <c r="M437" s="6">
        <f t="shared" si="52"/>
        <v>256000000000436</v>
      </c>
      <c r="O437" s="16" t="str">
        <f t="shared" si="55"/>
        <v>PERFORM "SchSysConfig"."Func_TblAppObject_MenuAction_SET"(varSystemLoginSession, null, null, null, varInstitutionBranchID, null, 97000000000432, 'Execute', 'Execute', null);</v>
      </c>
    </row>
    <row r="438" spans="2:15" x14ac:dyDescent="0.2">
      <c r="B438" s="9">
        <f t="shared" si="51"/>
        <v>97000000000433</v>
      </c>
      <c r="C438" s="10" t="str">
        <f>VLOOKUP($B438, [1]Main!$E$2:$G$1086, 2, FALSE)</f>
        <v>Module.HumanResource.MasterData.BusinessTripTransportationCostType.Report.DataList</v>
      </c>
      <c r="D438" s="11" t="str">
        <f>VLOOKUP($B438, [1]Main!$E$2:$G$1086, 3, FALSE)</f>
        <v>Business Trip Transportation Cost Type Data List</v>
      </c>
      <c r="E438" s="17"/>
      <c r="F438" s="22">
        <f t="shared" si="56"/>
        <v>97000000000433</v>
      </c>
      <c r="G438" s="17"/>
      <c r="H438" s="15"/>
      <c r="I438" s="11" t="str">
        <f t="shared" si="53"/>
        <v>Execute</v>
      </c>
      <c r="J438" s="11" t="str">
        <f t="shared" si="54"/>
        <v>Execute</v>
      </c>
      <c r="K438" s="24"/>
      <c r="M438" s="6">
        <f t="shared" si="52"/>
        <v>256000000000437</v>
      </c>
      <c r="O438" s="16" t="str">
        <f t="shared" si="55"/>
        <v>PERFORM "SchSysConfig"."Func_TblAppObject_MenuAction_SET"(varSystemLoginSession, null, null, null, varInstitutionBranchID, null, 97000000000433, 'Execute', 'Execute', null);</v>
      </c>
    </row>
    <row r="439" spans="2:15" x14ac:dyDescent="0.2">
      <c r="B439" s="12">
        <f t="shared" si="51"/>
        <v>97000000000434</v>
      </c>
      <c r="C439" s="13" t="str">
        <f>VLOOKUP($B439, [1]Main!$E$2:$G$1086, 2, FALSE)</f>
        <v>Module.HumanResource.MasterData.BusinessTripTransportationCostTypeComponent.Transaction</v>
      </c>
      <c r="D439" s="14" t="str">
        <f>VLOOKUP($B439, [1]Main!$E$2:$G$1086, 3, FALSE)</f>
        <v>Business Trip Transportation Cost Type Component</v>
      </c>
      <c r="E439" s="17"/>
      <c r="F439" s="22">
        <f t="shared" si="56"/>
        <v>97000000000434</v>
      </c>
      <c r="G439" s="17"/>
      <c r="H439" s="4"/>
      <c r="I439" s="3" t="str">
        <f t="shared" si="53"/>
        <v>Execute</v>
      </c>
      <c r="J439" s="3" t="str">
        <f t="shared" si="54"/>
        <v>Execute</v>
      </c>
      <c r="K439" s="23"/>
      <c r="M439" s="6">
        <f t="shared" si="52"/>
        <v>256000000000438</v>
      </c>
      <c r="O439" s="16" t="str">
        <f t="shared" si="55"/>
        <v>PERFORM "SchSysConfig"."Func_TblAppObject_MenuAction_SET"(varSystemLoginSession, null, null, null, varInstitutionBranchID, null, 97000000000434, 'Execute', 'Execute', null);</v>
      </c>
    </row>
    <row r="440" spans="2:15" x14ac:dyDescent="0.2">
      <c r="B440" s="7">
        <f t="shared" si="51"/>
        <v>97000000000435</v>
      </c>
      <c r="C440" s="2" t="str">
        <f>VLOOKUP($B440, [1]Main!$E$2:$G$1086, 2, FALSE)</f>
        <v>Module.HumanResource.MasterData.BusinessTripTransportationCostTypeComponent.DataValidation</v>
      </c>
      <c r="D440" s="3" t="str">
        <f>VLOOKUP($B440, [1]Main!$E$2:$G$1086, 3, FALSE)</f>
        <v>Business Trip Transportation Cost Type Component Data Validation</v>
      </c>
      <c r="E440" s="17"/>
      <c r="F440" s="22">
        <f t="shared" si="56"/>
        <v>97000000000435</v>
      </c>
      <c r="G440" s="17"/>
      <c r="H440" s="4"/>
      <c r="I440" s="3" t="str">
        <f t="shared" si="53"/>
        <v>Execute</v>
      </c>
      <c r="J440" s="3" t="str">
        <f t="shared" si="54"/>
        <v>Execute</v>
      </c>
      <c r="K440" s="23"/>
      <c r="M440" s="6">
        <f t="shared" si="52"/>
        <v>256000000000439</v>
      </c>
      <c r="O440" s="16" t="str">
        <f t="shared" si="55"/>
        <v>PERFORM "SchSysConfig"."Func_TblAppObject_MenuAction_SET"(varSystemLoginSession, null, null, null, varInstitutionBranchID, null, 97000000000435, 'Execute', 'Execute', null);</v>
      </c>
    </row>
    <row r="441" spans="2:15" x14ac:dyDescent="0.2">
      <c r="B441" s="7">
        <f t="shared" si="51"/>
        <v>97000000000436</v>
      </c>
      <c r="C441" s="2" t="str">
        <f>VLOOKUP($B441, [1]Main!$E$2:$G$1086, 2, FALSE)</f>
        <v>Module.HumanResource.MasterData.BusinessTripTransportationCostTypeComponent.Report.Form</v>
      </c>
      <c r="D441" s="3" t="str">
        <f>VLOOKUP($B441, [1]Main!$E$2:$G$1086, 3, FALSE)</f>
        <v>Business Trip Transportation Cost Type Component Form</v>
      </c>
      <c r="E441" s="17"/>
      <c r="F441" s="22">
        <f t="shared" si="56"/>
        <v>97000000000436</v>
      </c>
      <c r="G441" s="17"/>
      <c r="H441" s="4"/>
      <c r="I441" s="3" t="str">
        <f t="shared" si="53"/>
        <v>Execute</v>
      </c>
      <c r="J441" s="3" t="str">
        <f t="shared" si="54"/>
        <v>Execute</v>
      </c>
      <c r="K441" s="23"/>
      <c r="M441" s="6">
        <f t="shared" si="52"/>
        <v>256000000000440</v>
      </c>
      <c r="O441" s="16" t="str">
        <f t="shared" si="55"/>
        <v>PERFORM "SchSysConfig"."Func_TblAppObject_MenuAction_SET"(varSystemLoginSession, null, null, null, varInstitutionBranchID, null, 97000000000436, 'Execute', 'Execute', null);</v>
      </c>
    </row>
    <row r="442" spans="2:15" x14ac:dyDescent="0.2">
      <c r="B442" s="9">
        <f t="shared" si="51"/>
        <v>97000000000437</v>
      </c>
      <c r="C442" s="10" t="str">
        <f>VLOOKUP($B442, [1]Main!$E$2:$G$1086, 2, FALSE)</f>
        <v>Module.HumanResource.MasterData.BusinessTripTransportationCostTypeComponent.Report.DataList</v>
      </c>
      <c r="D442" s="11" t="str">
        <f>VLOOKUP($B442, [1]Main!$E$2:$G$1086, 3, FALSE)</f>
        <v>Business Trip Transportation Cost Type Component Data List</v>
      </c>
      <c r="E442" s="17"/>
      <c r="F442" s="22">
        <f t="shared" si="56"/>
        <v>97000000000437</v>
      </c>
      <c r="G442" s="17"/>
      <c r="H442" s="15"/>
      <c r="I442" s="11" t="str">
        <f t="shared" si="53"/>
        <v>Execute</v>
      </c>
      <c r="J442" s="11" t="str">
        <f t="shared" si="54"/>
        <v>Execute</v>
      </c>
      <c r="K442" s="24"/>
      <c r="M442" s="6">
        <f t="shared" si="52"/>
        <v>256000000000441</v>
      </c>
      <c r="O442" s="16" t="str">
        <f t="shared" si="55"/>
        <v>PERFORM "SchSysConfig"."Func_TblAppObject_MenuAction_SET"(varSystemLoginSession, null, null, null, varInstitutionBranchID, null, 97000000000437, 'Execute', 'Execute', null);</v>
      </c>
    </row>
    <row r="443" spans="2:15" x14ac:dyDescent="0.2">
      <c r="B443" s="12">
        <f t="shared" si="51"/>
        <v>97000000000438</v>
      </c>
      <c r="C443" s="13" t="str">
        <f>VLOOKUP($B443, [1]Main!$E$2:$G$1086, 2, FALSE)</f>
        <v>Module.HumanResource.MasterData.BusinessTripTransportationType.Transaction</v>
      </c>
      <c r="D443" s="14" t="str">
        <f>VLOOKUP($B443, [1]Main!$E$2:$G$1086, 3, FALSE)</f>
        <v>Business Trip Transportation Type</v>
      </c>
      <c r="E443" s="17"/>
      <c r="F443" s="22">
        <f t="shared" si="56"/>
        <v>97000000000438</v>
      </c>
      <c r="G443" s="17"/>
      <c r="H443" s="4"/>
      <c r="I443" s="3" t="str">
        <f t="shared" si="53"/>
        <v>Execute</v>
      </c>
      <c r="J443" s="3" t="str">
        <f t="shared" si="54"/>
        <v>Execute</v>
      </c>
      <c r="K443" s="23"/>
      <c r="M443" s="6">
        <f t="shared" si="52"/>
        <v>256000000000442</v>
      </c>
      <c r="O443" s="16" t="str">
        <f t="shared" si="55"/>
        <v>PERFORM "SchSysConfig"."Func_TblAppObject_MenuAction_SET"(varSystemLoginSession, null, null, null, varInstitutionBranchID, null, 97000000000438, 'Execute', 'Execute', null);</v>
      </c>
    </row>
    <row r="444" spans="2:15" x14ac:dyDescent="0.2">
      <c r="B444" s="7">
        <f t="shared" si="51"/>
        <v>97000000000439</v>
      </c>
      <c r="C444" s="2" t="str">
        <f>VLOOKUP($B444, [1]Main!$E$2:$G$1086, 2, FALSE)</f>
        <v>Module.HumanResource.MasterData.BusinessTripTransportationType.DataValidation</v>
      </c>
      <c r="D444" s="3" t="str">
        <f>VLOOKUP($B444, [1]Main!$E$2:$G$1086, 3, FALSE)</f>
        <v>Business Trip Transportation Type Data Validation</v>
      </c>
      <c r="E444" s="17"/>
      <c r="F444" s="22">
        <f t="shared" si="56"/>
        <v>97000000000439</v>
      </c>
      <c r="G444" s="17"/>
      <c r="H444" s="4"/>
      <c r="I444" s="3" t="str">
        <f t="shared" si="53"/>
        <v>Execute</v>
      </c>
      <c r="J444" s="3" t="str">
        <f t="shared" si="54"/>
        <v>Execute</v>
      </c>
      <c r="K444" s="23"/>
      <c r="M444" s="6">
        <f t="shared" si="52"/>
        <v>256000000000443</v>
      </c>
      <c r="O444" s="16" t="str">
        <f t="shared" si="55"/>
        <v>PERFORM "SchSysConfig"."Func_TblAppObject_MenuAction_SET"(varSystemLoginSession, null, null, null, varInstitutionBranchID, null, 97000000000439, 'Execute', 'Execute', null);</v>
      </c>
    </row>
    <row r="445" spans="2:15" x14ac:dyDescent="0.2">
      <c r="B445" s="7">
        <f t="shared" si="51"/>
        <v>97000000000440</v>
      </c>
      <c r="C445" s="2" t="str">
        <f>VLOOKUP($B445, [1]Main!$E$2:$G$1086, 2, FALSE)</f>
        <v>Module.HumanResource.MasterData.BusinessTripTransportationType.Report.Form</v>
      </c>
      <c r="D445" s="3" t="str">
        <f>VLOOKUP($B445, [1]Main!$E$2:$G$1086, 3, FALSE)</f>
        <v>Business Trip Transportation Type Form</v>
      </c>
      <c r="E445" s="17"/>
      <c r="F445" s="22">
        <f t="shared" si="56"/>
        <v>97000000000440</v>
      </c>
      <c r="G445" s="17"/>
      <c r="H445" s="4"/>
      <c r="I445" s="3" t="str">
        <f t="shared" si="53"/>
        <v>Execute</v>
      </c>
      <c r="J445" s="3" t="str">
        <f t="shared" si="54"/>
        <v>Execute</v>
      </c>
      <c r="K445" s="23"/>
      <c r="M445" s="6">
        <f t="shared" si="52"/>
        <v>256000000000444</v>
      </c>
      <c r="O445" s="16" t="str">
        <f t="shared" si="55"/>
        <v>PERFORM "SchSysConfig"."Func_TblAppObject_MenuAction_SET"(varSystemLoginSession, null, null, null, varInstitutionBranchID, null, 97000000000440, 'Execute', 'Execute', null);</v>
      </c>
    </row>
    <row r="446" spans="2:15" x14ac:dyDescent="0.2">
      <c r="B446" s="9">
        <f t="shared" si="51"/>
        <v>97000000000441</v>
      </c>
      <c r="C446" s="10" t="str">
        <f>VLOOKUP($B446, [1]Main!$E$2:$G$1086, 2, FALSE)</f>
        <v>Module.HumanResource.MasterData.BusinessTripTransportationType.Report.DataList</v>
      </c>
      <c r="D446" s="11" t="str">
        <f>VLOOKUP($B446, [1]Main!$E$2:$G$1086, 3, FALSE)</f>
        <v>Business Trip Transportation Type Data List</v>
      </c>
      <c r="E446" s="17"/>
      <c r="F446" s="22">
        <f t="shared" si="56"/>
        <v>97000000000441</v>
      </c>
      <c r="G446" s="17"/>
      <c r="H446" s="15"/>
      <c r="I446" s="11" t="str">
        <f t="shared" si="53"/>
        <v>Execute</v>
      </c>
      <c r="J446" s="11" t="str">
        <f t="shared" si="54"/>
        <v>Execute</v>
      </c>
      <c r="K446" s="24"/>
      <c r="M446" s="6">
        <f t="shared" si="52"/>
        <v>256000000000445</v>
      </c>
      <c r="O446" s="16" t="str">
        <f t="shared" si="55"/>
        <v>PERFORM "SchSysConfig"."Func_TblAppObject_MenuAction_SET"(varSystemLoginSession, null, null, null, varInstitutionBranchID, null, 97000000000441, 'Execute', 'Execute', null);</v>
      </c>
    </row>
    <row r="447" spans="2:15" x14ac:dyDescent="0.2">
      <c r="B447" s="12">
        <f t="shared" si="51"/>
        <v>97000000000442</v>
      </c>
      <c r="C447" s="13" t="str">
        <f>VLOOKUP($B447, [1]Main!$E$2:$G$1086, 2, FALSE)</f>
        <v>Module.HumanResource.MasterData.OrganizationalDepartment.Transaction</v>
      </c>
      <c r="D447" s="14" t="str">
        <f>VLOOKUP($B447, [1]Main!$E$2:$G$1086, 3, FALSE)</f>
        <v>Organizational Department</v>
      </c>
      <c r="E447" s="17"/>
      <c r="F447" s="22">
        <f t="shared" si="56"/>
        <v>97000000000442</v>
      </c>
      <c r="G447" s="17"/>
      <c r="H447" s="4"/>
      <c r="I447" s="3" t="str">
        <f t="shared" si="53"/>
        <v>Execute</v>
      </c>
      <c r="J447" s="3" t="str">
        <f t="shared" si="54"/>
        <v>Execute</v>
      </c>
      <c r="K447" s="23"/>
      <c r="M447" s="6">
        <f t="shared" si="52"/>
        <v>256000000000446</v>
      </c>
      <c r="O447" s="16" t="str">
        <f t="shared" si="55"/>
        <v>PERFORM "SchSysConfig"."Func_TblAppObject_MenuAction_SET"(varSystemLoginSession, null, null, null, varInstitutionBranchID, null, 97000000000442, 'Execute', 'Execute', null);</v>
      </c>
    </row>
    <row r="448" spans="2:15" x14ac:dyDescent="0.2">
      <c r="B448" s="7">
        <f t="shared" si="51"/>
        <v>97000000000443</v>
      </c>
      <c r="C448" s="2" t="str">
        <f>VLOOKUP($B448, [1]Main!$E$2:$G$1086, 2, FALSE)</f>
        <v>Module.HumanResource.MasterData.OrganizationalDepartment.DataValidation</v>
      </c>
      <c r="D448" s="3" t="str">
        <f>VLOOKUP($B448, [1]Main!$E$2:$G$1086, 3, FALSE)</f>
        <v>Organizational Department Data Validation</v>
      </c>
      <c r="E448" s="17"/>
      <c r="F448" s="22">
        <f t="shared" si="56"/>
        <v>97000000000443</v>
      </c>
      <c r="G448" s="17"/>
      <c r="H448" s="4"/>
      <c r="I448" s="3" t="str">
        <f t="shared" si="53"/>
        <v>Execute</v>
      </c>
      <c r="J448" s="3" t="str">
        <f t="shared" si="54"/>
        <v>Execute</v>
      </c>
      <c r="K448" s="23"/>
      <c r="M448" s="6">
        <f t="shared" si="52"/>
        <v>256000000000447</v>
      </c>
      <c r="O448" s="16" t="str">
        <f t="shared" si="55"/>
        <v>PERFORM "SchSysConfig"."Func_TblAppObject_MenuAction_SET"(varSystemLoginSession, null, null, null, varInstitutionBranchID, null, 97000000000443, 'Execute', 'Execute', null);</v>
      </c>
    </row>
    <row r="449" spans="2:15" x14ac:dyDescent="0.2">
      <c r="B449" s="7">
        <f t="shared" si="51"/>
        <v>97000000000444</v>
      </c>
      <c r="C449" s="2" t="str">
        <f>VLOOKUP($B449, [1]Main!$E$2:$G$1086, 2, FALSE)</f>
        <v>Module.HumanResource.MasterData.OrganizationalDepartment.Report.Form</v>
      </c>
      <c r="D449" s="3" t="str">
        <f>VLOOKUP($B449, [1]Main!$E$2:$G$1086, 3, FALSE)</f>
        <v>Organizational Department Form</v>
      </c>
      <c r="E449" s="17"/>
      <c r="F449" s="22">
        <f t="shared" si="56"/>
        <v>97000000000444</v>
      </c>
      <c r="G449" s="17"/>
      <c r="H449" s="4"/>
      <c r="I449" s="3" t="str">
        <f t="shared" si="53"/>
        <v>Execute</v>
      </c>
      <c r="J449" s="3" t="str">
        <f t="shared" si="54"/>
        <v>Execute</v>
      </c>
      <c r="K449" s="23"/>
      <c r="M449" s="6">
        <f t="shared" si="52"/>
        <v>256000000000448</v>
      </c>
      <c r="O449" s="16" t="str">
        <f t="shared" si="55"/>
        <v>PERFORM "SchSysConfig"."Func_TblAppObject_MenuAction_SET"(varSystemLoginSession, null, null, null, varInstitutionBranchID, null, 97000000000444, 'Execute', 'Execute', null);</v>
      </c>
    </row>
    <row r="450" spans="2:15" x14ac:dyDescent="0.2">
      <c r="B450" s="9">
        <f t="shared" si="51"/>
        <v>97000000000445</v>
      </c>
      <c r="C450" s="10" t="str">
        <f>VLOOKUP($B450, [1]Main!$E$2:$G$1086, 2, FALSE)</f>
        <v>Module.HumanResource.MasterData.OrganizationalDepartment.Report.DataList</v>
      </c>
      <c r="D450" s="11" t="str">
        <f>VLOOKUP($B450, [1]Main!$E$2:$G$1086, 3, FALSE)</f>
        <v>Organizational Department Data List</v>
      </c>
      <c r="E450" s="17"/>
      <c r="F450" s="22">
        <f t="shared" si="56"/>
        <v>97000000000445</v>
      </c>
      <c r="G450" s="17"/>
      <c r="H450" s="15"/>
      <c r="I450" s="11" t="str">
        <f t="shared" si="53"/>
        <v>Execute</v>
      </c>
      <c r="J450" s="11" t="str">
        <f t="shared" si="54"/>
        <v>Execute</v>
      </c>
      <c r="K450" s="24"/>
      <c r="M450" s="6">
        <f t="shared" si="52"/>
        <v>256000000000449</v>
      </c>
      <c r="O450" s="16" t="str">
        <f t="shared" si="55"/>
        <v>PERFORM "SchSysConfig"."Func_TblAppObject_MenuAction_SET"(varSystemLoginSession, null, null, null, varInstitutionBranchID, null, 97000000000445, 'Execute', 'Execute', null);</v>
      </c>
    </row>
    <row r="451" spans="2:15" x14ac:dyDescent="0.2">
      <c r="B451" s="12">
        <f t="shared" ref="B451:B514" si="57">IF(ISNUMBER(B450), B450+1, 97000000000001)</f>
        <v>97000000000446</v>
      </c>
      <c r="C451" s="13" t="str">
        <f>VLOOKUP($B451, [1]Main!$E$2:$G$1086, 2, FALSE)</f>
        <v>Module.HumanResource.MasterData.OrganizationalJobPosition.Transaction</v>
      </c>
      <c r="D451" s="14" t="str">
        <f>VLOOKUP($B451, [1]Main!$E$2:$G$1086, 3, FALSE)</f>
        <v>Organizational Job Position</v>
      </c>
      <c r="E451" s="17"/>
      <c r="F451" s="22">
        <f t="shared" si="56"/>
        <v>97000000000446</v>
      </c>
      <c r="G451" s="17"/>
      <c r="H451" s="4"/>
      <c r="I451" s="3" t="str">
        <f t="shared" si="53"/>
        <v>Execute</v>
      </c>
      <c r="J451" s="3" t="str">
        <f t="shared" si="54"/>
        <v>Execute</v>
      </c>
      <c r="K451" s="23"/>
      <c r="M451" s="6">
        <f t="shared" si="52"/>
        <v>256000000000450</v>
      </c>
      <c r="O451" s="16" t="str">
        <f t="shared" si="55"/>
        <v>PERFORM "SchSysConfig"."Func_TblAppObject_MenuAction_SET"(varSystemLoginSession, null, null, null, varInstitutionBranchID, null, 97000000000446, 'Execute', 'Execute', null);</v>
      </c>
    </row>
    <row r="452" spans="2:15" x14ac:dyDescent="0.2">
      <c r="B452" s="7">
        <f t="shared" si="57"/>
        <v>97000000000447</v>
      </c>
      <c r="C452" s="2" t="str">
        <f>VLOOKUP($B452, [1]Main!$E$2:$G$1086, 2, FALSE)</f>
        <v>Module.HumanResource.MasterData.OrganizationalJobPosition.DataValidation</v>
      </c>
      <c r="D452" s="3" t="str">
        <f>VLOOKUP($B452, [1]Main!$E$2:$G$1086, 3, FALSE)</f>
        <v>Organizational Job Position Data Validation</v>
      </c>
      <c r="E452" s="17"/>
      <c r="F452" s="22">
        <f t="shared" si="56"/>
        <v>97000000000447</v>
      </c>
      <c r="G452" s="17"/>
      <c r="H452" s="4"/>
      <c r="I452" s="3" t="str">
        <f t="shared" si="53"/>
        <v>Execute</v>
      </c>
      <c r="J452" s="3" t="str">
        <f t="shared" si="54"/>
        <v>Execute</v>
      </c>
      <c r="K452" s="23"/>
      <c r="M452" s="6">
        <f t="shared" ref="M452:M515" si="58">IF(ISNUMBER(M451), M451+1, 256000000000001)</f>
        <v>256000000000451</v>
      </c>
      <c r="O452" s="16" t="str">
        <f t="shared" si="55"/>
        <v>PERFORM "SchSysConfig"."Func_TblAppObject_MenuAction_SET"(varSystemLoginSession, null, null, null, varInstitutionBranchID, null, 97000000000447, 'Execute', 'Execute', null);</v>
      </c>
    </row>
    <row r="453" spans="2:15" x14ac:dyDescent="0.2">
      <c r="B453" s="7">
        <f t="shared" si="57"/>
        <v>97000000000448</v>
      </c>
      <c r="C453" s="2" t="str">
        <f>VLOOKUP($B453, [1]Main!$E$2:$G$1086, 2, FALSE)</f>
        <v>Module.HumanResource.MasterData.OrganizationalJobPosition.Report.Form</v>
      </c>
      <c r="D453" s="3" t="str">
        <f>VLOOKUP($B453, [1]Main!$E$2:$G$1086, 3, FALSE)</f>
        <v>Organizational Job Position Form</v>
      </c>
      <c r="E453" s="17"/>
      <c r="F453" s="22">
        <f t="shared" si="56"/>
        <v>97000000000448</v>
      </c>
      <c r="G453" s="17"/>
      <c r="H453" s="4"/>
      <c r="I453" s="3" t="str">
        <f t="shared" si="53"/>
        <v>Execute</v>
      </c>
      <c r="J453" s="3" t="str">
        <f t="shared" si="54"/>
        <v>Execute</v>
      </c>
      <c r="K453" s="23"/>
      <c r="M453" s="6">
        <f t="shared" si="58"/>
        <v>256000000000452</v>
      </c>
      <c r="O453" s="16" t="str">
        <f t="shared" si="55"/>
        <v>PERFORM "SchSysConfig"."Func_TblAppObject_MenuAction_SET"(varSystemLoginSession, null, null, null, varInstitutionBranchID, null, 97000000000448, 'Execute', 'Execute', null);</v>
      </c>
    </row>
    <row r="454" spans="2:15" x14ac:dyDescent="0.2">
      <c r="B454" s="9">
        <f t="shared" si="57"/>
        <v>97000000000449</v>
      </c>
      <c r="C454" s="10" t="str">
        <f>VLOOKUP($B454, [1]Main!$E$2:$G$1086, 2, FALSE)</f>
        <v>Module.HumanResource.MasterData.OrganizationalJobPosition.Report.DataList</v>
      </c>
      <c r="D454" s="11" t="str">
        <f>VLOOKUP($B454, [1]Main!$E$2:$G$1086, 3, FALSE)</f>
        <v>Organizational Job Position Data List</v>
      </c>
      <c r="E454" s="17"/>
      <c r="F454" s="22">
        <f t="shared" si="56"/>
        <v>97000000000449</v>
      </c>
      <c r="G454" s="17"/>
      <c r="H454" s="15"/>
      <c r="I454" s="11" t="str">
        <f t="shared" si="53"/>
        <v>Execute</v>
      </c>
      <c r="J454" s="11" t="str">
        <f t="shared" si="54"/>
        <v>Execute</v>
      </c>
      <c r="K454" s="24"/>
      <c r="M454" s="6">
        <f t="shared" si="58"/>
        <v>256000000000453</v>
      </c>
      <c r="O454" s="16" t="str">
        <f t="shared" si="55"/>
        <v>PERFORM "SchSysConfig"."Func_TblAppObject_MenuAction_SET"(varSystemLoginSession, null, null, null, varInstitutionBranchID, null, 97000000000449, 'Execute', 'Execute', null);</v>
      </c>
    </row>
    <row r="455" spans="2:15" x14ac:dyDescent="0.2">
      <c r="B455" s="12">
        <f t="shared" si="57"/>
        <v>97000000000450</v>
      </c>
      <c r="C455" s="13" t="str">
        <f>VLOOKUP($B455, [1]Main!$E$2:$G$1086, 2, FALSE)</f>
        <v>Module.HumanResource.MasterData.WorkAbsencePermit.Transaction</v>
      </c>
      <c r="D455" s="14" t="str">
        <f>VLOOKUP($B455, [1]Main!$E$2:$G$1086, 3, FALSE)</f>
        <v>Work Absence Permit</v>
      </c>
      <c r="E455" s="17"/>
      <c r="F455" s="22">
        <f t="shared" si="56"/>
        <v>97000000000450</v>
      </c>
      <c r="G455" s="17"/>
      <c r="H455" s="4"/>
      <c r="I455" s="3" t="str">
        <f t="shared" si="53"/>
        <v>Execute</v>
      </c>
      <c r="J455" s="3" t="str">
        <f t="shared" si="54"/>
        <v>Execute</v>
      </c>
      <c r="K455" s="23"/>
      <c r="M455" s="6">
        <f t="shared" si="58"/>
        <v>256000000000454</v>
      </c>
      <c r="O455" s="16" t="str">
        <f t="shared" si="55"/>
        <v>PERFORM "SchSysConfig"."Func_TblAppObject_MenuAction_SET"(varSystemLoginSession, null, null, null, varInstitutionBranchID, null, 97000000000450, 'Execute', 'Execute', null);</v>
      </c>
    </row>
    <row r="456" spans="2:15" x14ac:dyDescent="0.2">
      <c r="B456" s="7">
        <f t="shared" si="57"/>
        <v>97000000000451</v>
      </c>
      <c r="C456" s="2" t="str">
        <f>VLOOKUP($B456, [1]Main!$E$2:$G$1086, 2, FALSE)</f>
        <v>Module.HumanResource.MasterData.WorkAbsencePermit.DataValidation</v>
      </c>
      <c r="D456" s="3" t="str">
        <f>VLOOKUP($B456, [1]Main!$E$2:$G$1086, 3, FALSE)</f>
        <v>Work Absence Permit Data Validation</v>
      </c>
      <c r="E456" s="17"/>
      <c r="F456" s="22">
        <f t="shared" si="56"/>
        <v>97000000000451</v>
      </c>
      <c r="G456" s="17"/>
      <c r="H456" s="4"/>
      <c r="I456" s="3" t="str">
        <f t="shared" si="53"/>
        <v>Execute</v>
      </c>
      <c r="J456" s="3" t="str">
        <f t="shared" si="54"/>
        <v>Execute</v>
      </c>
      <c r="K456" s="23"/>
      <c r="M456" s="6">
        <f t="shared" si="58"/>
        <v>256000000000455</v>
      </c>
      <c r="O456" s="16" t="str">
        <f t="shared" si="55"/>
        <v>PERFORM "SchSysConfig"."Func_TblAppObject_MenuAction_SET"(varSystemLoginSession, null, null, null, varInstitutionBranchID, null, 97000000000451, 'Execute', 'Execute', null);</v>
      </c>
    </row>
    <row r="457" spans="2:15" x14ac:dyDescent="0.2">
      <c r="B457" s="7">
        <f t="shared" si="57"/>
        <v>97000000000452</v>
      </c>
      <c r="C457" s="2" t="str">
        <f>VLOOKUP($B457, [1]Main!$E$2:$G$1086, 2, FALSE)</f>
        <v>Module.HumanResource.MasterData.WorkAbsencePermit.Report.Form</v>
      </c>
      <c r="D457" s="3" t="str">
        <f>VLOOKUP($B457, [1]Main!$E$2:$G$1086, 3, FALSE)</f>
        <v>Work Absence Permit Form</v>
      </c>
      <c r="E457" s="17"/>
      <c r="F457" s="22">
        <f t="shared" si="56"/>
        <v>97000000000452</v>
      </c>
      <c r="G457" s="17"/>
      <c r="H457" s="4"/>
      <c r="I457" s="3" t="str">
        <f t="shared" si="53"/>
        <v>Execute</v>
      </c>
      <c r="J457" s="3" t="str">
        <f t="shared" si="54"/>
        <v>Execute</v>
      </c>
      <c r="K457" s="23"/>
      <c r="M457" s="6">
        <f t="shared" si="58"/>
        <v>256000000000456</v>
      </c>
      <c r="O457" s="16" t="str">
        <f t="shared" si="55"/>
        <v>PERFORM "SchSysConfig"."Func_TblAppObject_MenuAction_SET"(varSystemLoginSession, null, null, null, varInstitutionBranchID, null, 97000000000452, 'Execute', 'Execute', null);</v>
      </c>
    </row>
    <row r="458" spans="2:15" x14ac:dyDescent="0.2">
      <c r="B458" s="9">
        <f t="shared" si="57"/>
        <v>97000000000453</v>
      </c>
      <c r="C458" s="10" t="str">
        <f>VLOOKUP($B458, [1]Main!$E$2:$G$1086, 2, FALSE)</f>
        <v>Module.HumanResource.MasterData.WorkAbsencePermit.Report.DataList</v>
      </c>
      <c r="D458" s="11" t="str">
        <f>VLOOKUP($B458, [1]Main!$E$2:$G$1086, 3, FALSE)</f>
        <v>Work Absence Permit Data List</v>
      </c>
      <c r="E458" s="17"/>
      <c r="F458" s="22">
        <f t="shared" si="56"/>
        <v>97000000000453</v>
      </c>
      <c r="G458" s="17"/>
      <c r="H458" s="15"/>
      <c r="I458" s="11" t="str">
        <f t="shared" si="53"/>
        <v>Execute</v>
      </c>
      <c r="J458" s="11" t="str">
        <f t="shared" si="54"/>
        <v>Execute</v>
      </c>
      <c r="K458" s="24"/>
      <c r="M458" s="6">
        <f t="shared" si="58"/>
        <v>256000000000457</v>
      </c>
      <c r="O458" s="16" t="str">
        <f t="shared" si="55"/>
        <v>PERFORM "SchSysConfig"."Func_TblAppObject_MenuAction_SET"(varSystemLoginSession, null, null, null, varInstitutionBranchID, null, 97000000000453, 'Execute', 'Execute', null);</v>
      </c>
    </row>
    <row r="459" spans="2:15" x14ac:dyDescent="0.2">
      <c r="B459" s="12">
        <f t="shared" si="57"/>
        <v>97000000000454</v>
      </c>
      <c r="C459" s="13" t="str">
        <f>VLOOKUP($B459, [1]Main!$E$2:$G$1086, 2, FALSE)</f>
        <v>Module.HumanResource.MasterData.WorkAbsencePermitType.Transaction</v>
      </c>
      <c r="D459" s="14" t="str">
        <f>VLOOKUP($B459, [1]Main!$E$2:$G$1086, 3, FALSE)</f>
        <v>Work Absence Permit Type</v>
      </c>
      <c r="E459" s="17"/>
      <c r="F459" s="22">
        <f t="shared" si="56"/>
        <v>97000000000454</v>
      </c>
      <c r="G459" s="17"/>
      <c r="H459" s="4"/>
      <c r="I459" s="3" t="str">
        <f t="shared" si="53"/>
        <v>Execute</v>
      </c>
      <c r="J459" s="3" t="str">
        <f t="shared" si="54"/>
        <v>Execute</v>
      </c>
      <c r="K459" s="23"/>
      <c r="M459" s="6">
        <f t="shared" si="58"/>
        <v>256000000000458</v>
      </c>
      <c r="O459" s="16" t="str">
        <f t="shared" si="55"/>
        <v>PERFORM "SchSysConfig"."Func_TblAppObject_MenuAction_SET"(varSystemLoginSession, null, null, null, varInstitutionBranchID, null, 97000000000454, 'Execute', 'Execute', null);</v>
      </c>
    </row>
    <row r="460" spans="2:15" x14ac:dyDescent="0.2">
      <c r="B460" s="7">
        <f t="shared" si="57"/>
        <v>97000000000455</v>
      </c>
      <c r="C460" s="2" t="str">
        <f>VLOOKUP($B460, [1]Main!$E$2:$G$1086, 2, FALSE)</f>
        <v>Module.HumanResource.MasterData.WorkAbsencePermitType.DataValidation</v>
      </c>
      <c r="D460" s="3" t="str">
        <f>VLOOKUP($B460, [1]Main!$E$2:$G$1086, 3, FALSE)</f>
        <v>Work Absence Permit Type Data Validation</v>
      </c>
      <c r="E460" s="17"/>
      <c r="F460" s="22">
        <f t="shared" si="56"/>
        <v>97000000000455</v>
      </c>
      <c r="G460" s="17"/>
      <c r="H460" s="4"/>
      <c r="I460" s="3" t="str">
        <f t="shared" si="53"/>
        <v>Execute</v>
      </c>
      <c r="J460" s="3" t="str">
        <f t="shared" si="54"/>
        <v>Execute</v>
      </c>
      <c r="K460" s="23"/>
      <c r="M460" s="6">
        <f t="shared" si="58"/>
        <v>256000000000459</v>
      </c>
      <c r="O460" s="16" t="str">
        <f t="shared" si="55"/>
        <v>PERFORM "SchSysConfig"."Func_TblAppObject_MenuAction_SET"(varSystemLoginSession, null, null, null, varInstitutionBranchID, null, 97000000000455, 'Execute', 'Execute', null);</v>
      </c>
    </row>
    <row r="461" spans="2:15" x14ac:dyDescent="0.2">
      <c r="B461" s="7">
        <f t="shared" si="57"/>
        <v>97000000000456</v>
      </c>
      <c r="C461" s="2" t="str">
        <f>VLOOKUP($B461, [1]Main!$E$2:$G$1086, 2, FALSE)</f>
        <v>Module.HumanResource.MasterData.WorkAbsencePermitType.Report.Form</v>
      </c>
      <c r="D461" s="3" t="str">
        <f>VLOOKUP($B461, [1]Main!$E$2:$G$1086, 3, FALSE)</f>
        <v>Work Absence Permit Type Form</v>
      </c>
      <c r="E461" s="17"/>
      <c r="F461" s="22">
        <f t="shared" si="56"/>
        <v>97000000000456</v>
      </c>
      <c r="G461" s="17"/>
      <c r="H461" s="4"/>
      <c r="I461" s="3" t="str">
        <f t="shared" si="53"/>
        <v>Execute</v>
      </c>
      <c r="J461" s="3" t="str">
        <f t="shared" si="54"/>
        <v>Execute</v>
      </c>
      <c r="K461" s="23"/>
      <c r="M461" s="6">
        <f t="shared" si="58"/>
        <v>256000000000460</v>
      </c>
      <c r="O461" s="16" t="str">
        <f t="shared" si="55"/>
        <v>PERFORM "SchSysConfig"."Func_TblAppObject_MenuAction_SET"(varSystemLoginSession, null, null, null, varInstitutionBranchID, null, 97000000000456, 'Execute', 'Execute', null);</v>
      </c>
    </row>
    <row r="462" spans="2:15" x14ac:dyDescent="0.2">
      <c r="B462" s="9">
        <f t="shared" si="57"/>
        <v>97000000000457</v>
      </c>
      <c r="C462" s="10" t="str">
        <f>VLOOKUP($B462, [1]Main!$E$2:$G$1086, 2, FALSE)</f>
        <v>Module.HumanResource.MasterData.WorkAbsencePermitType.Report.DataList</v>
      </c>
      <c r="D462" s="11" t="str">
        <f>VLOOKUP($B462, [1]Main!$E$2:$G$1086, 3, FALSE)</f>
        <v>Work Absence Permit Type Data List</v>
      </c>
      <c r="E462" s="17"/>
      <c r="F462" s="22">
        <f t="shared" si="56"/>
        <v>97000000000457</v>
      </c>
      <c r="G462" s="17"/>
      <c r="H462" s="15"/>
      <c r="I462" s="11" t="str">
        <f t="shared" si="53"/>
        <v>Execute</v>
      </c>
      <c r="J462" s="11" t="str">
        <f t="shared" si="54"/>
        <v>Execute</v>
      </c>
      <c r="K462" s="24"/>
      <c r="M462" s="6">
        <f t="shared" si="58"/>
        <v>256000000000461</v>
      </c>
      <c r="O462" s="16" t="str">
        <f t="shared" si="55"/>
        <v>PERFORM "SchSysConfig"."Func_TblAppObject_MenuAction_SET"(varSystemLoginSession, null, null, null, varInstitutionBranchID, null, 97000000000457, 'Execute', 'Execute', null);</v>
      </c>
    </row>
    <row r="463" spans="2:15" x14ac:dyDescent="0.2">
      <c r="B463" s="12">
        <f t="shared" si="57"/>
        <v>97000000000458</v>
      </c>
      <c r="C463" s="13" t="str">
        <f>VLOOKUP($B463, [1]Main!$E$2:$G$1086, 2, FALSE)</f>
        <v>Module.HumanResource.MasterData.WorkArriveDepartPermit.Transaction</v>
      </c>
      <c r="D463" s="14" t="str">
        <f>VLOOKUP($B463, [1]Main!$E$2:$G$1086, 3, FALSE)</f>
        <v>Work Arrive Depart Permit</v>
      </c>
      <c r="E463" s="17"/>
      <c r="F463" s="22">
        <f t="shared" si="56"/>
        <v>97000000000458</v>
      </c>
      <c r="G463" s="17"/>
      <c r="H463" s="4"/>
      <c r="I463" s="3" t="str">
        <f t="shared" si="53"/>
        <v>Execute</v>
      </c>
      <c r="J463" s="3" t="str">
        <f t="shared" si="54"/>
        <v>Execute</v>
      </c>
      <c r="K463" s="23"/>
      <c r="M463" s="6">
        <f t="shared" si="58"/>
        <v>256000000000462</v>
      </c>
      <c r="O463" s="16" t="str">
        <f t="shared" si="55"/>
        <v>PERFORM "SchSysConfig"."Func_TblAppObject_MenuAction_SET"(varSystemLoginSession, null, null, null, varInstitutionBranchID, null, 97000000000458, 'Execute', 'Execute', null);</v>
      </c>
    </row>
    <row r="464" spans="2:15" x14ac:dyDescent="0.2">
      <c r="B464" s="7">
        <f t="shared" si="57"/>
        <v>97000000000459</v>
      </c>
      <c r="C464" s="2" t="str">
        <f>VLOOKUP($B464, [1]Main!$E$2:$G$1086, 2, FALSE)</f>
        <v>Module.HumanResource.MasterData.WorkArriveDepartPermit.DataValidation</v>
      </c>
      <c r="D464" s="3" t="str">
        <f>VLOOKUP($B464, [1]Main!$E$2:$G$1086, 3, FALSE)</f>
        <v>Work Arrive Depart Permit Data Validation</v>
      </c>
      <c r="E464" s="17"/>
      <c r="F464" s="22">
        <f t="shared" si="56"/>
        <v>97000000000459</v>
      </c>
      <c r="G464" s="17"/>
      <c r="H464" s="4"/>
      <c r="I464" s="3" t="str">
        <f t="shared" si="53"/>
        <v>Execute</v>
      </c>
      <c r="J464" s="3" t="str">
        <f t="shared" si="54"/>
        <v>Execute</v>
      </c>
      <c r="K464" s="23"/>
      <c r="M464" s="6">
        <f t="shared" si="58"/>
        <v>256000000000463</v>
      </c>
      <c r="O464" s="16" t="str">
        <f t="shared" si="55"/>
        <v>PERFORM "SchSysConfig"."Func_TblAppObject_MenuAction_SET"(varSystemLoginSession, null, null, null, varInstitutionBranchID, null, 97000000000459, 'Execute', 'Execute', null);</v>
      </c>
    </row>
    <row r="465" spans="2:15" x14ac:dyDescent="0.2">
      <c r="B465" s="7">
        <f t="shared" si="57"/>
        <v>97000000000460</v>
      </c>
      <c r="C465" s="2" t="str">
        <f>VLOOKUP($B465, [1]Main!$E$2:$G$1086, 2, FALSE)</f>
        <v>Module.HumanResource.MasterData.WorkArriveDepartPermit.Report.Form</v>
      </c>
      <c r="D465" s="3" t="str">
        <f>VLOOKUP($B465, [1]Main!$E$2:$G$1086, 3, FALSE)</f>
        <v>Work Arrive Depart Permit Form</v>
      </c>
      <c r="E465" s="17"/>
      <c r="F465" s="22">
        <f t="shared" si="56"/>
        <v>97000000000460</v>
      </c>
      <c r="G465" s="17"/>
      <c r="H465" s="4"/>
      <c r="I465" s="3" t="str">
        <f t="shared" ref="I465:I528" si="59">IF(EXACT(F465, ""), "", IF(EXACT(H465, ""), "Execute", H465))</f>
        <v>Execute</v>
      </c>
      <c r="J465" s="3" t="str">
        <f t="shared" ref="J465:J528" si="60">IF(EXACT(F465, ""), "", IF(EXACT(H465, ""), "Execute", SUBSTITUTE(H465, " ", "")))</f>
        <v>Execute</v>
      </c>
      <c r="K465" s="23"/>
      <c r="M465" s="6">
        <f t="shared" si="58"/>
        <v>256000000000464</v>
      </c>
      <c r="O465" s="16" t="str">
        <f t="shared" ref="O465:O528" si="61">CONCATENATE("PERFORM ""SchSysConfig"".""Func_TblAppObject_MenuAction_SET""(varSystemLoginSession, null, null, null, varInstitutionBranchID, null, ", IF(EXACT($B465, ""), "null", CONCATENATE($B465)), ", ", IF(EXACT($B465, ""),"null", CONCATENATE("'", $J465, "'")), ", ", IF(EXACT($B465, ""), "null", CONCATENATE("'", $I465, "'")), ", ", IF(EXACT($K465, ""), "null", CONCATENATE("'", $K465, "'")), ");")</f>
        <v>PERFORM "SchSysConfig"."Func_TblAppObject_MenuAction_SET"(varSystemLoginSession, null, null, null, varInstitutionBranchID, null, 97000000000460, 'Execute', 'Execute', null);</v>
      </c>
    </row>
    <row r="466" spans="2:15" x14ac:dyDescent="0.2">
      <c r="B466" s="9">
        <f t="shared" si="57"/>
        <v>97000000000461</v>
      </c>
      <c r="C466" s="10" t="str">
        <f>VLOOKUP($B466, [1]Main!$E$2:$G$1086, 2, FALSE)</f>
        <v>Module.HumanResource.MasterData.WorkArriveDepartPermit.Report.DataList</v>
      </c>
      <c r="D466" s="11" t="str">
        <f>VLOOKUP($B466, [1]Main!$E$2:$G$1086, 3, FALSE)</f>
        <v>Work Arrive Depart Permit Data List</v>
      </c>
      <c r="E466" s="17"/>
      <c r="F466" s="22">
        <f t="shared" si="56"/>
        <v>97000000000461</v>
      </c>
      <c r="G466" s="17"/>
      <c r="H466" s="15"/>
      <c r="I466" s="11" t="str">
        <f t="shared" si="59"/>
        <v>Execute</v>
      </c>
      <c r="J466" s="11" t="str">
        <f t="shared" si="60"/>
        <v>Execute</v>
      </c>
      <c r="K466" s="24"/>
      <c r="M466" s="6">
        <f t="shared" si="58"/>
        <v>256000000000465</v>
      </c>
      <c r="O466" s="16" t="str">
        <f t="shared" si="61"/>
        <v>PERFORM "SchSysConfig"."Func_TblAppObject_MenuAction_SET"(varSystemLoginSession, null, null, null, varInstitutionBranchID, null, 97000000000461, 'Execute', 'Execute', null);</v>
      </c>
    </row>
    <row r="467" spans="2:15" x14ac:dyDescent="0.2">
      <c r="B467" s="12">
        <f t="shared" si="57"/>
        <v>97000000000462</v>
      </c>
      <c r="C467" s="13" t="str">
        <f>VLOOKUP($B467, [1]Main!$E$2:$G$1086, 2, FALSE)</f>
        <v>Module.HumanResource.MasterData.WorkDay.Transaction</v>
      </c>
      <c r="D467" s="14" t="str">
        <f>VLOOKUP($B467, [1]Main!$E$2:$G$1086, 3, FALSE)</f>
        <v>Work Day</v>
      </c>
      <c r="E467" s="17"/>
      <c r="F467" s="22">
        <f t="shared" si="56"/>
        <v>97000000000462</v>
      </c>
      <c r="G467" s="17"/>
      <c r="H467" s="4"/>
      <c r="I467" s="3" t="str">
        <f t="shared" si="59"/>
        <v>Execute</v>
      </c>
      <c r="J467" s="3" t="str">
        <f t="shared" si="60"/>
        <v>Execute</v>
      </c>
      <c r="K467" s="23"/>
      <c r="M467" s="6">
        <f t="shared" si="58"/>
        <v>256000000000466</v>
      </c>
      <c r="O467" s="16" t="str">
        <f t="shared" si="61"/>
        <v>PERFORM "SchSysConfig"."Func_TblAppObject_MenuAction_SET"(varSystemLoginSession, null, null, null, varInstitutionBranchID, null, 97000000000462, 'Execute', 'Execute', null);</v>
      </c>
    </row>
    <row r="468" spans="2:15" x14ac:dyDescent="0.2">
      <c r="B468" s="7">
        <f t="shared" si="57"/>
        <v>97000000000463</v>
      </c>
      <c r="C468" s="2" t="str">
        <f>VLOOKUP($B468, [1]Main!$E$2:$G$1086, 2, FALSE)</f>
        <v>Module.HumanResource.MasterData.WorkDay.DataValidation</v>
      </c>
      <c r="D468" s="3" t="str">
        <f>VLOOKUP($B468, [1]Main!$E$2:$G$1086, 3, FALSE)</f>
        <v>Work Day Data Validation</v>
      </c>
      <c r="E468" s="17"/>
      <c r="F468" s="22">
        <f t="shared" si="56"/>
        <v>97000000000463</v>
      </c>
      <c r="G468" s="17"/>
      <c r="H468" s="4"/>
      <c r="I468" s="3" t="str">
        <f t="shared" si="59"/>
        <v>Execute</v>
      </c>
      <c r="J468" s="3" t="str">
        <f t="shared" si="60"/>
        <v>Execute</v>
      </c>
      <c r="K468" s="23"/>
      <c r="M468" s="6">
        <f t="shared" si="58"/>
        <v>256000000000467</v>
      </c>
      <c r="O468" s="16" t="str">
        <f t="shared" si="61"/>
        <v>PERFORM "SchSysConfig"."Func_TblAppObject_MenuAction_SET"(varSystemLoginSession, null, null, null, varInstitutionBranchID, null, 97000000000463, 'Execute', 'Execute', null);</v>
      </c>
    </row>
    <row r="469" spans="2:15" x14ac:dyDescent="0.2">
      <c r="B469" s="7">
        <f t="shared" si="57"/>
        <v>97000000000464</v>
      </c>
      <c r="C469" s="2" t="str">
        <f>VLOOKUP($B469, [1]Main!$E$2:$G$1086, 2, FALSE)</f>
        <v>Module.HumanResource.MasterData.WorkDay.Report.Form</v>
      </c>
      <c r="D469" s="3" t="str">
        <f>VLOOKUP($B469, [1]Main!$E$2:$G$1086, 3, FALSE)</f>
        <v>Work Day Form</v>
      </c>
      <c r="E469" s="17"/>
      <c r="F469" s="22">
        <f t="shared" si="56"/>
        <v>97000000000464</v>
      </c>
      <c r="G469" s="17"/>
      <c r="H469" s="4"/>
      <c r="I469" s="3" t="str">
        <f t="shared" si="59"/>
        <v>Execute</v>
      </c>
      <c r="J469" s="3" t="str">
        <f t="shared" si="60"/>
        <v>Execute</v>
      </c>
      <c r="K469" s="23"/>
      <c r="M469" s="6">
        <f t="shared" si="58"/>
        <v>256000000000468</v>
      </c>
      <c r="O469" s="16" t="str">
        <f t="shared" si="61"/>
        <v>PERFORM "SchSysConfig"."Func_TblAppObject_MenuAction_SET"(varSystemLoginSession, null, null, null, varInstitutionBranchID, null, 97000000000464, 'Execute', 'Execute', null);</v>
      </c>
    </row>
    <row r="470" spans="2:15" x14ac:dyDescent="0.2">
      <c r="B470" s="9">
        <f t="shared" si="57"/>
        <v>97000000000465</v>
      </c>
      <c r="C470" s="10" t="str">
        <f>VLOOKUP($B470, [1]Main!$E$2:$G$1086, 2, FALSE)</f>
        <v>Module.HumanResource.MasterData.WorkDay.Report.DataList</v>
      </c>
      <c r="D470" s="11" t="str">
        <f>VLOOKUP($B470, [1]Main!$E$2:$G$1086, 3, FALSE)</f>
        <v>Work Day Data List</v>
      </c>
      <c r="E470" s="17"/>
      <c r="F470" s="22">
        <f t="shared" si="56"/>
        <v>97000000000465</v>
      </c>
      <c r="G470" s="17"/>
      <c r="H470" s="15"/>
      <c r="I470" s="11" t="str">
        <f t="shared" si="59"/>
        <v>Execute</v>
      </c>
      <c r="J470" s="11" t="str">
        <f t="shared" si="60"/>
        <v>Execute</v>
      </c>
      <c r="K470" s="24"/>
      <c r="M470" s="6">
        <f t="shared" si="58"/>
        <v>256000000000469</v>
      </c>
      <c r="O470" s="16" t="str">
        <f t="shared" si="61"/>
        <v>PERFORM "SchSysConfig"."Func_TblAppObject_MenuAction_SET"(varSystemLoginSession, null, null, null, varInstitutionBranchID, null, 97000000000465, 'Execute', 'Execute', null);</v>
      </c>
    </row>
    <row r="471" spans="2:15" x14ac:dyDescent="0.2">
      <c r="B471" s="12">
        <f t="shared" si="57"/>
        <v>97000000000466</v>
      </c>
      <c r="C471" s="13" t="str">
        <f>VLOOKUP($B471, [1]Main!$E$2:$G$1086, 2, FALSE)</f>
        <v>Module.HumanResource.MasterData.WorkTimeAssignation.Transaction</v>
      </c>
      <c r="D471" s="14" t="str">
        <f>VLOOKUP($B471, [1]Main!$E$2:$G$1086, 3, FALSE)</f>
        <v>Work Time Assignation</v>
      </c>
      <c r="E471" s="17"/>
      <c r="F471" s="22">
        <f t="shared" si="56"/>
        <v>97000000000466</v>
      </c>
      <c r="G471" s="17"/>
      <c r="H471" s="4"/>
      <c r="I471" s="3" t="str">
        <f t="shared" si="59"/>
        <v>Execute</v>
      </c>
      <c r="J471" s="3" t="str">
        <f t="shared" si="60"/>
        <v>Execute</v>
      </c>
      <c r="K471" s="23"/>
      <c r="M471" s="6">
        <f t="shared" si="58"/>
        <v>256000000000470</v>
      </c>
      <c r="O471" s="16" t="str">
        <f t="shared" si="61"/>
        <v>PERFORM "SchSysConfig"."Func_TblAppObject_MenuAction_SET"(varSystemLoginSession, null, null, null, varInstitutionBranchID, null, 97000000000466, 'Execute', 'Execute', null);</v>
      </c>
    </row>
    <row r="472" spans="2:15" x14ac:dyDescent="0.2">
      <c r="B472" s="7">
        <f t="shared" si="57"/>
        <v>97000000000467</v>
      </c>
      <c r="C472" s="2" t="str">
        <f>VLOOKUP($B472, [1]Main!$E$2:$G$1086, 2, FALSE)</f>
        <v>Module.HumanResource.MasterData.WorkTimeAssignation.DataValidation</v>
      </c>
      <c r="D472" s="3" t="str">
        <f>VLOOKUP($B472, [1]Main!$E$2:$G$1086, 3, FALSE)</f>
        <v>Work Time Assignation Data Validation</v>
      </c>
      <c r="E472" s="17"/>
      <c r="F472" s="22">
        <f t="shared" si="56"/>
        <v>97000000000467</v>
      </c>
      <c r="G472" s="17"/>
      <c r="H472" s="4"/>
      <c r="I472" s="3" t="str">
        <f t="shared" si="59"/>
        <v>Execute</v>
      </c>
      <c r="J472" s="3" t="str">
        <f t="shared" si="60"/>
        <v>Execute</v>
      </c>
      <c r="K472" s="23"/>
      <c r="M472" s="6">
        <f t="shared" si="58"/>
        <v>256000000000471</v>
      </c>
      <c r="O472" s="16" t="str">
        <f t="shared" si="61"/>
        <v>PERFORM "SchSysConfig"."Func_TblAppObject_MenuAction_SET"(varSystemLoginSession, null, null, null, varInstitutionBranchID, null, 97000000000467, 'Execute', 'Execute', null);</v>
      </c>
    </row>
    <row r="473" spans="2:15" x14ac:dyDescent="0.2">
      <c r="B473" s="7">
        <f t="shared" si="57"/>
        <v>97000000000468</v>
      </c>
      <c r="C473" s="2" t="str">
        <f>VLOOKUP($B473, [1]Main!$E$2:$G$1086, 2, FALSE)</f>
        <v>Module.HumanResource.MasterData.WorkTimeAssignation.Report.Form</v>
      </c>
      <c r="D473" s="3" t="str">
        <f>VLOOKUP($B473, [1]Main!$E$2:$G$1086, 3, FALSE)</f>
        <v>Work Time Assignation Form</v>
      </c>
      <c r="E473" s="17"/>
      <c r="F473" s="22">
        <f t="shared" si="56"/>
        <v>97000000000468</v>
      </c>
      <c r="G473" s="17"/>
      <c r="H473" s="4"/>
      <c r="I473" s="3" t="str">
        <f t="shared" si="59"/>
        <v>Execute</v>
      </c>
      <c r="J473" s="3" t="str">
        <f t="shared" si="60"/>
        <v>Execute</v>
      </c>
      <c r="K473" s="23"/>
      <c r="M473" s="6">
        <f t="shared" si="58"/>
        <v>256000000000472</v>
      </c>
      <c r="O473" s="16" t="str">
        <f t="shared" si="61"/>
        <v>PERFORM "SchSysConfig"."Func_TblAppObject_MenuAction_SET"(varSystemLoginSession, null, null, null, varInstitutionBranchID, null, 97000000000468, 'Execute', 'Execute', null);</v>
      </c>
    </row>
    <row r="474" spans="2:15" x14ac:dyDescent="0.2">
      <c r="B474" s="9">
        <f t="shared" si="57"/>
        <v>97000000000469</v>
      </c>
      <c r="C474" s="10" t="str">
        <f>VLOOKUP($B474, [1]Main!$E$2:$G$1086, 2, FALSE)</f>
        <v>Module.HumanResource.MasterData.WorkTimeAssignation.Report.DataList</v>
      </c>
      <c r="D474" s="11" t="str">
        <f>VLOOKUP($B474, [1]Main!$E$2:$G$1086, 3, FALSE)</f>
        <v>Work Time Assignation Data List</v>
      </c>
      <c r="E474" s="17"/>
      <c r="F474" s="22">
        <f t="shared" si="56"/>
        <v>97000000000469</v>
      </c>
      <c r="G474" s="17"/>
      <c r="H474" s="15"/>
      <c r="I474" s="11" t="str">
        <f t="shared" si="59"/>
        <v>Execute</v>
      </c>
      <c r="J474" s="11" t="str">
        <f t="shared" si="60"/>
        <v>Execute</v>
      </c>
      <c r="K474" s="24"/>
      <c r="M474" s="6">
        <f t="shared" si="58"/>
        <v>256000000000473</v>
      </c>
      <c r="O474" s="16" t="str">
        <f t="shared" si="61"/>
        <v>PERFORM "SchSysConfig"."Func_TblAppObject_MenuAction_SET"(varSystemLoginSession, null, null, null, varInstitutionBranchID, null, 97000000000469, 'Execute', 'Execute', null);</v>
      </c>
    </row>
    <row r="475" spans="2:15" x14ac:dyDescent="0.2">
      <c r="B475" s="12">
        <f t="shared" si="57"/>
        <v>97000000000470</v>
      </c>
      <c r="C475" s="13" t="str">
        <f>VLOOKUP($B475, [1]Main!$E$2:$G$1086, 2, FALSE)</f>
        <v>Module.HumanResource.MasterData.WorkTimeEpoch.Transaction</v>
      </c>
      <c r="D475" s="14" t="str">
        <f>VLOOKUP($B475, [1]Main!$E$2:$G$1086, 3, FALSE)</f>
        <v>Work Time Epoch</v>
      </c>
      <c r="E475" s="17"/>
      <c r="F475" s="22">
        <f t="shared" si="56"/>
        <v>97000000000470</v>
      </c>
      <c r="G475" s="17"/>
      <c r="H475" s="4"/>
      <c r="I475" s="3" t="str">
        <f t="shared" si="59"/>
        <v>Execute</v>
      </c>
      <c r="J475" s="3" t="str">
        <f t="shared" si="60"/>
        <v>Execute</v>
      </c>
      <c r="K475" s="23"/>
      <c r="M475" s="6">
        <f t="shared" si="58"/>
        <v>256000000000474</v>
      </c>
      <c r="O475" s="16" t="str">
        <f t="shared" si="61"/>
        <v>PERFORM "SchSysConfig"."Func_TblAppObject_MenuAction_SET"(varSystemLoginSession, null, null, null, varInstitutionBranchID, null, 97000000000470, 'Execute', 'Execute', null);</v>
      </c>
    </row>
    <row r="476" spans="2:15" x14ac:dyDescent="0.2">
      <c r="B476" s="7">
        <f t="shared" si="57"/>
        <v>97000000000471</v>
      </c>
      <c r="C476" s="2" t="str">
        <f>VLOOKUP($B476, [1]Main!$E$2:$G$1086, 2, FALSE)</f>
        <v>Module.HumanResource.MasterData.WorkTimeEpoch.DataValidation</v>
      </c>
      <c r="D476" s="3" t="str">
        <f>VLOOKUP($B476, [1]Main!$E$2:$G$1086, 3, FALSE)</f>
        <v>Work Time Epoch Data Validation</v>
      </c>
      <c r="E476" s="17"/>
      <c r="F476" s="22">
        <f t="shared" si="56"/>
        <v>97000000000471</v>
      </c>
      <c r="G476" s="17"/>
      <c r="H476" s="4"/>
      <c r="I476" s="3" t="str">
        <f t="shared" si="59"/>
        <v>Execute</v>
      </c>
      <c r="J476" s="3" t="str">
        <f t="shared" si="60"/>
        <v>Execute</v>
      </c>
      <c r="K476" s="23"/>
      <c r="M476" s="6">
        <f t="shared" si="58"/>
        <v>256000000000475</v>
      </c>
      <c r="O476" s="16" t="str">
        <f t="shared" si="61"/>
        <v>PERFORM "SchSysConfig"."Func_TblAppObject_MenuAction_SET"(varSystemLoginSession, null, null, null, varInstitutionBranchID, null, 97000000000471, 'Execute', 'Execute', null);</v>
      </c>
    </row>
    <row r="477" spans="2:15" x14ac:dyDescent="0.2">
      <c r="B477" s="7">
        <f t="shared" si="57"/>
        <v>97000000000472</v>
      </c>
      <c r="C477" s="2" t="str">
        <f>VLOOKUP($B477, [1]Main!$E$2:$G$1086, 2, FALSE)</f>
        <v>Module.HumanResource.MasterData.WorkTimeEpoch.Report.Form</v>
      </c>
      <c r="D477" s="3" t="str">
        <f>VLOOKUP($B477, [1]Main!$E$2:$G$1086, 3, FALSE)</f>
        <v>Work Time Epoch Form</v>
      </c>
      <c r="E477" s="17"/>
      <c r="F477" s="22">
        <f t="shared" si="56"/>
        <v>97000000000472</v>
      </c>
      <c r="G477" s="17"/>
      <c r="H477" s="4"/>
      <c r="I477" s="3" t="str">
        <f t="shared" si="59"/>
        <v>Execute</v>
      </c>
      <c r="J477" s="3" t="str">
        <f t="shared" si="60"/>
        <v>Execute</v>
      </c>
      <c r="K477" s="23"/>
      <c r="M477" s="6">
        <f t="shared" si="58"/>
        <v>256000000000476</v>
      </c>
      <c r="O477" s="16" t="str">
        <f t="shared" si="61"/>
        <v>PERFORM "SchSysConfig"."Func_TblAppObject_MenuAction_SET"(varSystemLoginSession, null, null, null, varInstitutionBranchID, null, 97000000000472, 'Execute', 'Execute', null);</v>
      </c>
    </row>
    <row r="478" spans="2:15" x14ac:dyDescent="0.2">
      <c r="B478" s="9">
        <f t="shared" si="57"/>
        <v>97000000000473</v>
      </c>
      <c r="C478" s="10" t="str">
        <f>VLOOKUP($B478, [1]Main!$E$2:$G$1086, 2, FALSE)</f>
        <v>Module.HumanResource.MasterData.WorkTimeEpoch.Report.DataList</v>
      </c>
      <c r="D478" s="11" t="str">
        <f>VLOOKUP($B478, [1]Main!$E$2:$G$1086, 3, FALSE)</f>
        <v>Work Time Epoch Data List</v>
      </c>
      <c r="E478" s="17"/>
      <c r="F478" s="22">
        <f t="shared" si="56"/>
        <v>97000000000473</v>
      </c>
      <c r="G478" s="17"/>
      <c r="H478" s="15"/>
      <c r="I478" s="11" t="str">
        <f t="shared" si="59"/>
        <v>Execute</v>
      </c>
      <c r="J478" s="11" t="str">
        <f t="shared" si="60"/>
        <v>Execute</v>
      </c>
      <c r="K478" s="24"/>
      <c r="M478" s="6">
        <f t="shared" si="58"/>
        <v>256000000000477</v>
      </c>
      <c r="O478" s="16" t="str">
        <f t="shared" si="61"/>
        <v>PERFORM "SchSysConfig"."Func_TblAppObject_MenuAction_SET"(varSystemLoginSession, null, null, null, varInstitutionBranchID, null, 97000000000473, 'Execute', 'Execute', null);</v>
      </c>
    </row>
    <row r="479" spans="2:15" x14ac:dyDescent="0.2">
      <c r="B479" s="12">
        <f t="shared" si="57"/>
        <v>97000000000474</v>
      </c>
      <c r="C479" s="13" t="str">
        <f>VLOOKUP($B479, [1]Main!$E$2:$G$1086, 2, FALSE)</f>
        <v>Module.HumanResource.MasterData.WorkTimeSchedule.Transaction</v>
      </c>
      <c r="D479" s="14" t="str">
        <f>VLOOKUP($B479, [1]Main!$E$2:$G$1086, 3, FALSE)</f>
        <v>Work Time Schedule</v>
      </c>
      <c r="E479" s="17"/>
      <c r="F479" s="22">
        <f t="shared" si="56"/>
        <v>97000000000474</v>
      </c>
      <c r="G479" s="17"/>
      <c r="H479" s="4"/>
      <c r="I479" s="3" t="str">
        <f t="shared" si="59"/>
        <v>Execute</v>
      </c>
      <c r="J479" s="3" t="str">
        <f t="shared" si="60"/>
        <v>Execute</v>
      </c>
      <c r="K479" s="23"/>
      <c r="M479" s="6">
        <f t="shared" si="58"/>
        <v>256000000000478</v>
      </c>
      <c r="O479" s="16" t="str">
        <f t="shared" si="61"/>
        <v>PERFORM "SchSysConfig"."Func_TblAppObject_MenuAction_SET"(varSystemLoginSession, null, null, null, varInstitutionBranchID, null, 97000000000474, 'Execute', 'Execute', null);</v>
      </c>
    </row>
    <row r="480" spans="2:15" x14ac:dyDescent="0.2">
      <c r="B480" s="7">
        <f t="shared" si="57"/>
        <v>97000000000475</v>
      </c>
      <c r="C480" s="2" t="str">
        <f>VLOOKUP($B480, [1]Main!$E$2:$G$1086, 2, FALSE)</f>
        <v>Module.HumanResource.MasterData.WorkTimeSchedule.DataValidation</v>
      </c>
      <c r="D480" s="3" t="str">
        <f>VLOOKUP($B480, [1]Main!$E$2:$G$1086, 3, FALSE)</f>
        <v>Work Time Schedule Data Validation</v>
      </c>
      <c r="E480" s="17"/>
      <c r="F480" s="22">
        <f t="shared" si="56"/>
        <v>97000000000475</v>
      </c>
      <c r="G480" s="17"/>
      <c r="H480" s="4"/>
      <c r="I480" s="3" t="str">
        <f t="shared" si="59"/>
        <v>Execute</v>
      </c>
      <c r="J480" s="3" t="str">
        <f t="shared" si="60"/>
        <v>Execute</v>
      </c>
      <c r="K480" s="23"/>
      <c r="M480" s="6">
        <f t="shared" si="58"/>
        <v>256000000000479</v>
      </c>
      <c r="O480" s="16" t="str">
        <f t="shared" si="61"/>
        <v>PERFORM "SchSysConfig"."Func_TblAppObject_MenuAction_SET"(varSystemLoginSession, null, null, null, varInstitutionBranchID, null, 97000000000475, 'Execute', 'Execute', null);</v>
      </c>
    </row>
    <row r="481" spans="2:15" x14ac:dyDescent="0.2">
      <c r="B481" s="7">
        <f t="shared" si="57"/>
        <v>97000000000476</v>
      </c>
      <c r="C481" s="2" t="str">
        <f>VLOOKUP($B481, [1]Main!$E$2:$G$1086, 2, FALSE)</f>
        <v>Module.HumanResource.MasterData.WorkTimeSchedule.Report.Form</v>
      </c>
      <c r="D481" s="3" t="str">
        <f>VLOOKUP($B481, [1]Main!$E$2:$G$1086, 3, FALSE)</f>
        <v>Work Time Schedule Form</v>
      </c>
      <c r="E481" s="17"/>
      <c r="F481" s="22">
        <f t="shared" si="56"/>
        <v>97000000000476</v>
      </c>
      <c r="G481" s="17"/>
      <c r="H481" s="4"/>
      <c r="I481" s="3" t="str">
        <f t="shared" si="59"/>
        <v>Execute</v>
      </c>
      <c r="J481" s="3" t="str">
        <f t="shared" si="60"/>
        <v>Execute</v>
      </c>
      <c r="K481" s="23"/>
      <c r="M481" s="6">
        <f t="shared" si="58"/>
        <v>256000000000480</v>
      </c>
      <c r="O481" s="16" t="str">
        <f t="shared" si="61"/>
        <v>PERFORM "SchSysConfig"."Func_TblAppObject_MenuAction_SET"(varSystemLoginSession, null, null, null, varInstitutionBranchID, null, 97000000000476, 'Execute', 'Execute', null);</v>
      </c>
    </row>
    <row r="482" spans="2:15" x14ac:dyDescent="0.2">
      <c r="B482" s="9">
        <f t="shared" si="57"/>
        <v>97000000000477</v>
      </c>
      <c r="C482" s="10" t="str">
        <f>VLOOKUP($B482, [1]Main!$E$2:$G$1086, 2, FALSE)</f>
        <v>Module.HumanResource.MasterData.WorkTimeSchedule.Report.DataList</v>
      </c>
      <c r="D482" s="11" t="str">
        <f>VLOOKUP($B482, [1]Main!$E$2:$G$1086, 3, FALSE)</f>
        <v>Work Time Schedule Data List</v>
      </c>
      <c r="E482" s="17"/>
      <c r="F482" s="22">
        <f t="shared" si="56"/>
        <v>97000000000477</v>
      </c>
      <c r="G482" s="17"/>
      <c r="H482" s="15"/>
      <c r="I482" s="11" t="str">
        <f t="shared" si="59"/>
        <v>Execute</v>
      </c>
      <c r="J482" s="11" t="str">
        <f t="shared" si="60"/>
        <v>Execute</v>
      </c>
      <c r="K482" s="24"/>
      <c r="M482" s="6">
        <f t="shared" si="58"/>
        <v>256000000000481</v>
      </c>
      <c r="O482" s="16" t="str">
        <f t="shared" si="61"/>
        <v>PERFORM "SchSysConfig"."Func_TblAppObject_MenuAction_SET"(varSystemLoginSession, null, null, null, varInstitutionBranchID, null, 97000000000477, 'Execute', 'Execute', null);</v>
      </c>
    </row>
    <row r="483" spans="2:15" x14ac:dyDescent="0.2">
      <c r="B483" s="12">
        <f t="shared" si="57"/>
        <v>97000000000478</v>
      </c>
      <c r="C483" s="13" t="str">
        <f>VLOOKUP($B483, [1]Main!$E$2:$G$1086, 2, FALSE)</f>
        <v>Module.HumanResource.MasterData.WorkType.Transaction</v>
      </c>
      <c r="D483" s="14" t="str">
        <f>VLOOKUP($B483, [1]Main!$E$2:$G$1086, 3, FALSE)</f>
        <v>Work Type</v>
      </c>
      <c r="E483" s="17"/>
      <c r="F483" s="22">
        <f t="shared" si="56"/>
        <v>97000000000478</v>
      </c>
      <c r="G483" s="17"/>
      <c r="H483" s="4"/>
      <c r="I483" s="3" t="str">
        <f t="shared" si="59"/>
        <v>Execute</v>
      </c>
      <c r="J483" s="3" t="str">
        <f t="shared" si="60"/>
        <v>Execute</v>
      </c>
      <c r="K483" s="23"/>
      <c r="M483" s="6">
        <f t="shared" si="58"/>
        <v>256000000000482</v>
      </c>
      <c r="O483" s="16" t="str">
        <f t="shared" si="61"/>
        <v>PERFORM "SchSysConfig"."Func_TblAppObject_MenuAction_SET"(varSystemLoginSession, null, null, null, varInstitutionBranchID, null, 97000000000478, 'Execute', 'Execute', null);</v>
      </c>
    </row>
    <row r="484" spans="2:15" x14ac:dyDescent="0.2">
      <c r="B484" s="7">
        <f t="shared" si="57"/>
        <v>97000000000479</v>
      </c>
      <c r="C484" s="2" t="str">
        <f>VLOOKUP($B484, [1]Main!$E$2:$G$1086, 2, FALSE)</f>
        <v>Module.HumanResource.MasterData.WorkType.DataValidation</v>
      </c>
      <c r="D484" s="3" t="str">
        <f>VLOOKUP($B484, [1]Main!$E$2:$G$1086, 3, FALSE)</f>
        <v>Work Type Data Validation</v>
      </c>
      <c r="E484" s="17"/>
      <c r="F484" s="22">
        <f t="shared" si="56"/>
        <v>97000000000479</v>
      </c>
      <c r="G484" s="17"/>
      <c r="H484" s="4"/>
      <c r="I484" s="3" t="str">
        <f t="shared" si="59"/>
        <v>Execute</v>
      </c>
      <c r="J484" s="3" t="str">
        <f t="shared" si="60"/>
        <v>Execute</v>
      </c>
      <c r="K484" s="23"/>
      <c r="M484" s="6">
        <f t="shared" si="58"/>
        <v>256000000000483</v>
      </c>
      <c r="O484" s="16" t="str">
        <f t="shared" si="61"/>
        <v>PERFORM "SchSysConfig"."Func_TblAppObject_MenuAction_SET"(varSystemLoginSession, null, null, null, varInstitutionBranchID, null, 97000000000479, 'Execute', 'Execute', null);</v>
      </c>
    </row>
    <row r="485" spans="2:15" x14ac:dyDescent="0.2">
      <c r="B485" s="7">
        <f t="shared" si="57"/>
        <v>97000000000480</v>
      </c>
      <c r="C485" s="2" t="str">
        <f>VLOOKUP($B485, [1]Main!$E$2:$G$1086, 2, FALSE)</f>
        <v>Module.HumanResource.MasterData.WorkType.Report.Form</v>
      </c>
      <c r="D485" s="3" t="str">
        <f>VLOOKUP($B485, [1]Main!$E$2:$G$1086, 3, FALSE)</f>
        <v>Work Type Form</v>
      </c>
      <c r="E485" s="17"/>
      <c r="F485" s="22">
        <f t="shared" si="56"/>
        <v>97000000000480</v>
      </c>
      <c r="G485" s="17"/>
      <c r="H485" s="4"/>
      <c r="I485" s="3" t="str">
        <f t="shared" si="59"/>
        <v>Execute</v>
      </c>
      <c r="J485" s="3" t="str">
        <f t="shared" si="60"/>
        <v>Execute</v>
      </c>
      <c r="K485" s="23"/>
      <c r="M485" s="6">
        <f t="shared" si="58"/>
        <v>256000000000484</v>
      </c>
      <c r="O485" s="16" t="str">
        <f t="shared" si="61"/>
        <v>PERFORM "SchSysConfig"."Func_TblAppObject_MenuAction_SET"(varSystemLoginSession, null, null, null, varInstitutionBranchID, null, 97000000000480, 'Execute', 'Execute', null);</v>
      </c>
    </row>
    <row r="486" spans="2:15" x14ac:dyDescent="0.2">
      <c r="B486" s="9">
        <f t="shared" si="57"/>
        <v>97000000000481</v>
      </c>
      <c r="C486" s="10" t="str">
        <f>VLOOKUP($B486, [1]Main!$E$2:$G$1086, 2, FALSE)</f>
        <v>Module.HumanResource.MasterData.WorkType.Report.DataList</v>
      </c>
      <c r="D486" s="11" t="str">
        <f>VLOOKUP($B486, [1]Main!$E$2:$G$1086, 3, FALSE)</f>
        <v>Work Type Data List</v>
      </c>
      <c r="E486" s="17"/>
      <c r="F486" s="22">
        <f t="shared" si="56"/>
        <v>97000000000481</v>
      </c>
      <c r="G486" s="17"/>
      <c r="H486" s="15"/>
      <c r="I486" s="11" t="str">
        <f t="shared" si="59"/>
        <v>Execute</v>
      </c>
      <c r="J486" s="11" t="str">
        <f t="shared" si="60"/>
        <v>Execute</v>
      </c>
      <c r="K486" s="24"/>
      <c r="M486" s="6">
        <f t="shared" si="58"/>
        <v>256000000000485</v>
      </c>
      <c r="O486" s="16" t="str">
        <f t="shared" si="61"/>
        <v>PERFORM "SchSysConfig"."Func_TblAppObject_MenuAction_SET"(varSystemLoginSession, null, null, null, varInstitutionBranchID, null, 97000000000481, 'Execute', 'Execute', null);</v>
      </c>
    </row>
    <row r="487" spans="2:15" x14ac:dyDescent="0.2">
      <c r="B487" s="12">
        <f t="shared" si="57"/>
        <v>97000000000482</v>
      </c>
      <c r="C487" s="13" t="str">
        <f>VLOOKUP($B487, [1]Main!$E$2:$G$1086, 2, FALSE)</f>
        <v>Module.HumanResource.Data.PersonBusinessTrip.Transaction</v>
      </c>
      <c r="D487" s="14" t="str">
        <f>VLOOKUP($B487, [1]Main!$E$2:$G$1086, 3, FALSE)</f>
        <v>Person Business Trip</v>
      </c>
      <c r="E487" s="17"/>
      <c r="F487" s="22">
        <f t="shared" si="56"/>
        <v>97000000000482</v>
      </c>
      <c r="G487" s="17"/>
      <c r="H487" s="4"/>
      <c r="I487" s="3" t="str">
        <f t="shared" si="59"/>
        <v>Execute</v>
      </c>
      <c r="J487" s="3" t="str">
        <f t="shared" si="60"/>
        <v>Execute</v>
      </c>
      <c r="K487" s="23" t="s">
        <v>14</v>
      </c>
      <c r="M487" s="6">
        <f t="shared" si="58"/>
        <v>256000000000486</v>
      </c>
      <c r="O487" s="16" t="str">
        <f t="shared" si="61"/>
        <v>PERFORM "SchSysConfig"."Func_TblAppObject_MenuAction_SET"(varSystemLoginSession, null, null, null, varInstitutionBranchID, null, 97000000000482, 'Execute', 'Execute', 'BusinessTripRequest.index');</v>
      </c>
    </row>
    <row r="488" spans="2:15" x14ac:dyDescent="0.2">
      <c r="B488" s="7">
        <f t="shared" si="57"/>
        <v>97000000000483</v>
      </c>
      <c r="C488" s="2" t="str">
        <f>VLOOKUP($B488, [1]Main!$E$2:$G$1086, 2, FALSE)</f>
        <v>Module.HumanResource.Data.PersonBusinessTrip.Report.Form</v>
      </c>
      <c r="D488" s="3" t="str">
        <f>VLOOKUP($B488, [1]Main!$E$2:$G$1086, 3, FALSE)</f>
        <v>Person Business Trip Form</v>
      </c>
      <c r="E488" s="17"/>
      <c r="F488" s="22">
        <f t="shared" si="56"/>
        <v>97000000000483</v>
      </c>
      <c r="G488" s="17"/>
      <c r="H488" s="4"/>
      <c r="I488" s="3" t="str">
        <f t="shared" si="59"/>
        <v>Execute</v>
      </c>
      <c r="J488" s="3" t="str">
        <f t="shared" si="60"/>
        <v>Execute</v>
      </c>
      <c r="K488" s="23"/>
      <c r="M488" s="6">
        <f t="shared" si="58"/>
        <v>256000000000487</v>
      </c>
      <c r="O488" s="16" t="str">
        <f t="shared" si="61"/>
        <v>PERFORM "SchSysConfig"."Func_TblAppObject_MenuAction_SET"(varSystemLoginSession, null, null, null, varInstitutionBranchID, null, 97000000000483, 'Execute', 'Execute', null);</v>
      </c>
    </row>
    <row r="489" spans="2:15" x14ac:dyDescent="0.2">
      <c r="B489" s="7">
        <f t="shared" si="57"/>
        <v>97000000000484</v>
      </c>
      <c r="C489" s="2" t="str">
        <f>VLOOKUP($B489, [1]Main!$E$2:$G$1086, 2, FALSE)</f>
        <v>Module.HumanResource.Data.PersonBusinessTrip.Report.DataList</v>
      </c>
      <c r="D489" s="3" t="str">
        <f>VLOOKUP($B489, [1]Main!$E$2:$G$1086, 3, FALSE)</f>
        <v>Person Business Trip Data List</v>
      </c>
      <c r="E489" s="17"/>
      <c r="F489" s="22">
        <f t="shared" ref="F489:F552" si="62">IF(EXACT(B489, ""), F488, B489)</f>
        <v>97000000000484</v>
      </c>
      <c r="G489" s="17"/>
      <c r="H489" s="4"/>
      <c r="I489" s="3" t="str">
        <f t="shared" si="59"/>
        <v>Execute</v>
      </c>
      <c r="J489" s="3" t="str">
        <f t="shared" si="60"/>
        <v>Execute</v>
      </c>
      <c r="K489" s="23"/>
      <c r="M489" s="6">
        <f t="shared" si="58"/>
        <v>256000000000488</v>
      </c>
      <c r="O489" s="16" t="str">
        <f t="shared" si="61"/>
        <v>PERFORM "SchSysConfig"."Func_TblAppObject_MenuAction_SET"(varSystemLoginSession, null, null, null, varInstitutionBranchID, null, 97000000000484, 'Execute', 'Execute', null);</v>
      </c>
    </row>
    <row r="490" spans="2:15" x14ac:dyDescent="0.2">
      <c r="B490" s="9">
        <f t="shared" si="57"/>
        <v>97000000000485</v>
      </c>
      <c r="C490" s="10" t="str">
        <f>VLOOKUP($B490, [1]Main!$E$2:$G$1086, 2, FALSE)</f>
        <v>Module.HumanResource.Data.PersonBusinessTrip.Report.Resume</v>
      </c>
      <c r="D490" s="11" t="str">
        <f>VLOOKUP($B490, [1]Main!$E$2:$G$1086, 3, FALSE)</f>
        <v>Person Business Trip Resume</v>
      </c>
      <c r="E490" s="17"/>
      <c r="F490" s="22">
        <f t="shared" si="62"/>
        <v>97000000000485</v>
      </c>
      <c r="G490" s="17"/>
      <c r="H490" s="15"/>
      <c r="I490" s="11" t="str">
        <f t="shared" si="59"/>
        <v>Execute</v>
      </c>
      <c r="J490" s="11" t="str">
        <f t="shared" si="60"/>
        <v>Execute</v>
      </c>
      <c r="K490" s="24"/>
      <c r="M490" s="6">
        <f t="shared" si="58"/>
        <v>256000000000489</v>
      </c>
      <c r="O490" s="16" t="str">
        <f t="shared" si="61"/>
        <v>PERFORM "SchSysConfig"."Func_TblAppObject_MenuAction_SET"(varSystemLoginSession, null, null, null, varInstitutionBranchID, null, 97000000000485, 'Execute', 'Execute', null);</v>
      </c>
    </row>
    <row r="491" spans="2:15" x14ac:dyDescent="0.2">
      <c r="B491" s="12">
        <f t="shared" si="57"/>
        <v>97000000000486</v>
      </c>
      <c r="C491" s="13" t="str">
        <f>VLOOKUP($B491, [1]Main!$E$2:$G$1086, 2, FALSE)</f>
        <v>Module.HumanResource.Data.PersonBusinessTripPayment.Transaction</v>
      </c>
      <c r="D491" s="14" t="str">
        <f>VLOOKUP($B491, [1]Main!$E$2:$G$1086, 3, FALSE)</f>
        <v>Person Business Trip Payment</v>
      </c>
      <c r="E491" s="17"/>
      <c r="F491" s="22">
        <f t="shared" si="62"/>
        <v>97000000000486</v>
      </c>
      <c r="G491" s="17"/>
      <c r="H491" s="4"/>
      <c r="I491" s="3" t="str">
        <f t="shared" si="59"/>
        <v>Execute</v>
      </c>
      <c r="J491" s="3" t="str">
        <f t="shared" si="60"/>
        <v>Execute</v>
      </c>
      <c r="K491" s="23"/>
      <c r="M491" s="6">
        <f t="shared" si="58"/>
        <v>256000000000490</v>
      </c>
      <c r="O491" s="16" t="str">
        <f t="shared" si="61"/>
        <v>PERFORM "SchSysConfig"."Func_TblAppObject_MenuAction_SET"(varSystemLoginSession, null, null, null, varInstitutionBranchID, null, 97000000000486, 'Execute', 'Execute', null);</v>
      </c>
    </row>
    <row r="492" spans="2:15" x14ac:dyDescent="0.2">
      <c r="B492" s="7">
        <f t="shared" si="57"/>
        <v>97000000000487</v>
      </c>
      <c r="C492" s="2" t="str">
        <f>VLOOKUP($B492, [1]Main!$E$2:$G$1086, 2, FALSE)</f>
        <v>Module.HumanResource.Data.PersonBusinessTripPayment.Report.Form</v>
      </c>
      <c r="D492" s="3" t="str">
        <f>VLOOKUP($B492, [1]Main!$E$2:$G$1086, 3, FALSE)</f>
        <v>Person Business Trip Payment Form</v>
      </c>
      <c r="E492" s="17"/>
      <c r="F492" s="22">
        <f t="shared" si="62"/>
        <v>97000000000487</v>
      </c>
      <c r="G492" s="17"/>
      <c r="H492" s="4"/>
      <c r="I492" s="3" t="str">
        <f t="shared" si="59"/>
        <v>Execute</v>
      </c>
      <c r="J492" s="3" t="str">
        <f t="shared" si="60"/>
        <v>Execute</v>
      </c>
      <c r="K492" s="23"/>
      <c r="M492" s="6">
        <f t="shared" si="58"/>
        <v>256000000000491</v>
      </c>
      <c r="O492" s="16" t="str">
        <f t="shared" si="61"/>
        <v>PERFORM "SchSysConfig"."Func_TblAppObject_MenuAction_SET"(varSystemLoginSession, null, null, null, varInstitutionBranchID, null, 97000000000487, 'Execute', 'Execute', null);</v>
      </c>
    </row>
    <row r="493" spans="2:15" x14ac:dyDescent="0.2">
      <c r="B493" s="7">
        <f t="shared" si="57"/>
        <v>97000000000488</v>
      </c>
      <c r="C493" s="2" t="str">
        <f>VLOOKUP($B493, [1]Main!$E$2:$G$1086, 2, FALSE)</f>
        <v>Module.HumanResource.Data.PersonBusinessTripPayment.Report.DataList</v>
      </c>
      <c r="D493" s="3" t="str">
        <f>VLOOKUP($B493, [1]Main!$E$2:$G$1086, 3, FALSE)</f>
        <v>Person Business Trip Payment Data List</v>
      </c>
      <c r="E493" s="17"/>
      <c r="F493" s="22">
        <f t="shared" si="62"/>
        <v>97000000000488</v>
      </c>
      <c r="G493" s="17"/>
      <c r="H493" s="4"/>
      <c r="I493" s="3" t="str">
        <f t="shared" si="59"/>
        <v>Execute</v>
      </c>
      <c r="J493" s="3" t="str">
        <f t="shared" si="60"/>
        <v>Execute</v>
      </c>
      <c r="K493" s="23"/>
      <c r="M493" s="6">
        <f t="shared" si="58"/>
        <v>256000000000492</v>
      </c>
      <c r="O493" s="16" t="str">
        <f t="shared" si="61"/>
        <v>PERFORM "SchSysConfig"."Func_TblAppObject_MenuAction_SET"(varSystemLoginSession, null, null, null, varInstitutionBranchID, null, 97000000000488, 'Execute', 'Execute', null);</v>
      </c>
    </row>
    <row r="494" spans="2:15" x14ac:dyDescent="0.2">
      <c r="B494" s="9">
        <f t="shared" si="57"/>
        <v>97000000000489</v>
      </c>
      <c r="C494" s="10" t="str">
        <f>VLOOKUP($B494, [1]Main!$E$2:$G$1086, 2, FALSE)</f>
        <v>Module.HumanResource.Data.PersonBusinessTripPayment.Report.Resume</v>
      </c>
      <c r="D494" s="11" t="str">
        <f>VLOOKUP($B494, [1]Main!$E$2:$G$1086, 3, FALSE)</f>
        <v>Person Business Trip Payment Resume</v>
      </c>
      <c r="E494" s="17"/>
      <c r="F494" s="22">
        <f t="shared" si="62"/>
        <v>97000000000489</v>
      </c>
      <c r="G494" s="17"/>
      <c r="H494" s="15"/>
      <c r="I494" s="11" t="str">
        <f t="shared" si="59"/>
        <v>Execute</v>
      </c>
      <c r="J494" s="11" t="str">
        <f t="shared" si="60"/>
        <v>Execute</v>
      </c>
      <c r="K494" s="24"/>
      <c r="M494" s="6">
        <f t="shared" si="58"/>
        <v>256000000000493</v>
      </c>
      <c r="O494" s="16" t="str">
        <f t="shared" si="61"/>
        <v>PERFORM "SchSysConfig"."Func_TblAppObject_MenuAction_SET"(varSystemLoginSession, null, null, null, varInstitutionBranchID, null, 97000000000489, 'Execute', 'Execute', null);</v>
      </c>
    </row>
    <row r="495" spans="2:15" x14ac:dyDescent="0.2">
      <c r="B495" s="12">
        <f t="shared" si="57"/>
        <v>97000000000490</v>
      </c>
      <c r="C495" s="13" t="str">
        <f>VLOOKUP($B495, [1]Main!$E$2:$G$1086, 2, FALSE)</f>
        <v>Module.HumanResource.Data.PersonBusinessTripSettlement.Transaction</v>
      </c>
      <c r="D495" s="14" t="str">
        <f>VLOOKUP($B495, [1]Main!$E$2:$G$1086, 3, FALSE)</f>
        <v>Person Business Trip Settlement</v>
      </c>
      <c r="E495" s="17"/>
      <c r="F495" s="22">
        <f t="shared" si="62"/>
        <v>97000000000490</v>
      </c>
      <c r="G495" s="17"/>
      <c r="H495" s="4"/>
      <c r="I495" s="3" t="str">
        <f t="shared" si="59"/>
        <v>Execute</v>
      </c>
      <c r="J495" s="3" t="str">
        <f t="shared" si="60"/>
        <v>Execute</v>
      </c>
      <c r="K495" s="23" t="s">
        <v>15</v>
      </c>
      <c r="M495" s="6">
        <f t="shared" si="58"/>
        <v>256000000000494</v>
      </c>
      <c r="O495" s="16" t="str">
        <f t="shared" si="61"/>
        <v>PERFORM "SchSysConfig"."Func_TblAppObject_MenuAction_SET"(varSystemLoginSession, null, null, null, varInstitutionBranchID, null, 97000000000490, 'Execute', 'Execute', 'BusinessTripSettlement.index');</v>
      </c>
    </row>
    <row r="496" spans="2:15" x14ac:dyDescent="0.2">
      <c r="B496" s="7">
        <f t="shared" si="57"/>
        <v>97000000000491</v>
      </c>
      <c r="C496" s="2" t="str">
        <f>VLOOKUP($B496, [1]Main!$E$2:$G$1086, 2, FALSE)</f>
        <v>Module.HumanResource.Data.PersonBusinessTripSettlement.Report.Form</v>
      </c>
      <c r="D496" s="3" t="str">
        <f>VLOOKUP($B496, [1]Main!$E$2:$G$1086, 3, FALSE)</f>
        <v>Person Business Trip Settlement Form</v>
      </c>
      <c r="E496" s="17"/>
      <c r="F496" s="22">
        <f t="shared" si="62"/>
        <v>97000000000491</v>
      </c>
      <c r="G496" s="17"/>
      <c r="H496" s="4"/>
      <c r="I496" s="3" t="str">
        <f t="shared" si="59"/>
        <v>Execute</v>
      </c>
      <c r="J496" s="3" t="str">
        <f t="shared" si="60"/>
        <v>Execute</v>
      </c>
      <c r="K496" s="23"/>
      <c r="M496" s="6">
        <f t="shared" si="58"/>
        <v>256000000000495</v>
      </c>
      <c r="O496" s="16" t="str">
        <f t="shared" si="61"/>
        <v>PERFORM "SchSysConfig"."Func_TblAppObject_MenuAction_SET"(varSystemLoginSession, null, null, null, varInstitutionBranchID, null, 97000000000491, 'Execute', 'Execute', null);</v>
      </c>
    </row>
    <row r="497" spans="2:15" x14ac:dyDescent="0.2">
      <c r="B497" s="7">
        <f t="shared" si="57"/>
        <v>97000000000492</v>
      </c>
      <c r="C497" s="2" t="str">
        <f>VLOOKUP($B497, [1]Main!$E$2:$G$1086, 2, FALSE)</f>
        <v>Module.HumanResource.Data.PersonBusinessTripSettlement.Report.DataList</v>
      </c>
      <c r="D497" s="3" t="str">
        <f>VLOOKUP($B497, [1]Main!$E$2:$G$1086, 3, FALSE)</f>
        <v>Person Business Trip Settlement Data List</v>
      </c>
      <c r="E497" s="17"/>
      <c r="F497" s="22">
        <f t="shared" si="62"/>
        <v>97000000000492</v>
      </c>
      <c r="G497" s="17"/>
      <c r="H497" s="4"/>
      <c r="I497" s="3" t="str">
        <f t="shared" si="59"/>
        <v>Execute</v>
      </c>
      <c r="J497" s="3" t="str">
        <f t="shared" si="60"/>
        <v>Execute</v>
      </c>
      <c r="K497" s="23"/>
      <c r="M497" s="6">
        <f t="shared" si="58"/>
        <v>256000000000496</v>
      </c>
      <c r="O497" s="16" t="str">
        <f t="shared" si="61"/>
        <v>PERFORM "SchSysConfig"."Func_TblAppObject_MenuAction_SET"(varSystemLoginSession, null, null, null, varInstitutionBranchID, null, 97000000000492, 'Execute', 'Execute', null);</v>
      </c>
    </row>
    <row r="498" spans="2:15" x14ac:dyDescent="0.2">
      <c r="B498" s="9">
        <f t="shared" si="57"/>
        <v>97000000000493</v>
      </c>
      <c r="C498" s="10" t="str">
        <f>VLOOKUP($B498, [1]Main!$E$2:$G$1086, 2, FALSE)</f>
        <v>Module.HumanResource.Data.PersonBusinessTripSettlement.Report.Resume</v>
      </c>
      <c r="D498" s="11" t="str">
        <f>VLOOKUP($B498, [1]Main!$E$2:$G$1086, 3, FALSE)</f>
        <v>Person Business Trip Settlement Resume</v>
      </c>
      <c r="E498" s="17"/>
      <c r="F498" s="22">
        <f t="shared" si="62"/>
        <v>97000000000493</v>
      </c>
      <c r="G498" s="17"/>
      <c r="H498" s="15"/>
      <c r="I498" s="11" t="str">
        <f t="shared" si="59"/>
        <v>Execute</v>
      </c>
      <c r="J498" s="11" t="str">
        <f t="shared" si="60"/>
        <v>Execute</v>
      </c>
      <c r="K498" s="24"/>
      <c r="M498" s="6">
        <f t="shared" si="58"/>
        <v>256000000000497</v>
      </c>
      <c r="O498" s="16" t="str">
        <f t="shared" si="61"/>
        <v>PERFORM "SchSysConfig"."Func_TblAppObject_MenuAction_SET"(varSystemLoginSession, null, null, null, varInstitutionBranchID, null, 97000000000493, 'Execute', 'Execute', null);</v>
      </c>
    </row>
    <row r="499" spans="2:15" x14ac:dyDescent="0.2">
      <c r="B499" s="12">
        <f t="shared" si="57"/>
        <v>97000000000494</v>
      </c>
      <c r="C499" s="13" t="str">
        <f>VLOOKUP($B499, [1]Main!$E$2:$G$1086, 2, FALSE)</f>
        <v>Module.HumanResource.DataPersonWorkAbsencePermitTransaction</v>
      </c>
      <c r="D499" s="14" t="str">
        <f>VLOOKUP($B499, [1]Main!$E$2:$G$1086, 3, FALSE)</f>
        <v>Person Work Absence Permit</v>
      </c>
      <c r="E499" s="17"/>
      <c r="F499" s="22">
        <f t="shared" si="62"/>
        <v>97000000000494</v>
      </c>
      <c r="G499" s="17"/>
      <c r="H499" s="4"/>
      <c r="I499" s="3" t="str">
        <f t="shared" si="59"/>
        <v>Execute</v>
      </c>
      <c r="J499" s="3" t="str">
        <f t="shared" si="60"/>
        <v>Execute</v>
      </c>
      <c r="K499" s="23"/>
      <c r="M499" s="6">
        <f t="shared" si="58"/>
        <v>256000000000498</v>
      </c>
      <c r="O499" s="16" t="str">
        <f t="shared" si="61"/>
        <v>PERFORM "SchSysConfig"."Func_TblAppObject_MenuAction_SET"(varSystemLoginSession, null, null, null, varInstitutionBranchID, null, 97000000000494, 'Execute', 'Execute', null);</v>
      </c>
    </row>
    <row r="500" spans="2:15" x14ac:dyDescent="0.2">
      <c r="B500" s="7">
        <f t="shared" si="57"/>
        <v>97000000000495</v>
      </c>
      <c r="C500" s="2" t="str">
        <f>VLOOKUP($B500, [1]Main!$E$2:$G$1086, 2, FALSE)</f>
        <v>Module.HumanResource.DataPersonWorkAbsencePermitReport.Form</v>
      </c>
      <c r="D500" s="3" t="str">
        <f>VLOOKUP($B500, [1]Main!$E$2:$G$1086, 3, FALSE)</f>
        <v>Person Work Absence Permit Form</v>
      </c>
      <c r="E500" s="17"/>
      <c r="F500" s="22">
        <f t="shared" si="62"/>
        <v>97000000000495</v>
      </c>
      <c r="G500" s="17"/>
      <c r="H500" s="4"/>
      <c r="I500" s="3" t="str">
        <f t="shared" si="59"/>
        <v>Execute</v>
      </c>
      <c r="J500" s="3" t="str">
        <f t="shared" si="60"/>
        <v>Execute</v>
      </c>
      <c r="K500" s="23"/>
      <c r="M500" s="6">
        <f t="shared" si="58"/>
        <v>256000000000499</v>
      </c>
      <c r="O500" s="16" t="str">
        <f t="shared" si="61"/>
        <v>PERFORM "SchSysConfig"."Func_TblAppObject_MenuAction_SET"(varSystemLoginSession, null, null, null, varInstitutionBranchID, null, 97000000000495, 'Execute', 'Execute', null);</v>
      </c>
    </row>
    <row r="501" spans="2:15" x14ac:dyDescent="0.2">
      <c r="B501" s="7">
        <f t="shared" si="57"/>
        <v>97000000000496</v>
      </c>
      <c r="C501" s="2" t="str">
        <f>VLOOKUP($B501, [1]Main!$E$2:$G$1086, 2, FALSE)</f>
        <v>Module.HumanResource.DataPersonWorkAbsencePermitReport.DataList</v>
      </c>
      <c r="D501" s="3" t="str">
        <f>VLOOKUP($B501, [1]Main!$E$2:$G$1086, 3, FALSE)</f>
        <v>Person Work Absence Permit Data List</v>
      </c>
      <c r="E501" s="17"/>
      <c r="F501" s="22">
        <f t="shared" si="62"/>
        <v>97000000000496</v>
      </c>
      <c r="G501" s="17"/>
      <c r="H501" s="4"/>
      <c r="I501" s="3" t="str">
        <f t="shared" si="59"/>
        <v>Execute</v>
      </c>
      <c r="J501" s="3" t="str">
        <f t="shared" si="60"/>
        <v>Execute</v>
      </c>
      <c r="K501" s="23"/>
      <c r="M501" s="6">
        <f t="shared" si="58"/>
        <v>256000000000500</v>
      </c>
      <c r="O501" s="16" t="str">
        <f t="shared" si="61"/>
        <v>PERFORM "SchSysConfig"."Func_TblAppObject_MenuAction_SET"(varSystemLoginSession, null, null, null, varInstitutionBranchID, null, 97000000000496, 'Execute', 'Execute', null);</v>
      </c>
    </row>
    <row r="502" spans="2:15" x14ac:dyDescent="0.2">
      <c r="B502" s="9">
        <f t="shared" si="57"/>
        <v>97000000000497</v>
      </c>
      <c r="C502" s="10" t="str">
        <f>VLOOKUP($B502, [1]Main!$E$2:$G$1086, 2, FALSE)</f>
        <v>Module.HumanResource.DataPersonWorkAbsencePermitReport.Resume</v>
      </c>
      <c r="D502" s="11" t="str">
        <f>VLOOKUP($B502, [1]Main!$E$2:$G$1086, 3, FALSE)</f>
        <v>Person Work Absence Permit Resume</v>
      </c>
      <c r="E502" s="17"/>
      <c r="F502" s="22">
        <f t="shared" si="62"/>
        <v>97000000000497</v>
      </c>
      <c r="G502" s="17"/>
      <c r="H502" s="15"/>
      <c r="I502" s="11" t="str">
        <f t="shared" si="59"/>
        <v>Execute</v>
      </c>
      <c r="J502" s="11" t="str">
        <f t="shared" si="60"/>
        <v>Execute</v>
      </c>
      <c r="K502" s="24"/>
      <c r="M502" s="6">
        <f t="shared" si="58"/>
        <v>256000000000501</v>
      </c>
      <c r="O502" s="16" t="str">
        <f t="shared" si="61"/>
        <v>PERFORM "SchSysConfig"."Func_TblAppObject_MenuAction_SET"(varSystemLoginSession, null, null, null, varInstitutionBranchID, null, 97000000000497, 'Execute', 'Execute', null);</v>
      </c>
    </row>
    <row r="503" spans="2:15" x14ac:dyDescent="0.2">
      <c r="B503" s="12">
        <f t="shared" si="57"/>
        <v>97000000000498</v>
      </c>
      <c r="C503" s="13" t="str">
        <f>VLOOKUP($B503, [1]Main!$E$2:$G$1086, 2, FALSE)</f>
        <v>Module.HumanResource.Data.PersonWorkAbsenceReplacement.Transaction</v>
      </c>
      <c r="D503" s="14" t="str">
        <f>VLOOKUP($B503, [1]Main!$E$2:$G$1086, 3, FALSE)</f>
        <v>Person Work Absence Replacement</v>
      </c>
      <c r="E503" s="17"/>
      <c r="F503" s="22">
        <f t="shared" si="62"/>
        <v>97000000000498</v>
      </c>
      <c r="G503" s="17"/>
      <c r="H503" s="4"/>
      <c r="I503" s="3" t="str">
        <f t="shared" si="59"/>
        <v>Execute</v>
      </c>
      <c r="J503" s="3" t="str">
        <f t="shared" si="60"/>
        <v>Execute</v>
      </c>
      <c r="K503" s="23"/>
      <c r="M503" s="6">
        <f t="shared" si="58"/>
        <v>256000000000502</v>
      </c>
      <c r="O503" s="16" t="str">
        <f t="shared" si="61"/>
        <v>PERFORM "SchSysConfig"."Func_TblAppObject_MenuAction_SET"(varSystemLoginSession, null, null, null, varInstitutionBranchID, null, 97000000000498, 'Execute', 'Execute', null);</v>
      </c>
    </row>
    <row r="504" spans="2:15" x14ac:dyDescent="0.2">
      <c r="B504" s="7">
        <f t="shared" si="57"/>
        <v>97000000000499</v>
      </c>
      <c r="C504" s="2" t="str">
        <f>VLOOKUP($B504, [1]Main!$E$2:$G$1086, 2, FALSE)</f>
        <v>Module.HumanResource.Data.PersonWorkAbsenceReplacement.Report.Form</v>
      </c>
      <c r="D504" s="3" t="str">
        <f>VLOOKUP($B504, [1]Main!$E$2:$G$1086, 3, FALSE)</f>
        <v>Person Work Absence Replacement Form</v>
      </c>
      <c r="E504" s="17"/>
      <c r="F504" s="22">
        <f t="shared" si="62"/>
        <v>97000000000499</v>
      </c>
      <c r="G504" s="17"/>
      <c r="H504" s="4"/>
      <c r="I504" s="3" t="str">
        <f t="shared" si="59"/>
        <v>Execute</v>
      </c>
      <c r="J504" s="3" t="str">
        <f t="shared" si="60"/>
        <v>Execute</v>
      </c>
      <c r="K504" s="23"/>
      <c r="M504" s="6">
        <f t="shared" si="58"/>
        <v>256000000000503</v>
      </c>
      <c r="O504" s="16" t="str">
        <f t="shared" si="61"/>
        <v>PERFORM "SchSysConfig"."Func_TblAppObject_MenuAction_SET"(varSystemLoginSession, null, null, null, varInstitutionBranchID, null, 97000000000499, 'Execute', 'Execute', null);</v>
      </c>
    </row>
    <row r="505" spans="2:15" x14ac:dyDescent="0.2">
      <c r="B505" s="7">
        <f t="shared" si="57"/>
        <v>97000000000500</v>
      </c>
      <c r="C505" s="2" t="str">
        <f>VLOOKUP($B505, [1]Main!$E$2:$G$1086, 2, FALSE)</f>
        <v>Module.HumanResource.Data.PersonWorkAbsenceReplacement.Report.DataList</v>
      </c>
      <c r="D505" s="3" t="str">
        <f>VLOOKUP($B505, [1]Main!$E$2:$G$1086, 3, FALSE)</f>
        <v>Person Work Absence Replacement Data List</v>
      </c>
      <c r="E505" s="17"/>
      <c r="F505" s="22">
        <f t="shared" si="62"/>
        <v>97000000000500</v>
      </c>
      <c r="G505" s="17"/>
      <c r="H505" s="4"/>
      <c r="I505" s="3" t="str">
        <f t="shared" si="59"/>
        <v>Execute</v>
      </c>
      <c r="J505" s="3" t="str">
        <f t="shared" si="60"/>
        <v>Execute</v>
      </c>
      <c r="K505" s="23"/>
      <c r="M505" s="6">
        <f t="shared" si="58"/>
        <v>256000000000504</v>
      </c>
      <c r="O505" s="16" t="str">
        <f t="shared" si="61"/>
        <v>PERFORM "SchSysConfig"."Func_TblAppObject_MenuAction_SET"(varSystemLoginSession, null, null, null, varInstitutionBranchID, null, 97000000000500, 'Execute', 'Execute', null);</v>
      </c>
    </row>
    <row r="506" spans="2:15" x14ac:dyDescent="0.2">
      <c r="B506" s="9">
        <f t="shared" si="57"/>
        <v>97000000000501</v>
      </c>
      <c r="C506" s="10" t="str">
        <f>VLOOKUP($B506, [1]Main!$E$2:$G$1086, 2, FALSE)</f>
        <v>Module.HumanResource.Data.PersonWorkAbsenceReplacement.Report.Resume</v>
      </c>
      <c r="D506" s="11" t="str">
        <f>VLOOKUP($B506, [1]Main!$E$2:$G$1086, 3, FALSE)</f>
        <v>Person Work Absence Replacement Resume</v>
      </c>
      <c r="E506" s="17"/>
      <c r="F506" s="22">
        <f t="shared" si="62"/>
        <v>97000000000501</v>
      </c>
      <c r="G506" s="17"/>
      <c r="H506" s="15"/>
      <c r="I506" s="11" t="str">
        <f t="shared" si="59"/>
        <v>Execute</v>
      </c>
      <c r="J506" s="11" t="str">
        <f t="shared" si="60"/>
        <v>Execute</v>
      </c>
      <c r="K506" s="24"/>
      <c r="M506" s="6">
        <f t="shared" si="58"/>
        <v>256000000000505</v>
      </c>
      <c r="O506" s="16" t="str">
        <f t="shared" si="61"/>
        <v>PERFORM "SchSysConfig"."Func_TblAppObject_MenuAction_SET"(varSystemLoginSession, null, null, null, varInstitutionBranchID, null, 97000000000501, 'Execute', 'Execute', null);</v>
      </c>
    </row>
    <row r="507" spans="2:15" x14ac:dyDescent="0.2">
      <c r="B507" s="12">
        <f t="shared" si="57"/>
        <v>97000000000502</v>
      </c>
      <c r="C507" s="13" t="str">
        <f>VLOOKUP($B507, [1]Main!$E$2:$G$1086, 2, FALSE)</f>
        <v>Module.HumanResource.Data.PersonWorkArriveDepartPermit.Transaction</v>
      </c>
      <c r="D507" s="14" t="str">
        <f>VLOOKUP($B507, [1]Main!$E$2:$G$1086, 3, FALSE)</f>
        <v>Person Work Arrive Depart Permit</v>
      </c>
      <c r="E507" s="17"/>
      <c r="F507" s="22">
        <f t="shared" si="62"/>
        <v>97000000000502</v>
      </c>
      <c r="G507" s="17"/>
      <c r="H507" s="4"/>
      <c r="I507" s="3" t="str">
        <f t="shared" si="59"/>
        <v>Execute</v>
      </c>
      <c r="J507" s="3" t="str">
        <f t="shared" si="60"/>
        <v>Execute</v>
      </c>
      <c r="K507" s="23"/>
      <c r="M507" s="6">
        <f t="shared" si="58"/>
        <v>256000000000506</v>
      </c>
      <c r="O507" s="16" t="str">
        <f t="shared" si="61"/>
        <v>PERFORM "SchSysConfig"."Func_TblAppObject_MenuAction_SET"(varSystemLoginSession, null, null, null, varInstitutionBranchID, null, 97000000000502, 'Execute', 'Execute', null);</v>
      </c>
    </row>
    <row r="508" spans="2:15" x14ac:dyDescent="0.2">
      <c r="B508" s="7">
        <f t="shared" si="57"/>
        <v>97000000000503</v>
      </c>
      <c r="C508" s="2" t="str">
        <f>VLOOKUP($B508, [1]Main!$E$2:$G$1086, 2, FALSE)</f>
        <v>Module.HumanResource.Data.PersonWorkArriveDepartPermit.Report.Form</v>
      </c>
      <c r="D508" s="3" t="str">
        <f>VLOOKUP($B508, [1]Main!$E$2:$G$1086, 3, FALSE)</f>
        <v>Person Work Arrive Depart Permit Form</v>
      </c>
      <c r="E508" s="17"/>
      <c r="F508" s="22">
        <f t="shared" si="62"/>
        <v>97000000000503</v>
      </c>
      <c r="G508" s="17"/>
      <c r="H508" s="4"/>
      <c r="I508" s="3" t="str">
        <f t="shared" si="59"/>
        <v>Execute</v>
      </c>
      <c r="J508" s="3" t="str">
        <f t="shared" si="60"/>
        <v>Execute</v>
      </c>
      <c r="K508" s="23"/>
      <c r="M508" s="6">
        <f t="shared" si="58"/>
        <v>256000000000507</v>
      </c>
      <c r="O508" s="16" t="str">
        <f t="shared" si="61"/>
        <v>PERFORM "SchSysConfig"."Func_TblAppObject_MenuAction_SET"(varSystemLoginSession, null, null, null, varInstitutionBranchID, null, 97000000000503, 'Execute', 'Execute', null);</v>
      </c>
    </row>
    <row r="509" spans="2:15" x14ac:dyDescent="0.2">
      <c r="B509" s="7">
        <f t="shared" si="57"/>
        <v>97000000000504</v>
      </c>
      <c r="C509" s="2" t="str">
        <f>VLOOKUP($B509, [1]Main!$E$2:$G$1086, 2, FALSE)</f>
        <v>Module.HumanResource.Data.PersonWorkArriveDepartPermit.Report.DataList</v>
      </c>
      <c r="D509" s="3" t="str">
        <f>VLOOKUP($B509, [1]Main!$E$2:$G$1086, 3, FALSE)</f>
        <v>Person Work Arrive Depart Permit Data List</v>
      </c>
      <c r="E509" s="17"/>
      <c r="F509" s="22">
        <f t="shared" si="62"/>
        <v>97000000000504</v>
      </c>
      <c r="G509" s="17"/>
      <c r="H509" s="4"/>
      <c r="I509" s="3" t="str">
        <f t="shared" si="59"/>
        <v>Execute</v>
      </c>
      <c r="J509" s="3" t="str">
        <f t="shared" si="60"/>
        <v>Execute</v>
      </c>
      <c r="K509" s="23"/>
      <c r="M509" s="6">
        <f t="shared" si="58"/>
        <v>256000000000508</v>
      </c>
      <c r="O509" s="16" t="str">
        <f t="shared" si="61"/>
        <v>PERFORM "SchSysConfig"."Func_TblAppObject_MenuAction_SET"(varSystemLoginSession, null, null, null, varInstitutionBranchID, null, 97000000000504, 'Execute', 'Execute', null);</v>
      </c>
    </row>
    <row r="510" spans="2:15" x14ac:dyDescent="0.2">
      <c r="B510" s="9">
        <f t="shared" si="57"/>
        <v>97000000000505</v>
      </c>
      <c r="C510" s="10" t="str">
        <f>VLOOKUP($B510, [1]Main!$E$2:$G$1086, 2, FALSE)</f>
        <v>Module.HumanResource.Data.PersonWorkArriveDepartPermit.Report.Resume</v>
      </c>
      <c r="D510" s="11" t="str">
        <f>VLOOKUP($B510, [1]Main!$E$2:$G$1086, 3, FALSE)</f>
        <v>Person Work Arrive Depart Permit Resume</v>
      </c>
      <c r="E510" s="17"/>
      <c r="F510" s="22">
        <f t="shared" si="62"/>
        <v>97000000000505</v>
      </c>
      <c r="G510" s="17"/>
      <c r="H510" s="15"/>
      <c r="I510" s="11" t="str">
        <f t="shared" si="59"/>
        <v>Execute</v>
      </c>
      <c r="J510" s="11" t="str">
        <f t="shared" si="60"/>
        <v>Execute</v>
      </c>
      <c r="K510" s="24"/>
      <c r="M510" s="6">
        <f t="shared" si="58"/>
        <v>256000000000509</v>
      </c>
      <c r="O510" s="16" t="str">
        <f t="shared" si="61"/>
        <v>PERFORM "SchSysConfig"."Func_TblAppObject_MenuAction_SET"(varSystemLoginSession, null, null, null, varInstitutionBranchID, null, 97000000000505, 'Execute', 'Execute', null);</v>
      </c>
    </row>
    <row r="511" spans="2:15" x14ac:dyDescent="0.2">
      <c r="B511" s="12">
        <f t="shared" si="57"/>
        <v>97000000000506</v>
      </c>
      <c r="C511" s="13" t="str">
        <f>VLOOKUP($B511, [1]Main!$E$2:$G$1086, 2, FALSE)</f>
        <v>Module.HumanResource.Data.PersonWorkTimeSheet.Transaction</v>
      </c>
      <c r="D511" s="14" t="str">
        <f>VLOOKUP($B511, [1]Main!$E$2:$G$1086, 3, FALSE)</f>
        <v>Person Work Time Sheet</v>
      </c>
      <c r="E511" s="17"/>
      <c r="F511" s="22">
        <f t="shared" si="62"/>
        <v>97000000000506</v>
      </c>
      <c r="G511" s="17"/>
      <c r="H511" s="4"/>
      <c r="I511" s="3" t="str">
        <f t="shared" si="59"/>
        <v>Execute</v>
      </c>
      <c r="J511" s="3" t="str">
        <f t="shared" si="60"/>
        <v>Execute</v>
      </c>
      <c r="K511" s="23"/>
      <c r="M511" s="6">
        <f t="shared" si="58"/>
        <v>256000000000510</v>
      </c>
      <c r="O511" s="16" t="str">
        <f t="shared" si="61"/>
        <v>PERFORM "SchSysConfig"."Func_TblAppObject_MenuAction_SET"(varSystemLoginSession, null, null, null, varInstitutionBranchID, null, 97000000000506, 'Execute', 'Execute', null);</v>
      </c>
    </row>
    <row r="512" spans="2:15" x14ac:dyDescent="0.2">
      <c r="B512" s="7">
        <f t="shared" si="57"/>
        <v>97000000000507</v>
      </c>
      <c r="C512" s="2" t="str">
        <f>VLOOKUP($B512, [1]Main!$E$2:$G$1086, 2, FALSE)</f>
        <v>Module.HumanResource.Data.PersonWorkTimeSheet.Report.Form</v>
      </c>
      <c r="D512" s="3" t="str">
        <f>VLOOKUP($B512, [1]Main!$E$2:$G$1086, 3, FALSE)</f>
        <v>Person Work Time Sheet Form</v>
      </c>
      <c r="E512" s="17"/>
      <c r="F512" s="22">
        <f t="shared" si="62"/>
        <v>97000000000507</v>
      </c>
      <c r="G512" s="17"/>
      <c r="H512" s="4"/>
      <c r="I512" s="3" t="str">
        <f t="shared" si="59"/>
        <v>Execute</v>
      </c>
      <c r="J512" s="3" t="str">
        <f t="shared" si="60"/>
        <v>Execute</v>
      </c>
      <c r="K512" s="23"/>
      <c r="M512" s="6">
        <f t="shared" si="58"/>
        <v>256000000000511</v>
      </c>
      <c r="O512" s="16" t="str">
        <f t="shared" si="61"/>
        <v>PERFORM "SchSysConfig"."Func_TblAppObject_MenuAction_SET"(varSystemLoginSession, null, null, null, varInstitutionBranchID, null, 97000000000507, 'Execute', 'Execute', null);</v>
      </c>
    </row>
    <row r="513" spans="2:15" x14ac:dyDescent="0.2">
      <c r="B513" s="7">
        <f t="shared" si="57"/>
        <v>97000000000508</v>
      </c>
      <c r="C513" s="2" t="str">
        <f>VLOOKUP($B513, [1]Main!$E$2:$G$1086, 2, FALSE)</f>
        <v>Module.HumanResource.Data.PersonWorkTimeSheet.Report.DataList</v>
      </c>
      <c r="D513" s="3" t="str">
        <f>VLOOKUP($B513, [1]Main!$E$2:$G$1086, 3, FALSE)</f>
        <v>Person Work Time Sheet Data List</v>
      </c>
      <c r="E513" s="17"/>
      <c r="F513" s="22">
        <f t="shared" si="62"/>
        <v>97000000000508</v>
      </c>
      <c r="G513" s="17"/>
      <c r="H513" s="4"/>
      <c r="I513" s="3" t="str">
        <f t="shared" si="59"/>
        <v>Execute</v>
      </c>
      <c r="J513" s="3" t="str">
        <f t="shared" si="60"/>
        <v>Execute</v>
      </c>
      <c r="K513" s="23"/>
      <c r="M513" s="6">
        <f t="shared" si="58"/>
        <v>256000000000512</v>
      </c>
      <c r="O513" s="16" t="str">
        <f t="shared" si="61"/>
        <v>PERFORM "SchSysConfig"."Func_TblAppObject_MenuAction_SET"(varSystemLoginSession, null, null, null, varInstitutionBranchID, null, 97000000000508, 'Execute', 'Execute', null);</v>
      </c>
    </row>
    <row r="514" spans="2:15" x14ac:dyDescent="0.2">
      <c r="B514" s="9">
        <f t="shared" si="57"/>
        <v>97000000000509</v>
      </c>
      <c r="C514" s="10" t="str">
        <f>VLOOKUP($B514, [1]Main!$E$2:$G$1086, 2, FALSE)</f>
        <v>Module.HumanResource.Data.PersonWorkTimeSheet.Report.Resume</v>
      </c>
      <c r="D514" s="11" t="str">
        <f>VLOOKUP($B514, [1]Main!$E$2:$G$1086, 3, FALSE)</f>
        <v>Person Work Time Sheet Resume</v>
      </c>
      <c r="E514" s="17"/>
      <c r="F514" s="22">
        <f t="shared" si="62"/>
        <v>97000000000509</v>
      </c>
      <c r="G514" s="17"/>
      <c r="H514" s="15"/>
      <c r="I514" s="11" t="str">
        <f t="shared" si="59"/>
        <v>Execute</v>
      </c>
      <c r="J514" s="11" t="str">
        <f t="shared" si="60"/>
        <v>Execute</v>
      </c>
      <c r="K514" s="24"/>
      <c r="M514" s="6">
        <f t="shared" si="58"/>
        <v>256000000000513</v>
      </c>
      <c r="O514" s="16" t="str">
        <f t="shared" si="61"/>
        <v>PERFORM "SchSysConfig"."Func_TblAppObject_MenuAction_SET"(varSystemLoginSession, null, null, null, varInstitutionBranchID, null, 97000000000509, 'Execute', 'Execute', null);</v>
      </c>
    </row>
    <row r="515" spans="2:15" x14ac:dyDescent="0.2">
      <c r="B515" s="12">
        <f t="shared" ref="B515:B578" si="63">IF(ISNUMBER(B514), B514+1, 97000000000001)</f>
        <v>97000000000510</v>
      </c>
      <c r="C515" s="13" t="str">
        <f>VLOOKUP($B515, [1]Main!$E$2:$G$1086, 2, FALSE)</f>
        <v>Module.HumanResource.Data.PersonWorkTimeSheetActivity.Transaction</v>
      </c>
      <c r="D515" s="14" t="str">
        <f>VLOOKUP($B515, [1]Main!$E$2:$G$1086, 3, FALSE)</f>
        <v>Person Work Time Sheet Activity</v>
      </c>
      <c r="E515" s="17"/>
      <c r="F515" s="22">
        <f t="shared" si="62"/>
        <v>97000000000510</v>
      </c>
      <c r="G515" s="17"/>
      <c r="H515" s="4"/>
      <c r="I515" s="3" t="str">
        <f t="shared" si="59"/>
        <v>Execute</v>
      </c>
      <c r="J515" s="3" t="str">
        <f t="shared" si="60"/>
        <v>Execute</v>
      </c>
      <c r="K515" s="23"/>
      <c r="M515" s="6">
        <f t="shared" si="58"/>
        <v>256000000000514</v>
      </c>
      <c r="O515" s="16" t="str">
        <f t="shared" si="61"/>
        <v>PERFORM "SchSysConfig"."Func_TblAppObject_MenuAction_SET"(varSystemLoginSession, null, null, null, varInstitutionBranchID, null, 97000000000510, 'Execute', 'Execute', null);</v>
      </c>
    </row>
    <row r="516" spans="2:15" x14ac:dyDescent="0.2">
      <c r="B516" s="7">
        <f t="shared" si="63"/>
        <v>97000000000511</v>
      </c>
      <c r="C516" s="2" t="str">
        <f>VLOOKUP($B516, [1]Main!$E$2:$G$1086, 2, FALSE)</f>
        <v>Module.HumanResource.Data.PersonWorkTimeSheetActivity.Report.Form</v>
      </c>
      <c r="D516" s="3" t="str">
        <f>VLOOKUP($B516, [1]Main!$E$2:$G$1086, 3, FALSE)</f>
        <v>Person Work Time Sheet Activity Form</v>
      </c>
      <c r="E516" s="17"/>
      <c r="F516" s="22">
        <f t="shared" si="62"/>
        <v>97000000000511</v>
      </c>
      <c r="G516" s="17"/>
      <c r="H516" s="4"/>
      <c r="I516" s="3" t="str">
        <f t="shared" si="59"/>
        <v>Execute</v>
      </c>
      <c r="J516" s="3" t="str">
        <f t="shared" si="60"/>
        <v>Execute</v>
      </c>
      <c r="K516" s="23"/>
      <c r="M516" s="6">
        <f t="shared" ref="M516:M579" si="64">IF(ISNUMBER(M515), M515+1, 256000000000001)</f>
        <v>256000000000515</v>
      </c>
      <c r="O516" s="16" t="str">
        <f t="shared" si="61"/>
        <v>PERFORM "SchSysConfig"."Func_TblAppObject_MenuAction_SET"(varSystemLoginSession, null, null, null, varInstitutionBranchID, null, 97000000000511, 'Execute', 'Execute', null);</v>
      </c>
    </row>
    <row r="517" spans="2:15" x14ac:dyDescent="0.2">
      <c r="B517" s="7">
        <f t="shared" si="63"/>
        <v>97000000000512</v>
      </c>
      <c r="C517" s="2" t="str">
        <f>VLOOKUP($B517, [1]Main!$E$2:$G$1086, 2, FALSE)</f>
        <v>Module.HumanResource.Data.PersonWorkTimeSheetActivity.Report.DataList</v>
      </c>
      <c r="D517" s="3" t="str">
        <f>VLOOKUP($B517, [1]Main!$E$2:$G$1086, 3, FALSE)</f>
        <v>Person Work Time Sheet Activity Data List</v>
      </c>
      <c r="E517" s="17"/>
      <c r="F517" s="22">
        <f t="shared" si="62"/>
        <v>97000000000512</v>
      </c>
      <c r="G517" s="17"/>
      <c r="H517" s="4"/>
      <c r="I517" s="3" t="str">
        <f t="shared" si="59"/>
        <v>Execute</v>
      </c>
      <c r="J517" s="3" t="str">
        <f t="shared" si="60"/>
        <v>Execute</v>
      </c>
      <c r="K517" s="23"/>
      <c r="M517" s="6">
        <f t="shared" si="64"/>
        <v>256000000000516</v>
      </c>
      <c r="O517" s="16" t="str">
        <f t="shared" si="61"/>
        <v>PERFORM "SchSysConfig"."Func_TblAppObject_MenuAction_SET"(varSystemLoginSession, null, null, null, varInstitutionBranchID, null, 97000000000512, 'Execute', 'Execute', null);</v>
      </c>
    </row>
    <row r="518" spans="2:15" x14ac:dyDescent="0.2">
      <c r="B518" s="9">
        <f t="shared" si="63"/>
        <v>97000000000513</v>
      </c>
      <c r="C518" s="10" t="str">
        <f>VLOOKUP($B518, [1]Main!$E$2:$G$1086, 2, FALSE)</f>
        <v>Module.HumanResource.Data.PersonWorkTimeSheetActivity.Report.Resume</v>
      </c>
      <c r="D518" s="11" t="str">
        <f>VLOOKUP($B518, [1]Main!$E$2:$G$1086, 3, FALSE)</f>
        <v>Person Work Time Sheet Activity Resume</v>
      </c>
      <c r="E518" s="17"/>
      <c r="F518" s="22">
        <f t="shared" si="62"/>
        <v>97000000000513</v>
      </c>
      <c r="G518" s="17"/>
      <c r="H518" s="15"/>
      <c r="I518" s="11" t="str">
        <f t="shared" si="59"/>
        <v>Execute</v>
      </c>
      <c r="J518" s="11" t="str">
        <f t="shared" si="60"/>
        <v>Execute</v>
      </c>
      <c r="K518" s="24"/>
      <c r="M518" s="6">
        <f t="shared" si="64"/>
        <v>256000000000517</v>
      </c>
      <c r="O518" s="16" t="str">
        <f t="shared" si="61"/>
        <v>PERFORM "SchSysConfig"."Func_TblAppObject_MenuAction_SET"(varSystemLoginSession, null, null, null, varInstitutionBranchID, null, 97000000000513, 'Execute', 'Execute', null);</v>
      </c>
    </row>
    <row r="519" spans="2:15" x14ac:dyDescent="0.2">
      <c r="B519" s="12">
        <f t="shared" si="63"/>
        <v>97000000000514</v>
      </c>
      <c r="C519" s="13" t="str">
        <f>VLOOKUP($B519, [1]Main!$E$2:$G$1086, 2, FALSE)</f>
        <v>Module.HumanResource.Data.Worker.Transaction</v>
      </c>
      <c r="D519" s="14" t="str">
        <f>VLOOKUP($B519, [1]Main!$E$2:$G$1086, 3, FALSE)</f>
        <v>Worker</v>
      </c>
      <c r="E519" s="17"/>
      <c r="F519" s="22">
        <f t="shared" si="62"/>
        <v>97000000000514</v>
      </c>
      <c r="G519" s="17"/>
      <c r="H519" s="4"/>
      <c r="I519" s="3" t="str">
        <f t="shared" si="59"/>
        <v>Execute</v>
      </c>
      <c r="J519" s="3" t="str">
        <f t="shared" si="60"/>
        <v>Execute</v>
      </c>
      <c r="K519" s="23"/>
      <c r="M519" s="6">
        <f t="shared" si="64"/>
        <v>256000000000518</v>
      </c>
      <c r="O519" s="16" t="str">
        <f t="shared" si="61"/>
        <v>PERFORM "SchSysConfig"."Func_TblAppObject_MenuAction_SET"(varSystemLoginSession, null, null, null, varInstitutionBranchID, null, 97000000000514, 'Execute', 'Execute', null);</v>
      </c>
    </row>
    <row r="520" spans="2:15" x14ac:dyDescent="0.2">
      <c r="B520" s="7">
        <f t="shared" si="63"/>
        <v>97000000000515</v>
      </c>
      <c r="C520" s="2" t="str">
        <f>VLOOKUP($B520, [1]Main!$E$2:$G$1086, 2, FALSE)</f>
        <v>Module.HumanResource.Data.Worker.Report.Form</v>
      </c>
      <c r="D520" s="3" t="str">
        <f>VLOOKUP($B520, [1]Main!$E$2:$G$1086, 3, FALSE)</f>
        <v>Worker Form</v>
      </c>
      <c r="E520" s="17"/>
      <c r="F520" s="22">
        <f t="shared" si="62"/>
        <v>97000000000515</v>
      </c>
      <c r="G520" s="17"/>
      <c r="H520" s="4"/>
      <c r="I520" s="3" t="str">
        <f t="shared" si="59"/>
        <v>Execute</v>
      </c>
      <c r="J520" s="3" t="str">
        <f t="shared" si="60"/>
        <v>Execute</v>
      </c>
      <c r="K520" s="23"/>
      <c r="M520" s="6">
        <f t="shared" si="64"/>
        <v>256000000000519</v>
      </c>
      <c r="O520" s="16" t="str">
        <f t="shared" si="61"/>
        <v>PERFORM "SchSysConfig"."Func_TblAppObject_MenuAction_SET"(varSystemLoginSession, null, null, null, varInstitutionBranchID, null, 97000000000515, 'Execute', 'Execute', null);</v>
      </c>
    </row>
    <row r="521" spans="2:15" x14ac:dyDescent="0.2">
      <c r="B521" s="7">
        <f t="shared" si="63"/>
        <v>97000000000516</v>
      </c>
      <c r="C521" s="2" t="str">
        <f>VLOOKUP($B521, [1]Main!$E$2:$G$1086, 2, FALSE)</f>
        <v>Module.HumanResource.Data.Worker.Report.DataList</v>
      </c>
      <c r="D521" s="3" t="str">
        <f>VLOOKUP($B521, [1]Main!$E$2:$G$1086, 3, FALSE)</f>
        <v>Worker Data List</v>
      </c>
      <c r="E521" s="17"/>
      <c r="F521" s="22">
        <f t="shared" si="62"/>
        <v>97000000000516</v>
      </c>
      <c r="G521" s="17"/>
      <c r="H521" s="4"/>
      <c r="I521" s="3" t="str">
        <f t="shared" si="59"/>
        <v>Execute</v>
      </c>
      <c r="J521" s="3" t="str">
        <f t="shared" si="60"/>
        <v>Execute</v>
      </c>
      <c r="K521" s="23"/>
      <c r="M521" s="6">
        <f t="shared" si="64"/>
        <v>256000000000520</v>
      </c>
      <c r="O521" s="16" t="str">
        <f t="shared" si="61"/>
        <v>PERFORM "SchSysConfig"."Func_TblAppObject_MenuAction_SET"(varSystemLoginSession, null, null, null, varInstitutionBranchID, null, 97000000000516, 'Execute', 'Execute', null);</v>
      </c>
    </row>
    <row r="522" spans="2:15" x14ac:dyDescent="0.2">
      <c r="B522" s="9">
        <f t="shared" si="63"/>
        <v>97000000000517</v>
      </c>
      <c r="C522" s="10" t="str">
        <f>VLOOKUP($B522, [1]Main!$E$2:$G$1086, 2, FALSE)</f>
        <v>Module.HumanResource.Data.Worker.Report.Resume</v>
      </c>
      <c r="D522" s="11" t="str">
        <f>VLOOKUP($B522, [1]Main!$E$2:$G$1086, 3, FALSE)</f>
        <v>Worker Resume</v>
      </c>
      <c r="E522" s="17"/>
      <c r="F522" s="22">
        <f t="shared" si="62"/>
        <v>97000000000517</v>
      </c>
      <c r="G522" s="17"/>
      <c r="H522" s="15"/>
      <c r="I522" s="11" t="str">
        <f t="shared" si="59"/>
        <v>Execute</v>
      </c>
      <c r="J522" s="11" t="str">
        <f t="shared" si="60"/>
        <v>Execute</v>
      </c>
      <c r="K522" s="24"/>
      <c r="M522" s="6">
        <f t="shared" si="64"/>
        <v>256000000000521</v>
      </c>
      <c r="O522" s="16" t="str">
        <f t="shared" si="61"/>
        <v>PERFORM "SchSysConfig"."Func_TblAppObject_MenuAction_SET"(varSystemLoginSession, null, null, null, varInstitutionBranchID, null, 97000000000517, 'Execute', 'Execute', null);</v>
      </c>
    </row>
    <row r="523" spans="2:15" x14ac:dyDescent="0.2">
      <c r="B523" s="12">
        <f t="shared" si="63"/>
        <v>97000000000518</v>
      </c>
      <c r="C523" s="13" t="str">
        <f>VLOOKUP($B523, [1]Main!$E$2:$G$1086, 2, FALSE)</f>
        <v>Module.HumanResource.Data.WorkerCareerInternal.Transaction</v>
      </c>
      <c r="D523" s="14" t="str">
        <f>VLOOKUP($B523, [1]Main!$E$2:$G$1086, 3, FALSE)</f>
        <v>Worker Career Internal</v>
      </c>
      <c r="E523" s="17"/>
      <c r="F523" s="22">
        <f t="shared" si="62"/>
        <v>97000000000518</v>
      </c>
      <c r="G523" s="17"/>
      <c r="H523" s="4"/>
      <c r="I523" s="3" t="str">
        <f t="shared" si="59"/>
        <v>Execute</v>
      </c>
      <c r="J523" s="3" t="str">
        <f t="shared" si="60"/>
        <v>Execute</v>
      </c>
      <c r="K523" s="23"/>
      <c r="M523" s="6">
        <f t="shared" si="64"/>
        <v>256000000000522</v>
      </c>
      <c r="O523" s="16" t="str">
        <f t="shared" si="61"/>
        <v>PERFORM "SchSysConfig"."Func_TblAppObject_MenuAction_SET"(varSystemLoginSession, null, null, null, varInstitutionBranchID, null, 97000000000518, 'Execute', 'Execute', null);</v>
      </c>
    </row>
    <row r="524" spans="2:15" x14ac:dyDescent="0.2">
      <c r="B524" s="7">
        <f t="shared" si="63"/>
        <v>97000000000519</v>
      </c>
      <c r="C524" s="2" t="str">
        <f>VLOOKUP($B524, [1]Main!$E$2:$G$1086, 2, FALSE)</f>
        <v>Module.HumanResource.Data.WorkerCareerInternal.Report.Form</v>
      </c>
      <c r="D524" s="3" t="str">
        <f>VLOOKUP($B524, [1]Main!$E$2:$G$1086, 3, FALSE)</f>
        <v>Worker Career Internal Form</v>
      </c>
      <c r="E524" s="17"/>
      <c r="F524" s="22">
        <f t="shared" si="62"/>
        <v>97000000000519</v>
      </c>
      <c r="G524" s="17"/>
      <c r="H524" s="4"/>
      <c r="I524" s="3" t="str">
        <f t="shared" si="59"/>
        <v>Execute</v>
      </c>
      <c r="J524" s="3" t="str">
        <f t="shared" si="60"/>
        <v>Execute</v>
      </c>
      <c r="K524" s="23"/>
      <c r="M524" s="6">
        <f t="shared" si="64"/>
        <v>256000000000523</v>
      </c>
      <c r="O524" s="16" t="str">
        <f t="shared" si="61"/>
        <v>PERFORM "SchSysConfig"."Func_TblAppObject_MenuAction_SET"(varSystemLoginSession, null, null, null, varInstitutionBranchID, null, 97000000000519, 'Execute', 'Execute', null);</v>
      </c>
    </row>
    <row r="525" spans="2:15" x14ac:dyDescent="0.2">
      <c r="B525" s="7">
        <f t="shared" si="63"/>
        <v>97000000000520</v>
      </c>
      <c r="C525" s="2" t="str">
        <f>VLOOKUP($B525, [1]Main!$E$2:$G$1086, 2, FALSE)</f>
        <v>Module.HumanResource.Data.WorkerCareerInternal.Report.DataList</v>
      </c>
      <c r="D525" s="3" t="str">
        <f>VLOOKUP($B525, [1]Main!$E$2:$G$1086, 3, FALSE)</f>
        <v>Worker Career Internal Data List</v>
      </c>
      <c r="E525" s="17"/>
      <c r="F525" s="22">
        <f t="shared" si="62"/>
        <v>97000000000520</v>
      </c>
      <c r="G525" s="17"/>
      <c r="H525" s="4"/>
      <c r="I525" s="3" t="str">
        <f t="shared" si="59"/>
        <v>Execute</v>
      </c>
      <c r="J525" s="3" t="str">
        <f t="shared" si="60"/>
        <v>Execute</v>
      </c>
      <c r="K525" s="23"/>
      <c r="M525" s="6">
        <f t="shared" si="64"/>
        <v>256000000000524</v>
      </c>
      <c r="O525" s="16" t="str">
        <f t="shared" si="61"/>
        <v>PERFORM "SchSysConfig"."Func_TblAppObject_MenuAction_SET"(varSystemLoginSession, null, null, null, varInstitutionBranchID, null, 97000000000520, 'Execute', 'Execute', null);</v>
      </c>
    </row>
    <row r="526" spans="2:15" x14ac:dyDescent="0.2">
      <c r="B526" s="9">
        <f t="shared" si="63"/>
        <v>97000000000521</v>
      </c>
      <c r="C526" s="10" t="str">
        <f>VLOOKUP($B526, [1]Main!$E$2:$G$1086, 2, FALSE)</f>
        <v>Module.HumanResource.Data.WorkerCareerInternal.Report.Resume</v>
      </c>
      <c r="D526" s="11" t="str">
        <f>VLOOKUP($B526, [1]Main!$E$2:$G$1086, 3, FALSE)</f>
        <v>Worker Career Internal Resume</v>
      </c>
      <c r="E526" s="17"/>
      <c r="F526" s="22">
        <f t="shared" si="62"/>
        <v>97000000000521</v>
      </c>
      <c r="G526" s="17"/>
      <c r="H526" s="15"/>
      <c r="I526" s="11" t="str">
        <f t="shared" si="59"/>
        <v>Execute</v>
      </c>
      <c r="J526" s="11" t="str">
        <f t="shared" si="60"/>
        <v>Execute</v>
      </c>
      <c r="K526" s="24"/>
      <c r="M526" s="6">
        <f t="shared" si="64"/>
        <v>256000000000525</v>
      </c>
      <c r="O526" s="16" t="str">
        <f t="shared" si="61"/>
        <v>PERFORM "SchSysConfig"."Func_TblAppObject_MenuAction_SET"(varSystemLoginSession, null, null, null, varInstitutionBranchID, null, 97000000000521, 'Execute', 'Execute', null);</v>
      </c>
    </row>
    <row r="527" spans="2:15" x14ac:dyDescent="0.2">
      <c r="B527" s="12">
        <f t="shared" si="63"/>
        <v>97000000000522</v>
      </c>
      <c r="C527" s="13" t="str">
        <f>VLOOKUP($B527, [1]Main!$E$2:$G$1086, 2, FALSE)</f>
        <v>Module.HumanResource.Data.WorkerCareerInternalRoleAccess.Transaction</v>
      </c>
      <c r="D527" s="14" t="str">
        <f>VLOOKUP($B527, [1]Main!$E$2:$G$1086, 3, FALSE)</f>
        <v>Worker Career Internal Role Access</v>
      </c>
      <c r="E527" s="17"/>
      <c r="F527" s="22">
        <f t="shared" si="62"/>
        <v>97000000000522</v>
      </c>
      <c r="G527" s="17"/>
      <c r="H527" s="4"/>
      <c r="I527" s="3" t="str">
        <f t="shared" si="59"/>
        <v>Execute</v>
      </c>
      <c r="J527" s="3" t="str">
        <f t="shared" si="60"/>
        <v>Execute</v>
      </c>
      <c r="K527" s="23"/>
      <c r="M527" s="6">
        <f t="shared" si="64"/>
        <v>256000000000526</v>
      </c>
      <c r="O527" s="16" t="str">
        <f t="shared" si="61"/>
        <v>PERFORM "SchSysConfig"."Func_TblAppObject_MenuAction_SET"(varSystemLoginSession, null, null, null, varInstitutionBranchID, null, 97000000000522, 'Execute', 'Execute', null);</v>
      </c>
    </row>
    <row r="528" spans="2:15" x14ac:dyDescent="0.2">
      <c r="B528" s="7">
        <f t="shared" si="63"/>
        <v>97000000000523</v>
      </c>
      <c r="C528" s="2" t="str">
        <f>VLOOKUP($B528, [1]Main!$E$2:$G$1086, 2, FALSE)</f>
        <v>Module.HumanResource.Data.WorkerCareerInternalRoleAccess.Report.Form</v>
      </c>
      <c r="D528" s="3" t="str">
        <f>VLOOKUP($B528, [1]Main!$E$2:$G$1086, 3, FALSE)</f>
        <v>Worker Career Internal Role Access Form</v>
      </c>
      <c r="E528" s="17"/>
      <c r="F528" s="22">
        <f t="shared" si="62"/>
        <v>97000000000523</v>
      </c>
      <c r="G528" s="17"/>
      <c r="H528" s="4"/>
      <c r="I528" s="3" t="str">
        <f t="shared" si="59"/>
        <v>Execute</v>
      </c>
      <c r="J528" s="3" t="str">
        <f t="shared" si="60"/>
        <v>Execute</v>
      </c>
      <c r="K528" s="23"/>
      <c r="M528" s="6">
        <f t="shared" si="64"/>
        <v>256000000000527</v>
      </c>
      <c r="O528" s="16" t="str">
        <f t="shared" si="61"/>
        <v>PERFORM "SchSysConfig"."Func_TblAppObject_MenuAction_SET"(varSystemLoginSession, null, null, null, varInstitutionBranchID, null, 97000000000523, 'Execute', 'Execute', null);</v>
      </c>
    </row>
    <row r="529" spans="2:15" x14ac:dyDescent="0.2">
      <c r="B529" s="7">
        <f t="shared" si="63"/>
        <v>97000000000524</v>
      </c>
      <c r="C529" s="2" t="str">
        <f>VLOOKUP($B529, [1]Main!$E$2:$G$1086, 2, FALSE)</f>
        <v>Module.HumanResource.Data.WorkerCareerInternalRoleAccess.Report.DataList</v>
      </c>
      <c r="D529" s="3" t="str">
        <f>VLOOKUP($B529, [1]Main!$E$2:$G$1086, 3, FALSE)</f>
        <v>Worker Career Internal Role Access Data List</v>
      </c>
      <c r="E529" s="17"/>
      <c r="F529" s="22">
        <f t="shared" si="62"/>
        <v>97000000000524</v>
      </c>
      <c r="G529" s="17"/>
      <c r="H529" s="4"/>
      <c r="I529" s="3" t="str">
        <f t="shared" ref="I529:I592" si="65">IF(EXACT(F529, ""), "", IF(EXACT(H529, ""), "Execute", H529))</f>
        <v>Execute</v>
      </c>
      <c r="J529" s="3" t="str">
        <f t="shared" ref="J529:J592" si="66">IF(EXACT(F529, ""), "", IF(EXACT(H529, ""), "Execute", SUBSTITUTE(H529, " ", "")))</f>
        <v>Execute</v>
      </c>
      <c r="K529" s="23"/>
      <c r="M529" s="6">
        <f t="shared" si="64"/>
        <v>256000000000528</v>
      </c>
      <c r="O529" s="16" t="str">
        <f t="shared" ref="O529:O592" si="67">CONCATENATE("PERFORM ""SchSysConfig"".""Func_TblAppObject_MenuAction_SET""(varSystemLoginSession, null, null, null, varInstitutionBranchID, null, ", IF(EXACT($B529, ""), "null", CONCATENATE($B529)), ", ", IF(EXACT($B529, ""),"null", CONCATENATE("'", $J529, "'")), ", ", IF(EXACT($B529, ""), "null", CONCATENATE("'", $I529, "'")), ", ", IF(EXACT($K529, ""), "null", CONCATENATE("'", $K529, "'")), ");")</f>
        <v>PERFORM "SchSysConfig"."Func_TblAppObject_MenuAction_SET"(varSystemLoginSession, null, null, null, varInstitutionBranchID, null, 97000000000524, 'Execute', 'Execute', null);</v>
      </c>
    </row>
    <row r="530" spans="2:15" x14ac:dyDescent="0.2">
      <c r="B530" s="9">
        <f t="shared" si="63"/>
        <v>97000000000525</v>
      </c>
      <c r="C530" s="10" t="str">
        <f>VLOOKUP($B530, [1]Main!$E$2:$G$1086, 2, FALSE)</f>
        <v>Module.HumanResource.Data.WorkerCareerInternalRoleAccess.Report.Resume</v>
      </c>
      <c r="D530" s="11" t="str">
        <f>VLOOKUP($B530, [1]Main!$E$2:$G$1086, 3, FALSE)</f>
        <v>Worker Career Internal Role Access Resume</v>
      </c>
      <c r="E530" s="17"/>
      <c r="F530" s="22">
        <f t="shared" si="62"/>
        <v>97000000000525</v>
      </c>
      <c r="G530" s="17"/>
      <c r="H530" s="15"/>
      <c r="I530" s="11" t="str">
        <f t="shared" si="65"/>
        <v>Execute</v>
      </c>
      <c r="J530" s="11" t="str">
        <f t="shared" si="66"/>
        <v>Execute</v>
      </c>
      <c r="K530" s="24"/>
      <c r="M530" s="6">
        <f t="shared" si="64"/>
        <v>256000000000529</v>
      </c>
      <c r="O530" s="16" t="str">
        <f t="shared" si="67"/>
        <v>PERFORM "SchSysConfig"."Func_TblAppObject_MenuAction_SET"(varSystemLoginSession, null, null, null, varInstitutionBranchID, null, 97000000000525, 'Execute', 'Execute', null);</v>
      </c>
    </row>
    <row r="531" spans="2:15" x14ac:dyDescent="0.2">
      <c r="B531" s="12">
        <f t="shared" si="63"/>
        <v>97000000000526</v>
      </c>
      <c r="C531" s="13" t="str">
        <f>VLOOKUP($B531, [1]Main!$E$2:$G$1086, 2, FALSE)</f>
        <v>Module.HumanResource.Data.WorkerCareerInternalRoleDelegation.Transaction</v>
      </c>
      <c r="D531" s="14" t="str">
        <f>VLOOKUP($B531, [1]Main!$E$2:$G$1086, 3, FALSE)</f>
        <v>Worker Career Internal Role Delegation</v>
      </c>
      <c r="E531" s="17"/>
      <c r="F531" s="22">
        <f t="shared" si="62"/>
        <v>97000000000526</v>
      </c>
      <c r="G531" s="17"/>
      <c r="H531" s="4"/>
      <c r="I531" s="3" t="str">
        <f t="shared" si="65"/>
        <v>Execute</v>
      </c>
      <c r="J531" s="3" t="str">
        <f t="shared" si="66"/>
        <v>Execute</v>
      </c>
      <c r="K531" s="23"/>
      <c r="M531" s="6">
        <f t="shared" si="64"/>
        <v>256000000000530</v>
      </c>
      <c r="O531" s="16" t="str">
        <f t="shared" si="67"/>
        <v>PERFORM "SchSysConfig"."Func_TblAppObject_MenuAction_SET"(varSystemLoginSession, null, null, null, varInstitutionBranchID, null, 97000000000526, 'Execute', 'Execute', null);</v>
      </c>
    </row>
    <row r="532" spans="2:15" x14ac:dyDescent="0.2">
      <c r="B532" s="7">
        <f t="shared" si="63"/>
        <v>97000000000527</v>
      </c>
      <c r="C532" s="2" t="str">
        <f>VLOOKUP($B532, [1]Main!$E$2:$G$1086, 2, FALSE)</f>
        <v>Module.HumanResource.Data.WorkerCareerInternalRoleDelegation.Report.Form</v>
      </c>
      <c r="D532" s="3" t="str">
        <f>VLOOKUP($B532, [1]Main!$E$2:$G$1086, 3, FALSE)</f>
        <v>Worker Career Internal Role Delegation Form</v>
      </c>
      <c r="E532" s="17"/>
      <c r="F532" s="22">
        <f t="shared" si="62"/>
        <v>97000000000527</v>
      </c>
      <c r="G532" s="17"/>
      <c r="H532" s="4"/>
      <c r="I532" s="3" t="str">
        <f t="shared" si="65"/>
        <v>Execute</v>
      </c>
      <c r="J532" s="3" t="str">
        <f t="shared" si="66"/>
        <v>Execute</v>
      </c>
      <c r="K532" s="23"/>
      <c r="M532" s="6">
        <f t="shared" si="64"/>
        <v>256000000000531</v>
      </c>
      <c r="O532" s="16" t="str">
        <f t="shared" si="67"/>
        <v>PERFORM "SchSysConfig"."Func_TblAppObject_MenuAction_SET"(varSystemLoginSession, null, null, null, varInstitutionBranchID, null, 97000000000527, 'Execute', 'Execute', null);</v>
      </c>
    </row>
    <row r="533" spans="2:15" x14ac:dyDescent="0.2">
      <c r="B533" s="7">
        <f t="shared" si="63"/>
        <v>97000000000528</v>
      </c>
      <c r="C533" s="2" t="str">
        <f>VLOOKUP($B533, [1]Main!$E$2:$G$1086, 2, FALSE)</f>
        <v>Module.HumanResource.Data.WorkerCareerInternalRoleDelegation.Report.DataList</v>
      </c>
      <c r="D533" s="3" t="str">
        <f>VLOOKUP($B533, [1]Main!$E$2:$G$1086, 3, FALSE)</f>
        <v>Worker Career Internal Role Delegation Data List</v>
      </c>
      <c r="E533" s="17"/>
      <c r="F533" s="22">
        <f t="shared" si="62"/>
        <v>97000000000528</v>
      </c>
      <c r="G533" s="17"/>
      <c r="H533" s="4"/>
      <c r="I533" s="3" t="str">
        <f t="shared" si="65"/>
        <v>Execute</v>
      </c>
      <c r="J533" s="3" t="str">
        <f t="shared" si="66"/>
        <v>Execute</v>
      </c>
      <c r="K533" s="23"/>
      <c r="M533" s="6">
        <f t="shared" si="64"/>
        <v>256000000000532</v>
      </c>
      <c r="O533" s="16" t="str">
        <f t="shared" si="67"/>
        <v>PERFORM "SchSysConfig"."Func_TblAppObject_MenuAction_SET"(varSystemLoginSession, null, null, null, varInstitutionBranchID, null, 97000000000528, 'Execute', 'Execute', null);</v>
      </c>
    </row>
    <row r="534" spans="2:15" x14ac:dyDescent="0.2">
      <c r="B534" s="9">
        <f t="shared" si="63"/>
        <v>97000000000529</v>
      </c>
      <c r="C534" s="10" t="str">
        <f>VLOOKUP($B534, [1]Main!$E$2:$G$1086, 2, FALSE)</f>
        <v>Module.HumanResource.Data.WorkerCareerInternalRoleDelegation.Report.Resume</v>
      </c>
      <c r="D534" s="11" t="str">
        <f>VLOOKUP($B534, [1]Main!$E$2:$G$1086, 3, FALSE)</f>
        <v>Worker Career Internal Role Delegation Resume</v>
      </c>
      <c r="E534" s="17"/>
      <c r="F534" s="22">
        <f t="shared" si="62"/>
        <v>97000000000529</v>
      </c>
      <c r="G534" s="17"/>
      <c r="H534" s="15"/>
      <c r="I534" s="11" t="str">
        <f t="shared" si="65"/>
        <v>Execute</v>
      </c>
      <c r="J534" s="11" t="str">
        <f t="shared" si="66"/>
        <v>Execute</v>
      </c>
      <c r="K534" s="24"/>
      <c r="M534" s="6">
        <f t="shared" si="64"/>
        <v>256000000000533</v>
      </c>
      <c r="O534" s="16" t="str">
        <f t="shared" si="67"/>
        <v>PERFORM "SchSysConfig"."Func_TblAppObject_MenuAction_SET"(varSystemLoginSession, null, null, null, varInstitutionBranchID, null, 97000000000529, 'Execute', 'Execute', null);</v>
      </c>
    </row>
    <row r="535" spans="2:15" x14ac:dyDescent="0.2">
      <c r="B535" s="12">
        <f t="shared" si="63"/>
        <v>97000000000530</v>
      </c>
      <c r="C535" s="13" t="str">
        <f>VLOOKUP($B535, [1]Main!$E$2:$G$1086, 2, FALSE)</f>
        <v>Module.HumanResource.Data.WorkerOvertime.Transaction</v>
      </c>
      <c r="D535" s="14" t="str">
        <f>VLOOKUP($B535, [1]Main!$E$2:$G$1086, 3, FALSE)</f>
        <v>Worker Overtime</v>
      </c>
      <c r="E535" s="17"/>
      <c r="F535" s="22">
        <f t="shared" si="62"/>
        <v>97000000000530</v>
      </c>
      <c r="G535" s="17"/>
      <c r="H535" s="4"/>
      <c r="I535" s="3" t="str">
        <f t="shared" si="65"/>
        <v>Execute</v>
      </c>
      <c r="J535" s="3" t="str">
        <f t="shared" si="66"/>
        <v>Execute</v>
      </c>
      <c r="K535" s="23"/>
      <c r="M535" s="6">
        <f t="shared" si="64"/>
        <v>256000000000534</v>
      </c>
      <c r="O535" s="16" t="str">
        <f t="shared" si="67"/>
        <v>PERFORM "SchSysConfig"."Func_TblAppObject_MenuAction_SET"(varSystemLoginSession, null, null, null, varInstitutionBranchID, null, 97000000000530, 'Execute', 'Execute', null);</v>
      </c>
    </row>
    <row r="536" spans="2:15" x14ac:dyDescent="0.2">
      <c r="B536" s="7">
        <f t="shared" si="63"/>
        <v>97000000000531</v>
      </c>
      <c r="C536" s="2" t="str">
        <f>VLOOKUP($B536, [1]Main!$E$2:$G$1086, 2, FALSE)</f>
        <v>Module.HumanResource.Data.WorkerOvertime.Report.Form</v>
      </c>
      <c r="D536" s="3" t="str">
        <f>VLOOKUP($B536, [1]Main!$E$2:$G$1086, 3, FALSE)</f>
        <v>Worker Overtime Form</v>
      </c>
      <c r="E536" s="17"/>
      <c r="F536" s="22">
        <f t="shared" si="62"/>
        <v>97000000000531</v>
      </c>
      <c r="G536" s="17"/>
      <c r="H536" s="4"/>
      <c r="I536" s="3" t="str">
        <f t="shared" si="65"/>
        <v>Execute</v>
      </c>
      <c r="J536" s="3" t="str">
        <f t="shared" si="66"/>
        <v>Execute</v>
      </c>
      <c r="K536" s="23"/>
      <c r="M536" s="6">
        <f t="shared" si="64"/>
        <v>256000000000535</v>
      </c>
      <c r="O536" s="16" t="str">
        <f t="shared" si="67"/>
        <v>PERFORM "SchSysConfig"."Func_TblAppObject_MenuAction_SET"(varSystemLoginSession, null, null, null, varInstitutionBranchID, null, 97000000000531, 'Execute', 'Execute', null);</v>
      </c>
    </row>
    <row r="537" spans="2:15" x14ac:dyDescent="0.2">
      <c r="B537" s="7">
        <f t="shared" si="63"/>
        <v>97000000000532</v>
      </c>
      <c r="C537" s="2" t="str">
        <f>VLOOKUP($B537, [1]Main!$E$2:$G$1086, 2, FALSE)</f>
        <v>Module.HumanResource.Data.WorkerOvertime.Report.DataList</v>
      </c>
      <c r="D537" s="3" t="str">
        <f>VLOOKUP($B537, [1]Main!$E$2:$G$1086, 3, FALSE)</f>
        <v>Worker Overtime Data List</v>
      </c>
      <c r="E537" s="17"/>
      <c r="F537" s="22">
        <f t="shared" si="62"/>
        <v>97000000000532</v>
      </c>
      <c r="G537" s="17"/>
      <c r="H537" s="4"/>
      <c r="I537" s="3" t="str">
        <f t="shared" si="65"/>
        <v>Execute</v>
      </c>
      <c r="J537" s="3" t="str">
        <f t="shared" si="66"/>
        <v>Execute</v>
      </c>
      <c r="K537" s="23"/>
      <c r="M537" s="6">
        <f t="shared" si="64"/>
        <v>256000000000536</v>
      </c>
      <c r="O537" s="16" t="str">
        <f t="shared" si="67"/>
        <v>PERFORM "SchSysConfig"."Func_TblAppObject_MenuAction_SET"(varSystemLoginSession, null, null, null, varInstitutionBranchID, null, 97000000000532, 'Execute', 'Execute', null);</v>
      </c>
    </row>
    <row r="538" spans="2:15" x14ac:dyDescent="0.2">
      <c r="B538" s="9">
        <f t="shared" si="63"/>
        <v>97000000000533</v>
      </c>
      <c r="C538" s="10" t="str">
        <f>VLOOKUP($B538, [1]Main!$E$2:$G$1086, 2, FALSE)</f>
        <v>Module.HumanResource.Data.WorkerOvertime.Report.Resume</v>
      </c>
      <c r="D538" s="11" t="str">
        <f>VLOOKUP($B538, [1]Main!$E$2:$G$1086, 3, FALSE)</f>
        <v>Worker Overtime Resume</v>
      </c>
      <c r="E538" s="17"/>
      <c r="F538" s="22">
        <f t="shared" si="62"/>
        <v>97000000000533</v>
      </c>
      <c r="G538" s="17"/>
      <c r="H538" s="15"/>
      <c r="I538" s="11" t="str">
        <f t="shared" si="65"/>
        <v>Execute</v>
      </c>
      <c r="J538" s="11" t="str">
        <f t="shared" si="66"/>
        <v>Execute</v>
      </c>
      <c r="K538" s="24"/>
      <c r="M538" s="6">
        <f t="shared" si="64"/>
        <v>256000000000537</v>
      </c>
      <c r="O538" s="16" t="str">
        <f t="shared" si="67"/>
        <v>PERFORM "SchSysConfig"."Func_TblAppObject_MenuAction_SET"(varSystemLoginSession, null, null, null, varInstitutionBranchID, null, 97000000000533, 'Execute', 'Execute', null);</v>
      </c>
    </row>
    <row r="539" spans="2:15" x14ac:dyDescent="0.2">
      <c r="B539" s="12">
        <f t="shared" si="63"/>
        <v>97000000000534</v>
      </c>
      <c r="C539" s="13" t="str">
        <f>VLOOKUP($B539, [1]Main!$E$2:$G$1086, 2, FALSE)</f>
        <v>Module.HumanResource.Data.WorkerSalary.Transaction</v>
      </c>
      <c r="D539" s="14" t="str">
        <f>VLOOKUP($B539, [1]Main!$E$2:$G$1086, 3, FALSE)</f>
        <v>Worker Salary</v>
      </c>
      <c r="E539" s="17"/>
      <c r="F539" s="22">
        <f t="shared" si="62"/>
        <v>97000000000534</v>
      </c>
      <c r="G539" s="17"/>
      <c r="H539" s="4"/>
      <c r="I539" s="3" t="str">
        <f t="shared" si="65"/>
        <v>Execute</v>
      </c>
      <c r="J539" s="3" t="str">
        <f t="shared" si="66"/>
        <v>Execute</v>
      </c>
      <c r="K539" s="23"/>
      <c r="M539" s="6">
        <f t="shared" si="64"/>
        <v>256000000000538</v>
      </c>
      <c r="O539" s="16" t="str">
        <f t="shared" si="67"/>
        <v>PERFORM "SchSysConfig"."Func_TblAppObject_MenuAction_SET"(varSystemLoginSession, null, null, null, varInstitutionBranchID, null, 97000000000534, 'Execute', 'Execute', null);</v>
      </c>
    </row>
    <row r="540" spans="2:15" x14ac:dyDescent="0.2">
      <c r="B540" s="7">
        <f t="shared" si="63"/>
        <v>97000000000535</v>
      </c>
      <c r="C540" s="2" t="str">
        <f>VLOOKUP($B540, [1]Main!$E$2:$G$1086, 2, FALSE)</f>
        <v>Module.HumanResource.Data.WorkerSalary.Report.Form</v>
      </c>
      <c r="D540" s="3" t="str">
        <f>VLOOKUP($B540, [1]Main!$E$2:$G$1086, 3, FALSE)</f>
        <v>Worker Salary Form</v>
      </c>
      <c r="E540" s="17"/>
      <c r="F540" s="22">
        <f t="shared" si="62"/>
        <v>97000000000535</v>
      </c>
      <c r="G540" s="17"/>
      <c r="H540" s="4"/>
      <c r="I540" s="3" t="str">
        <f t="shared" si="65"/>
        <v>Execute</v>
      </c>
      <c r="J540" s="3" t="str">
        <f t="shared" si="66"/>
        <v>Execute</v>
      </c>
      <c r="K540" s="23"/>
      <c r="M540" s="6">
        <f t="shared" si="64"/>
        <v>256000000000539</v>
      </c>
      <c r="O540" s="16" t="str">
        <f t="shared" si="67"/>
        <v>PERFORM "SchSysConfig"."Func_TblAppObject_MenuAction_SET"(varSystemLoginSession, null, null, null, varInstitutionBranchID, null, 97000000000535, 'Execute', 'Execute', null);</v>
      </c>
    </row>
    <row r="541" spans="2:15" x14ac:dyDescent="0.2">
      <c r="B541" s="7">
        <f t="shared" si="63"/>
        <v>97000000000536</v>
      </c>
      <c r="C541" s="2" t="str">
        <f>VLOOKUP($B541, [1]Main!$E$2:$G$1086, 2, FALSE)</f>
        <v>Module.HumanResource.Data.WorkerSalary.Report.DataList</v>
      </c>
      <c r="D541" s="3" t="str">
        <f>VLOOKUP($B541, [1]Main!$E$2:$G$1086, 3, FALSE)</f>
        <v>Worker Salary Data List</v>
      </c>
      <c r="E541" s="17"/>
      <c r="F541" s="22">
        <f t="shared" si="62"/>
        <v>97000000000536</v>
      </c>
      <c r="G541" s="17"/>
      <c r="H541" s="4"/>
      <c r="I541" s="3" t="str">
        <f t="shared" si="65"/>
        <v>Execute</v>
      </c>
      <c r="J541" s="3" t="str">
        <f t="shared" si="66"/>
        <v>Execute</v>
      </c>
      <c r="K541" s="23"/>
      <c r="M541" s="6">
        <f t="shared" si="64"/>
        <v>256000000000540</v>
      </c>
      <c r="O541" s="16" t="str">
        <f t="shared" si="67"/>
        <v>PERFORM "SchSysConfig"."Func_TblAppObject_MenuAction_SET"(varSystemLoginSession, null, null, null, varInstitutionBranchID, null, 97000000000536, 'Execute', 'Execute', null);</v>
      </c>
    </row>
    <row r="542" spans="2:15" x14ac:dyDescent="0.2">
      <c r="B542" s="9">
        <f t="shared" si="63"/>
        <v>97000000000537</v>
      </c>
      <c r="C542" s="10" t="str">
        <f>VLOOKUP($B542, [1]Main!$E$2:$G$1086, 2, FALSE)</f>
        <v>Module.HumanResource.Data.WorkerSalary.Report.Resume</v>
      </c>
      <c r="D542" s="11" t="str">
        <f>VLOOKUP($B542, [1]Main!$E$2:$G$1086, 3, FALSE)</f>
        <v>Worker Salary Resume</v>
      </c>
      <c r="E542" s="17"/>
      <c r="F542" s="22">
        <f t="shared" si="62"/>
        <v>97000000000537</v>
      </c>
      <c r="G542" s="17"/>
      <c r="H542" s="15"/>
      <c r="I542" s="11" t="str">
        <f t="shared" si="65"/>
        <v>Execute</v>
      </c>
      <c r="J542" s="11" t="str">
        <f t="shared" si="66"/>
        <v>Execute</v>
      </c>
      <c r="K542" s="24"/>
      <c r="M542" s="6">
        <f t="shared" si="64"/>
        <v>256000000000541</v>
      </c>
      <c r="O542" s="16" t="str">
        <f t="shared" si="67"/>
        <v>PERFORM "SchSysConfig"."Func_TblAppObject_MenuAction_SET"(varSystemLoginSession, null, null, null, varInstitutionBranchID, null, 97000000000537, 'Execute', 'Execute', null);</v>
      </c>
    </row>
    <row r="543" spans="2:15" x14ac:dyDescent="0.2">
      <c r="B543" s="12">
        <f t="shared" si="63"/>
        <v>97000000000538</v>
      </c>
      <c r="C543" s="13" t="str">
        <f>VLOOKUP($B543, [1]Main!$E$2:$G$1086, 2, FALSE)</f>
        <v>Module.Production.Data.BillOfMaterial.Transaction</v>
      </c>
      <c r="D543" s="14" t="str">
        <f>VLOOKUP($B543, [1]Main!$E$2:$G$1086, 3, FALSE)</f>
        <v>Bill Of Material</v>
      </c>
      <c r="E543" s="17"/>
      <c r="F543" s="22">
        <f t="shared" si="62"/>
        <v>97000000000538</v>
      </c>
      <c r="G543" s="17"/>
      <c r="H543" s="4"/>
      <c r="I543" s="3" t="str">
        <f t="shared" si="65"/>
        <v>Execute</v>
      </c>
      <c r="J543" s="3" t="str">
        <f t="shared" si="66"/>
        <v>Execute</v>
      </c>
      <c r="K543" s="23"/>
      <c r="M543" s="6">
        <f t="shared" si="64"/>
        <v>256000000000542</v>
      </c>
      <c r="O543" s="16" t="str">
        <f t="shared" si="67"/>
        <v>PERFORM "SchSysConfig"."Func_TblAppObject_MenuAction_SET"(varSystemLoginSession, null, null, null, varInstitutionBranchID, null, 97000000000538, 'Execute', 'Execute', null);</v>
      </c>
    </row>
    <row r="544" spans="2:15" x14ac:dyDescent="0.2">
      <c r="B544" s="7">
        <f t="shared" si="63"/>
        <v>97000000000539</v>
      </c>
      <c r="C544" s="2" t="str">
        <f>VLOOKUP($B544, [1]Main!$E$2:$G$1086, 2, FALSE)</f>
        <v>Module.Production.Data.BillOfMaterial.Report.Form</v>
      </c>
      <c r="D544" s="3" t="str">
        <f>VLOOKUP($B544, [1]Main!$E$2:$G$1086, 3, FALSE)</f>
        <v>Bill Of Material Form</v>
      </c>
      <c r="E544" s="17"/>
      <c r="F544" s="22">
        <f t="shared" si="62"/>
        <v>97000000000539</v>
      </c>
      <c r="G544" s="17"/>
      <c r="H544" s="4"/>
      <c r="I544" s="3" t="str">
        <f t="shared" si="65"/>
        <v>Execute</v>
      </c>
      <c r="J544" s="3" t="str">
        <f t="shared" si="66"/>
        <v>Execute</v>
      </c>
      <c r="K544" s="23"/>
      <c r="M544" s="6">
        <f t="shared" si="64"/>
        <v>256000000000543</v>
      </c>
      <c r="O544" s="16" t="str">
        <f t="shared" si="67"/>
        <v>PERFORM "SchSysConfig"."Func_TblAppObject_MenuAction_SET"(varSystemLoginSession, null, null, null, varInstitutionBranchID, null, 97000000000539, 'Execute', 'Execute', null);</v>
      </c>
    </row>
    <row r="545" spans="2:15" x14ac:dyDescent="0.2">
      <c r="B545" s="7">
        <f t="shared" si="63"/>
        <v>97000000000540</v>
      </c>
      <c r="C545" s="2" t="str">
        <f>VLOOKUP($B545, [1]Main!$E$2:$G$1086, 2, FALSE)</f>
        <v>Module.Production.Data.BillOfMaterial.Report.DataList</v>
      </c>
      <c r="D545" s="3" t="str">
        <f>VLOOKUP($B545, [1]Main!$E$2:$G$1086, 3, FALSE)</f>
        <v>Bill Of Material Data List</v>
      </c>
      <c r="E545" s="17"/>
      <c r="F545" s="22">
        <f t="shared" si="62"/>
        <v>97000000000540</v>
      </c>
      <c r="G545" s="17"/>
      <c r="H545" s="4"/>
      <c r="I545" s="3" t="str">
        <f t="shared" si="65"/>
        <v>Execute</v>
      </c>
      <c r="J545" s="3" t="str">
        <f t="shared" si="66"/>
        <v>Execute</v>
      </c>
      <c r="K545" s="23"/>
      <c r="M545" s="6">
        <f t="shared" si="64"/>
        <v>256000000000544</v>
      </c>
      <c r="O545" s="16" t="str">
        <f t="shared" si="67"/>
        <v>PERFORM "SchSysConfig"."Func_TblAppObject_MenuAction_SET"(varSystemLoginSession, null, null, null, varInstitutionBranchID, null, 97000000000540, 'Execute', 'Execute', null);</v>
      </c>
    </row>
    <row r="546" spans="2:15" x14ac:dyDescent="0.2">
      <c r="B546" s="9">
        <f t="shared" si="63"/>
        <v>97000000000541</v>
      </c>
      <c r="C546" s="10" t="str">
        <f>VLOOKUP($B546, [1]Main!$E$2:$G$1086, 2, FALSE)</f>
        <v>Module.Production.Data.BillOfMaterial.Report.Resume</v>
      </c>
      <c r="D546" s="11" t="str">
        <f>VLOOKUP($B546, [1]Main!$E$2:$G$1086, 3, FALSE)</f>
        <v>Bill Of Material Resume</v>
      </c>
      <c r="E546" s="17"/>
      <c r="F546" s="22">
        <f t="shared" si="62"/>
        <v>97000000000541</v>
      </c>
      <c r="G546" s="17"/>
      <c r="H546" s="15"/>
      <c r="I546" s="11" t="str">
        <f t="shared" si="65"/>
        <v>Execute</v>
      </c>
      <c r="J546" s="11" t="str">
        <f t="shared" si="66"/>
        <v>Execute</v>
      </c>
      <c r="K546" s="24"/>
      <c r="M546" s="6">
        <f t="shared" si="64"/>
        <v>256000000000545</v>
      </c>
      <c r="O546" s="16" t="str">
        <f t="shared" si="67"/>
        <v>PERFORM "SchSysConfig"."Func_TblAppObject_MenuAction_SET"(varSystemLoginSession, null, null, null, varInstitutionBranchID, null, 97000000000541, 'Execute', 'Execute', null);</v>
      </c>
    </row>
    <row r="547" spans="2:15" x14ac:dyDescent="0.2">
      <c r="B547" s="12">
        <f t="shared" si="63"/>
        <v>97000000000542</v>
      </c>
      <c r="C547" s="13" t="str">
        <f>VLOOKUP($B547, [1]Main!$E$2:$G$1086, 2, FALSE)</f>
        <v>Module.Production.Data.MaterialProductAssembly.Transaction</v>
      </c>
      <c r="D547" s="14" t="str">
        <f>VLOOKUP($B547, [1]Main!$E$2:$G$1086, 3, FALSE)</f>
        <v>Material Product Assembly</v>
      </c>
      <c r="E547" s="17"/>
      <c r="F547" s="22">
        <f t="shared" si="62"/>
        <v>97000000000542</v>
      </c>
      <c r="G547" s="17"/>
      <c r="H547" s="4"/>
      <c r="I547" s="3" t="str">
        <f t="shared" si="65"/>
        <v>Execute</v>
      </c>
      <c r="J547" s="3" t="str">
        <f t="shared" si="66"/>
        <v>Execute</v>
      </c>
      <c r="K547" s="23"/>
      <c r="M547" s="6">
        <f t="shared" si="64"/>
        <v>256000000000546</v>
      </c>
      <c r="O547" s="16" t="str">
        <f t="shared" si="67"/>
        <v>PERFORM "SchSysConfig"."Func_TblAppObject_MenuAction_SET"(varSystemLoginSession, null, null, null, varInstitutionBranchID, null, 97000000000542, 'Execute', 'Execute', null);</v>
      </c>
    </row>
    <row r="548" spans="2:15" x14ac:dyDescent="0.2">
      <c r="B548" s="7">
        <f t="shared" si="63"/>
        <v>97000000000543</v>
      </c>
      <c r="C548" s="2" t="str">
        <f>VLOOKUP($B548, [1]Main!$E$2:$G$1086, 2, FALSE)</f>
        <v>Module.Production.Data.MaterialProductAssembly.Report.Form</v>
      </c>
      <c r="D548" s="3" t="str">
        <f>VLOOKUP($B548, [1]Main!$E$2:$G$1086, 3, FALSE)</f>
        <v>Material Product Assembly Form</v>
      </c>
      <c r="E548" s="17"/>
      <c r="F548" s="22">
        <f t="shared" si="62"/>
        <v>97000000000543</v>
      </c>
      <c r="G548" s="17"/>
      <c r="H548" s="4"/>
      <c r="I548" s="3" t="str">
        <f t="shared" si="65"/>
        <v>Execute</v>
      </c>
      <c r="J548" s="3" t="str">
        <f t="shared" si="66"/>
        <v>Execute</v>
      </c>
      <c r="K548" s="23"/>
      <c r="M548" s="6">
        <f t="shared" si="64"/>
        <v>256000000000547</v>
      </c>
      <c r="O548" s="16" t="str">
        <f t="shared" si="67"/>
        <v>PERFORM "SchSysConfig"."Func_TblAppObject_MenuAction_SET"(varSystemLoginSession, null, null, null, varInstitutionBranchID, null, 97000000000543, 'Execute', 'Execute', null);</v>
      </c>
    </row>
    <row r="549" spans="2:15" x14ac:dyDescent="0.2">
      <c r="B549" s="7">
        <f t="shared" si="63"/>
        <v>97000000000544</v>
      </c>
      <c r="C549" s="2" t="str">
        <f>VLOOKUP($B549, [1]Main!$E$2:$G$1086, 2, FALSE)</f>
        <v>Module.Production.Data.MaterialProductAssembly.Report.DataList</v>
      </c>
      <c r="D549" s="3" t="str">
        <f>VLOOKUP($B549, [1]Main!$E$2:$G$1086, 3, FALSE)</f>
        <v>Material Product Assembly Data List</v>
      </c>
      <c r="E549" s="17"/>
      <c r="F549" s="22">
        <f t="shared" si="62"/>
        <v>97000000000544</v>
      </c>
      <c r="G549" s="17"/>
      <c r="H549" s="4"/>
      <c r="I549" s="3" t="str">
        <f t="shared" si="65"/>
        <v>Execute</v>
      </c>
      <c r="J549" s="3" t="str">
        <f t="shared" si="66"/>
        <v>Execute</v>
      </c>
      <c r="K549" s="23"/>
      <c r="M549" s="6">
        <f t="shared" si="64"/>
        <v>256000000000548</v>
      </c>
      <c r="O549" s="16" t="str">
        <f t="shared" si="67"/>
        <v>PERFORM "SchSysConfig"."Func_TblAppObject_MenuAction_SET"(varSystemLoginSession, null, null, null, varInstitutionBranchID, null, 97000000000544, 'Execute', 'Execute', null);</v>
      </c>
    </row>
    <row r="550" spans="2:15" x14ac:dyDescent="0.2">
      <c r="B550" s="9">
        <f t="shared" si="63"/>
        <v>97000000000545</v>
      </c>
      <c r="C550" s="10" t="str">
        <f>VLOOKUP($B550, [1]Main!$E$2:$G$1086, 2, FALSE)</f>
        <v>Module.Production.Data.MaterialProductAssembly.Report.Resume</v>
      </c>
      <c r="D550" s="11" t="str">
        <f>VLOOKUP($B550, [1]Main!$E$2:$G$1086, 3, FALSE)</f>
        <v>Material Product Assembly Resume</v>
      </c>
      <c r="E550" s="17"/>
      <c r="F550" s="22">
        <f t="shared" si="62"/>
        <v>97000000000545</v>
      </c>
      <c r="G550" s="17"/>
      <c r="H550" s="15"/>
      <c r="I550" s="11" t="str">
        <f t="shared" si="65"/>
        <v>Execute</v>
      </c>
      <c r="J550" s="11" t="str">
        <f t="shared" si="66"/>
        <v>Execute</v>
      </c>
      <c r="K550" s="24"/>
      <c r="M550" s="6">
        <f t="shared" si="64"/>
        <v>256000000000549</v>
      </c>
      <c r="O550" s="16" t="str">
        <f t="shared" si="67"/>
        <v>PERFORM "SchSysConfig"."Func_TblAppObject_MenuAction_SET"(varSystemLoginSession, null, null, null, varInstitutionBranchID, null, 97000000000545, 'Execute', 'Execute', null);</v>
      </c>
    </row>
    <row r="551" spans="2:15" x14ac:dyDescent="0.2">
      <c r="B551" s="12">
        <f t="shared" si="63"/>
        <v>97000000000546</v>
      </c>
      <c r="C551" s="13" t="str">
        <f>VLOOKUP($B551, [1]Main!$E$2:$G$1086, 2, FALSE)</f>
        <v>Module.Production.Data.MaterialProductComponent.Transaction</v>
      </c>
      <c r="D551" s="14" t="str">
        <f>VLOOKUP($B551, [1]Main!$E$2:$G$1086, 3, FALSE)</f>
        <v>Material Product Component</v>
      </c>
      <c r="E551" s="17"/>
      <c r="F551" s="22">
        <f t="shared" si="62"/>
        <v>97000000000546</v>
      </c>
      <c r="G551" s="17"/>
      <c r="H551" s="4"/>
      <c r="I551" s="3" t="str">
        <f t="shared" si="65"/>
        <v>Execute</v>
      </c>
      <c r="J551" s="3" t="str">
        <f t="shared" si="66"/>
        <v>Execute</v>
      </c>
      <c r="K551" s="23"/>
      <c r="M551" s="6">
        <f t="shared" si="64"/>
        <v>256000000000550</v>
      </c>
      <c r="O551" s="16" t="str">
        <f t="shared" si="67"/>
        <v>PERFORM "SchSysConfig"."Func_TblAppObject_MenuAction_SET"(varSystemLoginSession, null, null, null, varInstitutionBranchID, null, 97000000000546, 'Execute', 'Execute', null);</v>
      </c>
    </row>
    <row r="552" spans="2:15" x14ac:dyDescent="0.2">
      <c r="B552" s="7">
        <f t="shared" si="63"/>
        <v>97000000000547</v>
      </c>
      <c r="C552" s="2" t="str">
        <f>VLOOKUP($B552, [1]Main!$E$2:$G$1086, 2, FALSE)</f>
        <v>Module.Production.Data.MaterialProductComponent.Report.Form</v>
      </c>
      <c r="D552" s="3" t="str">
        <f>VLOOKUP($B552, [1]Main!$E$2:$G$1086, 3, FALSE)</f>
        <v>Material Product Component Form</v>
      </c>
      <c r="E552" s="17"/>
      <c r="F552" s="22">
        <f t="shared" si="62"/>
        <v>97000000000547</v>
      </c>
      <c r="G552" s="17"/>
      <c r="H552" s="4"/>
      <c r="I552" s="3" t="str">
        <f t="shared" si="65"/>
        <v>Execute</v>
      </c>
      <c r="J552" s="3" t="str">
        <f t="shared" si="66"/>
        <v>Execute</v>
      </c>
      <c r="K552" s="23"/>
      <c r="M552" s="6">
        <f t="shared" si="64"/>
        <v>256000000000551</v>
      </c>
      <c r="O552" s="16" t="str">
        <f t="shared" si="67"/>
        <v>PERFORM "SchSysConfig"."Func_TblAppObject_MenuAction_SET"(varSystemLoginSession, null, null, null, varInstitutionBranchID, null, 97000000000547, 'Execute', 'Execute', null);</v>
      </c>
    </row>
    <row r="553" spans="2:15" x14ac:dyDescent="0.2">
      <c r="B553" s="7">
        <f t="shared" si="63"/>
        <v>97000000000548</v>
      </c>
      <c r="C553" s="2" t="str">
        <f>VLOOKUP($B553, [1]Main!$E$2:$G$1086, 2, FALSE)</f>
        <v>Module.Production.Data.MaterialProductComponent.Report.DataList</v>
      </c>
      <c r="D553" s="3" t="str">
        <f>VLOOKUP($B553, [1]Main!$E$2:$G$1086, 3, FALSE)</f>
        <v>Material Product Component Data List</v>
      </c>
      <c r="E553" s="17"/>
      <c r="F553" s="22">
        <f t="shared" ref="F553:F616" si="68">IF(EXACT(B553, ""), F552, B553)</f>
        <v>97000000000548</v>
      </c>
      <c r="G553" s="17"/>
      <c r="H553" s="4"/>
      <c r="I553" s="3" t="str">
        <f t="shared" si="65"/>
        <v>Execute</v>
      </c>
      <c r="J553" s="3" t="str">
        <f t="shared" si="66"/>
        <v>Execute</v>
      </c>
      <c r="K553" s="23"/>
      <c r="M553" s="6">
        <f t="shared" si="64"/>
        <v>256000000000552</v>
      </c>
      <c r="O553" s="16" t="str">
        <f t="shared" si="67"/>
        <v>PERFORM "SchSysConfig"."Func_TblAppObject_MenuAction_SET"(varSystemLoginSession, null, null, null, varInstitutionBranchID, null, 97000000000548, 'Execute', 'Execute', null);</v>
      </c>
    </row>
    <row r="554" spans="2:15" x14ac:dyDescent="0.2">
      <c r="B554" s="9">
        <f t="shared" si="63"/>
        <v>97000000000549</v>
      </c>
      <c r="C554" s="10" t="str">
        <f>VLOOKUP($B554, [1]Main!$E$2:$G$1086, 2, FALSE)</f>
        <v>Module.Production.Data.MaterialProductComponent.Report.Resume</v>
      </c>
      <c r="D554" s="11" t="str">
        <f>VLOOKUP($B554, [1]Main!$E$2:$G$1086, 3, FALSE)</f>
        <v>Material Product Component Resume</v>
      </c>
      <c r="E554" s="17"/>
      <c r="F554" s="22">
        <f t="shared" si="68"/>
        <v>97000000000549</v>
      </c>
      <c r="G554" s="17"/>
      <c r="H554" s="15"/>
      <c r="I554" s="11" t="str">
        <f t="shared" si="65"/>
        <v>Execute</v>
      </c>
      <c r="J554" s="11" t="str">
        <f t="shared" si="66"/>
        <v>Execute</v>
      </c>
      <c r="K554" s="24"/>
      <c r="M554" s="6">
        <f t="shared" si="64"/>
        <v>256000000000553</v>
      </c>
      <c r="O554" s="16" t="str">
        <f t="shared" si="67"/>
        <v>PERFORM "SchSysConfig"."Func_TblAppObject_MenuAction_SET"(varSystemLoginSession, null, null, null, varInstitutionBranchID, null, 97000000000549, 'Execute', 'Execute', null);</v>
      </c>
    </row>
    <row r="555" spans="2:15" x14ac:dyDescent="0.2">
      <c r="B555" s="12">
        <f t="shared" si="63"/>
        <v>97000000000550</v>
      </c>
      <c r="C555" s="13" t="str">
        <f>VLOOKUP($B555, [1]Main!$E$2:$G$1086, 2, FALSE)</f>
        <v>Module.Production.Data.MaterialTakeOff.Transaction</v>
      </c>
      <c r="D555" s="14" t="str">
        <f>VLOOKUP($B555, [1]Main!$E$2:$G$1086, 3, FALSE)</f>
        <v>Material Take Off</v>
      </c>
      <c r="E555" s="17"/>
      <c r="F555" s="22">
        <f t="shared" si="68"/>
        <v>97000000000550</v>
      </c>
      <c r="G555" s="17"/>
      <c r="H555" s="4"/>
      <c r="I555" s="3" t="str">
        <f t="shared" si="65"/>
        <v>Execute</v>
      </c>
      <c r="J555" s="3" t="str">
        <f t="shared" si="66"/>
        <v>Execute</v>
      </c>
      <c r="K555" s="23"/>
      <c r="M555" s="6">
        <f t="shared" si="64"/>
        <v>256000000000554</v>
      </c>
      <c r="O555" s="16" t="str">
        <f t="shared" si="67"/>
        <v>PERFORM "SchSysConfig"."Func_TblAppObject_MenuAction_SET"(varSystemLoginSession, null, null, null, varInstitutionBranchID, null, 97000000000550, 'Execute', 'Execute', null);</v>
      </c>
    </row>
    <row r="556" spans="2:15" x14ac:dyDescent="0.2">
      <c r="B556" s="7">
        <f t="shared" si="63"/>
        <v>97000000000551</v>
      </c>
      <c r="C556" s="2" t="str">
        <f>VLOOKUP($B556, [1]Main!$E$2:$G$1086, 2, FALSE)</f>
        <v>Module.Production.Data.MaterialTakeOff.Report.Form</v>
      </c>
      <c r="D556" s="3" t="str">
        <f>VLOOKUP($B556, [1]Main!$E$2:$G$1086, 3, FALSE)</f>
        <v>Material Take Off Form</v>
      </c>
      <c r="E556" s="17"/>
      <c r="F556" s="22">
        <f t="shared" si="68"/>
        <v>97000000000551</v>
      </c>
      <c r="G556" s="17"/>
      <c r="H556" s="4"/>
      <c r="I556" s="3" t="str">
        <f t="shared" si="65"/>
        <v>Execute</v>
      </c>
      <c r="J556" s="3" t="str">
        <f t="shared" si="66"/>
        <v>Execute</v>
      </c>
      <c r="K556" s="23"/>
      <c r="M556" s="6">
        <f t="shared" si="64"/>
        <v>256000000000555</v>
      </c>
      <c r="O556" s="16" t="str">
        <f t="shared" si="67"/>
        <v>PERFORM "SchSysConfig"."Func_TblAppObject_MenuAction_SET"(varSystemLoginSession, null, null, null, varInstitutionBranchID, null, 97000000000551, 'Execute', 'Execute', null);</v>
      </c>
    </row>
    <row r="557" spans="2:15" x14ac:dyDescent="0.2">
      <c r="B557" s="7">
        <f t="shared" si="63"/>
        <v>97000000000552</v>
      </c>
      <c r="C557" s="2" t="str">
        <f>VLOOKUP($B557, [1]Main!$E$2:$G$1086, 2, FALSE)</f>
        <v>Module.Production.Data.MaterialTakeOff.Report.DataList</v>
      </c>
      <c r="D557" s="3" t="str">
        <f>VLOOKUP($B557, [1]Main!$E$2:$G$1086, 3, FALSE)</f>
        <v>Material Take Off Data List</v>
      </c>
      <c r="E557" s="17"/>
      <c r="F557" s="22">
        <f t="shared" si="68"/>
        <v>97000000000552</v>
      </c>
      <c r="G557" s="17"/>
      <c r="H557" s="4"/>
      <c r="I557" s="3" t="str">
        <f t="shared" si="65"/>
        <v>Execute</v>
      </c>
      <c r="J557" s="3" t="str">
        <f t="shared" si="66"/>
        <v>Execute</v>
      </c>
      <c r="K557" s="23"/>
      <c r="M557" s="6">
        <f t="shared" si="64"/>
        <v>256000000000556</v>
      </c>
      <c r="O557" s="16" t="str">
        <f t="shared" si="67"/>
        <v>PERFORM "SchSysConfig"."Func_TblAppObject_MenuAction_SET"(varSystemLoginSession, null, null, null, varInstitutionBranchID, null, 97000000000552, 'Execute', 'Execute', null);</v>
      </c>
    </row>
    <row r="558" spans="2:15" x14ac:dyDescent="0.2">
      <c r="B558" s="9">
        <f t="shared" si="63"/>
        <v>97000000000553</v>
      </c>
      <c r="C558" s="10" t="str">
        <f>VLOOKUP($B558, [1]Main!$E$2:$G$1086, 2, FALSE)</f>
        <v>Module.Production.Data.MaterialTakeOff.Report.Resume</v>
      </c>
      <c r="D558" s="11" t="str">
        <f>VLOOKUP($B558, [1]Main!$E$2:$G$1086, 3, FALSE)</f>
        <v>Material Take Off Resume</v>
      </c>
      <c r="E558" s="17"/>
      <c r="F558" s="22">
        <f t="shared" si="68"/>
        <v>97000000000553</v>
      </c>
      <c r="G558" s="17"/>
      <c r="H558" s="15"/>
      <c r="I558" s="11" t="str">
        <f t="shared" si="65"/>
        <v>Execute</v>
      </c>
      <c r="J558" s="11" t="str">
        <f t="shared" si="66"/>
        <v>Execute</v>
      </c>
      <c r="K558" s="24"/>
      <c r="M558" s="6">
        <f t="shared" si="64"/>
        <v>256000000000557</v>
      </c>
      <c r="O558" s="16" t="str">
        <f t="shared" si="67"/>
        <v>PERFORM "SchSysConfig"."Func_TblAppObject_MenuAction_SET"(varSystemLoginSession, null, null, null, varInstitutionBranchID, null, 97000000000553, 'Execute', 'Execute', null);</v>
      </c>
    </row>
    <row r="559" spans="2:15" x14ac:dyDescent="0.2">
      <c r="B559" s="12">
        <f t="shared" si="63"/>
        <v>97000000000554</v>
      </c>
      <c r="C559" s="13" t="str">
        <f>VLOOKUP($B559, [1]Main!$E$2:$G$1086, 2, FALSE)</f>
        <v>Module.Project.MasterData.ProjectSectionType.Transaction</v>
      </c>
      <c r="D559" s="14" t="str">
        <f>VLOOKUP($B559, [1]Main!$E$2:$G$1086, 3, FALSE)</f>
        <v>Project Section Type</v>
      </c>
      <c r="E559" s="17"/>
      <c r="F559" s="22">
        <f t="shared" si="68"/>
        <v>97000000000554</v>
      </c>
      <c r="G559" s="17"/>
      <c r="H559" s="4"/>
      <c r="I559" s="3" t="str">
        <f t="shared" si="65"/>
        <v>Execute</v>
      </c>
      <c r="J559" s="3" t="str">
        <f t="shared" si="66"/>
        <v>Execute</v>
      </c>
      <c r="K559" s="23"/>
      <c r="M559" s="6">
        <f t="shared" si="64"/>
        <v>256000000000558</v>
      </c>
      <c r="O559" s="16" t="str">
        <f t="shared" si="67"/>
        <v>PERFORM "SchSysConfig"."Func_TblAppObject_MenuAction_SET"(varSystemLoginSession, null, null, null, varInstitutionBranchID, null, 97000000000554, 'Execute', 'Execute', null);</v>
      </c>
    </row>
    <row r="560" spans="2:15" x14ac:dyDescent="0.2">
      <c r="B560" s="7">
        <f t="shared" si="63"/>
        <v>97000000000555</v>
      </c>
      <c r="C560" s="2" t="str">
        <f>VLOOKUP($B560, [1]Main!$E$2:$G$1086, 2, FALSE)</f>
        <v>Module.Project.MasterData.ProjectSectionType.Report.DataValidation</v>
      </c>
      <c r="D560" s="3" t="str">
        <f>VLOOKUP($B560, [1]Main!$E$2:$G$1086, 3, FALSE)</f>
        <v>Project Section Type Data Validation</v>
      </c>
      <c r="E560" s="17"/>
      <c r="F560" s="22">
        <f t="shared" si="68"/>
        <v>97000000000555</v>
      </c>
      <c r="G560" s="17"/>
      <c r="H560" s="4"/>
      <c r="I560" s="3" t="str">
        <f t="shared" si="65"/>
        <v>Execute</v>
      </c>
      <c r="J560" s="3" t="str">
        <f t="shared" si="66"/>
        <v>Execute</v>
      </c>
      <c r="K560" s="23"/>
      <c r="M560" s="6">
        <f t="shared" si="64"/>
        <v>256000000000559</v>
      </c>
      <c r="O560" s="16" t="str">
        <f t="shared" si="67"/>
        <v>PERFORM "SchSysConfig"."Func_TblAppObject_MenuAction_SET"(varSystemLoginSession, null, null, null, varInstitutionBranchID, null, 97000000000555, 'Execute', 'Execute', null);</v>
      </c>
    </row>
    <row r="561" spans="2:15" x14ac:dyDescent="0.2">
      <c r="B561" s="7">
        <f t="shared" si="63"/>
        <v>97000000000556</v>
      </c>
      <c r="C561" s="2" t="str">
        <f>VLOOKUP($B561, [1]Main!$E$2:$G$1086, 2, FALSE)</f>
        <v>Module.Project.MasterData.ProjectSectionType.Report.Form</v>
      </c>
      <c r="D561" s="3" t="str">
        <f>VLOOKUP($B561, [1]Main!$E$2:$G$1086, 3, FALSE)</f>
        <v>Project Section Type Form</v>
      </c>
      <c r="E561" s="17"/>
      <c r="F561" s="22">
        <f t="shared" si="68"/>
        <v>97000000000556</v>
      </c>
      <c r="G561" s="17"/>
      <c r="H561" s="4"/>
      <c r="I561" s="3" t="str">
        <f t="shared" si="65"/>
        <v>Execute</v>
      </c>
      <c r="J561" s="3" t="str">
        <f t="shared" si="66"/>
        <v>Execute</v>
      </c>
      <c r="K561" s="23"/>
      <c r="M561" s="6">
        <f t="shared" si="64"/>
        <v>256000000000560</v>
      </c>
      <c r="O561" s="16" t="str">
        <f t="shared" si="67"/>
        <v>PERFORM "SchSysConfig"."Func_TblAppObject_MenuAction_SET"(varSystemLoginSession, null, null, null, varInstitutionBranchID, null, 97000000000556, 'Execute', 'Execute', null);</v>
      </c>
    </row>
    <row r="562" spans="2:15" x14ac:dyDescent="0.2">
      <c r="B562" s="9">
        <f t="shared" si="63"/>
        <v>97000000000557</v>
      </c>
      <c r="C562" s="10" t="str">
        <f>VLOOKUP($B562, [1]Main!$E$2:$G$1086, 2, FALSE)</f>
        <v>Module.Project.MasterData.ProjectSectionType.Report.DataList</v>
      </c>
      <c r="D562" s="11" t="str">
        <f>VLOOKUP($B562, [1]Main!$E$2:$G$1086, 3, FALSE)</f>
        <v>Project Section Type Data List</v>
      </c>
      <c r="E562" s="17"/>
      <c r="F562" s="22">
        <f t="shared" si="68"/>
        <v>97000000000557</v>
      </c>
      <c r="G562" s="17"/>
      <c r="H562" s="15"/>
      <c r="I562" s="11" t="str">
        <f t="shared" si="65"/>
        <v>Execute</v>
      </c>
      <c r="J562" s="11" t="str">
        <f t="shared" si="66"/>
        <v>Execute</v>
      </c>
      <c r="K562" s="24"/>
      <c r="M562" s="6">
        <f t="shared" si="64"/>
        <v>256000000000561</v>
      </c>
      <c r="O562" s="16" t="str">
        <f t="shared" si="67"/>
        <v>PERFORM "SchSysConfig"."Func_TblAppObject_MenuAction_SET"(varSystemLoginSession, null, null, null, varInstitutionBranchID, null, 97000000000557, 'Execute', 'Execute', null);</v>
      </c>
    </row>
    <row r="563" spans="2:15" x14ac:dyDescent="0.2">
      <c r="B563" s="12">
        <f t="shared" si="63"/>
        <v>97000000000558</v>
      </c>
      <c r="C563" s="13" t="str">
        <f>VLOOKUP($B563, [1]Main!$E$2:$G$1086, 2, FALSE)</f>
        <v>Module.Project.Data.Mapper_ProjectToMaterialProductAssembly.Transaction</v>
      </c>
      <c r="D563" s="14" t="str">
        <f>VLOOKUP($B563, [1]Main!$E$2:$G$1086, 3, FALSE)</f>
        <v>Mapper Project To Material Product Assembly</v>
      </c>
      <c r="E563" s="17"/>
      <c r="F563" s="22">
        <f t="shared" si="68"/>
        <v>97000000000558</v>
      </c>
      <c r="G563" s="17"/>
      <c r="H563" s="4"/>
      <c r="I563" s="3" t="str">
        <f t="shared" si="65"/>
        <v>Execute</v>
      </c>
      <c r="J563" s="3" t="str">
        <f t="shared" si="66"/>
        <v>Execute</v>
      </c>
      <c r="K563" s="23"/>
      <c r="M563" s="6">
        <f t="shared" si="64"/>
        <v>256000000000562</v>
      </c>
      <c r="O563" s="16" t="str">
        <f t="shared" si="67"/>
        <v>PERFORM "SchSysConfig"."Func_TblAppObject_MenuAction_SET"(varSystemLoginSession, null, null, null, varInstitutionBranchID, null, 97000000000558, 'Execute', 'Execute', null);</v>
      </c>
    </row>
    <row r="564" spans="2:15" x14ac:dyDescent="0.2">
      <c r="B564" s="7">
        <f t="shared" si="63"/>
        <v>97000000000559</v>
      </c>
      <c r="C564" s="2" t="str">
        <f>VLOOKUP($B564, [1]Main!$E$2:$G$1086, 2, FALSE)</f>
        <v>Module.Project.Data.Mapper_ProjectToMaterialProductAssembly.Report.Form</v>
      </c>
      <c r="D564" s="3" t="str">
        <f>VLOOKUP($B564, [1]Main!$E$2:$G$1086, 3, FALSE)</f>
        <v>Mapper Project To Material Product Assembly Form</v>
      </c>
      <c r="E564" s="17"/>
      <c r="F564" s="22">
        <f t="shared" si="68"/>
        <v>97000000000559</v>
      </c>
      <c r="G564" s="17"/>
      <c r="H564" s="4"/>
      <c r="I564" s="3" t="str">
        <f t="shared" si="65"/>
        <v>Execute</v>
      </c>
      <c r="J564" s="3" t="str">
        <f t="shared" si="66"/>
        <v>Execute</v>
      </c>
      <c r="K564" s="23"/>
      <c r="M564" s="6">
        <f t="shared" si="64"/>
        <v>256000000000563</v>
      </c>
      <c r="O564" s="16" t="str">
        <f t="shared" si="67"/>
        <v>PERFORM "SchSysConfig"."Func_TblAppObject_MenuAction_SET"(varSystemLoginSession, null, null, null, varInstitutionBranchID, null, 97000000000559, 'Execute', 'Execute', null);</v>
      </c>
    </row>
    <row r="565" spans="2:15" x14ac:dyDescent="0.2">
      <c r="B565" s="7">
        <f t="shared" si="63"/>
        <v>97000000000560</v>
      </c>
      <c r="C565" s="2" t="str">
        <f>VLOOKUP($B565, [1]Main!$E$2:$G$1086, 2, FALSE)</f>
        <v>Module.Project.Data.Mapper_ProjectToMaterialProductAssembly.Report.DataList</v>
      </c>
      <c r="D565" s="3" t="str">
        <f>VLOOKUP($B565, [1]Main!$E$2:$G$1086, 3, FALSE)</f>
        <v>Mapper Project To Material Product Assembly Data List</v>
      </c>
      <c r="E565" s="17"/>
      <c r="F565" s="22">
        <f t="shared" si="68"/>
        <v>97000000000560</v>
      </c>
      <c r="G565" s="17"/>
      <c r="H565" s="4"/>
      <c r="I565" s="3" t="str">
        <f t="shared" si="65"/>
        <v>Execute</v>
      </c>
      <c r="J565" s="3" t="str">
        <f t="shared" si="66"/>
        <v>Execute</v>
      </c>
      <c r="K565" s="23"/>
      <c r="M565" s="6">
        <f t="shared" si="64"/>
        <v>256000000000564</v>
      </c>
      <c r="O565" s="16" t="str">
        <f t="shared" si="67"/>
        <v>PERFORM "SchSysConfig"."Func_TblAppObject_MenuAction_SET"(varSystemLoginSession, null, null, null, varInstitutionBranchID, null, 97000000000560, 'Execute', 'Execute', null);</v>
      </c>
    </row>
    <row r="566" spans="2:15" x14ac:dyDescent="0.2">
      <c r="B566" s="9">
        <f t="shared" si="63"/>
        <v>97000000000561</v>
      </c>
      <c r="C566" s="10" t="str">
        <f>VLOOKUP($B566, [1]Main!$E$2:$G$1086, 2, FALSE)</f>
        <v>Module.Project.Data.Mapper_ProjectToMaterialProductAssembly.Report.Resume</v>
      </c>
      <c r="D566" s="11" t="str">
        <f>VLOOKUP($B566, [1]Main!$E$2:$G$1086, 3, FALSE)</f>
        <v>Mapper Project To Material Product Assembly Resume</v>
      </c>
      <c r="E566" s="17"/>
      <c r="F566" s="22">
        <f t="shared" si="68"/>
        <v>97000000000561</v>
      </c>
      <c r="G566" s="17"/>
      <c r="H566" s="15"/>
      <c r="I566" s="11" t="str">
        <f t="shared" si="65"/>
        <v>Execute</v>
      </c>
      <c r="J566" s="11" t="str">
        <f t="shared" si="66"/>
        <v>Execute</v>
      </c>
      <c r="K566" s="24"/>
      <c r="M566" s="6">
        <f t="shared" si="64"/>
        <v>256000000000565</v>
      </c>
      <c r="O566" s="16" t="str">
        <f t="shared" si="67"/>
        <v>PERFORM "SchSysConfig"."Func_TblAppObject_MenuAction_SET"(varSystemLoginSession, null, null, null, varInstitutionBranchID, null, 97000000000561, 'Execute', 'Execute', null);</v>
      </c>
    </row>
    <row r="567" spans="2:15" x14ac:dyDescent="0.2">
      <c r="B567" s="12">
        <f t="shared" si="63"/>
        <v>97000000000562</v>
      </c>
      <c r="C567" s="13" t="str">
        <f>VLOOKUP($B567, [1]Main!$E$2:$G$1086, 2, FALSE)</f>
        <v>Module.Project.Data.Project.Transaction</v>
      </c>
      <c r="D567" s="14" t="str">
        <f>VLOOKUP($B567, [1]Main!$E$2:$G$1086, 3, FALSE)</f>
        <v>Project</v>
      </c>
      <c r="E567" s="17"/>
      <c r="F567" s="22">
        <f t="shared" si="68"/>
        <v>97000000000562</v>
      </c>
      <c r="G567" s="17"/>
      <c r="H567" s="4"/>
      <c r="I567" s="3" t="str">
        <f t="shared" si="65"/>
        <v>Execute</v>
      </c>
      <c r="J567" s="3" t="str">
        <f t="shared" si="66"/>
        <v>Execute</v>
      </c>
      <c r="K567" s="23"/>
      <c r="M567" s="6">
        <f t="shared" si="64"/>
        <v>256000000000566</v>
      </c>
      <c r="O567" s="16" t="str">
        <f t="shared" si="67"/>
        <v>PERFORM "SchSysConfig"."Func_TblAppObject_MenuAction_SET"(varSystemLoginSession, null, null, null, varInstitutionBranchID, null, 97000000000562, 'Execute', 'Execute', null);</v>
      </c>
    </row>
    <row r="568" spans="2:15" x14ac:dyDescent="0.2">
      <c r="B568" s="7">
        <f t="shared" si="63"/>
        <v>97000000000563</v>
      </c>
      <c r="C568" s="2" t="str">
        <f>VLOOKUP($B568, [1]Main!$E$2:$G$1086, 2, FALSE)</f>
        <v>Module.Project.Data.Project.Report.Form</v>
      </c>
      <c r="D568" s="3" t="str">
        <f>VLOOKUP($B568, [1]Main!$E$2:$G$1086, 3, FALSE)</f>
        <v>Project Form</v>
      </c>
      <c r="E568" s="17"/>
      <c r="F568" s="22">
        <f t="shared" si="68"/>
        <v>97000000000563</v>
      </c>
      <c r="G568" s="17"/>
      <c r="H568" s="4"/>
      <c r="I568" s="3" t="str">
        <f t="shared" si="65"/>
        <v>Execute</v>
      </c>
      <c r="J568" s="3" t="str">
        <f t="shared" si="66"/>
        <v>Execute</v>
      </c>
      <c r="K568" s="23"/>
      <c r="M568" s="6">
        <f t="shared" si="64"/>
        <v>256000000000567</v>
      </c>
      <c r="O568" s="16" t="str">
        <f t="shared" si="67"/>
        <v>PERFORM "SchSysConfig"."Func_TblAppObject_MenuAction_SET"(varSystemLoginSession, null, null, null, varInstitutionBranchID, null, 97000000000563, 'Execute', 'Execute', null);</v>
      </c>
    </row>
    <row r="569" spans="2:15" x14ac:dyDescent="0.2">
      <c r="B569" s="7">
        <f t="shared" si="63"/>
        <v>97000000000564</v>
      </c>
      <c r="C569" s="2" t="str">
        <f>VLOOKUP($B569, [1]Main!$E$2:$G$1086, 2, FALSE)</f>
        <v>Module.Project.Data.Project.Report.DataList</v>
      </c>
      <c r="D569" s="3" t="str">
        <f>VLOOKUP($B569, [1]Main!$E$2:$G$1086, 3, FALSE)</f>
        <v>Project Data List</v>
      </c>
      <c r="E569" s="17"/>
      <c r="F569" s="22">
        <f t="shared" si="68"/>
        <v>97000000000564</v>
      </c>
      <c r="G569" s="17"/>
      <c r="H569" s="4"/>
      <c r="I569" s="3" t="str">
        <f t="shared" si="65"/>
        <v>Execute</v>
      </c>
      <c r="J569" s="3" t="str">
        <f t="shared" si="66"/>
        <v>Execute</v>
      </c>
      <c r="K569" s="23"/>
      <c r="M569" s="6">
        <f t="shared" si="64"/>
        <v>256000000000568</v>
      </c>
      <c r="O569" s="16" t="str">
        <f t="shared" si="67"/>
        <v>PERFORM "SchSysConfig"."Func_TblAppObject_MenuAction_SET"(varSystemLoginSession, null, null, null, varInstitutionBranchID, null, 97000000000564, 'Execute', 'Execute', null);</v>
      </c>
    </row>
    <row r="570" spans="2:15" x14ac:dyDescent="0.2">
      <c r="B570" s="9">
        <f t="shared" si="63"/>
        <v>97000000000565</v>
      </c>
      <c r="C570" s="10" t="str">
        <f>VLOOKUP($B570, [1]Main!$E$2:$G$1086, 2, FALSE)</f>
        <v>Module.Project.Data.Project.Report.Resume</v>
      </c>
      <c r="D570" s="11" t="str">
        <f>VLOOKUP($B570, [1]Main!$E$2:$G$1086, 3, FALSE)</f>
        <v>Project Resume</v>
      </c>
      <c r="E570" s="17"/>
      <c r="F570" s="22">
        <f t="shared" si="68"/>
        <v>97000000000565</v>
      </c>
      <c r="G570" s="17"/>
      <c r="H570" s="15"/>
      <c r="I570" s="11" t="str">
        <f t="shared" si="65"/>
        <v>Execute</v>
      </c>
      <c r="J570" s="11" t="str">
        <f t="shared" si="66"/>
        <v>Execute</v>
      </c>
      <c r="K570" s="24"/>
      <c r="M570" s="6">
        <f t="shared" si="64"/>
        <v>256000000000569</v>
      </c>
      <c r="O570" s="16" t="str">
        <f t="shared" si="67"/>
        <v>PERFORM "SchSysConfig"."Func_TblAppObject_MenuAction_SET"(varSystemLoginSession, null, null, null, varInstitutionBranchID, null, 97000000000565, 'Execute', 'Execute', null);</v>
      </c>
    </row>
    <row r="571" spans="2:15" x14ac:dyDescent="0.2">
      <c r="B571" s="12">
        <f t="shared" si="63"/>
        <v>97000000000566</v>
      </c>
      <c r="C571" s="13" t="str">
        <f>VLOOKUP($B571, [1]Main!$E$2:$G$1086, 2, FALSE)</f>
        <v>Module.Project.Data.ProjectSection.Transaction</v>
      </c>
      <c r="D571" s="14" t="str">
        <f>VLOOKUP($B571, [1]Main!$E$2:$G$1086, 3, FALSE)</f>
        <v>Project Section</v>
      </c>
      <c r="E571" s="17"/>
      <c r="F571" s="22">
        <f t="shared" si="68"/>
        <v>97000000000566</v>
      </c>
      <c r="G571" s="17"/>
      <c r="H571" s="4"/>
      <c r="I571" s="3" t="str">
        <f t="shared" si="65"/>
        <v>Execute</v>
      </c>
      <c r="J571" s="3" t="str">
        <f t="shared" si="66"/>
        <v>Execute</v>
      </c>
      <c r="K571" s="23"/>
      <c r="M571" s="6">
        <f t="shared" si="64"/>
        <v>256000000000570</v>
      </c>
      <c r="O571" s="16" t="str">
        <f t="shared" si="67"/>
        <v>PERFORM "SchSysConfig"."Func_TblAppObject_MenuAction_SET"(varSystemLoginSession, null, null, null, varInstitutionBranchID, null, 97000000000566, 'Execute', 'Execute', null);</v>
      </c>
    </row>
    <row r="572" spans="2:15" x14ac:dyDescent="0.2">
      <c r="B572" s="7">
        <f t="shared" si="63"/>
        <v>97000000000567</v>
      </c>
      <c r="C572" s="2" t="str">
        <f>VLOOKUP($B572, [1]Main!$E$2:$G$1086, 2, FALSE)</f>
        <v>Module.Project.Data.ProjectSection.Report.Form</v>
      </c>
      <c r="D572" s="3" t="str">
        <f>VLOOKUP($B572, [1]Main!$E$2:$G$1086, 3, FALSE)</f>
        <v>Project Section Form</v>
      </c>
      <c r="E572" s="17"/>
      <c r="F572" s="22">
        <f t="shared" si="68"/>
        <v>97000000000567</v>
      </c>
      <c r="G572" s="17"/>
      <c r="H572" s="4"/>
      <c r="I572" s="3" t="str">
        <f t="shared" si="65"/>
        <v>Execute</v>
      </c>
      <c r="J572" s="3" t="str">
        <f t="shared" si="66"/>
        <v>Execute</v>
      </c>
      <c r="K572" s="23"/>
      <c r="M572" s="6">
        <f t="shared" si="64"/>
        <v>256000000000571</v>
      </c>
      <c r="O572" s="16" t="str">
        <f t="shared" si="67"/>
        <v>PERFORM "SchSysConfig"."Func_TblAppObject_MenuAction_SET"(varSystemLoginSession, null, null, null, varInstitutionBranchID, null, 97000000000567, 'Execute', 'Execute', null);</v>
      </c>
    </row>
    <row r="573" spans="2:15" x14ac:dyDescent="0.2">
      <c r="B573" s="7">
        <f t="shared" si="63"/>
        <v>97000000000568</v>
      </c>
      <c r="C573" s="2" t="str">
        <f>VLOOKUP($B573, [1]Main!$E$2:$G$1086, 2, FALSE)</f>
        <v>Module.Project.Data.ProjectSection.Report.DataList</v>
      </c>
      <c r="D573" s="3" t="str">
        <f>VLOOKUP($B573, [1]Main!$E$2:$G$1086, 3, FALSE)</f>
        <v>Project Section Data List</v>
      </c>
      <c r="E573" s="17"/>
      <c r="F573" s="22">
        <f t="shared" si="68"/>
        <v>97000000000568</v>
      </c>
      <c r="G573" s="17"/>
      <c r="H573" s="4"/>
      <c r="I573" s="3" t="str">
        <f t="shared" si="65"/>
        <v>Execute</v>
      </c>
      <c r="J573" s="3" t="str">
        <f t="shared" si="66"/>
        <v>Execute</v>
      </c>
      <c r="K573" s="23"/>
      <c r="M573" s="6">
        <f t="shared" si="64"/>
        <v>256000000000572</v>
      </c>
      <c r="O573" s="16" t="str">
        <f t="shared" si="67"/>
        <v>PERFORM "SchSysConfig"."Func_TblAppObject_MenuAction_SET"(varSystemLoginSession, null, null, null, varInstitutionBranchID, null, 97000000000568, 'Execute', 'Execute', null);</v>
      </c>
    </row>
    <row r="574" spans="2:15" x14ac:dyDescent="0.2">
      <c r="B574" s="9">
        <f t="shared" si="63"/>
        <v>97000000000569</v>
      </c>
      <c r="C574" s="10" t="str">
        <f>VLOOKUP($B574, [1]Main!$E$2:$G$1086, 2, FALSE)</f>
        <v>Module.Project.Data.ProjectSection.Report.Resume</v>
      </c>
      <c r="D574" s="11" t="str">
        <f>VLOOKUP($B574, [1]Main!$E$2:$G$1086, 3, FALSE)</f>
        <v>Project Section Resume</v>
      </c>
      <c r="E574" s="17"/>
      <c r="F574" s="22">
        <f t="shared" si="68"/>
        <v>97000000000569</v>
      </c>
      <c r="G574" s="17"/>
      <c r="H574" s="15"/>
      <c r="I574" s="11" t="str">
        <f t="shared" si="65"/>
        <v>Execute</v>
      </c>
      <c r="J574" s="11" t="str">
        <f t="shared" si="66"/>
        <v>Execute</v>
      </c>
      <c r="K574" s="24"/>
      <c r="M574" s="6">
        <f t="shared" si="64"/>
        <v>256000000000573</v>
      </c>
      <c r="O574" s="16" t="str">
        <f t="shared" si="67"/>
        <v>PERFORM "SchSysConfig"."Func_TblAppObject_MenuAction_SET"(varSystemLoginSession, null, null, null, varInstitutionBranchID, null, 97000000000569, 'Execute', 'Execute', null);</v>
      </c>
    </row>
    <row r="575" spans="2:15" x14ac:dyDescent="0.2">
      <c r="B575" s="12">
        <f t="shared" si="63"/>
        <v>97000000000570</v>
      </c>
      <c r="C575" s="13" t="str">
        <f>VLOOKUP($B575, [1]Main!$E$2:$G$1086, 2, FALSE)</f>
        <v>Module.Project.Data.ProjectSectionItem.Transaction</v>
      </c>
      <c r="D575" s="14" t="str">
        <f>VLOOKUP($B575, [1]Main!$E$2:$G$1086, 3, FALSE)</f>
        <v>Project Section Item</v>
      </c>
      <c r="E575" s="17"/>
      <c r="F575" s="22">
        <f t="shared" si="68"/>
        <v>97000000000570</v>
      </c>
      <c r="G575" s="17"/>
      <c r="H575" s="4"/>
      <c r="I575" s="3" t="str">
        <f t="shared" si="65"/>
        <v>Execute</v>
      </c>
      <c r="J575" s="3" t="str">
        <f t="shared" si="66"/>
        <v>Execute</v>
      </c>
      <c r="K575" s="23"/>
      <c r="M575" s="6">
        <f t="shared" si="64"/>
        <v>256000000000574</v>
      </c>
      <c r="O575" s="16" t="str">
        <f t="shared" si="67"/>
        <v>PERFORM "SchSysConfig"."Func_TblAppObject_MenuAction_SET"(varSystemLoginSession, null, null, null, varInstitutionBranchID, null, 97000000000570, 'Execute', 'Execute', null);</v>
      </c>
    </row>
    <row r="576" spans="2:15" x14ac:dyDescent="0.2">
      <c r="B576" s="7">
        <f t="shared" si="63"/>
        <v>97000000000571</v>
      </c>
      <c r="C576" s="2" t="str">
        <f>VLOOKUP($B576, [1]Main!$E$2:$G$1086, 2, FALSE)</f>
        <v>Module.Project.Data.ProjectSectionItem.Report.Form</v>
      </c>
      <c r="D576" s="3" t="str">
        <f>VLOOKUP($B576, [1]Main!$E$2:$G$1086, 3, FALSE)</f>
        <v>Project Section Item Form</v>
      </c>
      <c r="E576" s="17"/>
      <c r="F576" s="22">
        <f t="shared" si="68"/>
        <v>97000000000571</v>
      </c>
      <c r="G576" s="17"/>
      <c r="H576" s="4"/>
      <c r="I576" s="3" t="str">
        <f t="shared" si="65"/>
        <v>Execute</v>
      </c>
      <c r="J576" s="3" t="str">
        <f t="shared" si="66"/>
        <v>Execute</v>
      </c>
      <c r="K576" s="23"/>
      <c r="M576" s="6">
        <f t="shared" si="64"/>
        <v>256000000000575</v>
      </c>
      <c r="O576" s="16" t="str">
        <f t="shared" si="67"/>
        <v>PERFORM "SchSysConfig"."Func_TblAppObject_MenuAction_SET"(varSystemLoginSession, null, null, null, varInstitutionBranchID, null, 97000000000571, 'Execute', 'Execute', null);</v>
      </c>
    </row>
    <row r="577" spans="2:15" x14ac:dyDescent="0.2">
      <c r="B577" s="7">
        <f t="shared" si="63"/>
        <v>97000000000572</v>
      </c>
      <c r="C577" s="2" t="str">
        <f>VLOOKUP($B577, [1]Main!$E$2:$G$1086, 2, FALSE)</f>
        <v>Module.Project.Data.ProjectSectionItem.Report.DataList</v>
      </c>
      <c r="D577" s="3" t="str">
        <f>VLOOKUP($B577, [1]Main!$E$2:$G$1086, 3, FALSE)</f>
        <v>Project Section Item Data List</v>
      </c>
      <c r="E577" s="17"/>
      <c r="F577" s="22">
        <f t="shared" si="68"/>
        <v>97000000000572</v>
      </c>
      <c r="G577" s="17"/>
      <c r="H577" s="4"/>
      <c r="I577" s="3" t="str">
        <f t="shared" si="65"/>
        <v>Execute</v>
      </c>
      <c r="J577" s="3" t="str">
        <f t="shared" si="66"/>
        <v>Execute</v>
      </c>
      <c r="K577" s="23"/>
      <c r="M577" s="6">
        <f t="shared" si="64"/>
        <v>256000000000576</v>
      </c>
      <c r="O577" s="16" t="str">
        <f t="shared" si="67"/>
        <v>PERFORM "SchSysConfig"."Func_TblAppObject_MenuAction_SET"(varSystemLoginSession, null, null, null, varInstitutionBranchID, null, 97000000000572, 'Execute', 'Execute', null);</v>
      </c>
    </row>
    <row r="578" spans="2:15" x14ac:dyDescent="0.2">
      <c r="B578" s="9">
        <f t="shared" si="63"/>
        <v>97000000000573</v>
      </c>
      <c r="C578" s="10" t="str">
        <f>VLOOKUP($B578, [1]Main!$E$2:$G$1086, 2, FALSE)</f>
        <v>Module.Project.Data.ProjectSectionItem.Report.Resume</v>
      </c>
      <c r="D578" s="11" t="str">
        <f>VLOOKUP($B578, [1]Main!$E$2:$G$1086, 3, FALSE)</f>
        <v>Project Section Item Resume</v>
      </c>
      <c r="E578" s="17"/>
      <c r="F578" s="22">
        <f t="shared" si="68"/>
        <v>97000000000573</v>
      </c>
      <c r="G578" s="17"/>
      <c r="H578" s="15"/>
      <c r="I578" s="11" t="str">
        <f t="shared" si="65"/>
        <v>Execute</v>
      </c>
      <c r="J578" s="11" t="str">
        <f t="shared" si="66"/>
        <v>Execute</v>
      </c>
      <c r="K578" s="24"/>
      <c r="M578" s="6">
        <f t="shared" si="64"/>
        <v>256000000000577</v>
      </c>
      <c r="O578" s="16" t="str">
        <f t="shared" si="67"/>
        <v>PERFORM "SchSysConfig"."Func_TblAppObject_MenuAction_SET"(varSystemLoginSession, null, null, null, varInstitutionBranchID, null, 97000000000573, 'Execute', 'Execute', null);</v>
      </c>
    </row>
    <row r="579" spans="2:15" x14ac:dyDescent="0.2">
      <c r="B579" s="12">
        <f t="shared" ref="B579:B622" si="69">IF(ISNUMBER(B578), B578+1, 97000000000001)</f>
        <v>97000000000574</v>
      </c>
      <c r="C579" s="13" t="str">
        <f>VLOOKUP($B579, [1]Main!$E$2:$G$1086, 2, FALSE)</f>
        <v>Module.Project.Data.ProjectSectionItemWork.Transaction</v>
      </c>
      <c r="D579" s="14" t="str">
        <f>VLOOKUP($B579, [1]Main!$E$2:$G$1086, 3, FALSE)</f>
        <v>Project Section Item Work</v>
      </c>
      <c r="E579" s="17"/>
      <c r="F579" s="22">
        <f t="shared" si="68"/>
        <v>97000000000574</v>
      </c>
      <c r="G579" s="17"/>
      <c r="H579" s="4"/>
      <c r="I579" s="3" t="str">
        <f t="shared" si="65"/>
        <v>Execute</v>
      </c>
      <c r="J579" s="3" t="str">
        <f t="shared" si="66"/>
        <v>Execute</v>
      </c>
      <c r="K579" s="23"/>
      <c r="M579" s="6">
        <f t="shared" si="64"/>
        <v>256000000000578</v>
      </c>
      <c r="O579" s="16" t="str">
        <f t="shared" si="67"/>
        <v>PERFORM "SchSysConfig"."Func_TblAppObject_MenuAction_SET"(varSystemLoginSession, null, null, null, varInstitutionBranchID, null, 97000000000574, 'Execute', 'Execute', null);</v>
      </c>
    </row>
    <row r="580" spans="2:15" x14ac:dyDescent="0.2">
      <c r="B580" s="7">
        <f t="shared" si="69"/>
        <v>97000000000575</v>
      </c>
      <c r="C580" s="2" t="str">
        <f>VLOOKUP($B580, [1]Main!$E$2:$G$1086, 2, FALSE)</f>
        <v>Module.Project.Data.ProjectSectionItemWork.Report.Form</v>
      </c>
      <c r="D580" s="3" t="str">
        <f>VLOOKUP($B580, [1]Main!$E$2:$G$1086, 3, FALSE)</f>
        <v>Project Section Item Work Form</v>
      </c>
      <c r="E580" s="17"/>
      <c r="F580" s="22">
        <f t="shared" si="68"/>
        <v>97000000000575</v>
      </c>
      <c r="G580" s="17"/>
      <c r="H580" s="4"/>
      <c r="I580" s="3" t="str">
        <f t="shared" si="65"/>
        <v>Execute</v>
      </c>
      <c r="J580" s="3" t="str">
        <f t="shared" si="66"/>
        <v>Execute</v>
      </c>
      <c r="K580" s="23"/>
      <c r="M580" s="6">
        <f t="shared" ref="M580:M643" si="70">IF(ISNUMBER(M579), M579+1, 256000000000001)</f>
        <v>256000000000579</v>
      </c>
      <c r="O580" s="16" t="str">
        <f t="shared" si="67"/>
        <v>PERFORM "SchSysConfig"."Func_TblAppObject_MenuAction_SET"(varSystemLoginSession, null, null, null, varInstitutionBranchID, null, 97000000000575, 'Execute', 'Execute', null);</v>
      </c>
    </row>
    <row r="581" spans="2:15" x14ac:dyDescent="0.2">
      <c r="B581" s="7">
        <f t="shared" si="69"/>
        <v>97000000000576</v>
      </c>
      <c r="C581" s="2" t="str">
        <f>VLOOKUP($B581, [1]Main!$E$2:$G$1086, 2, FALSE)</f>
        <v>Module.Project.Data.ProjectSectionItemWork.Report.DataList</v>
      </c>
      <c r="D581" s="3" t="str">
        <f>VLOOKUP($B581, [1]Main!$E$2:$G$1086, 3, FALSE)</f>
        <v>Project Section Item Work Data List</v>
      </c>
      <c r="E581" s="17"/>
      <c r="F581" s="22">
        <f t="shared" si="68"/>
        <v>97000000000576</v>
      </c>
      <c r="G581" s="17"/>
      <c r="H581" s="4"/>
      <c r="I581" s="3" t="str">
        <f t="shared" si="65"/>
        <v>Execute</v>
      </c>
      <c r="J581" s="3" t="str">
        <f t="shared" si="66"/>
        <v>Execute</v>
      </c>
      <c r="K581" s="23"/>
      <c r="M581" s="6">
        <f t="shared" si="70"/>
        <v>256000000000580</v>
      </c>
      <c r="O581" s="16" t="str">
        <f t="shared" si="67"/>
        <v>PERFORM "SchSysConfig"."Func_TblAppObject_MenuAction_SET"(varSystemLoginSession, null, null, null, varInstitutionBranchID, null, 97000000000576, 'Execute', 'Execute', null);</v>
      </c>
    </row>
    <row r="582" spans="2:15" x14ac:dyDescent="0.2">
      <c r="B582" s="9">
        <f t="shared" si="69"/>
        <v>97000000000577</v>
      </c>
      <c r="C582" s="10" t="str">
        <f>VLOOKUP($B582, [1]Main!$E$2:$G$1086, 2, FALSE)</f>
        <v>Module.Project.Data.ProjectSectionItemWork.Report.Resume</v>
      </c>
      <c r="D582" s="11" t="str">
        <f>VLOOKUP($B582, [1]Main!$E$2:$G$1086, 3, FALSE)</f>
        <v>Project Section Item Work Resume</v>
      </c>
      <c r="E582" s="17"/>
      <c r="F582" s="22">
        <f t="shared" si="68"/>
        <v>97000000000577</v>
      </c>
      <c r="G582" s="17"/>
      <c r="H582" s="15"/>
      <c r="I582" s="11" t="str">
        <f t="shared" si="65"/>
        <v>Execute</v>
      </c>
      <c r="J582" s="11" t="str">
        <f t="shared" si="66"/>
        <v>Execute</v>
      </c>
      <c r="K582" s="24"/>
      <c r="M582" s="6">
        <f t="shared" si="70"/>
        <v>256000000000581</v>
      </c>
      <c r="O582" s="16" t="str">
        <f t="shared" si="67"/>
        <v>PERFORM "SchSysConfig"."Func_TblAppObject_MenuAction_SET"(varSystemLoginSession, null, null, null, varInstitutionBranchID, null, 97000000000577, 'Execute', 'Execute', null);</v>
      </c>
    </row>
    <row r="583" spans="2:15" x14ac:dyDescent="0.2">
      <c r="B583" s="12">
        <f t="shared" si="69"/>
        <v>97000000000578</v>
      </c>
      <c r="C583" s="13" t="str">
        <f>VLOOKUP($B583, [1]Main!$E$2:$G$1086, 2, FALSE)</f>
        <v>Module.SupplyChain.MasterData.DeliveryDestinationType.Transaction</v>
      </c>
      <c r="D583" s="14" t="str">
        <f>VLOOKUP($B583, [1]Main!$E$2:$G$1086, 3, FALSE)</f>
        <v>Delivery Destination Type</v>
      </c>
      <c r="E583" s="17"/>
      <c r="F583" s="22">
        <f t="shared" si="68"/>
        <v>97000000000578</v>
      </c>
      <c r="G583" s="17"/>
      <c r="H583" s="4"/>
      <c r="I583" s="3" t="str">
        <f t="shared" si="65"/>
        <v>Execute</v>
      </c>
      <c r="J583" s="3" t="str">
        <f t="shared" si="66"/>
        <v>Execute</v>
      </c>
      <c r="K583" s="23"/>
      <c r="M583" s="6">
        <f t="shared" si="70"/>
        <v>256000000000582</v>
      </c>
      <c r="O583" s="16" t="str">
        <f t="shared" si="67"/>
        <v>PERFORM "SchSysConfig"."Func_TblAppObject_MenuAction_SET"(varSystemLoginSession, null, null, null, varInstitutionBranchID, null, 97000000000578, 'Execute', 'Execute', null);</v>
      </c>
    </row>
    <row r="584" spans="2:15" x14ac:dyDescent="0.2">
      <c r="B584" s="7">
        <f t="shared" si="69"/>
        <v>97000000000579</v>
      </c>
      <c r="C584" s="2" t="str">
        <f>VLOOKUP($B584, [1]Main!$E$2:$G$1086, 2, FALSE)</f>
        <v>Module.SupplyChain.MasterData.DeliveryDestinationType.DataValidation</v>
      </c>
      <c r="D584" s="3" t="str">
        <f>VLOOKUP($B584, [1]Main!$E$2:$G$1086, 3, FALSE)</f>
        <v>Delivery Destination Type Data Validation</v>
      </c>
      <c r="E584" s="17"/>
      <c r="F584" s="22">
        <f t="shared" si="68"/>
        <v>97000000000579</v>
      </c>
      <c r="G584" s="17"/>
      <c r="H584" s="4"/>
      <c r="I584" s="3" t="str">
        <f t="shared" si="65"/>
        <v>Execute</v>
      </c>
      <c r="J584" s="3" t="str">
        <f t="shared" si="66"/>
        <v>Execute</v>
      </c>
      <c r="K584" s="23"/>
      <c r="M584" s="6">
        <f t="shared" si="70"/>
        <v>256000000000583</v>
      </c>
      <c r="O584" s="16" t="str">
        <f t="shared" si="67"/>
        <v>PERFORM "SchSysConfig"."Func_TblAppObject_MenuAction_SET"(varSystemLoginSession, null, null, null, varInstitutionBranchID, null, 97000000000579, 'Execute', 'Execute', null);</v>
      </c>
    </row>
    <row r="585" spans="2:15" x14ac:dyDescent="0.2">
      <c r="B585" s="7">
        <f t="shared" si="69"/>
        <v>97000000000580</v>
      </c>
      <c r="C585" s="2" t="str">
        <f>VLOOKUP($B585, [1]Main!$E$2:$G$1086, 2, FALSE)</f>
        <v>Module.SupplyChain.MasterData.DeliveryDestinationType.Report.Form</v>
      </c>
      <c r="D585" s="3" t="str">
        <f>VLOOKUP($B585, [1]Main!$E$2:$G$1086, 3, FALSE)</f>
        <v>Delivery Destination Type Form</v>
      </c>
      <c r="E585" s="17"/>
      <c r="F585" s="22">
        <f t="shared" si="68"/>
        <v>97000000000580</v>
      </c>
      <c r="G585" s="17"/>
      <c r="H585" s="4"/>
      <c r="I585" s="3" t="str">
        <f t="shared" si="65"/>
        <v>Execute</v>
      </c>
      <c r="J585" s="3" t="str">
        <f t="shared" si="66"/>
        <v>Execute</v>
      </c>
      <c r="K585" s="23"/>
      <c r="M585" s="6">
        <f t="shared" si="70"/>
        <v>256000000000584</v>
      </c>
      <c r="O585" s="16" t="str">
        <f t="shared" si="67"/>
        <v>PERFORM "SchSysConfig"."Func_TblAppObject_MenuAction_SET"(varSystemLoginSession, null, null, null, varInstitutionBranchID, null, 97000000000580, 'Execute', 'Execute', null);</v>
      </c>
    </row>
    <row r="586" spans="2:15" x14ac:dyDescent="0.2">
      <c r="B586" s="9">
        <f t="shared" si="69"/>
        <v>97000000000581</v>
      </c>
      <c r="C586" s="10" t="str">
        <f>VLOOKUP($B586, [1]Main!$E$2:$G$1086, 2, FALSE)</f>
        <v>Module.SupplyChain.MasterData.DeliveryDestinationType.Report.DataList</v>
      </c>
      <c r="D586" s="11" t="str">
        <f>VLOOKUP($B586, [1]Main!$E$2:$G$1086, 3, FALSE)</f>
        <v>Delivery Destination Type Data List</v>
      </c>
      <c r="E586" s="17"/>
      <c r="F586" s="22">
        <f t="shared" si="68"/>
        <v>97000000000581</v>
      </c>
      <c r="G586" s="17"/>
      <c r="H586" s="15"/>
      <c r="I586" s="11" t="str">
        <f t="shared" si="65"/>
        <v>Execute</v>
      </c>
      <c r="J586" s="11" t="str">
        <f t="shared" si="66"/>
        <v>Execute</v>
      </c>
      <c r="K586" s="24"/>
      <c r="M586" s="6">
        <f t="shared" si="70"/>
        <v>256000000000585</v>
      </c>
      <c r="O586" s="16" t="str">
        <f t="shared" si="67"/>
        <v>PERFORM "SchSysConfig"."Func_TblAppObject_MenuAction_SET"(varSystemLoginSession, null, null, null, varInstitutionBranchID, null, 97000000000581, 'Execute', 'Execute', null);</v>
      </c>
    </row>
    <row r="587" spans="2:15" x14ac:dyDescent="0.2">
      <c r="B587" s="12">
        <f t="shared" si="69"/>
        <v>97000000000582</v>
      </c>
      <c r="C587" s="13" t="str">
        <f>VLOOKUP($B587, [1]Main!$E$2:$G$1086, 2, FALSE)</f>
        <v>Module.SupplyChain.MasterData.Supplier.Transaction</v>
      </c>
      <c r="D587" s="14" t="str">
        <f>VLOOKUP($B587, [1]Main!$E$2:$G$1086, 3, FALSE)</f>
        <v>Supplier</v>
      </c>
      <c r="E587" s="17"/>
      <c r="F587" s="22">
        <f t="shared" si="68"/>
        <v>97000000000582</v>
      </c>
      <c r="G587" s="17"/>
      <c r="H587" s="4"/>
      <c r="I587" s="3" t="str">
        <f t="shared" si="65"/>
        <v>Execute</v>
      </c>
      <c r="J587" s="3" t="str">
        <f t="shared" si="66"/>
        <v>Execute</v>
      </c>
      <c r="K587" s="23"/>
      <c r="M587" s="6">
        <f t="shared" si="70"/>
        <v>256000000000586</v>
      </c>
      <c r="O587" s="16" t="str">
        <f t="shared" si="67"/>
        <v>PERFORM "SchSysConfig"."Func_TblAppObject_MenuAction_SET"(varSystemLoginSession, null, null, null, varInstitutionBranchID, null, 97000000000582, 'Execute', 'Execute', null);</v>
      </c>
    </row>
    <row r="588" spans="2:15" x14ac:dyDescent="0.2">
      <c r="B588" s="7">
        <f t="shared" si="69"/>
        <v>97000000000583</v>
      </c>
      <c r="C588" s="2" t="str">
        <f>VLOOKUP($B588, [1]Main!$E$2:$G$1086, 2, FALSE)</f>
        <v>Module.SupplyChain.MasterData.Supplier.DataValidation</v>
      </c>
      <c r="D588" s="3" t="str">
        <f>VLOOKUP($B588, [1]Main!$E$2:$G$1086, 3, FALSE)</f>
        <v>Supplier Data Validation</v>
      </c>
      <c r="E588" s="17"/>
      <c r="F588" s="22">
        <f t="shared" si="68"/>
        <v>97000000000583</v>
      </c>
      <c r="G588" s="17"/>
      <c r="H588" s="4"/>
      <c r="I588" s="3" t="str">
        <f t="shared" si="65"/>
        <v>Execute</v>
      </c>
      <c r="J588" s="3" t="str">
        <f t="shared" si="66"/>
        <v>Execute</v>
      </c>
      <c r="K588" s="23"/>
      <c r="M588" s="6">
        <f t="shared" si="70"/>
        <v>256000000000587</v>
      </c>
      <c r="O588" s="16" t="str">
        <f t="shared" si="67"/>
        <v>PERFORM "SchSysConfig"."Func_TblAppObject_MenuAction_SET"(varSystemLoginSession, null, null, null, varInstitutionBranchID, null, 97000000000583, 'Execute', 'Execute', null);</v>
      </c>
    </row>
    <row r="589" spans="2:15" x14ac:dyDescent="0.2">
      <c r="B589" s="7">
        <f t="shared" si="69"/>
        <v>97000000000584</v>
      </c>
      <c r="C589" s="2" t="str">
        <f>VLOOKUP($B589, [1]Main!$E$2:$G$1086, 2, FALSE)</f>
        <v>Module.SupplyChain.MasterData.Supplier.Report.Form</v>
      </c>
      <c r="D589" s="3" t="str">
        <f>VLOOKUP($B589, [1]Main!$E$2:$G$1086, 3, FALSE)</f>
        <v>Supplier Form</v>
      </c>
      <c r="E589" s="17"/>
      <c r="F589" s="22">
        <f t="shared" si="68"/>
        <v>97000000000584</v>
      </c>
      <c r="G589" s="17"/>
      <c r="H589" s="4"/>
      <c r="I589" s="3" t="str">
        <f t="shared" si="65"/>
        <v>Execute</v>
      </c>
      <c r="J589" s="3" t="str">
        <f t="shared" si="66"/>
        <v>Execute</v>
      </c>
      <c r="K589" s="23"/>
      <c r="M589" s="6">
        <f t="shared" si="70"/>
        <v>256000000000588</v>
      </c>
      <c r="O589" s="16" t="str">
        <f t="shared" si="67"/>
        <v>PERFORM "SchSysConfig"."Func_TblAppObject_MenuAction_SET"(varSystemLoginSession, null, null, null, varInstitutionBranchID, null, 97000000000584, 'Execute', 'Execute', null);</v>
      </c>
    </row>
    <row r="590" spans="2:15" x14ac:dyDescent="0.2">
      <c r="B590" s="9">
        <f t="shared" si="69"/>
        <v>97000000000585</v>
      </c>
      <c r="C590" s="10" t="str">
        <f>VLOOKUP($B590, [1]Main!$E$2:$G$1086, 2, FALSE)</f>
        <v>Module.SupplyChain.MasterData.Supplier.Report.DataList</v>
      </c>
      <c r="D590" s="11" t="str">
        <f>VLOOKUP($B590, [1]Main!$E$2:$G$1086, 3, FALSE)</f>
        <v>Supplier Data List</v>
      </c>
      <c r="E590" s="17"/>
      <c r="F590" s="22">
        <f t="shared" si="68"/>
        <v>97000000000585</v>
      </c>
      <c r="G590" s="17"/>
      <c r="H590" s="15"/>
      <c r="I590" s="11" t="str">
        <f t="shared" si="65"/>
        <v>Execute</v>
      </c>
      <c r="J590" s="11" t="str">
        <f t="shared" si="66"/>
        <v>Execute</v>
      </c>
      <c r="K590" s="24"/>
      <c r="M590" s="6">
        <f t="shared" si="70"/>
        <v>256000000000589</v>
      </c>
      <c r="O590" s="16" t="str">
        <f t="shared" si="67"/>
        <v>PERFORM "SchSysConfig"."Func_TblAppObject_MenuAction_SET"(varSystemLoginSession, null, null, null, varInstitutionBranchID, null, 97000000000585, 'Execute', 'Execute', null);</v>
      </c>
    </row>
    <row r="591" spans="2:15" x14ac:dyDescent="0.2">
      <c r="B591" s="12">
        <f t="shared" si="69"/>
        <v>97000000000586</v>
      </c>
      <c r="C591" s="13" t="str">
        <f>VLOOKUP($B591, [1]Main!$E$2:$G$1086, 2, FALSE)</f>
        <v>Module.SupplyChain.MasterData.Warehouse.Transaction</v>
      </c>
      <c r="D591" s="14" t="str">
        <f>VLOOKUP($B591, [1]Main!$E$2:$G$1086, 3, FALSE)</f>
        <v>Warehouse</v>
      </c>
      <c r="E591" s="17"/>
      <c r="F591" s="22">
        <f t="shared" si="68"/>
        <v>97000000000586</v>
      </c>
      <c r="G591" s="17"/>
      <c r="H591" s="4"/>
      <c r="I591" s="3" t="str">
        <f t="shared" si="65"/>
        <v>Execute</v>
      </c>
      <c r="J591" s="3" t="str">
        <f t="shared" si="66"/>
        <v>Execute</v>
      </c>
      <c r="K591" s="23" t="s">
        <v>29</v>
      </c>
      <c r="M591" s="6">
        <f t="shared" si="70"/>
        <v>256000000000590</v>
      </c>
      <c r="O591" s="16" t="str">
        <f t="shared" si="67"/>
        <v>PERFORM "SchSysConfig"."Func_TblAppObject_MenuAction_SET"(varSystemLoginSession, null, null, null, varInstitutionBranchID, null, 97000000000586, 'Execute', 'Execute', 'Warehouse.index');</v>
      </c>
    </row>
    <row r="592" spans="2:15" x14ac:dyDescent="0.2">
      <c r="B592" s="7">
        <f t="shared" si="69"/>
        <v>97000000000587</v>
      </c>
      <c r="C592" s="2" t="str">
        <f>VLOOKUP($B592, [1]Main!$E$2:$G$1086, 2, FALSE)</f>
        <v>Module.SupplyChain.MasterData.Warehouse.DataValidation</v>
      </c>
      <c r="D592" s="3" t="str">
        <f>VLOOKUP($B592, [1]Main!$E$2:$G$1086, 3, FALSE)</f>
        <v>Warehouse Data Validation</v>
      </c>
      <c r="E592" s="17"/>
      <c r="F592" s="22">
        <f t="shared" si="68"/>
        <v>97000000000587</v>
      </c>
      <c r="G592" s="17"/>
      <c r="H592" s="4"/>
      <c r="I592" s="3" t="str">
        <f t="shared" si="65"/>
        <v>Execute</v>
      </c>
      <c r="J592" s="3" t="str">
        <f t="shared" si="66"/>
        <v>Execute</v>
      </c>
      <c r="K592" s="23"/>
      <c r="M592" s="6">
        <f t="shared" si="70"/>
        <v>256000000000591</v>
      </c>
      <c r="O592" s="16" t="str">
        <f t="shared" si="67"/>
        <v>PERFORM "SchSysConfig"."Func_TblAppObject_MenuAction_SET"(varSystemLoginSession, null, null, null, varInstitutionBranchID, null, 97000000000587, 'Execute', 'Execute', null);</v>
      </c>
    </row>
    <row r="593" spans="2:15" x14ac:dyDescent="0.2">
      <c r="B593" s="7">
        <f t="shared" si="69"/>
        <v>97000000000588</v>
      </c>
      <c r="C593" s="2" t="str">
        <f>VLOOKUP($B593, [1]Main!$E$2:$G$1086, 2, FALSE)</f>
        <v>Module.SupplyChain.MasterData.Warehouse.Report.Form</v>
      </c>
      <c r="D593" s="3" t="str">
        <f>VLOOKUP($B593, [1]Main!$E$2:$G$1086, 3, FALSE)</f>
        <v>Warehouse Form</v>
      </c>
      <c r="E593" s="17"/>
      <c r="F593" s="22">
        <f t="shared" si="68"/>
        <v>97000000000588</v>
      </c>
      <c r="G593" s="17"/>
      <c r="H593" s="4"/>
      <c r="I593" s="3" t="str">
        <f t="shared" ref="I593:I611" si="71">IF(EXACT(F593, ""), "", IF(EXACT(H593, ""), "Execute", H593))</f>
        <v>Execute</v>
      </c>
      <c r="J593" s="3" t="str">
        <f t="shared" ref="J593:J611" si="72">IF(EXACT(F593, ""), "", IF(EXACT(H593, ""), "Execute", SUBSTITUTE(H593, " ", "")))</f>
        <v>Execute</v>
      </c>
      <c r="K593" s="23"/>
      <c r="M593" s="6">
        <f t="shared" si="70"/>
        <v>256000000000592</v>
      </c>
      <c r="O593" s="16" t="str">
        <f t="shared" ref="O593:O649" si="73">CONCATENATE("PERFORM ""SchSysConfig"".""Func_TblAppObject_MenuAction_SET""(varSystemLoginSession, null, null, null, varInstitutionBranchID, null, ", IF(EXACT($B593, ""), "null", CONCATENATE($B593)), ", ", IF(EXACT($B593, ""),"null", CONCATENATE("'", $J593, "'")), ", ", IF(EXACT($B593, ""), "null", CONCATENATE("'", $I593, "'")), ", ", IF(EXACT($K593, ""), "null", CONCATENATE("'", $K593, "'")), ");")</f>
        <v>PERFORM "SchSysConfig"."Func_TblAppObject_MenuAction_SET"(varSystemLoginSession, null, null, null, varInstitutionBranchID, null, 97000000000588, 'Execute', 'Execute', null);</v>
      </c>
    </row>
    <row r="594" spans="2:15" x14ac:dyDescent="0.2">
      <c r="B594" s="9">
        <f t="shared" si="69"/>
        <v>97000000000589</v>
      </c>
      <c r="C594" s="10" t="str">
        <f>VLOOKUP($B594, [1]Main!$E$2:$G$1086, 2, FALSE)</f>
        <v>Module.SupplyChain.MasterData.Warehouse.Report.DataList</v>
      </c>
      <c r="D594" s="11" t="str">
        <f>VLOOKUP($B594, [1]Main!$E$2:$G$1086, 3, FALSE)</f>
        <v>Warehouse Data List</v>
      </c>
      <c r="E594" s="17"/>
      <c r="F594" s="22">
        <f t="shared" si="68"/>
        <v>97000000000589</v>
      </c>
      <c r="G594" s="17"/>
      <c r="H594" s="15"/>
      <c r="I594" s="11" t="str">
        <f t="shared" si="71"/>
        <v>Execute</v>
      </c>
      <c r="J594" s="11" t="str">
        <f t="shared" si="72"/>
        <v>Execute</v>
      </c>
      <c r="K594" s="24"/>
      <c r="M594" s="6">
        <f t="shared" si="70"/>
        <v>256000000000593</v>
      </c>
      <c r="O594" s="16" t="str">
        <f t="shared" si="73"/>
        <v>PERFORM "SchSysConfig"."Func_TblAppObject_MenuAction_SET"(varSystemLoginSession, null, null, null, varInstitutionBranchID, null, 97000000000589, 'Execute', 'Execute', null);</v>
      </c>
    </row>
    <row r="595" spans="2:15" x14ac:dyDescent="0.2">
      <c r="B595" s="12">
        <f t="shared" si="69"/>
        <v>97000000000590</v>
      </c>
      <c r="C595" s="13" t="str">
        <f>VLOOKUP($B595, [1]Main!$E$2:$G$1086, 2, FALSE)</f>
        <v>Module.SupplyChain.MasterData.WarehouseType.Transaction</v>
      </c>
      <c r="D595" s="14" t="str">
        <f>VLOOKUP($B595, [1]Main!$E$2:$G$1086, 3, FALSE)</f>
        <v>Warehouse Type</v>
      </c>
      <c r="E595" s="17"/>
      <c r="F595" s="22">
        <f t="shared" si="68"/>
        <v>97000000000590</v>
      </c>
      <c r="G595" s="17"/>
      <c r="H595" s="4"/>
      <c r="I595" s="3" t="str">
        <f t="shared" si="71"/>
        <v>Execute</v>
      </c>
      <c r="J595" s="3" t="str">
        <f t="shared" si="72"/>
        <v>Execute</v>
      </c>
      <c r="K595" s="23"/>
      <c r="M595" s="6">
        <f t="shared" si="70"/>
        <v>256000000000594</v>
      </c>
      <c r="O595" s="16" t="str">
        <f t="shared" si="73"/>
        <v>PERFORM "SchSysConfig"."Func_TblAppObject_MenuAction_SET"(varSystemLoginSession, null, null, null, varInstitutionBranchID, null, 97000000000590, 'Execute', 'Execute', null);</v>
      </c>
    </row>
    <row r="596" spans="2:15" x14ac:dyDescent="0.2">
      <c r="B596" s="7">
        <f t="shared" si="69"/>
        <v>97000000000591</v>
      </c>
      <c r="C596" s="2" t="str">
        <f>VLOOKUP($B596, [1]Main!$E$2:$G$1086, 2, FALSE)</f>
        <v>Module.SupplyChain.MasterData.WarehouseType.DataValidation</v>
      </c>
      <c r="D596" s="3" t="str">
        <f>VLOOKUP($B596, [1]Main!$E$2:$G$1086, 3, FALSE)</f>
        <v>Warehouse Type Data Validation</v>
      </c>
      <c r="E596" s="17"/>
      <c r="F596" s="22">
        <f t="shared" si="68"/>
        <v>97000000000591</v>
      </c>
      <c r="G596" s="17"/>
      <c r="H596" s="4"/>
      <c r="I596" s="3" t="str">
        <f t="shared" si="71"/>
        <v>Execute</v>
      </c>
      <c r="J596" s="3" t="str">
        <f t="shared" si="72"/>
        <v>Execute</v>
      </c>
      <c r="K596" s="23"/>
      <c r="M596" s="6">
        <f t="shared" si="70"/>
        <v>256000000000595</v>
      </c>
      <c r="O596" s="16" t="str">
        <f t="shared" si="73"/>
        <v>PERFORM "SchSysConfig"."Func_TblAppObject_MenuAction_SET"(varSystemLoginSession, null, null, null, varInstitutionBranchID, null, 97000000000591, 'Execute', 'Execute', null);</v>
      </c>
    </row>
    <row r="597" spans="2:15" x14ac:dyDescent="0.2">
      <c r="B597" s="7">
        <f t="shared" si="69"/>
        <v>97000000000592</v>
      </c>
      <c r="C597" s="2" t="str">
        <f>VLOOKUP($B597, [1]Main!$E$2:$G$1086, 2, FALSE)</f>
        <v>Module.SupplyChain.MasterData.WarehouseType.Report.Form</v>
      </c>
      <c r="D597" s="3" t="str">
        <f>VLOOKUP($B597, [1]Main!$E$2:$G$1086, 3, FALSE)</f>
        <v>Warehouse Type Form</v>
      </c>
      <c r="E597" s="17"/>
      <c r="F597" s="22">
        <f t="shared" si="68"/>
        <v>97000000000592</v>
      </c>
      <c r="G597" s="17"/>
      <c r="H597" s="4"/>
      <c r="I597" s="3" t="str">
        <f t="shared" si="71"/>
        <v>Execute</v>
      </c>
      <c r="J597" s="3" t="str">
        <f t="shared" si="72"/>
        <v>Execute</v>
      </c>
      <c r="K597" s="23"/>
      <c r="M597" s="6">
        <f t="shared" si="70"/>
        <v>256000000000596</v>
      </c>
      <c r="O597" s="16" t="str">
        <f t="shared" si="73"/>
        <v>PERFORM "SchSysConfig"."Func_TblAppObject_MenuAction_SET"(varSystemLoginSession, null, null, null, varInstitutionBranchID, null, 97000000000592, 'Execute', 'Execute', null);</v>
      </c>
    </row>
    <row r="598" spans="2:15" x14ac:dyDescent="0.2">
      <c r="B598" s="9">
        <f t="shared" si="69"/>
        <v>97000000000593</v>
      </c>
      <c r="C598" s="10" t="str">
        <f>VLOOKUP($B598, [1]Main!$E$2:$G$1086, 2, FALSE)</f>
        <v>Module.SupplyChain.MasterData.WarehouseType.Report.DataList</v>
      </c>
      <c r="D598" s="11" t="str">
        <f>VLOOKUP($B598, [1]Main!$E$2:$G$1086, 3, FALSE)</f>
        <v>Warehouse Type Data List</v>
      </c>
      <c r="E598" s="17"/>
      <c r="F598" s="22">
        <f t="shared" si="68"/>
        <v>97000000000593</v>
      </c>
      <c r="G598" s="17"/>
      <c r="H598" s="15"/>
      <c r="I598" s="11" t="str">
        <f t="shared" si="71"/>
        <v>Execute</v>
      </c>
      <c r="J598" s="11" t="str">
        <f t="shared" si="72"/>
        <v>Execute</v>
      </c>
      <c r="K598" s="24"/>
      <c r="M598" s="6">
        <f t="shared" si="70"/>
        <v>256000000000597</v>
      </c>
      <c r="O598" s="16" t="str">
        <f t="shared" si="73"/>
        <v>PERFORM "SchSysConfig"."Func_TblAppObject_MenuAction_SET"(varSystemLoginSession, null, null, null, varInstitutionBranchID, null, 97000000000593, 'Execute', 'Execute', null);</v>
      </c>
    </row>
    <row r="599" spans="2:15" x14ac:dyDescent="0.2">
      <c r="B599" s="12">
        <f t="shared" si="69"/>
        <v>97000000000594</v>
      </c>
      <c r="C599" s="13" t="str">
        <f>VLOOKUP($B599, [1]Main!$E$2:$G$1086, 2, FALSE)</f>
        <v>Module.SupplyChain.Data.DeliveryOrder.Transaction</v>
      </c>
      <c r="D599" s="14" t="str">
        <f>VLOOKUP($B599, [1]Main!$E$2:$G$1086, 3, FALSE)</f>
        <v>Delivery Order</v>
      </c>
      <c r="E599" s="17"/>
      <c r="F599" s="22">
        <f t="shared" si="68"/>
        <v>97000000000594</v>
      </c>
      <c r="G599" s="17"/>
      <c r="H599" s="4"/>
      <c r="I599" s="3" t="str">
        <f t="shared" si="71"/>
        <v>Execute</v>
      </c>
      <c r="J599" s="3" t="str">
        <f t="shared" si="72"/>
        <v>Execute</v>
      </c>
      <c r="K599" s="23" t="s">
        <v>28</v>
      </c>
      <c r="M599" s="6">
        <f t="shared" si="70"/>
        <v>256000000000598</v>
      </c>
      <c r="O599" s="16" t="str">
        <f t="shared" si="73"/>
        <v>PERFORM "SchSysConfig"."Func_TblAppObject_MenuAction_SET"(varSystemLoginSession, null, null, null, varInstitutionBranchID, null, 97000000000594, 'Execute', 'Execute', 'DeliveryOrder.index');</v>
      </c>
    </row>
    <row r="600" spans="2:15" x14ac:dyDescent="0.2">
      <c r="B600" s="7">
        <f t="shared" si="69"/>
        <v>97000000000595</v>
      </c>
      <c r="C600" s="2" t="str">
        <f>VLOOKUP($B600, [1]Main!$E$2:$G$1086, 2, FALSE)</f>
        <v>Module.SupplyChain.Data.DeliveryOrder.Report.Form</v>
      </c>
      <c r="D600" s="3" t="str">
        <f>VLOOKUP($B600, [1]Main!$E$2:$G$1086, 3, FALSE)</f>
        <v>Delivery Order Form</v>
      </c>
      <c r="E600" s="17"/>
      <c r="F600" s="22">
        <f t="shared" si="68"/>
        <v>97000000000595</v>
      </c>
      <c r="G600" s="17"/>
      <c r="H600" s="4"/>
      <c r="I600" s="3" t="str">
        <f t="shared" si="71"/>
        <v>Execute</v>
      </c>
      <c r="J600" s="3" t="str">
        <f t="shared" si="72"/>
        <v>Execute</v>
      </c>
      <c r="K600" s="23"/>
      <c r="M600" s="6">
        <f t="shared" si="70"/>
        <v>256000000000599</v>
      </c>
      <c r="O600" s="16" t="str">
        <f t="shared" si="73"/>
        <v>PERFORM "SchSysConfig"."Func_TblAppObject_MenuAction_SET"(varSystemLoginSession, null, null, null, varInstitutionBranchID, null, 97000000000595, 'Execute', 'Execute', null);</v>
      </c>
    </row>
    <row r="601" spans="2:15" x14ac:dyDescent="0.2">
      <c r="B601" s="7">
        <f t="shared" si="69"/>
        <v>97000000000596</v>
      </c>
      <c r="C601" s="2" t="str">
        <f>VLOOKUP($B601, [1]Main!$E$2:$G$1086, 2, FALSE)</f>
        <v>Module.SupplyChain.Data.DeliveryOrder.Report.DataList</v>
      </c>
      <c r="D601" s="3" t="str">
        <f>VLOOKUP($B601, [1]Main!$E$2:$G$1086, 3, FALSE)</f>
        <v>Delivery Order Data List</v>
      </c>
      <c r="E601" s="17"/>
      <c r="F601" s="22">
        <f t="shared" si="68"/>
        <v>97000000000596</v>
      </c>
      <c r="G601" s="17"/>
      <c r="H601" s="4"/>
      <c r="I601" s="3" t="str">
        <f t="shared" si="71"/>
        <v>Execute</v>
      </c>
      <c r="J601" s="3" t="str">
        <f t="shared" si="72"/>
        <v>Execute</v>
      </c>
      <c r="K601" s="23"/>
      <c r="M601" s="6">
        <f t="shared" si="70"/>
        <v>256000000000600</v>
      </c>
      <c r="O601" s="16" t="str">
        <f t="shared" si="73"/>
        <v>PERFORM "SchSysConfig"."Func_TblAppObject_MenuAction_SET"(varSystemLoginSession, null, null, null, varInstitutionBranchID, null, 97000000000596, 'Execute', 'Execute', null);</v>
      </c>
    </row>
    <row r="602" spans="2:15" x14ac:dyDescent="0.2">
      <c r="B602" s="9">
        <f t="shared" si="69"/>
        <v>97000000000597</v>
      </c>
      <c r="C602" s="10" t="str">
        <f>VLOOKUP($B602, [1]Main!$E$2:$G$1086, 2, FALSE)</f>
        <v>Module.SupplyChain.Data.DeliveryOrder.Report.Resume</v>
      </c>
      <c r="D602" s="11" t="str">
        <f>VLOOKUP($B602, [1]Main!$E$2:$G$1086, 3, FALSE)</f>
        <v>Delivery Order Resume</v>
      </c>
      <c r="E602" s="17"/>
      <c r="F602" s="22">
        <f t="shared" si="68"/>
        <v>97000000000597</v>
      </c>
      <c r="G602" s="17"/>
      <c r="H602" s="15"/>
      <c r="I602" s="11" t="str">
        <f t="shared" si="71"/>
        <v>Execute</v>
      </c>
      <c r="J602" s="11" t="str">
        <f t="shared" si="72"/>
        <v>Execute</v>
      </c>
      <c r="K602" s="24"/>
      <c r="M602" s="6">
        <f t="shared" si="70"/>
        <v>256000000000601</v>
      </c>
      <c r="O602" s="16" t="str">
        <f t="shared" si="73"/>
        <v>PERFORM "SchSysConfig"."Func_TblAppObject_MenuAction_SET"(varSystemLoginSession, null, null, null, varInstitutionBranchID, null, 97000000000597, 'Execute', 'Execute', null);</v>
      </c>
    </row>
    <row r="603" spans="2:15" x14ac:dyDescent="0.2">
      <c r="B603" s="12">
        <f t="shared" si="69"/>
        <v>97000000000598</v>
      </c>
      <c r="C603" s="13" t="str">
        <f>VLOOKUP($B603, [1]Main!$E$2:$G$1086, 2, FALSE)</f>
        <v>Module.SupplyChain.Data.DeliveryOrderRequest.Transaction</v>
      </c>
      <c r="D603" s="14" t="str">
        <f>VLOOKUP($B603, [1]Main!$E$2:$G$1086, 3, FALSE)</f>
        <v>Delivery Order Request</v>
      </c>
      <c r="E603" s="17"/>
      <c r="F603" s="22">
        <f t="shared" si="68"/>
        <v>97000000000598</v>
      </c>
      <c r="G603" s="17"/>
      <c r="H603" s="4"/>
      <c r="I603" s="3" t="str">
        <f t="shared" si="71"/>
        <v>Execute</v>
      </c>
      <c r="J603" s="3" t="str">
        <f t="shared" si="72"/>
        <v>Execute</v>
      </c>
      <c r="K603" s="23" t="s">
        <v>27</v>
      </c>
      <c r="M603" s="6">
        <f t="shared" si="70"/>
        <v>256000000000602</v>
      </c>
      <c r="O603" s="16" t="str">
        <f t="shared" si="73"/>
        <v>PERFORM "SchSysConfig"."Func_TblAppObject_MenuAction_SET"(varSystemLoginSession, null, null, null, varInstitutionBranchID, null, 97000000000598, 'Execute', 'Execute', 'DeliveryOrderRequest.index');</v>
      </c>
    </row>
    <row r="604" spans="2:15" x14ac:dyDescent="0.2">
      <c r="B604" s="7">
        <f t="shared" si="69"/>
        <v>97000000000599</v>
      </c>
      <c r="C604" s="2" t="str">
        <f>VLOOKUP($B604, [1]Main!$E$2:$G$1086, 2, FALSE)</f>
        <v>Module.SupplyChain.Data.DeliveryOrderRequest.Report.Form</v>
      </c>
      <c r="D604" s="3" t="str">
        <f>VLOOKUP($B604, [1]Main!$E$2:$G$1086, 3, FALSE)</f>
        <v>Delivery Order Request Form</v>
      </c>
      <c r="E604" s="17"/>
      <c r="F604" s="22">
        <f t="shared" si="68"/>
        <v>97000000000599</v>
      </c>
      <c r="G604" s="17"/>
      <c r="H604" s="4"/>
      <c r="I604" s="3" t="str">
        <f t="shared" si="71"/>
        <v>Execute</v>
      </c>
      <c r="J604" s="3" t="str">
        <f t="shared" si="72"/>
        <v>Execute</v>
      </c>
      <c r="K604" s="23"/>
      <c r="M604" s="6">
        <f t="shared" si="70"/>
        <v>256000000000603</v>
      </c>
      <c r="O604" s="16" t="str">
        <f t="shared" si="73"/>
        <v>PERFORM "SchSysConfig"."Func_TblAppObject_MenuAction_SET"(varSystemLoginSession, null, null, null, varInstitutionBranchID, null, 97000000000599, 'Execute', 'Execute', null);</v>
      </c>
    </row>
    <row r="605" spans="2:15" x14ac:dyDescent="0.2">
      <c r="B605" s="7">
        <f t="shared" si="69"/>
        <v>97000000000600</v>
      </c>
      <c r="C605" s="2" t="str">
        <f>VLOOKUP($B605, [1]Main!$E$2:$G$1086, 2, FALSE)</f>
        <v>Module.SupplyChain.Data.DeliveryOrderRequest.Report.DataList</v>
      </c>
      <c r="D605" s="3" t="str">
        <f>VLOOKUP($B605, [1]Main!$E$2:$G$1086, 3, FALSE)</f>
        <v>Delivery Order Request Data List</v>
      </c>
      <c r="E605" s="17"/>
      <c r="F605" s="22">
        <f t="shared" si="68"/>
        <v>97000000000600</v>
      </c>
      <c r="G605" s="17"/>
      <c r="H605" s="4"/>
      <c r="I605" s="3" t="str">
        <f t="shared" si="71"/>
        <v>Execute</v>
      </c>
      <c r="J605" s="3" t="str">
        <f t="shared" si="72"/>
        <v>Execute</v>
      </c>
      <c r="K605" s="23"/>
      <c r="M605" s="6">
        <f t="shared" si="70"/>
        <v>256000000000604</v>
      </c>
      <c r="O605" s="16" t="str">
        <f t="shared" si="73"/>
        <v>PERFORM "SchSysConfig"."Func_TblAppObject_MenuAction_SET"(varSystemLoginSession, null, null, null, varInstitutionBranchID, null, 97000000000600, 'Execute', 'Execute', null);</v>
      </c>
    </row>
    <row r="606" spans="2:15" x14ac:dyDescent="0.2">
      <c r="B606" s="9">
        <f t="shared" si="69"/>
        <v>97000000000601</v>
      </c>
      <c r="C606" s="10" t="str">
        <f>VLOOKUP($B606, [1]Main!$E$2:$G$1086, 2, FALSE)</f>
        <v>Module.SupplyChain.Data.DeliveryOrderRequest.Report.Resume</v>
      </c>
      <c r="D606" s="11" t="str">
        <f>VLOOKUP($B606, [1]Main!$E$2:$G$1086, 3, FALSE)</f>
        <v>Delivery Order Request Resume</v>
      </c>
      <c r="E606" s="17"/>
      <c r="F606" s="22">
        <f t="shared" si="68"/>
        <v>97000000000601</v>
      </c>
      <c r="G606" s="17"/>
      <c r="H606" s="15"/>
      <c r="I606" s="11" t="str">
        <f t="shared" si="71"/>
        <v>Execute</v>
      </c>
      <c r="J606" s="11" t="str">
        <f t="shared" si="72"/>
        <v>Execute</v>
      </c>
      <c r="K606" s="24"/>
      <c r="M606" s="6">
        <f t="shared" si="70"/>
        <v>256000000000605</v>
      </c>
      <c r="O606" s="16" t="str">
        <f t="shared" si="73"/>
        <v>PERFORM "SchSysConfig"."Func_TblAppObject_MenuAction_SET"(varSystemLoginSession, null, null, null, varInstitutionBranchID, null, 97000000000601, 'Execute', 'Execute', null);</v>
      </c>
    </row>
    <row r="607" spans="2:15" x14ac:dyDescent="0.2">
      <c r="B607" s="12">
        <f t="shared" si="69"/>
        <v>97000000000602</v>
      </c>
      <c r="C607" s="13" t="str">
        <f>VLOOKUP($B607, [1]Main!$E$2:$G$1086, 2, FALSE)</f>
        <v>Module.SupplyChain.Data.MaterialServiceRequistion.Transaction</v>
      </c>
      <c r="D607" s="14" t="str">
        <f>VLOOKUP($B607, [1]Main!$E$2:$G$1086, 3, FALSE)</f>
        <v>Material Service Requistion</v>
      </c>
      <c r="E607" s="17"/>
      <c r="F607" s="22">
        <f t="shared" si="68"/>
        <v>97000000000602</v>
      </c>
      <c r="G607" s="17"/>
      <c r="H607" s="4"/>
      <c r="I607" s="3" t="str">
        <f t="shared" si="71"/>
        <v>Execute</v>
      </c>
      <c r="J607" s="3" t="str">
        <f t="shared" si="72"/>
        <v>Execute</v>
      </c>
      <c r="K607" s="23"/>
      <c r="M607" s="6">
        <f t="shared" si="70"/>
        <v>256000000000606</v>
      </c>
      <c r="O607" s="16" t="str">
        <f t="shared" si="73"/>
        <v>PERFORM "SchSysConfig"."Func_TblAppObject_MenuAction_SET"(varSystemLoginSession, null, null, null, varInstitutionBranchID, null, 97000000000602, 'Execute', 'Execute', null);</v>
      </c>
    </row>
    <row r="608" spans="2:15" x14ac:dyDescent="0.2">
      <c r="B608" s="7">
        <f t="shared" si="69"/>
        <v>97000000000603</v>
      </c>
      <c r="C608" s="2" t="str">
        <f>VLOOKUP($B608, [1]Main!$E$2:$G$1086, 2, FALSE)</f>
        <v>Module.SupplyChain.Data.MaterialServiceRequistion.Report.Form</v>
      </c>
      <c r="D608" s="3" t="str">
        <f>VLOOKUP($B608, [1]Main!$E$2:$G$1086, 3, FALSE)</f>
        <v>Material Service Requistion Form</v>
      </c>
      <c r="E608" s="17"/>
      <c r="F608" s="22">
        <f t="shared" si="68"/>
        <v>97000000000603</v>
      </c>
      <c r="G608" s="17"/>
      <c r="H608" s="4"/>
      <c r="I608" s="3" t="str">
        <f t="shared" si="71"/>
        <v>Execute</v>
      </c>
      <c r="J608" s="3" t="str">
        <f t="shared" si="72"/>
        <v>Execute</v>
      </c>
      <c r="K608" s="23"/>
      <c r="M608" s="6">
        <f t="shared" si="70"/>
        <v>256000000000607</v>
      </c>
      <c r="O608" s="16" t="str">
        <f t="shared" si="73"/>
        <v>PERFORM "SchSysConfig"."Func_TblAppObject_MenuAction_SET"(varSystemLoginSession, null, null, null, varInstitutionBranchID, null, 97000000000603, 'Execute', 'Execute', null);</v>
      </c>
    </row>
    <row r="609" spans="2:15" x14ac:dyDescent="0.2">
      <c r="B609" s="7">
        <f t="shared" si="69"/>
        <v>97000000000604</v>
      </c>
      <c r="C609" s="2" t="str">
        <f>VLOOKUP($B609, [1]Main!$E$2:$G$1086, 2, FALSE)</f>
        <v>Module.SupplyChain.Data.MaterialServiceRequistion.Report.DataList</v>
      </c>
      <c r="D609" s="3" t="str">
        <f>VLOOKUP($B609, [1]Main!$E$2:$G$1086, 3, FALSE)</f>
        <v>Material Service Requistion Data List</v>
      </c>
      <c r="E609" s="17"/>
      <c r="F609" s="22">
        <f t="shared" si="68"/>
        <v>97000000000604</v>
      </c>
      <c r="G609" s="17"/>
      <c r="H609" s="4"/>
      <c r="I609" s="3" t="str">
        <f t="shared" si="71"/>
        <v>Execute</v>
      </c>
      <c r="J609" s="3" t="str">
        <f t="shared" si="72"/>
        <v>Execute</v>
      </c>
      <c r="K609" s="23"/>
      <c r="M609" s="6">
        <f t="shared" si="70"/>
        <v>256000000000608</v>
      </c>
      <c r="O609" s="16" t="str">
        <f t="shared" si="73"/>
        <v>PERFORM "SchSysConfig"."Func_TblAppObject_MenuAction_SET"(varSystemLoginSession, null, null, null, varInstitutionBranchID, null, 97000000000604, 'Execute', 'Execute', null);</v>
      </c>
    </row>
    <row r="610" spans="2:15" x14ac:dyDescent="0.2">
      <c r="B610" s="9">
        <f t="shared" si="69"/>
        <v>97000000000605</v>
      </c>
      <c r="C610" s="10" t="str">
        <f>VLOOKUP($B610, [1]Main!$E$2:$G$1086, 2, FALSE)</f>
        <v>Module.SupplyChain.Data.MaterialServiceRequistion.Report.Resume</v>
      </c>
      <c r="D610" s="11" t="str">
        <f>VLOOKUP($B610, [1]Main!$E$2:$G$1086, 3, FALSE)</f>
        <v>Material Service Requistion Resume</v>
      </c>
      <c r="E610" s="17"/>
      <c r="F610" s="22">
        <f t="shared" si="68"/>
        <v>97000000000605</v>
      </c>
      <c r="G610" s="17"/>
      <c r="H610" s="15"/>
      <c r="I610" s="11" t="str">
        <f t="shared" si="71"/>
        <v>Execute</v>
      </c>
      <c r="J610" s="11" t="str">
        <f t="shared" si="72"/>
        <v>Execute</v>
      </c>
      <c r="K610" s="24"/>
      <c r="M610" s="6">
        <f t="shared" si="70"/>
        <v>256000000000609</v>
      </c>
      <c r="O610" s="16" t="str">
        <f t="shared" si="73"/>
        <v>PERFORM "SchSysConfig"."Func_TblAppObject_MenuAction_SET"(varSystemLoginSession, null, null, null, varInstitutionBranchID, null, 97000000000605, 'Execute', 'Execute', null);</v>
      </c>
    </row>
    <row r="611" spans="2:15" x14ac:dyDescent="0.2">
      <c r="B611" s="12">
        <f t="shared" si="69"/>
        <v>97000000000606</v>
      </c>
      <c r="C611" s="13" t="str">
        <f>VLOOKUP($B611, [1]Main!$E$2:$G$1086, 2, FALSE)</f>
        <v>Module.SupplyChain.Data.OrderPicking.Transaction</v>
      </c>
      <c r="D611" s="14" t="str">
        <f>VLOOKUP($B611, [1]Main!$E$2:$G$1086, 3, FALSE)</f>
        <v>Order Picking</v>
      </c>
      <c r="E611" s="17"/>
      <c r="F611" s="22">
        <f t="shared" si="68"/>
        <v>97000000000606</v>
      </c>
      <c r="G611" s="17"/>
      <c r="H611" s="4"/>
      <c r="I611" s="3" t="str">
        <f t="shared" si="71"/>
        <v>Execute</v>
      </c>
      <c r="J611" s="3" t="str">
        <f t="shared" si="72"/>
        <v>Execute</v>
      </c>
      <c r="K611" s="23" t="s">
        <v>26</v>
      </c>
      <c r="M611" s="6">
        <f t="shared" si="70"/>
        <v>256000000000610</v>
      </c>
      <c r="O611" s="16" t="str">
        <f t="shared" si="73"/>
        <v>PERFORM "SchSysConfig"."Func_TblAppObject_MenuAction_SET"(varSystemLoginSession, null, null, null, varInstitutionBranchID, null, 97000000000606, 'Execute', 'Execute', 'OrderPicking.index');</v>
      </c>
    </row>
    <row r="612" spans="2:15" x14ac:dyDescent="0.2">
      <c r="B612" s="7">
        <f t="shared" si="69"/>
        <v>97000000000607</v>
      </c>
      <c r="C612" s="2" t="str">
        <f>VLOOKUP($B612, [1]Main!$E$2:$G$1086, 2, FALSE)</f>
        <v>Module.SupplyChain.Data.OrderPicking.Report.Form</v>
      </c>
      <c r="D612" s="3" t="str">
        <f>VLOOKUP($B612, [1]Main!$E$2:$G$1086, 3, FALSE)</f>
        <v>Order Picking Form</v>
      </c>
      <c r="E612" s="17"/>
      <c r="F612" s="22">
        <f t="shared" si="68"/>
        <v>97000000000607</v>
      </c>
      <c r="G612" s="17"/>
      <c r="H612" s="4"/>
      <c r="I612" s="3" t="str">
        <f t="shared" ref="I612:I642" si="74">IF(EXACT(F612, ""), "", IF(EXACT(H612, ""), "Execute", H612))</f>
        <v>Execute</v>
      </c>
      <c r="J612" s="3" t="str">
        <f t="shared" ref="J612:J642" si="75">IF(EXACT(F612, ""), "", IF(EXACT(H612, ""), "Execute", SUBSTITUTE(H612, " ", "")))</f>
        <v>Execute</v>
      </c>
      <c r="K612" s="23"/>
      <c r="M612" s="6">
        <f t="shared" si="70"/>
        <v>256000000000611</v>
      </c>
      <c r="O612" s="16" t="str">
        <f t="shared" si="73"/>
        <v>PERFORM "SchSysConfig"."Func_TblAppObject_MenuAction_SET"(varSystemLoginSession, null, null, null, varInstitutionBranchID, null, 97000000000607, 'Execute', 'Execute', null);</v>
      </c>
    </row>
    <row r="613" spans="2:15" x14ac:dyDescent="0.2">
      <c r="B613" s="7">
        <f t="shared" si="69"/>
        <v>97000000000608</v>
      </c>
      <c r="C613" s="2" t="str">
        <f>VLOOKUP($B613, [1]Main!$E$2:$G$1086, 2, FALSE)</f>
        <v>Module.SupplyChain.Data.OrderPicking.Report.DataList</v>
      </c>
      <c r="D613" s="3" t="str">
        <f>VLOOKUP($B613, [1]Main!$E$2:$G$1086, 3, FALSE)</f>
        <v>Order Picking Data List</v>
      </c>
      <c r="E613" s="17"/>
      <c r="F613" s="22">
        <f t="shared" si="68"/>
        <v>97000000000608</v>
      </c>
      <c r="G613" s="17"/>
      <c r="H613" s="4"/>
      <c r="I613" s="3" t="str">
        <f t="shared" si="74"/>
        <v>Execute</v>
      </c>
      <c r="J613" s="3" t="str">
        <f t="shared" si="75"/>
        <v>Execute</v>
      </c>
      <c r="K613" s="23"/>
      <c r="M613" s="6">
        <f t="shared" si="70"/>
        <v>256000000000612</v>
      </c>
      <c r="O613" s="16" t="str">
        <f t="shared" si="73"/>
        <v>PERFORM "SchSysConfig"."Func_TblAppObject_MenuAction_SET"(varSystemLoginSession, null, null, null, varInstitutionBranchID, null, 97000000000608, 'Execute', 'Execute', null);</v>
      </c>
    </row>
    <row r="614" spans="2:15" x14ac:dyDescent="0.2">
      <c r="B614" s="9">
        <f t="shared" si="69"/>
        <v>97000000000609</v>
      </c>
      <c r="C614" s="10" t="str">
        <f>VLOOKUP($B614, [1]Main!$E$2:$G$1086, 2, FALSE)</f>
        <v>Module.SupplyChain.Data.OrderPicking.Report.Resume</v>
      </c>
      <c r="D614" s="11" t="str">
        <f>VLOOKUP($B614, [1]Main!$E$2:$G$1086, 3, FALSE)</f>
        <v>Order Picking Resume</v>
      </c>
      <c r="E614" s="17"/>
      <c r="F614" s="22">
        <f t="shared" si="68"/>
        <v>97000000000609</v>
      </c>
      <c r="G614" s="17"/>
      <c r="H614" s="15"/>
      <c r="I614" s="11" t="str">
        <f t="shared" si="74"/>
        <v>Execute</v>
      </c>
      <c r="J614" s="11" t="str">
        <f t="shared" si="75"/>
        <v>Execute</v>
      </c>
      <c r="K614" s="24"/>
      <c r="M614" s="6">
        <f t="shared" si="70"/>
        <v>256000000000613</v>
      </c>
      <c r="O614" s="16" t="str">
        <f t="shared" si="73"/>
        <v>PERFORM "SchSysConfig"."Func_TblAppObject_MenuAction_SET"(varSystemLoginSession, null, null, null, varInstitutionBranchID, null, 97000000000609, 'Execute', 'Execute', null);</v>
      </c>
    </row>
    <row r="615" spans="2:15" x14ac:dyDescent="0.2">
      <c r="B615" s="12">
        <f t="shared" si="69"/>
        <v>97000000000610</v>
      </c>
      <c r="C615" s="13" t="str">
        <f>VLOOKUP($B615, [1]Main!$E$2:$G$1086, 2, FALSE)</f>
        <v>Module.SupplyChain.Data.OrderPickingRequisition.Transaction</v>
      </c>
      <c r="D615" s="14" t="str">
        <f>VLOOKUP($B615, [1]Main!$E$2:$G$1086, 3, FALSE)</f>
        <v>Order Picking Requisition</v>
      </c>
      <c r="E615" s="17"/>
      <c r="F615" s="22">
        <f t="shared" si="68"/>
        <v>97000000000610</v>
      </c>
      <c r="G615" s="17"/>
      <c r="H615" s="4"/>
      <c r="I615" s="3" t="str">
        <f t="shared" si="74"/>
        <v>Execute</v>
      </c>
      <c r="J615" s="3" t="str">
        <f t="shared" si="75"/>
        <v>Execute</v>
      </c>
      <c r="K615" s="23"/>
      <c r="M615" s="6">
        <f t="shared" si="70"/>
        <v>256000000000614</v>
      </c>
      <c r="O615" s="16" t="str">
        <f t="shared" si="73"/>
        <v>PERFORM "SchSysConfig"."Func_TblAppObject_MenuAction_SET"(varSystemLoginSession, null, null, null, varInstitutionBranchID, null, 97000000000610, 'Execute', 'Execute', null);</v>
      </c>
    </row>
    <row r="616" spans="2:15" x14ac:dyDescent="0.2">
      <c r="B616" s="7">
        <f t="shared" si="69"/>
        <v>97000000000611</v>
      </c>
      <c r="C616" s="2" t="str">
        <f>VLOOKUP($B616, [1]Main!$E$2:$G$1086, 2, FALSE)</f>
        <v>Module.SupplyChain.Data.OrderPickingRequisition.Report.Form</v>
      </c>
      <c r="D616" s="3" t="str">
        <f>VLOOKUP($B616, [1]Main!$E$2:$G$1086, 3, FALSE)</f>
        <v>Order Picking Requisition Form</v>
      </c>
      <c r="E616" s="17"/>
      <c r="F616" s="22">
        <f t="shared" si="68"/>
        <v>97000000000611</v>
      </c>
      <c r="G616" s="17"/>
      <c r="H616" s="4"/>
      <c r="I616" s="3" t="str">
        <f t="shared" si="74"/>
        <v>Execute</v>
      </c>
      <c r="J616" s="3" t="str">
        <f t="shared" si="75"/>
        <v>Execute</v>
      </c>
      <c r="K616" s="23"/>
      <c r="M616" s="6">
        <f t="shared" si="70"/>
        <v>256000000000615</v>
      </c>
      <c r="O616" s="16" t="str">
        <f t="shared" si="73"/>
        <v>PERFORM "SchSysConfig"."Func_TblAppObject_MenuAction_SET"(varSystemLoginSession, null, null, null, varInstitutionBranchID, null, 97000000000611, 'Execute', 'Execute', null);</v>
      </c>
    </row>
    <row r="617" spans="2:15" x14ac:dyDescent="0.2">
      <c r="B617" s="7">
        <f t="shared" si="69"/>
        <v>97000000000612</v>
      </c>
      <c r="C617" s="2" t="str">
        <f>VLOOKUP($B617, [1]Main!$E$2:$G$1086, 2, FALSE)</f>
        <v>Module.SupplyChain.Data.OrderPickingRequisition.Report.DataList</v>
      </c>
      <c r="D617" s="3" t="str">
        <f>VLOOKUP($B617, [1]Main!$E$2:$G$1086, 3, FALSE)</f>
        <v>Order Picking Requisition Data List</v>
      </c>
      <c r="E617" s="17"/>
      <c r="F617" s="22">
        <f t="shared" ref="F617:F649" si="76">IF(EXACT(B617, ""), F616, B617)</f>
        <v>97000000000612</v>
      </c>
      <c r="G617" s="17"/>
      <c r="H617" s="4"/>
      <c r="I617" s="3" t="str">
        <f t="shared" si="74"/>
        <v>Execute</v>
      </c>
      <c r="J617" s="3" t="str">
        <f t="shared" si="75"/>
        <v>Execute</v>
      </c>
      <c r="K617" s="23"/>
      <c r="M617" s="6">
        <f t="shared" si="70"/>
        <v>256000000000616</v>
      </c>
      <c r="O617" s="16" t="str">
        <f t="shared" si="73"/>
        <v>PERFORM "SchSysConfig"."Func_TblAppObject_MenuAction_SET"(varSystemLoginSession, null, null, null, varInstitutionBranchID, null, 97000000000612, 'Execute', 'Execute', null);</v>
      </c>
    </row>
    <row r="618" spans="2:15" x14ac:dyDescent="0.2">
      <c r="B618" s="9">
        <f t="shared" si="69"/>
        <v>97000000000613</v>
      </c>
      <c r="C618" s="10" t="str">
        <f>VLOOKUP($B618, [1]Main!$E$2:$G$1086, 2, FALSE)</f>
        <v>Module.SupplyChain.Data.OrderPickingRequisition.Report.Resume</v>
      </c>
      <c r="D618" s="11" t="str">
        <f>VLOOKUP($B618, [1]Main!$E$2:$G$1086, 3, FALSE)</f>
        <v>Order Picking Requisition Resume</v>
      </c>
      <c r="E618" s="17"/>
      <c r="F618" s="22">
        <f t="shared" si="76"/>
        <v>97000000000613</v>
      </c>
      <c r="G618" s="17"/>
      <c r="H618" s="15"/>
      <c r="I618" s="11" t="str">
        <f t="shared" si="74"/>
        <v>Execute</v>
      </c>
      <c r="J618" s="11" t="str">
        <f t="shared" si="75"/>
        <v>Execute</v>
      </c>
      <c r="K618" s="24"/>
      <c r="M618" s="6">
        <f t="shared" si="70"/>
        <v>256000000000617</v>
      </c>
      <c r="O618" s="16" t="str">
        <f t="shared" si="73"/>
        <v>PERFORM "SchSysConfig"."Func_TblAppObject_MenuAction_SET"(varSystemLoginSession, null, null, null, varInstitutionBranchID, null, 97000000000613, 'Execute', 'Execute', null);</v>
      </c>
    </row>
    <row r="619" spans="2:15" x14ac:dyDescent="0.2">
      <c r="B619" s="12">
        <f t="shared" si="69"/>
        <v>97000000000614</v>
      </c>
      <c r="C619" s="13" t="str">
        <f>VLOOKUP($B619, [1]Main!$E$2:$G$1086, 2, FALSE)</f>
        <v>Module.SupplyChain.Data.PurchaseOrder.Transaction</v>
      </c>
      <c r="D619" s="14" t="str">
        <f>VLOOKUP($B619, [1]Main!$E$2:$G$1086, 3, FALSE)</f>
        <v>Purchase Order</v>
      </c>
      <c r="E619" s="17"/>
      <c r="F619" s="22">
        <f t="shared" si="76"/>
        <v>97000000000614</v>
      </c>
      <c r="G619" s="17"/>
      <c r="H619" s="4"/>
      <c r="I619" s="3" t="str">
        <f t="shared" si="74"/>
        <v>Execute</v>
      </c>
      <c r="J619" s="3" t="str">
        <f t="shared" si="75"/>
        <v>Execute</v>
      </c>
      <c r="K619" s="23" t="s">
        <v>19</v>
      </c>
      <c r="M619" s="6">
        <f t="shared" si="70"/>
        <v>256000000000618</v>
      </c>
      <c r="O619" s="16" t="str">
        <f t="shared" si="73"/>
        <v>PERFORM "SchSysConfig"."Func_TblAppObject_MenuAction_SET"(varSystemLoginSession, null, null, null, varInstitutionBranchID, null, 97000000000614, 'Execute', 'Execute', 'PurchaseOrder.index');</v>
      </c>
    </row>
    <row r="620" spans="2:15" x14ac:dyDescent="0.2">
      <c r="B620" s="7">
        <f t="shared" si="69"/>
        <v>97000000000615</v>
      </c>
      <c r="C620" s="2" t="str">
        <f>VLOOKUP($B620, [1]Main!$E$2:$G$1086, 2, FALSE)</f>
        <v>Module.SupplyChain.Data.PurchaseOrder.Report.Form</v>
      </c>
      <c r="D620" s="3" t="str">
        <f>VLOOKUP($B620, [1]Main!$E$2:$G$1086, 3, FALSE)</f>
        <v>Purchase Order Form</v>
      </c>
      <c r="E620" s="17"/>
      <c r="F620" s="22">
        <f t="shared" si="76"/>
        <v>97000000000615</v>
      </c>
      <c r="G620" s="17"/>
      <c r="H620" s="4"/>
      <c r="I620" s="3" t="str">
        <f t="shared" si="74"/>
        <v>Execute</v>
      </c>
      <c r="J620" s="3" t="str">
        <f t="shared" si="75"/>
        <v>Execute</v>
      </c>
      <c r="K620" s="23"/>
      <c r="M620" s="6">
        <f t="shared" si="70"/>
        <v>256000000000619</v>
      </c>
      <c r="O620" s="16" t="str">
        <f t="shared" si="73"/>
        <v>PERFORM "SchSysConfig"."Func_TblAppObject_MenuAction_SET"(varSystemLoginSession, null, null, null, varInstitutionBranchID, null, 97000000000615, 'Execute', 'Execute', null);</v>
      </c>
    </row>
    <row r="621" spans="2:15" x14ac:dyDescent="0.2">
      <c r="B621" s="7">
        <f t="shared" si="69"/>
        <v>97000000000616</v>
      </c>
      <c r="C621" s="2" t="str">
        <f>VLOOKUP($B621, [1]Main!$E$2:$G$1086, 2, FALSE)</f>
        <v>Module.SupplyChain.Data.PurchaseOrder.Report.DataList</v>
      </c>
      <c r="D621" s="3" t="str">
        <f>VLOOKUP($B621, [1]Main!$E$2:$G$1086, 3, FALSE)</f>
        <v>Purchase Order Data List</v>
      </c>
      <c r="E621" s="17"/>
      <c r="F621" s="22">
        <f t="shared" si="76"/>
        <v>97000000000616</v>
      </c>
      <c r="G621" s="17"/>
      <c r="H621" s="4"/>
      <c r="I621" s="3" t="str">
        <f t="shared" si="74"/>
        <v>Execute</v>
      </c>
      <c r="J621" s="3" t="str">
        <f t="shared" si="75"/>
        <v>Execute</v>
      </c>
      <c r="K621" s="23"/>
      <c r="M621" s="6">
        <f t="shared" si="70"/>
        <v>256000000000620</v>
      </c>
      <c r="O621" s="16" t="str">
        <f t="shared" si="73"/>
        <v>PERFORM "SchSysConfig"."Func_TblAppObject_MenuAction_SET"(varSystemLoginSession, null, null, null, varInstitutionBranchID, null, 97000000000616, 'Execute', 'Execute', null);</v>
      </c>
    </row>
    <row r="622" spans="2:15" x14ac:dyDescent="0.2">
      <c r="B622" s="7">
        <f t="shared" si="69"/>
        <v>97000000000617</v>
      </c>
      <c r="C622" s="2" t="str">
        <f>VLOOKUP($B622, [1]Main!$E$2:$G$1086, 2, FALSE)</f>
        <v>Module.SupplyChain.Data.PurchaseOrder.Report.Resume</v>
      </c>
      <c r="D622" s="3" t="str">
        <f>VLOOKUP($B622, [1]Main!$E$2:$G$1086, 3, FALSE)</f>
        <v>Purchase Order Resume</v>
      </c>
      <c r="E622" s="17"/>
      <c r="F622" s="22">
        <f t="shared" si="76"/>
        <v>97000000000617</v>
      </c>
      <c r="G622" s="17"/>
      <c r="H622" s="4" t="s">
        <v>22</v>
      </c>
      <c r="I622" s="3" t="str">
        <f t="shared" ref="I622:I624" si="77">IF(EXACT(F622, ""), "", IF(EXACT(H622, ""), "Execute", H622))</f>
        <v>Purchase Order Detail</v>
      </c>
      <c r="J622" s="3" t="str">
        <f t="shared" ref="J622:J624" si="78">IF(EXACT(F622, ""), "", IF(EXACT(H622, ""), "Execute", SUBSTITUTE(H622, " ", "")))</f>
        <v>PurchaseOrderDetail</v>
      </c>
      <c r="K622" s="23" t="s">
        <v>21</v>
      </c>
      <c r="M622" s="6">
        <f t="shared" si="70"/>
        <v>256000000000621</v>
      </c>
      <c r="O622" s="16" t="str">
        <f t="shared" si="73"/>
        <v>PERFORM "SchSysConfig"."Func_TblAppObject_MenuAction_SET"(varSystemLoginSession, null, null, null, varInstitutionBranchID, null, 97000000000617, 'PurchaseOrderDetail', 'Purchase Order Detail', 'PurchaseOrder.ReportPurchaseOrderDetail');</v>
      </c>
    </row>
    <row r="623" spans="2:15" x14ac:dyDescent="0.2">
      <c r="B623" s="7"/>
      <c r="C623" s="2"/>
      <c r="D623" s="3"/>
      <c r="E623" s="17"/>
      <c r="F623" s="22">
        <f t="shared" si="76"/>
        <v>97000000000617</v>
      </c>
      <c r="G623" s="17"/>
      <c r="H623" s="4" t="s">
        <v>23</v>
      </c>
      <c r="I623" s="3" t="str">
        <f t="shared" si="77"/>
        <v>Purchase Order Summary</v>
      </c>
      <c r="J623" s="3" t="str">
        <f t="shared" si="78"/>
        <v>PurchaseOrderSummary</v>
      </c>
      <c r="K623" s="23" t="s">
        <v>20</v>
      </c>
      <c r="M623" s="6">
        <f t="shared" si="70"/>
        <v>256000000000622</v>
      </c>
      <c r="O623" s="16" t="str">
        <f t="shared" si="73"/>
        <v>PERFORM "SchSysConfig"."Func_TblAppObject_MenuAction_SET"(varSystemLoginSession, null, null, null, varInstitutionBranchID, null, null, null, null, 'PurchaseOrder.ReportPurchaseOrderSummary');</v>
      </c>
    </row>
    <row r="624" spans="2:15" x14ac:dyDescent="0.2">
      <c r="B624" s="7"/>
      <c r="C624" s="2"/>
      <c r="D624" s="3"/>
      <c r="E624" s="17"/>
      <c r="F624" s="22">
        <f t="shared" si="76"/>
        <v>97000000000617</v>
      </c>
      <c r="G624" s="17"/>
      <c r="H624" s="15" t="s">
        <v>25</v>
      </c>
      <c r="I624" s="11" t="str">
        <f t="shared" si="77"/>
        <v>PO to AP</v>
      </c>
      <c r="J624" s="11" t="str">
        <f t="shared" si="78"/>
        <v>POtoAP</v>
      </c>
      <c r="K624" s="24" t="s">
        <v>24</v>
      </c>
      <c r="M624" s="6">
        <f t="shared" si="70"/>
        <v>256000000000623</v>
      </c>
      <c r="O624" s="16" t="str">
        <f t="shared" si="73"/>
        <v>PERFORM "SchSysConfig"."Func_TblAppObject_MenuAction_SET"(varSystemLoginSession, null, null, null, varInstitutionBranchID, null, null, null, null, 'PurchaseOrder.ReportPOtoAP');</v>
      </c>
    </row>
    <row r="625" spans="2:15" x14ac:dyDescent="0.2">
      <c r="B625" s="12">
        <f>IF(ISNUMBER(B622), B622+1, 97000000000001)</f>
        <v>97000000000618</v>
      </c>
      <c r="C625" s="13" t="str">
        <f>VLOOKUP($B625, [1]Main!$E$2:$G$1086, 2, FALSE)</f>
        <v>Module.SupplyChain.Data.PurchaseRequisition.Transaction</v>
      </c>
      <c r="D625" s="14" t="str">
        <f>VLOOKUP($B625, [1]Main!$E$2:$G$1086, 3, FALSE)</f>
        <v>Purchase Requisition</v>
      </c>
      <c r="E625" s="17"/>
      <c r="F625" s="22">
        <f t="shared" si="76"/>
        <v>97000000000618</v>
      </c>
      <c r="G625" s="17"/>
      <c r="H625" s="26"/>
      <c r="I625" s="14" t="str">
        <f t="shared" si="74"/>
        <v>Execute</v>
      </c>
      <c r="J625" s="14" t="str">
        <f t="shared" si="75"/>
        <v>Execute</v>
      </c>
      <c r="K625" s="27" t="s">
        <v>16</v>
      </c>
      <c r="M625" s="6">
        <f t="shared" si="70"/>
        <v>256000000000624</v>
      </c>
      <c r="O625" s="16" t="str">
        <f t="shared" si="73"/>
        <v>PERFORM "SchSysConfig"."Func_TblAppObject_MenuAction_SET"(varSystemLoginSession, null, null, null, varInstitutionBranchID, null, 97000000000618, 'Execute', 'Execute', 'PurchaseRequisition.index');</v>
      </c>
    </row>
    <row r="626" spans="2:15" x14ac:dyDescent="0.2">
      <c r="B626" s="7">
        <f t="shared" ref="B626:B628" si="79">IF(ISNUMBER(B625), B625+1, 97000000000001)</f>
        <v>97000000000619</v>
      </c>
      <c r="C626" s="2" t="str">
        <f>VLOOKUP($B626, [1]Main!$E$2:$G$1086, 2, FALSE)</f>
        <v>Module.SupplyChain.Data.PurchaseRequisition.Report.Form</v>
      </c>
      <c r="D626" s="3" t="str">
        <f>VLOOKUP($B626, [1]Main!$E$2:$G$1086, 3, FALSE)</f>
        <v>Purchase Requisition Form</v>
      </c>
      <c r="E626" s="17"/>
      <c r="F626" s="22">
        <f t="shared" si="76"/>
        <v>97000000000619</v>
      </c>
      <c r="G626" s="17"/>
      <c r="H626" s="4"/>
      <c r="I626" s="3" t="str">
        <f t="shared" si="74"/>
        <v>Execute</v>
      </c>
      <c r="J626" s="3" t="str">
        <f t="shared" si="75"/>
        <v>Execute</v>
      </c>
      <c r="K626" s="23"/>
      <c r="M626" s="6">
        <f t="shared" si="70"/>
        <v>256000000000625</v>
      </c>
      <c r="O626" s="16" t="str">
        <f t="shared" si="73"/>
        <v>PERFORM "SchSysConfig"."Func_TblAppObject_MenuAction_SET"(varSystemLoginSession, null, null, null, varInstitutionBranchID, null, 97000000000619, 'Execute', 'Execute', null);</v>
      </c>
    </row>
    <row r="627" spans="2:15" x14ac:dyDescent="0.2">
      <c r="B627" s="7">
        <f>IF(ISNUMBER(B626), B626+1, 97000000000001)</f>
        <v>97000000000620</v>
      </c>
      <c r="C627" s="2" t="str">
        <f>VLOOKUP($B627, [1]Main!$E$2:$G$1086, 2, FALSE)</f>
        <v>Module.SupplyChain.Data.PurchaseRequisition.Report.DataList</v>
      </c>
      <c r="D627" s="3" t="str">
        <f>VLOOKUP($B627, [1]Main!$E$2:$G$1086, 3, FALSE)</f>
        <v>Purchase Requisition Data List</v>
      </c>
      <c r="E627" s="17"/>
      <c r="F627" s="22">
        <f t="shared" si="76"/>
        <v>97000000000620</v>
      </c>
      <c r="G627" s="17"/>
      <c r="H627" s="4"/>
      <c r="I627" s="3" t="str">
        <f t="shared" si="74"/>
        <v>Execute</v>
      </c>
      <c r="J627" s="3" t="str">
        <f t="shared" si="75"/>
        <v>Execute</v>
      </c>
      <c r="K627" s="23"/>
      <c r="M627" s="6">
        <f t="shared" si="70"/>
        <v>256000000000626</v>
      </c>
      <c r="O627" s="16" t="str">
        <f t="shared" si="73"/>
        <v>PERFORM "SchSysConfig"."Func_TblAppObject_MenuAction_SET"(varSystemLoginSession, null, null, null, varInstitutionBranchID, null, 97000000000620, 'Execute', 'Execute', null);</v>
      </c>
    </row>
    <row r="628" spans="2:15" x14ac:dyDescent="0.2">
      <c r="B628" s="7">
        <f>IF(ISNUMBER(B627), B627+1, 97000000000001)</f>
        <v>97000000000621</v>
      </c>
      <c r="C628" s="2" t="str">
        <f>VLOOKUP($B628, [1]Main!$E$2:$G$1086, 2, FALSE)</f>
        <v>Module.SupplyChain.Data.PurchaseRequisition.Report.Resume</v>
      </c>
      <c r="D628" s="3" t="str">
        <f>VLOOKUP($B628, [1]Main!$E$2:$G$1086, 3, FALSE)</f>
        <v>Purchase Requisition Resume</v>
      </c>
      <c r="E628" s="17"/>
      <c r="F628" s="22">
        <f t="shared" si="76"/>
        <v>97000000000621</v>
      </c>
      <c r="G628" s="17"/>
      <c r="H628" s="4" t="s">
        <v>39</v>
      </c>
      <c r="I628" s="3" t="str">
        <f t="shared" si="74"/>
        <v>Purchase Requisition Detail</v>
      </c>
      <c r="J628" s="3" t="str">
        <f t="shared" si="75"/>
        <v>PurchaseRequisitionDetail</v>
      </c>
      <c r="K628" s="23" t="s">
        <v>18</v>
      </c>
      <c r="M628" s="6">
        <f t="shared" si="70"/>
        <v>256000000000627</v>
      </c>
      <c r="O628" s="16" t="str">
        <f t="shared" si="73"/>
        <v>PERFORM "SchSysConfig"."Func_TblAppObject_MenuAction_SET"(varSystemLoginSession, null, null, null, varInstitutionBranchID, null, 97000000000621, 'PurchaseRequisitionDetail', 'Purchase Requisition Detail', 'PurchaseRequisition.ReportPurchaseRequisitionDetail');</v>
      </c>
    </row>
    <row r="629" spans="2:15" x14ac:dyDescent="0.2">
      <c r="B629" s="9"/>
      <c r="C629" s="10"/>
      <c r="D629" s="11"/>
      <c r="E629" s="17"/>
      <c r="F629" s="22">
        <f t="shared" si="76"/>
        <v>97000000000621</v>
      </c>
      <c r="G629" s="17"/>
      <c r="H629" s="15" t="s">
        <v>40</v>
      </c>
      <c r="I629" s="11"/>
      <c r="J629" s="11"/>
      <c r="K629" s="24" t="s">
        <v>17</v>
      </c>
      <c r="M629" s="6">
        <f t="shared" si="70"/>
        <v>256000000000628</v>
      </c>
      <c r="O629" s="16" t="str">
        <f t="shared" si="73"/>
        <v>PERFORM "SchSysConfig"."Func_TblAppObject_MenuAction_SET"(varSystemLoginSession, null, null, null, varInstitutionBranchID, null, null, null, null, 'PurchaseRequisition.ReportPurchaseRequisitionSummary');</v>
      </c>
    </row>
    <row r="630" spans="2:15" x14ac:dyDescent="0.2">
      <c r="B630" s="12">
        <f>IF(ISNUMBER(B628), B628+1, 97000000000001)</f>
        <v>97000000000622</v>
      </c>
      <c r="C630" s="13" t="str">
        <f>VLOOKUP($B630, [1]Main!$E$2:$G$1086, 2, FALSE)</f>
        <v>Module.SupplyChain.Data.WarehouseInboundOrder.Transaction</v>
      </c>
      <c r="D630" s="14" t="str">
        <f>VLOOKUP($B630, [1]Main!$E$2:$G$1086, 3, FALSE)</f>
        <v>Warehouse Inbound Order</v>
      </c>
      <c r="E630" s="17"/>
      <c r="F630" s="22">
        <f t="shared" si="76"/>
        <v>97000000000622</v>
      </c>
      <c r="G630" s="17"/>
      <c r="H630" s="4"/>
      <c r="I630" s="3" t="str">
        <f t="shared" si="74"/>
        <v>Execute</v>
      </c>
      <c r="J630" s="3" t="str">
        <f t="shared" si="75"/>
        <v>Execute</v>
      </c>
      <c r="K630" s="23"/>
      <c r="M630" s="6">
        <f t="shared" si="70"/>
        <v>256000000000629</v>
      </c>
      <c r="O630" s="16" t="str">
        <f t="shared" si="73"/>
        <v>PERFORM "SchSysConfig"."Func_TblAppObject_MenuAction_SET"(varSystemLoginSession, null, null, null, varInstitutionBranchID, null, 97000000000622, 'Execute', 'Execute', null);</v>
      </c>
    </row>
    <row r="631" spans="2:15" x14ac:dyDescent="0.2">
      <c r="B631" s="7">
        <f>IF(ISNUMBER(B630), B630+1, 97000000000001)</f>
        <v>97000000000623</v>
      </c>
      <c r="C631" s="2" t="str">
        <f>VLOOKUP($B631, [1]Main!$E$2:$G$1086, 2, FALSE)</f>
        <v>Module.SupplyChain.Data.WarehouseInboundOrder.Report.Form</v>
      </c>
      <c r="D631" s="3" t="str">
        <f>VLOOKUP($B631, [1]Main!$E$2:$G$1086, 3, FALSE)</f>
        <v>Warehouse Inbound Order Form</v>
      </c>
      <c r="E631" s="17"/>
      <c r="F631" s="22">
        <f t="shared" si="76"/>
        <v>97000000000623</v>
      </c>
      <c r="G631" s="17"/>
      <c r="H631" s="4"/>
      <c r="I631" s="3" t="str">
        <f t="shared" si="74"/>
        <v>Execute</v>
      </c>
      <c r="J631" s="3" t="str">
        <f t="shared" si="75"/>
        <v>Execute</v>
      </c>
      <c r="K631" s="23"/>
      <c r="M631" s="6">
        <f t="shared" si="70"/>
        <v>256000000000630</v>
      </c>
      <c r="O631" s="16" t="str">
        <f t="shared" si="73"/>
        <v>PERFORM "SchSysConfig"."Func_TblAppObject_MenuAction_SET"(varSystemLoginSession, null, null, null, varInstitutionBranchID, null, 97000000000623, 'Execute', 'Execute', null);</v>
      </c>
    </row>
    <row r="632" spans="2:15" x14ac:dyDescent="0.2">
      <c r="B632" s="7">
        <f t="shared" ref="B632:B649" si="80">IF(ISNUMBER(B631), B631+1, 97000000000001)</f>
        <v>97000000000624</v>
      </c>
      <c r="C632" s="2" t="str">
        <f>VLOOKUP($B632, [1]Main!$E$2:$G$1086, 2, FALSE)</f>
        <v>Module.SupplyChain.Data.WarehouseInboundOrder.Report.DataList</v>
      </c>
      <c r="D632" s="3" t="str">
        <f>VLOOKUP($B632, [1]Main!$E$2:$G$1086, 3, FALSE)</f>
        <v>Warehouse Inbound Order Data List</v>
      </c>
      <c r="E632" s="17"/>
      <c r="F632" s="22">
        <f t="shared" si="76"/>
        <v>97000000000624</v>
      </c>
      <c r="G632" s="17"/>
      <c r="H632" s="4"/>
      <c r="I632" s="3" t="str">
        <f t="shared" si="74"/>
        <v>Execute</v>
      </c>
      <c r="J632" s="3" t="str">
        <f t="shared" si="75"/>
        <v>Execute</v>
      </c>
      <c r="K632" s="23"/>
      <c r="M632" s="6">
        <f t="shared" si="70"/>
        <v>256000000000631</v>
      </c>
      <c r="O632" s="16" t="str">
        <f t="shared" si="73"/>
        <v>PERFORM "SchSysConfig"."Func_TblAppObject_MenuAction_SET"(varSystemLoginSession, null, null, null, varInstitutionBranchID, null, 97000000000624, 'Execute', 'Execute', null);</v>
      </c>
    </row>
    <row r="633" spans="2:15" x14ac:dyDescent="0.2">
      <c r="B633" s="9">
        <f t="shared" si="80"/>
        <v>97000000000625</v>
      </c>
      <c r="C633" s="10" t="str">
        <f>VLOOKUP($B633, [1]Main!$E$2:$G$1086, 2, FALSE)</f>
        <v>Module.SupplyChain.Data.WarehouseInboundOrder.Report.Resume</v>
      </c>
      <c r="D633" s="11" t="str">
        <f>VLOOKUP($B633, [1]Main!$E$2:$G$1086, 3, FALSE)</f>
        <v>Warehouse Inbound Order Resume</v>
      </c>
      <c r="E633" s="17"/>
      <c r="F633" s="22">
        <f t="shared" si="76"/>
        <v>97000000000625</v>
      </c>
      <c r="G633" s="17"/>
      <c r="H633" s="15"/>
      <c r="I633" s="11" t="str">
        <f t="shared" si="74"/>
        <v>Execute</v>
      </c>
      <c r="J633" s="11" t="str">
        <f t="shared" si="75"/>
        <v>Execute</v>
      </c>
      <c r="K633" s="24"/>
      <c r="M633" s="6">
        <f t="shared" si="70"/>
        <v>256000000000632</v>
      </c>
      <c r="O633" s="16" t="str">
        <f t="shared" si="73"/>
        <v>PERFORM "SchSysConfig"."Func_TblAppObject_MenuAction_SET"(varSystemLoginSession, null, null, null, varInstitutionBranchID, null, 97000000000625, 'Execute', 'Execute', null);</v>
      </c>
    </row>
    <row r="634" spans="2:15" x14ac:dyDescent="0.2">
      <c r="B634" s="12">
        <f t="shared" si="80"/>
        <v>97000000000626</v>
      </c>
      <c r="C634" s="13" t="str">
        <f>VLOOKUP($B634, [1]Main!$E$2:$G$1086, 2, FALSE)</f>
        <v>Module.SupplyChain.Data.WarehouseOutboundOrder.Transaction</v>
      </c>
      <c r="D634" s="14" t="str">
        <f>VLOOKUP($B634, [1]Main!$E$2:$G$1086, 3, FALSE)</f>
        <v>Warehouse Outbound Order</v>
      </c>
      <c r="E634" s="17"/>
      <c r="F634" s="22">
        <f t="shared" si="76"/>
        <v>97000000000626</v>
      </c>
      <c r="G634" s="17"/>
      <c r="H634" s="4"/>
      <c r="I634" s="3" t="str">
        <f t="shared" si="74"/>
        <v>Execute</v>
      </c>
      <c r="J634" s="3" t="str">
        <f t="shared" si="75"/>
        <v>Execute</v>
      </c>
      <c r="K634" s="23"/>
      <c r="M634" s="6">
        <f t="shared" si="70"/>
        <v>256000000000633</v>
      </c>
      <c r="O634" s="16" t="str">
        <f t="shared" si="73"/>
        <v>PERFORM "SchSysConfig"."Func_TblAppObject_MenuAction_SET"(varSystemLoginSession, null, null, null, varInstitutionBranchID, null, 97000000000626, 'Execute', 'Execute', null);</v>
      </c>
    </row>
    <row r="635" spans="2:15" x14ac:dyDescent="0.2">
      <c r="B635" s="7">
        <f t="shared" si="80"/>
        <v>97000000000627</v>
      </c>
      <c r="C635" s="2" t="str">
        <f>VLOOKUP($B635, [1]Main!$E$2:$G$1086, 2, FALSE)</f>
        <v>Module.SupplyChain.Data.WarehouseOutboundOrder.Report.Form</v>
      </c>
      <c r="D635" s="3" t="str">
        <f>VLOOKUP($B635, [1]Main!$E$2:$G$1086, 3, FALSE)</f>
        <v>Warehouse Outbound Order Form</v>
      </c>
      <c r="E635" s="17"/>
      <c r="F635" s="22">
        <f t="shared" si="76"/>
        <v>97000000000627</v>
      </c>
      <c r="G635" s="17"/>
      <c r="H635" s="4"/>
      <c r="I635" s="3" t="str">
        <f t="shared" si="74"/>
        <v>Execute</v>
      </c>
      <c r="J635" s="3" t="str">
        <f t="shared" si="75"/>
        <v>Execute</v>
      </c>
      <c r="K635" s="23"/>
      <c r="M635" s="6">
        <f t="shared" si="70"/>
        <v>256000000000634</v>
      </c>
      <c r="O635" s="16" t="str">
        <f t="shared" si="73"/>
        <v>PERFORM "SchSysConfig"."Func_TblAppObject_MenuAction_SET"(varSystemLoginSession, null, null, null, varInstitutionBranchID, null, 97000000000627, 'Execute', 'Execute', null);</v>
      </c>
    </row>
    <row r="636" spans="2:15" x14ac:dyDescent="0.2">
      <c r="B636" s="7">
        <f t="shared" si="80"/>
        <v>97000000000628</v>
      </c>
      <c r="C636" s="2" t="str">
        <f>VLOOKUP($B636, [1]Main!$E$2:$G$1086, 2, FALSE)</f>
        <v>Module.SupplyChain.Data.WarehouseOutboundOrder.Report.DataList</v>
      </c>
      <c r="D636" s="3" t="str">
        <f>VLOOKUP($B636, [1]Main!$E$2:$G$1086, 3, FALSE)</f>
        <v>Warehouse Outbound Order Data List</v>
      </c>
      <c r="E636" s="17"/>
      <c r="F636" s="22">
        <f t="shared" si="76"/>
        <v>97000000000628</v>
      </c>
      <c r="G636" s="17"/>
      <c r="H636" s="4"/>
      <c r="I636" s="3" t="str">
        <f t="shared" si="74"/>
        <v>Execute</v>
      </c>
      <c r="J636" s="3" t="str">
        <f t="shared" si="75"/>
        <v>Execute</v>
      </c>
      <c r="K636" s="23"/>
      <c r="M636" s="6">
        <f t="shared" si="70"/>
        <v>256000000000635</v>
      </c>
      <c r="O636" s="16" t="str">
        <f t="shared" si="73"/>
        <v>PERFORM "SchSysConfig"."Func_TblAppObject_MenuAction_SET"(varSystemLoginSession, null, null, null, varInstitutionBranchID, null, 97000000000628, 'Execute', 'Execute', null);</v>
      </c>
    </row>
    <row r="637" spans="2:15" x14ac:dyDescent="0.2">
      <c r="B637" s="9">
        <f t="shared" si="80"/>
        <v>97000000000629</v>
      </c>
      <c r="C637" s="10" t="str">
        <f>VLOOKUP($B637, [1]Main!$E$2:$G$1086, 2, FALSE)</f>
        <v>Module.SupplyChain.Data.WarehouseOutboundOrder.Report.Resume</v>
      </c>
      <c r="D637" s="11" t="str">
        <f>VLOOKUP($B637, [1]Main!$E$2:$G$1086, 3, FALSE)</f>
        <v>Warehouse Outbound Order Resume</v>
      </c>
      <c r="E637" s="17"/>
      <c r="F637" s="22">
        <f t="shared" si="76"/>
        <v>97000000000629</v>
      </c>
      <c r="G637" s="17"/>
      <c r="H637" s="15"/>
      <c r="I637" s="11" t="str">
        <f t="shared" si="74"/>
        <v>Execute</v>
      </c>
      <c r="J637" s="11" t="str">
        <f t="shared" si="75"/>
        <v>Execute</v>
      </c>
      <c r="K637" s="24"/>
      <c r="M637" s="6">
        <f t="shared" si="70"/>
        <v>256000000000636</v>
      </c>
      <c r="O637" s="16" t="str">
        <f t="shared" si="73"/>
        <v>PERFORM "SchSysConfig"."Func_TblAppObject_MenuAction_SET"(varSystemLoginSession, null, null, null, varInstitutionBranchID, null, 97000000000629, 'Execute', 'Execute', null);</v>
      </c>
    </row>
    <row r="638" spans="2:15" x14ac:dyDescent="0.2">
      <c r="B638" s="12">
        <f t="shared" si="80"/>
        <v>97000000000630</v>
      </c>
      <c r="C638" s="13" t="str">
        <f>VLOOKUP($B638, [1]Main!$E$2:$G$1086, 2, FALSE)</f>
        <v>Module.Taxation.MasterData.TaxTariff.Transaction</v>
      </c>
      <c r="D638" s="14" t="str">
        <f>VLOOKUP($B638, [1]Main!$E$2:$G$1086, 3, FALSE)</f>
        <v>Tax Tariff</v>
      </c>
      <c r="E638" s="17"/>
      <c r="F638" s="22">
        <f t="shared" si="76"/>
        <v>97000000000630</v>
      </c>
      <c r="G638" s="17"/>
      <c r="H638" s="4"/>
      <c r="I638" s="3" t="str">
        <f t="shared" si="74"/>
        <v>Execute</v>
      </c>
      <c r="J638" s="3" t="str">
        <f t="shared" si="75"/>
        <v>Execute</v>
      </c>
      <c r="K638" s="23"/>
      <c r="M638" s="6">
        <f t="shared" si="70"/>
        <v>256000000000637</v>
      </c>
      <c r="O638" s="16" t="str">
        <f t="shared" si="73"/>
        <v>PERFORM "SchSysConfig"."Func_TblAppObject_MenuAction_SET"(varSystemLoginSession, null, null, null, varInstitutionBranchID, null, 97000000000630, 'Execute', 'Execute', null);</v>
      </c>
    </row>
    <row r="639" spans="2:15" x14ac:dyDescent="0.2">
      <c r="B639" s="7">
        <f t="shared" si="80"/>
        <v>97000000000631</v>
      </c>
      <c r="C639" s="2" t="str">
        <f>VLOOKUP($B639, [1]Main!$E$2:$G$1086, 2, FALSE)</f>
        <v>Module.Taxation.MasterData.TaxTariff.DataValidation</v>
      </c>
      <c r="D639" s="3" t="str">
        <f>VLOOKUP($B639, [1]Main!$E$2:$G$1086, 3, FALSE)</f>
        <v>Tax Tariff Data Validation</v>
      </c>
      <c r="E639" s="17"/>
      <c r="F639" s="22">
        <f t="shared" si="76"/>
        <v>97000000000631</v>
      </c>
      <c r="G639" s="17"/>
      <c r="H639" s="4"/>
      <c r="I639" s="3" t="str">
        <f t="shared" si="74"/>
        <v>Execute</v>
      </c>
      <c r="J639" s="3" t="str">
        <f t="shared" si="75"/>
        <v>Execute</v>
      </c>
      <c r="K639" s="23"/>
      <c r="M639" s="6">
        <f t="shared" si="70"/>
        <v>256000000000638</v>
      </c>
      <c r="O639" s="16" t="str">
        <f t="shared" si="73"/>
        <v>PERFORM "SchSysConfig"."Func_TblAppObject_MenuAction_SET"(varSystemLoginSession, null, null, null, varInstitutionBranchID, null, 97000000000631, 'Execute', 'Execute', null);</v>
      </c>
    </row>
    <row r="640" spans="2:15" x14ac:dyDescent="0.2">
      <c r="B640" s="7">
        <f t="shared" si="80"/>
        <v>97000000000632</v>
      </c>
      <c r="C640" s="2" t="str">
        <f>VLOOKUP($B640, [1]Main!$E$2:$G$1086, 2, FALSE)</f>
        <v>Module.Taxation.MasterData.TaxTariff.Report.Form</v>
      </c>
      <c r="D640" s="3" t="str">
        <f>VLOOKUP($B640, [1]Main!$E$2:$G$1086, 3, FALSE)</f>
        <v>Tax Tariff Form</v>
      </c>
      <c r="E640" s="17"/>
      <c r="F640" s="22">
        <f t="shared" si="76"/>
        <v>97000000000632</v>
      </c>
      <c r="G640" s="17"/>
      <c r="H640" s="4"/>
      <c r="I640" s="3" t="str">
        <f t="shared" si="74"/>
        <v>Execute</v>
      </c>
      <c r="J640" s="3" t="str">
        <f t="shared" si="75"/>
        <v>Execute</v>
      </c>
      <c r="K640" s="23"/>
      <c r="M640" s="6">
        <f t="shared" si="70"/>
        <v>256000000000639</v>
      </c>
      <c r="O640" s="16" t="str">
        <f t="shared" si="73"/>
        <v>PERFORM "SchSysConfig"."Func_TblAppObject_MenuAction_SET"(varSystemLoginSession, null, null, null, varInstitutionBranchID, null, 97000000000632, 'Execute', 'Execute', null);</v>
      </c>
    </row>
    <row r="641" spans="2:15" x14ac:dyDescent="0.2">
      <c r="B641" s="9">
        <f t="shared" si="80"/>
        <v>97000000000633</v>
      </c>
      <c r="C641" s="10" t="str">
        <f>VLOOKUP($B641, [1]Main!$E$2:$G$1086, 2, FALSE)</f>
        <v>Module.Taxation.MasterData.TaxTariff.Report.DataList</v>
      </c>
      <c r="D641" s="11" t="str">
        <f>VLOOKUP($B641, [1]Main!$E$2:$G$1086, 3, FALSE)</f>
        <v>Tax Tariff Data List</v>
      </c>
      <c r="E641" s="17"/>
      <c r="F641" s="22">
        <f t="shared" si="76"/>
        <v>97000000000633</v>
      </c>
      <c r="G641" s="17"/>
      <c r="H641" s="15"/>
      <c r="I641" s="11" t="str">
        <f t="shared" si="74"/>
        <v>Execute</v>
      </c>
      <c r="J641" s="11" t="str">
        <f t="shared" si="75"/>
        <v>Execute</v>
      </c>
      <c r="K641" s="24"/>
      <c r="M641" s="6">
        <f t="shared" si="70"/>
        <v>256000000000640</v>
      </c>
      <c r="O641" s="16" t="str">
        <f t="shared" si="73"/>
        <v>PERFORM "SchSysConfig"."Func_TblAppObject_MenuAction_SET"(varSystemLoginSession, null, null, null, varInstitutionBranchID, null, 97000000000633, 'Execute', 'Execute', null);</v>
      </c>
    </row>
    <row r="642" spans="2:15" x14ac:dyDescent="0.2">
      <c r="B642" s="12">
        <f t="shared" ref="B642:B649" si="81">IF(ISNUMBER(B641), B641+1, 97000000000001)</f>
        <v>97000000000634</v>
      </c>
      <c r="C642" s="13" t="str">
        <f>VLOOKUP($B642, [1]Main!$E$2:$G$1086, 2, FALSE)</f>
        <v>Module.Taxation.MasterData.TaxType.Transaction</v>
      </c>
      <c r="D642" s="14" t="str">
        <f>VLOOKUP($B642, [1]Main!$E$2:$G$1086, 3, FALSE)</f>
        <v>Tax Type</v>
      </c>
      <c r="E642" s="17"/>
      <c r="F642" s="22">
        <f t="shared" ref="F642:F649" si="82">IF(EXACT(B642, ""), F641, B642)</f>
        <v>97000000000634</v>
      </c>
      <c r="G642" s="17"/>
      <c r="H642" s="4"/>
      <c r="I642" s="3" t="str">
        <f t="shared" ref="I642:I649" si="83">IF(EXACT(F642, ""), "", IF(EXACT(H642, ""), "Execute", H642))</f>
        <v>Execute</v>
      </c>
      <c r="J642" s="3" t="str">
        <f t="shared" ref="J642:J649" si="84">IF(EXACT(F642, ""), "", IF(EXACT(H642, ""), "Execute", SUBSTITUTE(H642, " ", "")))</f>
        <v>Execute</v>
      </c>
      <c r="K642" s="23"/>
      <c r="M642" s="6">
        <f t="shared" si="70"/>
        <v>256000000000641</v>
      </c>
      <c r="O642" s="16" t="str">
        <f t="shared" si="73"/>
        <v>PERFORM "SchSysConfig"."Func_TblAppObject_MenuAction_SET"(varSystemLoginSession, null, null, null, varInstitutionBranchID, null, 97000000000634, 'Execute', 'Execute', null);</v>
      </c>
    </row>
    <row r="643" spans="2:15" x14ac:dyDescent="0.2">
      <c r="B643" s="7">
        <f t="shared" si="81"/>
        <v>97000000000635</v>
      </c>
      <c r="C643" s="2" t="str">
        <f>VLOOKUP($B643, [1]Main!$E$2:$G$1086, 2, FALSE)</f>
        <v>Module.Taxation.MasterData.TaxType.DataValidation</v>
      </c>
      <c r="D643" s="3" t="str">
        <f>VLOOKUP($B643, [1]Main!$E$2:$G$1086, 3, FALSE)</f>
        <v>Tax Type Data Validation</v>
      </c>
      <c r="E643" s="17"/>
      <c r="F643" s="22">
        <f t="shared" si="82"/>
        <v>97000000000635</v>
      </c>
      <c r="G643" s="17"/>
      <c r="H643" s="4"/>
      <c r="I643" s="3" t="str">
        <f t="shared" si="83"/>
        <v>Execute</v>
      </c>
      <c r="J643" s="3" t="str">
        <f t="shared" si="84"/>
        <v>Execute</v>
      </c>
      <c r="K643" s="23"/>
      <c r="M643" s="6">
        <f t="shared" si="70"/>
        <v>256000000000642</v>
      </c>
      <c r="O643" s="16" t="str">
        <f t="shared" si="73"/>
        <v>PERFORM "SchSysConfig"."Func_TblAppObject_MenuAction_SET"(varSystemLoginSession, null, null, null, varInstitutionBranchID, null, 97000000000635, 'Execute', 'Execute', null);</v>
      </c>
    </row>
    <row r="644" spans="2:15" x14ac:dyDescent="0.2">
      <c r="B644" s="7">
        <f t="shared" si="81"/>
        <v>97000000000636</v>
      </c>
      <c r="C644" s="2" t="str">
        <f>VLOOKUP($B644, [1]Main!$E$2:$G$1086, 2, FALSE)</f>
        <v>Module.Taxation.MasterData.TaxType.Report.Form</v>
      </c>
      <c r="D644" s="3" t="str">
        <f>VLOOKUP($B644, [1]Main!$E$2:$G$1086, 3, FALSE)</f>
        <v>Tax Type Form</v>
      </c>
      <c r="E644" s="17"/>
      <c r="F644" s="22">
        <f t="shared" si="82"/>
        <v>97000000000636</v>
      </c>
      <c r="G644" s="17"/>
      <c r="H644" s="4"/>
      <c r="I644" s="3" t="str">
        <f t="shared" si="83"/>
        <v>Execute</v>
      </c>
      <c r="J644" s="3" t="str">
        <f t="shared" si="84"/>
        <v>Execute</v>
      </c>
      <c r="K644" s="23"/>
      <c r="M644" s="6">
        <f t="shared" ref="M644:M649" si="85">IF(ISNUMBER(M643), M643+1, 256000000000001)</f>
        <v>256000000000643</v>
      </c>
      <c r="O644" s="16" t="str">
        <f t="shared" si="73"/>
        <v>PERFORM "SchSysConfig"."Func_TblAppObject_MenuAction_SET"(varSystemLoginSession, null, null, null, varInstitutionBranchID, null, 97000000000636, 'Execute', 'Execute', null);</v>
      </c>
    </row>
    <row r="645" spans="2:15" x14ac:dyDescent="0.2">
      <c r="B645" s="9">
        <f t="shared" si="81"/>
        <v>97000000000637</v>
      </c>
      <c r="C645" s="10" t="str">
        <f>VLOOKUP($B645, [1]Main!$E$2:$G$1086, 2, FALSE)</f>
        <v>Module.Taxation.MasterData.TaxType.Report.DataList</v>
      </c>
      <c r="D645" s="11" t="str">
        <f>VLOOKUP($B645, [1]Main!$E$2:$G$1086, 3, FALSE)</f>
        <v>Tax Type Data List</v>
      </c>
      <c r="E645" s="17"/>
      <c r="F645" s="22">
        <f t="shared" si="82"/>
        <v>97000000000637</v>
      </c>
      <c r="G645" s="17"/>
      <c r="H645" s="15"/>
      <c r="I645" s="11" t="str">
        <f t="shared" si="83"/>
        <v>Execute</v>
      </c>
      <c r="J645" s="11" t="str">
        <f t="shared" si="84"/>
        <v>Execute</v>
      </c>
      <c r="K645" s="24"/>
      <c r="M645" s="6">
        <f t="shared" si="85"/>
        <v>256000000000644</v>
      </c>
      <c r="O645" s="16" t="str">
        <f t="shared" si="73"/>
        <v>PERFORM "SchSysConfig"."Func_TblAppObject_MenuAction_SET"(varSystemLoginSession, null, null, null, varInstitutionBranchID, null, 97000000000637, 'Execute', 'Execute', null);</v>
      </c>
    </row>
    <row r="646" spans="2:15" x14ac:dyDescent="0.2">
      <c r="B646" s="12">
        <f t="shared" si="81"/>
        <v>97000000000638</v>
      </c>
      <c r="C646" s="13" t="str">
        <f>VLOOKUP($B646, [1]Main!$E$2:$G$1086, 2, FALSE)</f>
        <v>Module.Taxation.Data.TransactionTax.Transaction</v>
      </c>
      <c r="D646" s="14" t="str">
        <f>VLOOKUP($B646, [1]Main!$E$2:$G$1086, 3, FALSE)</f>
        <v>Transaction Tax</v>
      </c>
      <c r="E646" s="17"/>
      <c r="F646" s="22">
        <f t="shared" si="82"/>
        <v>97000000000638</v>
      </c>
      <c r="G646" s="17"/>
      <c r="H646" s="4"/>
      <c r="I646" s="3" t="str">
        <f t="shared" si="83"/>
        <v>Execute</v>
      </c>
      <c r="J646" s="3" t="str">
        <f t="shared" si="84"/>
        <v>Execute</v>
      </c>
      <c r="K646" s="23"/>
      <c r="M646" s="6">
        <f t="shared" si="85"/>
        <v>256000000000645</v>
      </c>
      <c r="O646" s="16" t="str">
        <f t="shared" si="73"/>
        <v>PERFORM "SchSysConfig"."Func_TblAppObject_MenuAction_SET"(varSystemLoginSession, null, null, null, varInstitutionBranchID, null, 97000000000638, 'Execute', 'Execute', null);</v>
      </c>
    </row>
    <row r="647" spans="2:15" x14ac:dyDescent="0.2">
      <c r="B647" s="7">
        <f t="shared" si="81"/>
        <v>97000000000639</v>
      </c>
      <c r="C647" s="2" t="str">
        <f>VLOOKUP($B647, [1]Main!$E$2:$G$1086, 2, FALSE)</f>
        <v>Module.Taxation.Data.TransactionTax.Report.Form</v>
      </c>
      <c r="D647" s="3" t="str">
        <f>VLOOKUP($B647, [1]Main!$E$2:$G$1086, 3, FALSE)</f>
        <v>Transaction Tax Form</v>
      </c>
      <c r="E647" s="17"/>
      <c r="F647" s="22">
        <f t="shared" si="82"/>
        <v>97000000000639</v>
      </c>
      <c r="G647" s="17"/>
      <c r="H647" s="4"/>
      <c r="I647" s="3" t="str">
        <f t="shared" si="83"/>
        <v>Execute</v>
      </c>
      <c r="J647" s="3" t="str">
        <f t="shared" si="84"/>
        <v>Execute</v>
      </c>
      <c r="K647" s="23"/>
      <c r="M647" s="6">
        <f t="shared" si="85"/>
        <v>256000000000646</v>
      </c>
      <c r="O647" s="16" t="str">
        <f t="shared" si="73"/>
        <v>PERFORM "SchSysConfig"."Func_TblAppObject_MenuAction_SET"(varSystemLoginSession, null, null, null, varInstitutionBranchID, null, 97000000000639, 'Execute', 'Execute', null);</v>
      </c>
    </row>
    <row r="648" spans="2:15" x14ac:dyDescent="0.2">
      <c r="B648" s="7">
        <f t="shared" si="81"/>
        <v>97000000000640</v>
      </c>
      <c r="C648" s="2" t="str">
        <f>VLOOKUP($B648, [1]Main!$E$2:$G$1086, 2, FALSE)</f>
        <v>Module.Taxation.Data.TransactionTax.Report.DataList</v>
      </c>
      <c r="D648" s="3" t="str">
        <f>VLOOKUP($B648, [1]Main!$E$2:$G$1086, 3, FALSE)</f>
        <v>Transaction Tax Data List</v>
      </c>
      <c r="E648" s="17"/>
      <c r="F648" s="22">
        <f t="shared" si="82"/>
        <v>97000000000640</v>
      </c>
      <c r="G648" s="17"/>
      <c r="H648" s="4"/>
      <c r="I648" s="3" t="str">
        <f t="shared" si="83"/>
        <v>Execute</v>
      </c>
      <c r="J648" s="3" t="str">
        <f t="shared" si="84"/>
        <v>Execute</v>
      </c>
      <c r="K648" s="23"/>
      <c r="M648" s="6">
        <f t="shared" si="85"/>
        <v>256000000000647</v>
      </c>
      <c r="O648" s="16" t="str">
        <f t="shared" si="73"/>
        <v>PERFORM "SchSysConfig"."Func_TblAppObject_MenuAction_SET"(varSystemLoginSession, null, null, null, varInstitutionBranchID, null, 97000000000640, 'Execute', 'Execute', null);</v>
      </c>
    </row>
    <row r="649" spans="2:15" x14ac:dyDescent="0.2">
      <c r="B649" s="9">
        <f t="shared" si="81"/>
        <v>97000000000641</v>
      </c>
      <c r="C649" s="10" t="str">
        <f>VLOOKUP($B649, [1]Main!$E$2:$G$1086, 2, FALSE)</f>
        <v>Module.Taxation.Data.TransactionTax.Report.Resume</v>
      </c>
      <c r="D649" s="11" t="str">
        <f>VLOOKUP($B649, [1]Main!$E$2:$G$1086, 3, FALSE)</f>
        <v>Transaction Tax Resume</v>
      </c>
      <c r="E649" s="17"/>
      <c r="F649" s="22">
        <f t="shared" si="82"/>
        <v>97000000000641</v>
      </c>
      <c r="G649" s="17"/>
      <c r="H649" s="15"/>
      <c r="I649" s="11" t="str">
        <f t="shared" si="83"/>
        <v>Execute</v>
      </c>
      <c r="J649" s="11" t="str">
        <f t="shared" si="84"/>
        <v>Execute</v>
      </c>
      <c r="K649" s="24"/>
      <c r="M649" s="6">
        <f t="shared" si="85"/>
        <v>256000000000648</v>
      </c>
      <c r="O649" s="16" t="str">
        <f t="shared" si="73"/>
        <v>PERFORM "SchSysConfig"."Func_TblAppObject_MenuAction_SET"(varSystemLoginSession, null, null, null, varInstitutionBranchID, null, 97000000000641, 'Execute', 'Execute', null);</v>
      </c>
    </row>
    <row r="650" spans="2:15" x14ac:dyDescent="0.2">
      <c r="B650" s="9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2024-11-15T07:25:27Z</dcterms:modified>
</cp:coreProperties>
</file>