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Icon Menu Group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<sst xmlns="http://schemas.openxmlformats.org/spreadsheetml/2006/main" count="67" uniqueCount="67">
  <si>
    <t xml:space="preserve">Ref ID Menu</t>
  </si>
  <si>
    <t xml:space="preserve">ID_MENU</t>
  </si>
  <si>
    <t xml:space="preserve">Action</t>
  </si>
  <si>
    <t xml:space="preserve">Caption</t>
  </si>
  <si>
    <t xml:space="preserve">Key</t>
  </si>
  <si>
    <t xml:space="preserve">URL Path</t>
  </si>
  <si>
    <t xml:space="preserve">SYS_PID</t>
  </si>
  <si>
    <t xml:space="preserve">login</t>
  </si>
  <si>
    <t xml:space="preserve">logout</t>
  </si>
  <si>
    <t xml:space="preserve">CheckDocument.index</t>
  </si>
  <si>
    <t xml:space="preserve">MyDocument.index</t>
  </si>
  <si>
    <t xml:space="preserve">dashboard.index</t>
  </si>
  <si>
    <t xml:space="preserve">PrivilageMenu.index</t>
  </si>
  <si>
    <t xml:space="preserve">General Ledger</t>
  </si>
  <si>
    <t xml:space="preserve">Trial Balance</t>
  </si>
  <si>
    <t xml:space="preserve">Profit And Loss</t>
  </si>
  <si>
    <t xml:space="preserve">BalanceSheet</t>
  </si>
  <si>
    <t xml:space="preserve">AdvanceRequest.index</t>
  </si>
  <si>
    <t xml:space="preserve">Advance Report Detail</t>
  </si>
  <si>
    <t xml:space="preserve">AdvanceRequest.ReportAdvanceSummaryDetail</t>
  </si>
  <si>
    <t xml:space="preserve">Advance Summary</t>
  </si>
  <si>
    <t xml:space="preserve">AdvanceRequest.ReportAdvanceSummary</t>
  </si>
  <si>
    <t xml:space="preserve">AdvanceSettlement.index</t>
  </si>
  <si>
    <t xml:space="preserve">BusinessTripRequest.index</t>
  </si>
  <si>
    <t xml:space="preserve">BusinessTripSettlement.index</t>
  </si>
  <si>
    <t xml:space="preserve">Warehouse.index</t>
  </si>
  <si>
    <t xml:space="preserve">DeliveryOrder.index</t>
  </si>
  <si>
    <t xml:space="preserve">DeliveryOrderRequest.index</t>
  </si>
  <si>
    <t xml:space="preserve">Material Return</t>
  </si>
  <si>
    <t xml:space="preserve">MaterialReturn.index</t>
  </si>
  <si>
    <t xml:space="preserve">OrderPicking.index</t>
  </si>
  <si>
    <t xml:space="preserve">PurchaseOrder.index</t>
  </si>
  <si>
    <t xml:space="preserve">Purchase Order Detail</t>
  </si>
  <si>
    <t xml:space="preserve">PurchaseOrder.ReportPurchaseOrderDetail</t>
  </si>
  <si>
    <t xml:space="preserve">Purchase Order Summary</t>
  </si>
  <si>
    <t xml:space="preserve">PurchaseOrder.ReportPurchaseOrderSummary</t>
  </si>
  <si>
    <t xml:space="preserve">PO to AP</t>
  </si>
  <si>
    <t xml:space="preserve">PurchaseOrder.ReportPOtoAP</t>
  </si>
  <si>
    <t xml:space="preserve">PurchaseRequisition.index</t>
  </si>
  <si>
    <t xml:space="preserve">Material Service Request Detail</t>
  </si>
  <si>
    <t xml:space="preserve">PurchaseRequisition.ReportPurchaseRequisitionDetail</t>
  </si>
  <si>
    <t xml:space="preserve">Material Service Request Summary</t>
  </si>
  <si>
    <t xml:space="preserve">PurchaseRequisition.ReportPurchaseRequisitionSummary</t>
  </si>
  <si>
    <t xml:space="preserve">Material Receive</t>
  </si>
  <si>
    <t xml:space="preserve">MaterialReceive.index</t>
  </si>
  <si>
    <t xml:space="preserve">Menu</t>
  </si>
  <si>
    <t xml:space="preserve">Icon</t>
  </si>
  <si>
    <t xml:space="preserve">Home</t>
  </si>
  <si>
    <t xml:space="preserve">fas fa-home</t>
  </si>
  <si>
    <t xml:space="preserve">Budget</t>
  </si>
  <si>
    <t xml:space="preserve">fas fa-shopping-basket</t>
  </si>
  <si>
    <t xml:space="preserve">Human Resource</t>
  </si>
  <si>
    <t xml:space="preserve">fas fa-users</t>
  </si>
  <si>
    <t xml:space="preserve">Finance</t>
  </si>
  <si>
    <t xml:space="preserve">fas fa-credit-card</t>
  </si>
  <si>
    <t xml:space="preserve">Sales</t>
  </si>
  <si>
    <t xml:space="preserve">fas fa-chart-line</t>
  </si>
  <si>
    <t xml:space="preserve">Process</t>
  </si>
  <si>
    <t xml:space="preserve">fas fa-hourglass-start</t>
  </si>
  <si>
    <t xml:space="preserve">Purchase</t>
  </si>
  <si>
    <t xml:space="preserve">fas fa-cart-arrow-down</t>
  </si>
  <si>
    <t xml:space="preserve">Inventory</t>
  </si>
  <si>
    <t xml:space="preserve">fas fa-warehouse</t>
  </si>
  <si>
    <t xml:space="preserve">Register</t>
  </si>
  <si>
    <t xml:space="preserve">fas fa-registered</t>
  </si>
  <si>
    <t xml:space="preserve">Admin</t>
  </si>
  <si>
    <t xml:space="preserve">fas fa-user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</si>
</sst>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_(* #,##0.00_);_(* \(#,##0.00\);_(* \-??_);_(@_)"/>
    <numFmt numFmtId="168" formatCode="0_);\(0\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i val="true"/>
      <sz val="10"/>
      <color rgb="FF984807"/>
      <name val="Arial Narrow"/>
      <family val="2"/>
      <charset val="1"/>
    </font>
    <font>
      <sz val="11"/>
      <color rgb="FF000000"/>
      <name val="Arial"/>
      <family val="2"/>
      <charset val="1"/>
    </font>
    <font>
      <b val="true"/>
      <sz val="13"/>
      <color rgb="FF000000"/>
      <name val="Arial"/>
      <family val="2"/>
      <charset val="1"/>
    </font>
    <font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F6228"/>
        <bgColor rgb="FF333333"/>
      </patternFill>
    </fill>
    <fill>
      <patternFill patternType="solid">
        <fgColor rgb="FF92D050"/>
        <bgColor rgb="FFC0C0C0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DEADA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ysConfig.TblAppObject_Menu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MainNEW"/>
    </sheetNames>
    <sheetDataSet>
      <sheetData sheetId="0"/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Dashboard.MyDocumentTracking</v>
          </cell>
          <cell r="G6" t="str">
            <v>My Document Tracking</v>
          </cell>
        </row>
        <row r="7">
          <cell r="E7">
            <v>97000000000006</v>
          </cell>
          <cell r="F7" t="str">
            <v>Dashboard.MyDocumentDisposition</v>
          </cell>
          <cell r="G7" t="str">
            <v>My Document Disposition</v>
          </cell>
        </row>
        <row r="8">
          <cell r="E8">
            <v>97000000000007</v>
          </cell>
          <cell r="F8" t="str">
            <v>Module.Administration.User.Transaction</v>
          </cell>
          <cell r="G8" t="str">
            <v>User</v>
          </cell>
        </row>
        <row r="9">
          <cell r="E9">
            <v>97000000000008</v>
          </cell>
          <cell r="F9" t="str">
            <v>Module.Administration.User.DataValidation</v>
          </cell>
          <cell r="G9" t="str">
            <v>User Data Validation</v>
          </cell>
        </row>
        <row r="10">
          <cell r="E10">
            <v>97000000000009</v>
          </cell>
          <cell r="F10" t="str">
            <v>Module.Administration.User.Report.Form</v>
          </cell>
          <cell r="G10" t="str">
            <v>User Form</v>
          </cell>
        </row>
        <row r="11">
          <cell r="E11">
            <v>97000000000010</v>
          </cell>
          <cell r="F11" t="str">
            <v>Module.Administration.User.Report.DataList</v>
          </cell>
          <cell r="G11" t="str">
            <v>User Data List</v>
          </cell>
        </row>
        <row r="12">
          <cell r="E12">
            <v>97000000000011</v>
          </cell>
          <cell r="F12" t="str">
            <v>Module.Administration.UserRole.Transaction</v>
          </cell>
          <cell r="G12" t="str">
            <v>User Role</v>
          </cell>
        </row>
        <row r="13">
          <cell r="E13">
            <v>97000000000012</v>
          </cell>
          <cell r="F13" t="str">
            <v>Module.Administration.UserRole.DataValidation</v>
          </cell>
          <cell r="G13" t="str">
            <v>User Role Data Validation</v>
          </cell>
        </row>
        <row r="14">
          <cell r="E14">
            <v>97000000000013</v>
          </cell>
          <cell r="F14" t="str">
            <v>Module.Administration.UserRole.Report.Form</v>
          </cell>
          <cell r="G14" t="str">
            <v>User Role Form</v>
          </cell>
        </row>
        <row r="15">
          <cell r="E15">
            <v>97000000000014</v>
          </cell>
          <cell r="F15" t="str">
            <v>Module.Administration.UserRole.Report.DataList</v>
          </cell>
          <cell r="G15" t="str">
            <v>User Role Data List</v>
          </cell>
        </row>
        <row r="16">
          <cell r="E16">
            <v>97000000000015</v>
          </cell>
          <cell r="F16" t="str">
            <v>Module.Administration.UserRoleGroup.Transaction</v>
          </cell>
          <cell r="G16" t="str">
            <v>User Role Group</v>
          </cell>
        </row>
        <row r="17">
          <cell r="E17">
            <v>97000000000016</v>
          </cell>
          <cell r="F17" t="str">
            <v>Module.Administration.UserRoleGroup.DataValidation</v>
          </cell>
          <cell r="G17" t="str">
            <v>User Role Group Data Validation</v>
          </cell>
        </row>
        <row r="18">
          <cell r="E18">
            <v>97000000000017</v>
          </cell>
          <cell r="F18" t="str">
            <v>Module.Administration.UserRoleGroup.Report.Form</v>
          </cell>
          <cell r="G18" t="str">
            <v>User Role Group Form</v>
          </cell>
        </row>
        <row r="19">
          <cell r="E19">
            <v>97000000000018</v>
          </cell>
          <cell r="F19" t="str">
            <v>Module.Administration.UserRoleGroup.Report.DataList</v>
          </cell>
          <cell r="G19" t="str">
            <v>User Role Group Data List</v>
          </cell>
        </row>
        <row r="20">
          <cell r="E20">
            <v>97000000000019</v>
          </cell>
          <cell r="F20" t="str">
            <v>Module.Administration.UserRoleGroupMember.Transaction</v>
          </cell>
          <cell r="G20" t="str">
            <v>User Role Group Member</v>
          </cell>
        </row>
        <row r="21">
          <cell r="E21">
            <v>97000000000020</v>
          </cell>
          <cell r="F21" t="str">
            <v>Module.Administration.UserRoleGroupMember.DataValidation</v>
          </cell>
          <cell r="G21" t="str">
            <v>User Role Group Member Data Validation</v>
          </cell>
        </row>
        <row r="22">
          <cell r="E22">
            <v>97000000000021</v>
          </cell>
          <cell r="F22" t="str">
            <v>Module.Administration.UserRoleGroupMember.Report.Form</v>
          </cell>
          <cell r="G22" t="str">
            <v>User Role Group Member Form</v>
          </cell>
        </row>
        <row r="23">
          <cell r="E23">
            <v>97000000000022</v>
          </cell>
          <cell r="F23" t="str">
            <v>Module.Administration.UserRoleGroupMember.Report.DataList</v>
          </cell>
          <cell r="G23" t="str">
            <v>User Role Group Member Data List</v>
          </cell>
        </row>
        <row r="24">
          <cell r="E24">
            <v>97000000000023</v>
          </cell>
          <cell r="F24" t="str">
            <v>Module.Administration.UserRoleDelegation.Transaction</v>
          </cell>
          <cell r="G24" t="str">
            <v>User Role Delegation</v>
          </cell>
        </row>
        <row r="25">
          <cell r="E25">
            <v>97000000000024</v>
          </cell>
          <cell r="F25" t="str">
            <v>Module.Administration.UserRoleDelegation.DataValidation</v>
          </cell>
          <cell r="G25" t="str">
            <v>User Role Delegation Data Validation</v>
          </cell>
        </row>
        <row r="26">
          <cell r="E26">
            <v>97000000000025</v>
          </cell>
          <cell r="F26" t="str">
            <v>Module.Administration.UserRoleDelegation.Report.Form</v>
          </cell>
          <cell r="G26" t="str">
            <v>User Role Delegation Form</v>
          </cell>
        </row>
        <row r="27">
          <cell r="E27">
            <v>97000000000026</v>
          </cell>
          <cell r="F27" t="str">
            <v>Module.Administration.UserRoleDelegation.Report.DataList</v>
          </cell>
          <cell r="G27" t="str">
            <v>User Role Delegation Data List</v>
          </cell>
        </row>
        <row r="28">
          <cell r="E28">
            <v>97000000000027</v>
          </cell>
          <cell r="F28" t="str">
            <v>Module.Administration.UserRolePrivilegesMenu.Transaction</v>
          </cell>
          <cell r="G28" t="str">
            <v>User Role Privileges Menu</v>
          </cell>
        </row>
        <row r="29">
          <cell r="E29">
            <v>97000000000028</v>
          </cell>
          <cell r="F29" t="str">
            <v>Module.Administration.UserRolePrivilegesMenu.DataValidation</v>
          </cell>
          <cell r="G29" t="str">
            <v>User Role Privileges Data Validation</v>
          </cell>
        </row>
        <row r="30">
          <cell r="E30">
            <v>97000000000029</v>
          </cell>
          <cell r="F30" t="str">
            <v>Module.Administration.UserRolePrivilegesMenu.Report.Form</v>
          </cell>
          <cell r="G30" t="str">
            <v>User Role Privileges Form</v>
          </cell>
        </row>
        <row r="31">
          <cell r="E31">
            <v>97000000000030</v>
          </cell>
          <cell r="F31" t="str">
            <v>Module.Administration.UserRolePrivilegesMenu.Report.DataList</v>
          </cell>
          <cell r="G31" t="str">
            <v>User Role Privileges Data List</v>
          </cell>
        </row>
        <row r="32">
          <cell r="E32">
            <v>97000000000031</v>
          </cell>
          <cell r="F32" t="str">
            <v>Module.Administration.Menu.Transaction</v>
          </cell>
          <cell r="G32" t="str">
            <v>Menu</v>
          </cell>
        </row>
        <row r="33">
          <cell r="E33">
            <v>97000000000032</v>
          </cell>
          <cell r="F33" t="str">
            <v>Module.Administration.Menu.DataValidation</v>
          </cell>
          <cell r="G33" t="str">
            <v>Menu Data Validation</v>
          </cell>
        </row>
        <row r="34">
          <cell r="E34">
            <v>97000000000033</v>
          </cell>
          <cell r="F34" t="str">
            <v>Module.Administration.Menu.Report.Form</v>
          </cell>
          <cell r="G34" t="str">
            <v>Menu Form</v>
          </cell>
        </row>
        <row r="35">
          <cell r="E35">
            <v>97000000000034</v>
          </cell>
          <cell r="F35" t="str">
            <v>Module.Administration.Menu.Report.DataList</v>
          </cell>
          <cell r="G35" t="str">
            <v>Menu Data List</v>
          </cell>
        </row>
        <row r="36">
          <cell r="E36">
            <v>97000000000035</v>
          </cell>
          <cell r="F36" t="str">
            <v>Module.Administration.MenuGroup.Transaction</v>
          </cell>
          <cell r="G36" t="str">
            <v>Menu Group</v>
          </cell>
        </row>
        <row r="37">
          <cell r="E37">
            <v>97000000000036</v>
          </cell>
          <cell r="F37" t="str">
            <v>Module.Administration.MenuGroup.DataValidation</v>
          </cell>
          <cell r="G37" t="str">
            <v>Menu Group Data Validation</v>
          </cell>
        </row>
        <row r="38">
          <cell r="E38">
            <v>97000000000037</v>
          </cell>
          <cell r="F38" t="str">
            <v>Module.Administration.MenuGroup.Report.Form</v>
          </cell>
          <cell r="G38" t="str">
            <v>Menu Group Form</v>
          </cell>
        </row>
        <row r="39">
          <cell r="E39">
            <v>97000000000038</v>
          </cell>
          <cell r="F39" t="str">
            <v>Module.Administration.MenuGroup.Report.DataList</v>
          </cell>
          <cell r="G39" t="str">
            <v>Menu Group Data List</v>
          </cell>
        </row>
        <row r="40">
          <cell r="E40">
            <v>97000000000039</v>
          </cell>
          <cell r="F40" t="str">
            <v>Module.Administration.MenuGroupMember.Transaction</v>
          </cell>
          <cell r="G40" t="str">
            <v>Menu Group Member</v>
          </cell>
        </row>
        <row r="41">
          <cell r="E41">
            <v>97000000000040</v>
          </cell>
          <cell r="F41" t="str">
            <v>Module.Administration.MenuGroupMember.DataValidation</v>
          </cell>
          <cell r="G41" t="str">
            <v>Menu Group Member Data Validation</v>
          </cell>
        </row>
        <row r="42">
          <cell r="E42">
            <v>97000000000041</v>
          </cell>
          <cell r="F42" t="str">
            <v>Module.Administration.MenuGroupMember.Report.Form</v>
          </cell>
          <cell r="G42" t="str">
            <v>Menu Group Member Form</v>
          </cell>
        </row>
        <row r="43">
          <cell r="E43">
            <v>97000000000042</v>
          </cell>
          <cell r="F43" t="str">
            <v>Module.Administration.MenuGroupMember.Report.DataList</v>
          </cell>
          <cell r="G43" t="str">
            <v>Menu Group Member Data List</v>
          </cell>
        </row>
        <row r="44">
          <cell r="E44">
            <v>97000000000043</v>
          </cell>
          <cell r="F44" t="str">
            <v>Module.Administration.MenuAction.Transaction</v>
          </cell>
          <cell r="G44" t="str">
            <v>Menu Action</v>
          </cell>
        </row>
        <row r="45">
          <cell r="E45">
            <v>97000000000044</v>
          </cell>
          <cell r="F45" t="str">
            <v>Module.Administration.MenuAction.DataValidation</v>
          </cell>
          <cell r="G45" t="str">
            <v>Menu Action Data Validation</v>
          </cell>
        </row>
        <row r="46">
          <cell r="E46">
            <v>97000000000045</v>
          </cell>
          <cell r="F46" t="str">
            <v>Module.Administration.MenuAction.Report.Form</v>
          </cell>
          <cell r="G46" t="str">
            <v>Menu Action Form</v>
          </cell>
        </row>
        <row r="47">
          <cell r="E47">
            <v>97000000000046</v>
          </cell>
          <cell r="F47" t="str">
            <v>Module.Administration.MenuAction.Report.DataList</v>
          </cell>
          <cell r="G47" t="str">
            <v>Menu Action Data List</v>
          </cell>
        </row>
        <row r="48">
          <cell r="E48">
            <v>97000000000047</v>
          </cell>
          <cell r="F48" t="str">
            <v>Module.Administration.WorkFlow.Transaction</v>
          </cell>
          <cell r="G48" t="str">
            <v>Workflow</v>
          </cell>
        </row>
        <row r="49">
          <cell r="E49">
            <v>97000000000048</v>
          </cell>
          <cell r="F49" t="str">
            <v>Module.Administration.WorkFlow.DataValidation</v>
          </cell>
          <cell r="G49" t="str">
            <v>Workflow Data Validation</v>
          </cell>
        </row>
        <row r="50">
          <cell r="E50">
            <v>97000000000049</v>
          </cell>
          <cell r="F50" t="str">
            <v>Module.Administration.WorkFlow.Report.Form</v>
          </cell>
          <cell r="G50" t="str">
            <v>Workflow Form</v>
          </cell>
        </row>
        <row r="51">
          <cell r="E51">
            <v>97000000000050</v>
          </cell>
          <cell r="F51" t="str">
            <v>Module.Administration.WorkFlow.Report.DataList</v>
          </cell>
          <cell r="G51" t="str">
            <v>Workflow Data List</v>
          </cell>
        </row>
        <row r="52">
          <cell r="E52">
            <v>97000000000051</v>
          </cell>
          <cell r="F52" t="str">
            <v>Module.Administration.WorkFlowPath.Transaction</v>
          </cell>
          <cell r="G52" t="str">
            <v>Workflow Path</v>
          </cell>
        </row>
        <row r="53">
          <cell r="E53">
            <v>97000000000052</v>
          </cell>
          <cell r="F53" t="str">
            <v>Module.Administration.WorkFlowPath.DataValidation</v>
          </cell>
          <cell r="G53" t="str">
            <v>Workflow Data Validation</v>
          </cell>
        </row>
        <row r="54">
          <cell r="E54">
            <v>97000000000053</v>
          </cell>
          <cell r="F54" t="str">
            <v>Module.Administration.WorkFlowPath.Report.Form</v>
          </cell>
          <cell r="G54" t="str">
            <v>Workflow Path Form</v>
          </cell>
        </row>
        <row r="55">
          <cell r="E55">
            <v>97000000000054</v>
          </cell>
          <cell r="F55" t="str">
            <v>Module.Administration.WorkFlowPath.Report.DataList</v>
          </cell>
          <cell r="G55" t="str">
            <v>Workflow Path Data List</v>
          </cell>
        </row>
        <row r="56">
          <cell r="E56">
            <v>97000000000055</v>
          </cell>
          <cell r="F56" t="str">
            <v>Module.General.MasterData.AccountingEntryRecordType.Transaction</v>
          </cell>
          <cell r="G56" t="str">
            <v>Accounting Entry Record Type</v>
          </cell>
        </row>
        <row r="57">
          <cell r="E57">
            <v>97000000000056</v>
          </cell>
          <cell r="F57" t="str">
            <v>Module.General.MasterData.AccountingEntryRecordType.DataValidation</v>
          </cell>
          <cell r="G57" t="str">
            <v>Accounting Entry Record Type Data Validation</v>
          </cell>
        </row>
        <row r="58">
          <cell r="E58">
            <v>97000000000057</v>
          </cell>
          <cell r="F58" t="str">
            <v>Module.General.MasterData.AccountingEntryRecordType.Report.Form</v>
          </cell>
          <cell r="G58" t="str">
            <v>Accounting Entry Record Type Form</v>
          </cell>
        </row>
        <row r="59">
          <cell r="E59">
            <v>97000000000058</v>
          </cell>
          <cell r="F59" t="str">
            <v>Module.General.MasterData.AccountingEntryRecordType.Report.DataList</v>
          </cell>
          <cell r="G59" t="str">
            <v>Accounting Entry Record Type Data List</v>
          </cell>
        </row>
        <row r="60">
          <cell r="E60">
            <v>97000000000059</v>
          </cell>
          <cell r="F60" t="str">
            <v>Module.General.MasterData.Bank.Transaction</v>
          </cell>
          <cell r="G60" t="str">
            <v>Bank</v>
          </cell>
        </row>
        <row r="61">
          <cell r="E61">
            <v>97000000000060</v>
          </cell>
          <cell r="F61" t="str">
            <v>Module.General.MasterData.Bank.DataValidation</v>
          </cell>
          <cell r="G61" t="str">
            <v>Bank Data Validation</v>
          </cell>
        </row>
        <row r="62">
          <cell r="E62">
            <v>97000000000061</v>
          </cell>
          <cell r="F62" t="str">
            <v>Module.General.MasterData.Bank.Report.Form</v>
          </cell>
          <cell r="G62" t="str">
            <v>Bank Form</v>
          </cell>
        </row>
        <row r="63">
          <cell r="E63">
            <v>97000000000062</v>
          </cell>
          <cell r="F63" t="str">
            <v>Module.General.MasterData.Bank.Report.DataList</v>
          </cell>
          <cell r="G63" t="str">
            <v>Bank Data List</v>
          </cell>
        </row>
        <row r="64">
          <cell r="E64">
            <v>97000000000063</v>
          </cell>
          <cell r="F64" t="str">
            <v>Module.General.MasterData.BankAccount.Transaction</v>
          </cell>
          <cell r="G64" t="str">
            <v>Bank Account</v>
          </cell>
        </row>
        <row r="65">
          <cell r="E65">
            <v>97000000000064</v>
          </cell>
          <cell r="F65" t="str">
            <v>Module.General.MasterData.BankAccount.DataValidation</v>
          </cell>
          <cell r="G65" t="str">
            <v>Bank Account Data Validation</v>
          </cell>
        </row>
        <row r="66">
          <cell r="E66">
            <v>97000000000065</v>
          </cell>
          <cell r="F66" t="str">
            <v>Module.General.MasterData.BankAccount.Report.Form</v>
          </cell>
          <cell r="G66" t="str">
            <v>Bank Account Form</v>
          </cell>
        </row>
        <row r="67">
          <cell r="E67">
            <v>97000000000066</v>
          </cell>
          <cell r="F67" t="str">
            <v>Module.General.MasterData.BankAccount.Report.DataList</v>
          </cell>
          <cell r="G67" t="str">
            <v>Bank Account Data List</v>
          </cell>
        </row>
        <row r="68">
          <cell r="E68">
            <v>97000000000067</v>
          </cell>
          <cell r="F68" t="str">
            <v>Module.General.MasterData.BankBranch.Transaction</v>
          </cell>
          <cell r="G68" t="str">
            <v>Bank Branch</v>
          </cell>
        </row>
        <row r="69">
          <cell r="E69">
            <v>97000000000068</v>
          </cell>
          <cell r="F69" t="str">
            <v>Module.General.MasterData.BankBranch.DataValidation</v>
          </cell>
          <cell r="G69" t="str">
            <v>Bank Branch Data Validation</v>
          </cell>
        </row>
        <row r="70">
          <cell r="E70">
            <v>97000000000069</v>
          </cell>
          <cell r="F70" t="str">
            <v>Module.General.MasterData.BankBranch.Report.Form</v>
          </cell>
          <cell r="G70" t="str">
            <v>Bank Branch Form</v>
          </cell>
        </row>
        <row r="71">
          <cell r="E71">
            <v>97000000000070</v>
          </cell>
          <cell r="F71" t="str">
            <v>Module.General.MasterData.BankBranch.Report.DataList</v>
          </cell>
          <cell r="G71" t="str">
            <v>Bank Branch Data List</v>
          </cell>
        </row>
        <row r="72">
          <cell r="E72">
            <v>97000000000071</v>
          </cell>
          <cell r="F72" t="str">
            <v>Module.General.MasterData.BloodAglutinogenType.Transaction</v>
          </cell>
          <cell r="G72" t="str">
            <v>Blood Type</v>
          </cell>
        </row>
        <row r="73">
          <cell r="E73">
            <v>97000000000072</v>
          </cell>
          <cell r="F73" t="str">
            <v>Module.General.MasterData.BloodAglutinogenType.DataValidation</v>
          </cell>
          <cell r="G73" t="str">
            <v>Blood Type Data Validation</v>
          </cell>
        </row>
        <row r="74">
          <cell r="E74">
            <v>97000000000073</v>
          </cell>
          <cell r="F74" t="str">
            <v>Module.General.MasterData.BloodAglutinogenType.Report.Form</v>
          </cell>
          <cell r="G74" t="str">
            <v>Blood Type Form</v>
          </cell>
        </row>
        <row r="75">
          <cell r="E75">
            <v>97000000000074</v>
          </cell>
          <cell r="F75" t="str">
            <v>Module.General.MasterData.BloodAglutinogenType.Report.DataList</v>
          </cell>
          <cell r="G75" t="str">
            <v>Blood Type Data List</v>
          </cell>
        </row>
        <row r="76">
          <cell r="E76">
            <v>97000000000075</v>
          </cell>
          <cell r="F76" t="str">
            <v>Module.General.MasterData.BudgetOrigin.Transaction</v>
          </cell>
          <cell r="G76" t="str">
            <v>Budget Origin</v>
          </cell>
        </row>
        <row r="77">
          <cell r="E77">
            <v>97000000000076</v>
          </cell>
          <cell r="F77" t="str">
            <v>Module.General.MasterData.BudgetOrigin.DataValidation</v>
          </cell>
          <cell r="G77" t="str">
            <v>Budget Origin Data Validation</v>
          </cell>
        </row>
        <row r="78">
          <cell r="E78">
            <v>97000000000077</v>
          </cell>
          <cell r="F78" t="str">
            <v>Module.General.MasterData.BudgetOrigin.Report.Form</v>
          </cell>
          <cell r="G78" t="str">
            <v>Budget Origin Form</v>
          </cell>
        </row>
        <row r="79">
          <cell r="E79">
            <v>97000000000078</v>
          </cell>
          <cell r="F79" t="str">
            <v>Module.General.MasterData.BudgetOrigin.Report.DataList</v>
          </cell>
          <cell r="G79" t="str">
            <v>Budget Origin Data List</v>
          </cell>
        </row>
        <row r="80">
          <cell r="E80">
            <v>97000000000079</v>
          </cell>
          <cell r="F80" t="str">
            <v>Module.General.MasterData.BusinessDocumentNumberingFormat.Transaction</v>
          </cell>
          <cell r="G80" t="str">
            <v>Business Document Numbering Format</v>
          </cell>
        </row>
        <row r="81">
          <cell r="E81">
            <v>97000000000080</v>
          </cell>
          <cell r="F81" t="str">
            <v>Module.General.MasterData.BusinessDocumentNumberingFormat.DataValidation</v>
          </cell>
          <cell r="G81" t="str">
            <v>Business Document Numbering Format Data Validation</v>
          </cell>
        </row>
        <row r="82">
          <cell r="E82">
            <v>97000000000081</v>
          </cell>
          <cell r="F82" t="str">
            <v>Module.General.MasterData.BusinessDocumentNumberingFormat.Report.Form</v>
          </cell>
          <cell r="G82" t="str">
            <v>Business Document Numbering Format Form</v>
          </cell>
        </row>
        <row r="83">
          <cell r="E83">
            <v>97000000000082</v>
          </cell>
          <cell r="F83" t="str">
            <v>Module.General.MasterData.BusinessDocumentNumberingFormat.Report.DataList</v>
          </cell>
          <cell r="G83" t="str">
            <v>Business Document Numbering Format Data List</v>
          </cell>
        </row>
        <row r="84">
          <cell r="E84">
            <v>97000000000083</v>
          </cell>
          <cell r="F84" t="str">
            <v>Module.General.MasterData.BusinessDocumentType.Transaction</v>
          </cell>
          <cell r="G84" t="str">
            <v>Business Document Type</v>
          </cell>
        </row>
        <row r="85">
          <cell r="E85">
            <v>97000000000084</v>
          </cell>
          <cell r="F85" t="str">
            <v>Module.General.MasterData.BusinessDocumentType.DataValidation</v>
          </cell>
          <cell r="G85" t="str">
            <v>Business Document Type Data Validation</v>
          </cell>
        </row>
        <row r="86">
          <cell r="E86">
            <v>97000000000085</v>
          </cell>
          <cell r="F86" t="str">
            <v>Module.General.MasterData.BusinessDocumentType.Report.Form</v>
          </cell>
          <cell r="G86" t="str">
            <v>Business Document Type Form</v>
          </cell>
        </row>
        <row r="87">
          <cell r="E87">
            <v>97000000000086</v>
          </cell>
          <cell r="F87" t="str">
            <v>Module.General.MasterData.BusinessDocumentType.Report.DataList</v>
          </cell>
          <cell r="G87" t="str">
            <v>Business Document Type Data List</v>
          </cell>
        </row>
        <row r="88">
          <cell r="E88">
            <v>97000000000087</v>
          </cell>
          <cell r="F88" t="str">
            <v>Module.General.MasterData.CitizenFamilyCard.Transaction</v>
          </cell>
          <cell r="G88" t="str">
            <v>Citizen Family Card</v>
          </cell>
        </row>
        <row r="89">
          <cell r="E89">
            <v>97000000000088</v>
          </cell>
          <cell r="F89" t="str">
            <v>Module.General.MasterData.CitizenFamilyCard.DataValidation</v>
          </cell>
          <cell r="G89" t="str">
            <v>Citizen Family Card Data Validation</v>
          </cell>
        </row>
        <row r="90">
          <cell r="E90">
            <v>97000000000089</v>
          </cell>
          <cell r="F90" t="str">
            <v>Module.General.MasterData.CitizenFamilyCard.Report.Form</v>
          </cell>
          <cell r="G90" t="str">
            <v>Citizen Family Card Form</v>
          </cell>
        </row>
        <row r="91">
          <cell r="E91">
            <v>97000000000090</v>
          </cell>
          <cell r="F91" t="str">
            <v>Module.General.MasterData.CitizenFamilyCard.Report.DataList</v>
          </cell>
          <cell r="G91" t="str">
            <v>Citizen Family Card Data List</v>
          </cell>
        </row>
        <row r="92">
          <cell r="E92">
            <v>97000000000091</v>
          </cell>
          <cell r="F92" t="str">
            <v>Module.General.MasterData.CitizenFamilyCardMember.Transaction</v>
          </cell>
          <cell r="G92" t="str">
            <v>Citizen Family Card Member</v>
          </cell>
        </row>
        <row r="93">
          <cell r="E93">
            <v>97000000000092</v>
          </cell>
          <cell r="F93" t="str">
            <v>Module.General.MasterData.CitizenFamilyCardMember.DataValidation</v>
          </cell>
          <cell r="G93" t="str">
            <v>Citizen Family Card Member Data Validation</v>
          </cell>
        </row>
        <row r="94">
          <cell r="E94">
            <v>97000000000093</v>
          </cell>
          <cell r="F94" t="str">
            <v>Module.General.MasterData.CitizenFamilyCardMember.Report.Form</v>
          </cell>
          <cell r="G94" t="str">
            <v>Citizen Family Card Member Form</v>
          </cell>
        </row>
        <row r="95">
          <cell r="E95">
            <v>97000000000094</v>
          </cell>
          <cell r="F95" t="str">
            <v>Module.General.MasterData.CitizenFamilyCardMember.Report.DataList</v>
          </cell>
          <cell r="G95" t="str">
            <v>Citizen Family Card Member Data List</v>
          </cell>
        </row>
        <row r="96">
          <cell r="E96">
            <v>97000000000095</v>
          </cell>
          <cell r="F96" t="str">
            <v>Module.General.MasterData.CitizenFamilyRelationship.Transaction</v>
          </cell>
          <cell r="G96" t="str">
            <v>Citizen Family Relationship</v>
          </cell>
        </row>
        <row r="97">
          <cell r="E97">
            <v>97000000000096</v>
          </cell>
          <cell r="F97" t="str">
            <v>Module.General.MasterData.CitizenFamilyRelationship.DataValidation</v>
          </cell>
          <cell r="G97" t="str">
            <v>Citizen Family Relationship Data Validation</v>
          </cell>
        </row>
        <row r="98">
          <cell r="E98">
            <v>97000000000097</v>
          </cell>
          <cell r="F98" t="str">
            <v>Module.General.MasterData.CitizenFamilyRelationship.Report.Form</v>
          </cell>
          <cell r="G98" t="str">
            <v>Citizen Family Relationship Form</v>
          </cell>
        </row>
        <row r="99">
          <cell r="E99">
            <v>97000000000098</v>
          </cell>
          <cell r="F99" t="str">
            <v>Module.General.MasterData.CitizenFamilyRelationship.Report.DataList</v>
          </cell>
          <cell r="G99" t="str">
            <v>Citizen Family Relationship Data List</v>
          </cell>
        </row>
        <row r="100">
          <cell r="E100">
            <v>97000000000099</v>
          </cell>
          <cell r="F100" t="str">
            <v>Module.General.MasterData.CitizenGender.Transaction</v>
          </cell>
          <cell r="G100" t="str">
            <v>Citizen Gender</v>
          </cell>
        </row>
        <row r="101">
          <cell r="E101">
            <v>97000000000100</v>
          </cell>
          <cell r="F101" t="str">
            <v>Module.General.MasterData.CitizenGender.DataValidation</v>
          </cell>
          <cell r="G101" t="str">
            <v>Citizen Gender Data Validation</v>
          </cell>
        </row>
        <row r="102">
          <cell r="E102">
            <v>97000000000101</v>
          </cell>
          <cell r="F102" t="str">
            <v>Module.General.MasterData.CitizenGender.Report.Form</v>
          </cell>
          <cell r="G102" t="str">
            <v>Citizen Gender Form</v>
          </cell>
        </row>
        <row r="103">
          <cell r="E103">
            <v>97000000000102</v>
          </cell>
          <cell r="F103" t="str">
            <v>Module.General.MasterData.CitizenGender.Report.DataList</v>
          </cell>
          <cell r="G103" t="str">
            <v>Citizen Gender Data List</v>
          </cell>
        </row>
        <row r="104">
          <cell r="E104">
            <v>97000000000103</v>
          </cell>
          <cell r="F104" t="str">
            <v>Module.General.MasterData.CitizenIdentity.Transaction</v>
          </cell>
          <cell r="G104" t="str">
            <v>Citizen Identity</v>
          </cell>
        </row>
        <row r="105">
          <cell r="E105">
            <v>97000000000104</v>
          </cell>
          <cell r="F105" t="str">
            <v>Module.General.MasterData.CitizenIdentity.DataValidation</v>
          </cell>
          <cell r="G105" t="str">
            <v>Citizen Identity Data Validation</v>
          </cell>
        </row>
        <row r="106">
          <cell r="E106">
            <v>97000000000105</v>
          </cell>
          <cell r="F106" t="str">
            <v>Module.General.MasterData.CitizenIdentity.Report.Form</v>
          </cell>
          <cell r="G106" t="str">
            <v>Citizen Identity Form</v>
          </cell>
        </row>
        <row r="107">
          <cell r="E107">
            <v>97000000000106</v>
          </cell>
          <cell r="F107" t="str">
            <v>Module.General.MasterData.CitizenIdentity.Report.DataList</v>
          </cell>
          <cell r="G107" t="str">
            <v>Citizen Identity Data List</v>
          </cell>
        </row>
        <row r="108">
          <cell r="E108">
            <v>97000000000107</v>
          </cell>
          <cell r="F108" t="str">
            <v>Module.General.MasterData.CitizenIdentityCard.Transaction</v>
          </cell>
          <cell r="G108" t="str">
            <v>Citizen Identity Card</v>
          </cell>
        </row>
        <row r="109">
          <cell r="E109">
            <v>97000000000108</v>
          </cell>
          <cell r="F109" t="str">
            <v>Module.General.MasterData.CitizenIdentityCard.DataValidation</v>
          </cell>
          <cell r="G109" t="str">
            <v>Citizen Identity Card Data Validation</v>
          </cell>
        </row>
        <row r="110">
          <cell r="E110">
            <v>97000000000109</v>
          </cell>
          <cell r="F110" t="str">
            <v>Module.General.MasterData.CitizenIdentityCard.Report.Form</v>
          </cell>
          <cell r="G110" t="str">
            <v>Citizen Identity Card Form</v>
          </cell>
        </row>
        <row r="111">
          <cell r="E111">
            <v>97000000000110</v>
          </cell>
          <cell r="F111" t="str">
            <v>Module.General.MasterData.CitizenIdentityCard.Report.DataList</v>
          </cell>
          <cell r="G111" t="str">
            <v>Citizen Identity Card Data List</v>
          </cell>
        </row>
        <row r="112">
          <cell r="E112">
            <v>97000000000111</v>
          </cell>
          <cell r="F112" t="str">
            <v>Module.General.MasterData.CitizenMaritalStatus.Transaction</v>
          </cell>
          <cell r="G112" t="str">
            <v>Citizen Marital Status</v>
          </cell>
        </row>
        <row r="113">
          <cell r="E113">
            <v>97000000000112</v>
          </cell>
          <cell r="F113" t="str">
            <v>Module.General.MasterData.CitizenMaritalStatus.DataValidation</v>
          </cell>
          <cell r="G113" t="str">
            <v>Citizen Marital Status Data Validation</v>
          </cell>
        </row>
        <row r="114">
          <cell r="E114">
            <v>97000000000113</v>
          </cell>
          <cell r="F114" t="str">
            <v>Module.General.MasterData.CitizenMaritalStatus.Report.Form</v>
          </cell>
          <cell r="G114" t="str">
            <v>Citizen Marital Status Form</v>
          </cell>
        </row>
        <row r="115">
          <cell r="E115">
            <v>97000000000114</v>
          </cell>
          <cell r="F115" t="str">
            <v>Module.General.MasterData.CitizenMaritalStatus.Report.DataList</v>
          </cell>
          <cell r="G115" t="str">
            <v>Citizen Marital Status Data List</v>
          </cell>
        </row>
        <row r="116">
          <cell r="E116">
            <v>97000000000115</v>
          </cell>
          <cell r="F116" t="str">
            <v>Module.General.MasterData.CitizenProfession.Transaction</v>
          </cell>
          <cell r="G116" t="str">
            <v>Citizen Profession</v>
          </cell>
        </row>
        <row r="117">
          <cell r="E117">
            <v>97000000000116</v>
          </cell>
          <cell r="F117" t="str">
            <v>Module.General.MasterData.CitizenProfession.DataValidation</v>
          </cell>
          <cell r="G117" t="str">
            <v>Citizen Profession Data Validation</v>
          </cell>
        </row>
        <row r="118">
          <cell r="E118">
            <v>97000000000117</v>
          </cell>
          <cell r="F118" t="str">
            <v>Module.General.MasterData.CitizenProfession.Report.Form</v>
          </cell>
          <cell r="G118" t="str">
            <v>Citizen Profession Form</v>
          </cell>
        </row>
        <row r="119">
          <cell r="E119">
            <v>97000000000118</v>
          </cell>
          <cell r="F119" t="str">
            <v>Module.General.MasterData.CitizenProfession.Report.DataList</v>
          </cell>
          <cell r="G119" t="str">
            <v>Citizen Profession Data List</v>
          </cell>
        </row>
        <row r="120">
          <cell r="E120">
            <v>97000000000119</v>
          </cell>
          <cell r="F120" t="str">
            <v>Module.General.MasterData.ContactNumberType.Transaction</v>
          </cell>
          <cell r="G120" t="str">
            <v>Contact Number Type</v>
          </cell>
        </row>
        <row r="121">
          <cell r="E121">
            <v>97000000000120</v>
          </cell>
          <cell r="F121" t="str">
            <v>Module.General.MasterData.ContactNumberType.DataValidation</v>
          </cell>
          <cell r="G121" t="str">
            <v>Contact Number Type Data Validation</v>
          </cell>
        </row>
        <row r="122">
          <cell r="E122">
            <v>97000000000121</v>
          </cell>
          <cell r="F122" t="str">
            <v>Module.General.MasterData.ContactNumberType.Report.Form</v>
          </cell>
          <cell r="G122" t="str">
            <v>Contact Number Type Form</v>
          </cell>
        </row>
        <row r="123">
          <cell r="E123">
            <v>97000000000122</v>
          </cell>
          <cell r="F123" t="str">
            <v>Module.General.MasterData.ContactNumberType.Report.DataList</v>
          </cell>
          <cell r="G123" t="str">
            <v>Contact Number Type Data List</v>
          </cell>
        </row>
        <row r="124">
          <cell r="E124">
            <v>97000000000123</v>
          </cell>
          <cell r="F124" t="str">
            <v>Module.General.MasterData.Country.Transaction</v>
          </cell>
          <cell r="G124" t="str">
            <v>Country</v>
          </cell>
        </row>
        <row r="125">
          <cell r="E125">
            <v>97000000000124</v>
          </cell>
          <cell r="F125" t="str">
            <v>Module.General.MasterData.Country.DataValidation</v>
          </cell>
          <cell r="G125" t="str">
            <v>Country Data Validation</v>
          </cell>
        </row>
        <row r="126">
          <cell r="E126">
            <v>97000000000125</v>
          </cell>
          <cell r="F126" t="str">
            <v>Module.General.MasterData.Country.Report.Form</v>
          </cell>
          <cell r="G126" t="str">
            <v>Country Form</v>
          </cell>
        </row>
        <row r="127">
          <cell r="E127">
            <v>97000000000126</v>
          </cell>
          <cell r="F127" t="str">
            <v>Module.General.MasterData.Country.Report.DataList</v>
          </cell>
          <cell r="G127" t="str">
            <v>Country Data List</v>
          </cell>
        </row>
        <row r="128">
          <cell r="E128">
            <v>97000000000127</v>
          </cell>
          <cell r="F128" t="str">
            <v>Module.General.MasterData.CountryAdministrativeAreaLevel1.Transaction</v>
          </cell>
          <cell r="G128" t="str">
            <v>Country Administrative Area Level 1</v>
          </cell>
        </row>
        <row r="129">
          <cell r="E129">
            <v>97000000000128</v>
          </cell>
          <cell r="F129" t="str">
            <v>Module.General.MasterData.CountryAdministrativeAreaLevel1.DataValidation</v>
          </cell>
          <cell r="G129" t="str">
            <v>Country Administrative Area Level 1 Data Validation</v>
          </cell>
        </row>
        <row r="130">
          <cell r="E130">
            <v>97000000000129</v>
          </cell>
          <cell r="F130" t="str">
            <v>Module.General.MasterData.CountryAdministrativeAreaLevel1.Report.Form</v>
          </cell>
          <cell r="G130" t="str">
            <v>Country Administrative Area Level 1 Form</v>
          </cell>
        </row>
        <row r="131">
          <cell r="E131">
            <v>97000000000130</v>
          </cell>
          <cell r="F131" t="str">
            <v>Module.General.MasterData.CountryAdministrativeAreaLevel1.Report.DataList</v>
          </cell>
          <cell r="G131" t="str">
            <v>Country Administrative Area Level 1 Data List</v>
          </cell>
        </row>
        <row r="132">
          <cell r="E132">
            <v>97000000000131</v>
          </cell>
          <cell r="F132" t="str">
            <v>Module.General.MasterData.CountryAdministrativeAreaLevel2.Transaction</v>
          </cell>
          <cell r="G132" t="str">
            <v>Country Administrative Area Level 2</v>
          </cell>
        </row>
        <row r="133">
          <cell r="E133">
            <v>97000000000132</v>
          </cell>
          <cell r="F133" t="str">
            <v>Module.General.MasterData.CountryAdministrativeAreaLevel2.DataValidation</v>
          </cell>
          <cell r="G133" t="str">
            <v>Country Administrative Area Level 2 Data Validation</v>
          </cell>
        </row>
        <row r="134">
          <cell r="E134">
            <v>97000000000133</v>
          </cell>
          <cell r="F134" t="str">
            <v>Module.General.MasterData.CountryAdministrativeAreaLevel2.Report.Form</v>
          </cell>
          <cell r="G134" t="str">
            <v>Country Administrative Area Level 2 Form</v>
          </cell>
        </row>
        <row r="135">
          <cell r="E135">
            <v>97000000000134</v>
          </cell>
          <cell r="F135" t="str">
            <v>Module.General.MasterData.CountryAdministrativeAreaLevel2.Report.DataList</v>
          </cell>
          <cell r="G135" t="str">
            <v>Country Administrative Area Level 2 Data List</v>
          </cell>
        </row>
        <row r="136">
          <cell r="E136">
            <v>97000000000135</v>
          </cell>
          <cell r="F136" t="str">
            <v>Module.General.MasterData.CountryAdministrativeAreaLevel3.Transaction</v>
          </cell>
          <cell r="G136" t="str">
            <v>Country Administrative Area Level 3</v>
          </cell>
        </row>
        <row r="137">
          <cell r="E137">
            <v>97000000000136</v>
          </cell>
          <cell r="F137" t="str">
            <v>Module.General.MasterData.CountryAdministrativeAreaLevel3.DataValidation</v>
          </cell>
          <cell r="G137" t="str">
            <v>Country Administrative Area Level 3 Data Validation</v>
          </cell>
        </row>
        <row r="138">
          <cell r="E138">
            <v>97000000000137</v>
          </cell>
          <cell r="F138" t="str">
            <v>Module.General.MasterData.CountryAdministrativeAreaLevel3.Report.Form</v>
          </cell>
          <cell r="G138" t="str">
            <v>Country Administrative Area Level 3 Form</v>
          </cell>
        </row>
        <row r="139">
          <cell r="E139">
            <v>97000000000138</v>
          </cell>
          <cell r="F139" t="str">
            <v>Module.General.MasterData.CountryAdministrativeAreaLevel3.Report.DataList</v>
          </cell>
          <cell r="G139" t="str">
            <v>Country Administrative Area Level 3 Data List</v>
          </cell>
        </row>
        <row r="140">
          <cell r="E140">
            <v>97000000000139</v>
          </cell>
          <cell r="F140" t="str">
            <v>Module.General.MasterData.CountryAdministrativeAreaLevel4.Transaction</v>
          </cell>
          <cell r="G140" t="str">
            <v>Country Administrative Area Level 4</v>
          </cell>
        </row>
        <row r="141">
          <cell r="E141">
            <v>97000000000140</v>
          </cell>
          <cell r="F141" t="str">
            <v>Module.General.MasterData.CountryAdministrativeAreaLevel4.DataValidation</v>
          </cell>
          <cell r="G141" t="str">
            <v>Country Administrative Area Level 4 Data Validation</v>
          </cell>
        </row>
        <row r="142">
          <cell r="E142">
            <v>97000000000141</v>
          </cell>
          <cell r="F142" t="str">
            <v>Module.General.MasterData.CountryAdministrativeAreaLevel4.Report.Form</v>
          </cell>
          <cell r="G142" t="str">
            <v>Country Administrative Area Level 4 Form</v>
          </cell>
        </row>
        <row r="143">
          <cell r="E143">
            <v>97000000000142</v>
          </cell>
          <cell r="F143" t="str">
            <v>Module.General.MasterData.CountryAdministrativeAreaLevel4.Report.DataList</v>
          </cell>
          <cell r="G143" t="str">
            <v>Country Administrative Area Level 4 Data List</v>
          </cell>
        </row>
        <row r="144">
          <cell r="E144">
            <v>97000000000143</v>
          </cell>
          <cell r="F144" t="str">
            <v>Module.General.MasterData.Currency.Transaction</v>
          </cell>
          <cell r="G144" t="str">
            <v>Currency</v>
          </cell>
        </row>
        <row r="145">
          <cell r="E145">
            <v>97000000000144</v>
          </cell>
          <cell r="F145" t="str">
            <v>Module.General.MasterData.Currency.DataValidation</v>
          </cell>
          <cell r="G145" t="str">
            <v>Currency Data Validation</v>
          </cell>
        </row>
        <row r="146">
          <cell r="E146">
            <v>97000000000145</v>
          </cell>
          <cell r="F146" t="str">
            <v>Module.General.MasterData.Currency.Report.Form</v>
          </cell>
          <cell r="G146" t="str">
            <v>Currency Form</v>
          </cell>
        </row>
        <row r="147">
          <cell r="E147">
            <v>97000000000146</v>
          </cell>
          <cell r="F147" t="str">
            <v>Module.General.MasterData.Currency.Report.DataList</v>
          </cell>
          <cell r="G147" t="str">
            <v>Currency Data List</v>
          </cell>
        </row>
        <row r="148">
          <cell r="E148">
            <v>97000000000147</v>
          </cell>
          <cell r="F148" t="str">
            <v>Module.General.MasterData.CurrencyExchangeRateCentralBank.Transaction</v>
          </cell>
          <cell r="G148" t="str">
            <v>Currency Exchange Rate Central Bank</v>
          </cell>
        </row>
        <row r="149">
          <cell r="E149">
            <v>97000000000148</v>
          </cell>
          <cell r="F149" t="str">
            <v>Module.General.MasterData.CurrencyExchangeRateCentralBank.DataValidation</v>
          </cell>
          <cell r="G149" t="str">
            <v>Currency Exchange Rate Central Bank Data Validation</v>
          </cell>
        </row>
        <row r="150">
          <cell r="E150">
            <v>97000000000149</v>
          </cell>
          <cell r="F150" t="str">
            <v>Module.General.MasterData.CurrencyExchangeRateCentralBank.Report.Form</v>
          </cell>
          <cell r="G150" t="str">
            <v>Currency Exchange Rate Central Bank Form</v>
          </cell>
        </row>
        <row r="151">
          <cell r="E151">
            <v>97000000000150</v>
          </cell>
          <cell r="F151" t="str">
            <v>Module.General.MasterData.CurrencyExchangeRateCentralBank.Report.DataList</v>
          </cell>
          <cell r="G151" t="str">
            <v>Currency Exchange Rate Central Bank Data List</v>
          </cell>
        </row>
        <row r="152">
          <cell r="E152">
            <v>97000000000151</v>
          </cell>
          <cell r="F152" t="str">
            <v>Module.General.MasterData.CurrencyExchangeRateTax.Transaction</v>
          </cell>
          <cell r="G152" t="str">
            <v>Currency Exchange Rate Tax</v>
          </cell>
        </row>
        <row r="153">
          <cell r="E153">
            <v>97000000000152</v>
          </cell>
          <cell r="F153" t="str">
            <v>Module.General.MasterData.CurrencyExchangeRateTax.DataValidation</v>
          </cell>
          <cell r="G153" t="str">
            <v>Currency Exchange Rate Tax Data Validation</v>
          </cell>
        </row>
        <row r="154">
          <cell r="E154">
            <v>97000000000153</v>
          </cell>
          <cell r="F154" t="str">
            <v>Module.General.MasterData.CurrencyExchangeRateTax.Report.Form</v>
          </cell>
          <cell r="G154" t="str">
            <v>Currency Exchange Rate Tax Form</v>
          </cell>
        </row>
        <row r="155">
          <cell r="E155">
            <v>97000000000154</v>
          </cell>
          <cell r="F155" t="str">
            <v>Module.General.MasterData.CurrencyExchangeRateTax.Report.DataList</v>
          </cell>
          <cell r="G155" t="str">
            <v>Currency Exchange Rate Tax Data List</v>
          </cell>
        </row>
        <row r="156">
          <cell r="E156">
            <v>97000000000155</v>
          </cell>
          <cell r="F156" t="str">
            <v>Module.General.MasterData.DataCompression.Transaction</v>
          </cell>
          <cell r="G156" t="str">
            <v>Data Compression</v>
          </cell>
        </row>
        <row r="157">
          <cell r="E157">
            <v>97000000000156</v>
          </cell>
          <cell r="F157" t="str">
            <v>Module.General.MasterData.DataCompression.DataValidation</v>
          </cell>
          <cell r="G157" t="str">
            <v>Data Compression Data Validation</v>
          </cell>
        </row>
        <row r="158">
          <cell r="E158">
            <v>97000000000157</v>
          </cell>
          <cell r="F158" t="str">
            <v>Module.General.MasterData.DataCompression.Report.Form</v>
          </cell>
          <cell r="G158" t="str">
            <v>Data Compression Form</v>
          </cell>
        </row>
        <row r="159">
          <cell r="E159">
            <v>97000000000158</v>
          </cell>
          <cell r="F159" t="str">
            <v>Module.General.MasterData.DataCompression.Report.DataList</v>
          </cell>
          <cell r="G159" t="str">
            <v>Data Compression Data List</v>
          </cell>
        </row>
        <row r="160">
          <cell r="E160">
            <v>97000000000159</v>
          </cell>
          <cell r="F160" t="str">
            <v>Module.General.MasterData.DayOffGovernmentPolicy.Transaction</v>
          </cell>
          <cell r="G160" t="str">
            <v>DayOff Government Policy</v>
          </cell>
        </row>
        <row r="161">
          <cell r="E161">
            <v>97000000000160</v>
          </cell>
          <cell r="F161" t="str">
            <v>Module.General.MasterData.DayOffGovernmentPolicy.DataValidation</v>
          </cell>
          <cell r="G161" t="str">
            <v>DayOff Government Policy Data Validation</v>
          </cell>
        </row>
        <row r="162">
          <cell r="E162">
            <v>97000000000161</v>
          </cell>
          <cell r="F162" t="str">
            <v>Module.General.MasterData.DayOffGovernmentPolicy.Report.Form</v>
          </cell>
          <cell r="G162" t="str">
            <v>DayOff Government Policy Form</v>
          </cell>
        </row>
        <row r="163">
          <cell r="E163">
            <v>97000000000162</v>
          </cell>
          <cell r="F163" t="str">
            <v>Module.General.MasterData.DayOffGovernmentPolicy.Report.DataList</v>
          </cell>
          <cell r="G163" t="str">
            <v>DayOff Government Policy Data List</v>
          </cell>
        </row>
        <row r="164">
          <cell r="E164">
            <v>97000000000163</v>
          </cell>
          <cell r="F164" t="str">
            <v>Module.General.MasterData.DayOffNational.Transaction</v>
          </cell>
          <cell r="G164" t="str">
            <v>DayOff National</v>
          </cell>
        </row>
        <row r="165">
          <cell r="E165">
            <v>97000000000164</v>
          </cell>
          <cell r="F165" t="str">
            <v>Module.General.MasterData.DayOffNational.DataValidation</v>
          </cell>
          <cell r="G165" t="str">
            <v>DayOff National Data Validation</v>
          </cell>
        </row>
        <row r="166">
          <cell r="E166">
            <v>97000000000165</v>
          </cell>
          <cell r="F166" t="str">
            <v>Module.General.MasterData.DayOffNational.Report.Form</v>
          </cell>
          <cell r="G166" t="str">
            <v>DayOff National Form</v>
          </cell>
        </row>
        <row r="167">
          <cell r="E167">
            <v>97000000000166</v>
          </cell>
          <cell r="F167" t="str">
            <v>Module.General.MasterData.DayOffNational.Report.DataList</v>
          </cell>
          <cell r="G167" t="str">
            <v>DayOff National Data List</v>
          </cell>
        </row>
        <row r="168">
          <cell r="E168">
            <v>97000000000167</v>
          </cell>
          <cell r="F168" t="str">
            <v>Module.General.MasterData.DayOffRegional.Transaction</v>
          </cell>
          <cell r="G168" t="str">
            <v>DayOff Regional</v>
          </cell>
        </row>
        <row r="169">
          <cell r="E169">
            <v>97000000000168</v>
          </cell>
          <cell r="F169" t="str">
            <v>Module.General.MasterData.DayOffRegional.DataValidation</v>
          </cell>
          <cell r="G169" t="str">
            <v>DayOff Regional Data Validation</v>
          </cell>
        </row>
        <row r="170">
          <cell r="E170">
            <v>97000000000169</v>
          </cell>
          <cell r="F170" t="str">
            <v>Module.General.MasterData.DayOffRegional.Report.Form</v>
          </cell>
          <cell r="G170" t="str">
            <v>DayOff Regional Form</v>
          </cell>
        </row>
        <row r="171">
          <cell r="E171">
            <v>97000000000170</v>
          </cell>
          <cell r="F171" t="str">
            <v>Module.General.MasterData.DayOffRegional.Report.DataList</v>
          </cell>
          <cell r="G171" t="str">
            <v>DayOff Regional Data List</v>
          </cell>
        </row>
        <row r="172">
          <cell r="E172">
            <v>97000000000171</v>
          </cell>
          <cell r="F172" t="str">
            <v>Module.General.MasterData.EntityBankAccount.Transaction</v>
          </cell>
          <cell r="G172" t="str">
            <v>Entity Bank Account</v>
          </cell>
        </row>
        <row r="173">
          <cell r="E173">
            <v>97000000000172</v>
          </cell>
          <cell r="F173" t="str">
            <v>Module.General.MasterData.EntityBankAccount.DataValidation</v>
          </cell>
          <cell r="G173" t="str">
            <v>Entity Bank Account Data Validation</v>
          </cell>
        </row>
        <row r="174">
          <cell r="E174">
            <v>97000000000173</v>
          </cell>
          <cell r="F174" t="str">
            <v>Module.General.MasterData.EntityBankAccount.Report.Form</v>
          </cell>
          <cell r="G174" t="str">
            <v>Entity Bank Account Form</v>
          </cell>
        </row>
        <row r="175">
          <cell r="E175">
            <v>97000000000174</v>
          </cell>
          <cell r="F175" t="str">
            <v>Module.General.MasterData.EntityBankAccount.Report.DataList</v>
          </cell>
          <cell r="G175" t="str">
            <v>Entity Bank Account Data List</v>
          </cell>
        </row>
        <row r="176">
          <cell r="E176">
            <v>97000000000175</v>
          </cell>
          <cell r="F176" t="str">
            <v>Module.General.MasterData.EntityContactNumber.Transaction</v>
          </cell>
          <cell r="G176" t="str">
            <v>Entity Contact Number</v>
          </cell>
        </row>
        <row r="177">
          <cell r="E177">
            <v>97000000000176</v>
          </cell>
          <cell r="F177" t="str">
            <v>Module.General.MasterData.EntityContactNumber.DataValidation</v>
          </cell>
          <cell r="G177" t="str">
            <v>Entity Contact Number Data Validation</v>
          </cell>
        </row>
        <row r="178">
          <cell r="E178">
            <v>97000000000177</v>
          </cell>
          <cell r="F178" t="str">
            <v>Module.General.MasterData.EntityContactNumber.Report.Form</v>
          </cell>
          <cell r="G178" t="str">
            <v>Entity Contact Number Form</v>
          </cell>
        </row>
        <row r="179">
          <cell r="E179">
            <v>97000000000178</v>
          </cell>
          <cell r="F179" t="str">
            <v>Module.General.MasterData.EntityContactNumber.Report.DataList</v>
          </cell>
          <cell r="G179" t="str">
            <v>Entity Contact Number Data List</v>
          </cell>
        </row>
        <row r="180">
          <cell r="E180">
            <v>97000000000179</v>
          </cell>
          <cell r="F180" t="str">
            <v>Module.General.MasterData.GoodsModel.Transaction</v>
          </cell>
          <cell r="G180" t="str">
            <v>Goods Model</v>
          </cell>
        </row>
        <row r="181">
          <cell r="E181">
            <v>97000000000180</v>
          </cell>
          <cell r="F181" t="str">
            <v>Module.General.MasterData.GoodsModel.DataValidation</v>
          </cell>
          <cell r="G181" t="str">
            <v>Goods Model Data Validation</v>
          </cell>
        </row>
        <row r="182">
          <cell r="E182">
            <v>97000000000181</v>
          </cell>
          <cell r="F182" t="str">
            <v>Module.General.MasterData.GoodsModel.Report.Form</v>
          </cell>
          <cell r="G182" t="str">
            <v>Goods Model Form</v>
          </cell>
        </row>
        <row r="183">
          <cell r="E183">
            <v>97000000000182</v>
          </cell>
          <cell r="F183" t="str">
            <v>Module.General.MasterData.GoodsModel.Report.DataList</v>
          </cell>
          <cell r="G183" t="str">
            <v>Goods Model Data List</v>
          </cell>
        </row>
        <row r="184">
          <cell r="E184">
            <v>97000000000183</v>
          </cell>
          <cell r="F184" t="str">
            <v>Module.General.MasterData.GoodsType.Transaction</v>
          </cell>
          <cell r="G184" t="str">
            <v>Goods Type</v>
          </cell>
        </row>
        <row r="185">
          <cell r="E185">
            <v>97000000000184</v>
          </cell>
          <cell r="F185" t="str">
            <v>Module.General.MasterData.GoodsType.DataValidation</v>
          </cell>
          <cell r="G185" t="str">
            <v>Goods Type Data Validation</v>
          </cell>
        </row>
        <row r="186">
          <cell r="E186">
            <v>97000000000185</v>
          </cell>
          <cell r="F186" t="str">
            <v>Module.General.MasterData.GoodsType.Report.Form</v>
          </cell>
          <cell r="G186" t="str">
            <v>Goods Type Form</v>
          </cell>
        </row>
        <row r="187">
          <cell r="E187">
            <v>97000000000186</v>
          </cell>
          <cell r="F187" t="str">
            <v>Module.General.MasterData.GoodsType.Report.DataList</v>
          </cell>
          <cell r="G187" t="str">
            <v>Goods Type Data List</v>
          </cell>
        </row>
        <row r="188">
          <cell r="E188">
            <v>97000000000187</v>
          </cell>
          <cell r="F188" t="str">
            <v>Module.General.MasterData.HashMethod.Transaction</v>
          </cell>
          <cell r="G188" t="str">
            <v>Hash Method</v>
          </cell>
        </row>
        <row r="189">
          <cell r="E189">
            <v>97000000000188</v>
          </cell>
          <cell r="F189" t="str">
            <v>Module.General.MasterData.HashMethod.DataValidation</v>
          </cell>
          <cell r="G189" t="str">
            <v>Hash Method Data Validation</v>
          </cell>
        </row>
        <row r="190">
          <cell r="E190">
            <v>97000000000189</v>
          </cell>
          <cell r="F190" t="str">
            <v>Module.General.MasterData.HashMethod.Report.Form</v>
          </cell>
          <cell r="G190" t="str">
            <v>Hash Method Form</v>
          </cell>
        </row>
        <row r="191">
          <cell r="E191">
            <v>97000000000190</v>
          </cell>
          <cell r="F191" t="str">
            <v>Module.General.MasterData.HashMethod.Report.DataList</v>
          </cell>
          <cell r="G191" t="str">
            <v>Hash Method Data List</v>
          </cell>
        </row>
        <row r="192">
          <cell r="E192">
            <v>97000000000191</v>
          </cell>
          <cell r="F192" t="str">
            <v>Module.General.MasterData.Institution.Transaction</v>
          </cell>
          <cell r="G192" t="str">
            <v>Institution</v>
          </cell>
        </row>
        <row r="193">
          <cell r="E193">
            <v>97000000000192</v>
          </cell>
          <cell r="F193" t="str">
            <v>Module.General.MasterData.Institution.DataValidation</v>
          </cell>
          <cell r="G193" t="str">
            <v>Institution Data Validation</v>
          </cell>
        </row>
        <row r="194">
          <cell r="E194">
            <v>97000000000193</v>
          </cell>
          <cell r="F194" t="str">
            <v>Module.General.MasterData.Institution.Report.Form</v>
          </cell>
          <cell r="G194" t="str">
            <v>Institution Form</v>
          </cell>
        </row>
        <row r="195">
          <cell r="E195">
            <v>97000000000194</v>
          </cell>
          <cell r="F195" t="str">
            <v>Module.General.MasterData.Institution.Report.DataList</v>
          </cell>
          <cell r="G195" t="str">
            <v>Institution Data List</v>
          </cell>
        </row>
        <row r="196">
          <cell r="E196">
            <v>97000000000195</v>
          </cell>
          <cell r="F196" t="str">
            <v>Module.General.MasterData.InstitutionBankAccount.Transaction</v>
          </cell>
          <cell r="G196" t="str">
            <v>Institution Bank Account</v>
          </cell>
        </row>
        <row r="197">
          <cell r="E197">
            <v>97000000000196</v>
          </cell>
          <cell r="F197" t="str">
            <v>Module.General.MasterData.InstitutionBankAccount.DataValidation</v>
          </cell>
          <cell r="G197" t="str">
            <v>Institution Bank Account Data Validation</v>
          </cell>
        </row>
        <row r="198">
          <cell r="E198">
            <v>97000000000197</v>
          </cell>
          <cell r="F198" t="str">
            <v>Module.General.MasterData.InstitutionBankAccount.Report.Form</v>
          </cell>
          <cell r="G198" t="str">
            <v>Institution Bank Account Form</v>
          </cell>
        </row>
        <row r="199">
          <cell r="E199">
            <v>97000000000198</v>
          </cell>
          <cell r="F199" t="str">
            <v>Module.General.MasterData.InstitutionBankAccount.Report.DataList</v>
          </cell>
          <cell r="G199" t="str">
            <v>Institution Bank Account Data List</v>
          </cell>
        </row>
        <row r="200">
          <cell r="E200">
            <v>97000000000199</v>
          </cell>
          <cell r="F200" t="str">
            <v>Module.General.MasterData.InstitutionBranch.Transaction</v>
          </cell>
          <cell r="G200" t="str">
            <v>Institution Branch</v>
          </cell>
        </row>
        <row r="201">
          <cell r="E201">
            <v>97000000000200</v>
          </cell>
          <cell r="F201" t="str">
            <v>Module.General.MasterData.InstitutionBranch.DataValidation</v>
          </cell>
          <cell r="G201" t="str">
            <v>Institution Branch Data Validation</v>
          </cell>
        </row>
        <row r="202">
          <cell r="E202">
            <v>97000000000201</v>
          </cell>
          <cell r="F202" t="str">
            <v>Module.General.MasterData.InstitutionBranch.Report.Form</v>
          </cell>
          <cell r="G202" t="str">
            <v>Institution Branch Form</v>
          </cell>
        </row>
        <row r="203">
          <cell r="E203">
            <v>97000000000202</v>
          </cell>
          <cell r="F203" t="str">
            <v>Module.General.MasterData.InstitutionBranch.Report.DataList</v>
          </cell>
          <cell r="G203" t="str">
            <v>Institution Branch Data List</v>
          </cell>
        </row>
        <row r="204">
          <cell r="E204">
            <v>97000000000203</v>
          </cell>
          <cell r="F204" t="str">
            <v>Module.General.MasterData.InstitutionType.Transaction</v>
          </cell>
          <cell r="G204" t="str">
            <v>Institution Type</v>
          </cell>
        </row>
        <row r="205">
          <cell r="E205">
            <v>97000000000204</v>
          </cell>
          <cell r="F205" t="str">
            <v>Module.General.MasterData.InstitutionType.DataValidation</v>
          </cell>
          <cell r="G205" t="str">
            <v>Institution Type Data Validation</v>
          </cell>
        </row>
        <row r="206">
          <cell r="E206">
            <v>97000000000205</v>
          </cell>
          <cell r="F206" t="str">
            <v>Module.General.MasterData.InstitutionType.Report.Form</v>
          </cell>
          <cell r="G206" t="str">
            <v>Institution Type Form</v>
          </cell>
        </row>
        <row r="207">
          <cell r="E207">
            <v>97000000000206</v>
          </cell>
          <cell r="F207" t="str">
            <v>Module.General.MasterData.InstitutionType.Report.DataList</v>
          </cell>
          <cell r="G207" t="str">
            <v>Institution Type Data List</v>
          </cell>
        </row>
        <row r="208">
          <cell r="E208">
            <v>97000000000207</v>
          </cell>
          <cell r="F208" t="str">
            <v>Module.General.MasterData.MIME.Transaction</v>
          </cell>
          <cell r="G208" t="str">
            <v>MIME</v>
          </cell>
        </row>
        <row r="209">
          <cell r="E209">
            <v>97000000000208</v>
          </cell>
          <cell r="F209" t="str">
            <v>Module.General.MasterData.MIME.DataValidation</v>
          </cell>
          <cell r="G209" t="str">
            <v>MIME Data Validation</v>
          </cell>
        </row>
        <row r="210">
          <cell r="E210">
            <v>97000000000209</v>
          </cell>
          <cell r="F210" t="str">
            <v>Module.General.MasterData.MIME.Report.Form</v>
          </cell>
          <cell r="G210" t="str">
            <v>MIME Form</v>
          </cell>
        </row>
        <row r="211">
          <cell r="E211">
            <v>97000000000210</v>
          </cell>
          <cell r="F211" t="str">
            <v>Module.General.MasterData.MIME.Report.DataList</v>
          </cell>
          <cell r="G211" t="str">
            <v>MIME Data List</v>
          </cell>
        </row>
        <row r="212">
          <cell r="E212">
            <v>97000000000211</v>
          </cell>
          <cell r="F212" t="str">
            <v>Module.General.MasterData.PaymentDisbursementMethod.Transaction</v>
          </cell>
          <cell r="G212" t="str">
            <v>Payment Disbursement Method</v>
          </cell>
        </row>
        <row r="213">
          <cell r="E213">
            <v>97000000000212</v>
          </cell>
          <cell r="F213" t="str">
            <v>Module.General.MasterData.PaymentDisbursementMethod.DataValidation</v>
          </cell>
          <cell r="G213" t="str">
            <v>Payment Disbursement Method Data Validation</v>
          </cell>
        </row>
        <row r="214">
          <cell r="E214">
            <v>97000000000213</v>
          </cell>
          <cell r="F214" t="str">
            <v>Module.General.MasterData.PaymentDisbursementMethod.Report.Form</v>
          </cell>
          <cell r="G214" t="str">
            <v>Payment Disbursement Method Form</v>
          </cell>
        </row>
        <row r="215">
          <cell r="E215">
            <v>97000000000214</v>
          </cell>
          <cell r="F215" t="str">
            <v>Module.General.MasterData.PaymentDisbursementMethod.Report.DataList</v>
          </cell>
          <cell r="G215" t="str">
            <v>Payment Disbursement Method Data List</v>
          </cell>
        </row>
        <row r="216">
          <cell r="E216">
            <v>97000000000215</v>
          </cell>
          <cell r="F216" t="str">
            <v>Module.General.MasterData.PaymentMethod.Transaction</v>
          </cell>
          <cell r="G216" t="str">
            <v>Payment Method</v>
          </cell>
        </row>
        <row r="217">
          <cell r="E217">
            <v>97000000000216</v>
          </cell>
          <cell r="F217" t="str">
            <v>Module.General.MasterData.PaymentMethod.DataValidation</v>
          </cell>
          <cell r="G217" t="str">
            <v>Payment Method Data Validation</v>
          </cell>
        </row>
        <row r="218">
          <cell r="E218">
            <v>97000000000217</v>
          </cell>
          <cell r="F218" t="str">
            <v>Module.General.MasterData.PaymentMethod.Report.Form</v>
          </cell>
          <cell r="G218" t="str">
            <v>Payment Method Form</v>
          </cell>
        </row>
        <row r="219">
          <cell r="E219">
            <v>97000000000218</v>
          </cell>
          <cell r="F219" t="str">
            <v>Module.General.MasterData.PaymentMethod.Report.DataList</v>
          </cell>
          <cell r="G219" t="str">
            <v>Payment Method Data List</v>
          </cell>
        </row>
        <row r="220">
          <cell r="E220">
            <v>97000000000219</v>
          </cell>
          <cell r="F220" t="str">
            <v>Module.General.MasterData.PaymentSource.Transaction</v>
          </cell>
          <cell r="G220" t="str">
            <v>Payment Source</v>
          </cell>
        </row>
        <row r="221">
          <cell r="E221">
            <v>97000000000220</v>
          </cell>
          <cell r="F221" t="str">
            <v>Module.General.MasterData.PaymentSource.DataValidation</v>
          </cell>
          <cell r="G221" t="str">
            <v>Payment Source Data Validation</v>
          </cell>
        </row>
        <row r="222">
          <cell r="E222">
            <v>97000000000221</v>
          </cell>
          <cell r="F222" t="str">
            <v>Module.General.MasterData.PaymentSource.Report.Form</v>
          </cell>
          <cell r="G222" t="str">
            <v>Payment Source Form</v>
          </cell>
        </row>
        <row r="223">
          <cell r="E223">
            <v>97000000000222</v>
          </cell>
          <cell r="F223" t="str">
            <v>Module.General.MasterData.PaymentSource.Report.DataList</v>
          </cell>
          <cell r="G223" t="str">
            <v>Payment Source Data List</v>
          </cell>
        </row>
        <row r="224">
          <cell r="E224">
            <v>97000000000223</v>
          </cell>
          <cell r="F224" t="str">
            <v>Module.General.MasterData.PaymentTerm.Transaction</v>
          </cell>
          <cell r="G224" t="str">
            <v>Payment Term</v>
          </cell>
        </row>
        <row r="225">
          <cell r="E225">
            <v>97000000000224</v>
          </cell>
          <cell r="F225" t="str">
            <v>Module.General.MasterData.PaymentTerm.DataValidation</v>
          </cell>
          <cell r="G225" t="str">
            <v>Payment Term Data Validation</v>
          </cell>
        </row>
        <row r="226">
          <cell r="E226">
            <v>97000000000225</v>
          </cell>
          <cell r="F226" t="str">
            <v>Module.General.MasterData.PaymentTerm.Report.Form</v>
          </cell>
          <cell r="G226" t="str">
            <v>Payment Term Form</v>
          </cell>
        </row>
        <row r="227">
          <cell r="E227">
            <v>97000000000226</v>
          </cell>
          <cell r="F227" t="str">
            <v>Module.General.MasterData.PaymentTerm.Report.DataList</v>
          </cell>
          <cell r="G227" t="str">
            <v>Payment Term Data List</v>
          </cell>
        </row>
        <row r="228">
          <cell r="E228">
            <v>97000000000227</v>
          </cell>
          <cell r="F228" t="str">
            <v>Module.General.MasterData.Period.Transaction</v>
          </cell>
          <cell r="G228" t="str">
            <v>Period</v>
          </cell>
        </row>
        <row r="229">
          <cell r="E229">
            <v>97000000000228</v>
          </cell>
          <cell r="F229" t="str">
            <v>Module.General.MasterData.Period.DataValidation</v>
          </cell>
          <cell r="G229" t="str">
            <v>Period Data Validation</v>
          </cell>
        </row>
        <row r="230">
          <cell r="E230">
            <v>97000000000229</v>
          </cell>
          <cell r="F230" t="str">
            <v>Module.General.MasterData.Period.Report.Form</v>
          </cell>
          <cell r="G230" t="str">
            <v>Period Form</v>
          </cell>
        </row>
        <row r="231">
          <cell r="E231">
            <v>97000000000230</v>
          </cell>
          <cell r="F231" t="str">
            <v>Module.General.MasterData.Period.Report.DataList</v>
          </cell>
          <cell r="G231" t="str">
            <v>Period Data List</v>
          </cell>
        </row>
        <row r="232">
          <cell r="E232">
            <v>97000000000231</v>
          </cell>
          <cell r="F232" t="str">
            <v>Module.General.MasterData.Person.Transaction</v>
          </cell>
          <cell r="G232" t="str">
            <v>Person</v>
          </cell>
        </row>
        <row r="233">
          <cell r="E233">
            <v>97000000000232</v>
          </cell>
          <cell r="F233" t="str">
            <v>Module.General.MasterData.Person.DataValidation</v>
          </cell>
          <cell r="G233" t="str">
            <v>Person Data Validation</v>
          </cell>
        </row>
        <row r="234">
          <cell r="E234">
            <v>97000000000233</v>
          </cell>
          <cell r="F234" t="str">
            <v>Module.General.MasterData.Person.Report.Form</v>
          </cell>
          <cell r="G234" t="str">
            <v>Person Form</v>
          </cell>
        </row>
        <row r="235">
          <cell r="E235">
            <v>97000000000234</v>
          </cell>
          <cell r="F235" t="str">
            <v>Module.General.MasterData.Person.Report.DataList</v>
          </cell>
          <cell r="G235" t="str">
            <v>Person Data List</v>
          </cell>
        </row>
        <row r="236">
          <cell r="E236">
            <v>97000000000235</v>
          </cell>
          <cell r="F236" t="str">
            <v>Module.General.MasterData.PersonAccountEMail.Transaction</v>
          </cell>
          <cell r="G236" t="str">
            <v>Person Account EMail</v>
          </cell>
        </row>
        <row r="237">
          <cell r="E237">
            <v>97000000000236</v>
          </cell>
          <cell r="F237" t="str">
            <v>Module.General.MasterData.PersonAccountEMail.DataValidation</v>
          </cell>
          <cell r="G237" t="str">
            <v>Person Account Email Data Validation</v>
          </cell>
        </row>
        <row r="238">
          <cell r="E238">
            <v>97000000000237</v>
          </cell>
          <cell r="F238" t="str">
            <v>Module.General.MasterData.PersonAccountEMail.Report.Form</v>
          </cell>
          <cell r="G238" t="str">
            <v>Person Account Email Form</v>
          </cell>
        </row>
        <row r="239">
          <cell r="E239">
            <v>97000000000238</v>
          </cell>
          <cell r="F239" t="str">
            <v>Module.General.MasterData.PersonAccountEMail.Report.DataList</v>
          </cell>
          <cell r="G239" t="str">
            <v>Person Account EMail Data List</v>
          </cell>
        </row>
        <row r="240">
          <cell r="E240">
            <v>97000000000239</v>
          </cell>
          <cell r="F240" t="str">
            <v>Module.General.MasterData.PersonAccountSocialMedia.Transaction</v>
          </cell>
          <cell r="G240" t="str">
            <v>Person Account Social Media</v>
          </cell>
        </row>
        <row r="241">
          <cell r="E241">
            <v>97000000000240</v>
          </cell>
          <cell r="F241" t="str">
            <v>Module.General.MasterData.PersonAccountSocialMedia.DataValidation</v>
          </cell>
          <cell r="G241" t="str">
            <v>Person Account Social Media Data Validation</v>
          </cell>
        </row>
        <row r="242">
          <cell r="E242">
            <v>97000000000241</v>
          </cell>
          <cell r="F242" t="str">
            <v>Module.General.MasterData.PersonAccountSocialMedia.Report.Form</v>
          </cell>
          <cell r="G242" t="str">
            <v>Person Account Social Media Form</v>
          </cell>
        </row>
        <row r="243">
          <cell r="E243">
            <v>97000000000242</v>
          </cell>
          <cell r="F243" t="str">
            <v>Module.General.MasterData.PersonAccountSocialMedia.Report.DataList</v>
          </cell>
          <cell r="G243" t="str">
            <v>Person Account Social Media Data List</v>
          </cell>
        </row>
        <row r="244">
          <cell r="E244">
            <v>97000000000243</v>
          </cell>
          <cell r="F244" t="str">
            <v>Module.General.MasterData.PersonGender.Transaction</v>
          </cell>
          <cell r="G244" t="str">
            <v>Person Gender</v>
          </cell>
        </row>
        <row r="245">
          <cell r="E245">
            <v>97000000000244</v>
          </cell>
          <cell r="F245" t="str">
            <v>Module.General.MasterData.PersonGender.DataValidation</v>
          </cell>
          <cell r="G245" t="str">
            <v>Person Gender Data Validation</v>
          </cell>
        </row>
        <row r="246">
          <cell r="E246">
            <v>97000000000245</v>
          </cell>
          <cell r="F246" t="str">
            <v>Module.General.MasterData.PersonGender.Report.Form</v>
          </cell>
          <cell r="G246" t="str">
            <v>Person Gender Form</v>
          </cell>
        </row>
        <row r="247">
          <cell r="E247">
            <v>97000000000246</v>
          </cell>
          <cell r="F247" t="str">
            <v>Module.General.MasterData.PersonGender.Report.DataList</v>
          </cell>
          <cell r="G247" t="str">
            <v>Person Gender Data List</v>
          </cell>
        </row>
        <row r="248">
          <cell r="E248">
            <v>97000000000247</v>
          </cell>
          <cell r="F248" t="str">
            <v>Module.General.MasterData.Product.Transaction</v>
          </cell>
          <cell r="G248" t="str">
            <v>Product</v>
          </cell>
        </row>
        <row r="249">
          <cell r="E249">
            <v>97000000000248</v>
          </cell>
          <cell r="F249" t="str">
            <v>Module.General.MasterData.Product.DataValidation</v>
          </cell>
          <cell r="G249" t="str">
            <v>Product Data Validation</v>
          </cell>
        </row>
        <row r="250">
          <cell r="E250">
            <v>97000000000249</v>
          </cell>
          <cell r="F250" t="str">
            <v>Module.General.MasterData.Product.Report.Form</v>
          </cell>
          <cell r="G250" t="str">
            <v>Product Form</v>
          </cell>
        </row>
        <row r="251">
          <cell r="E251">
            <v>97000000000250</v>
          </cell>
          <cell r="F251" t="str">
            <v>Module.General.MasterData.Product.Report.DataList</v>
          </cell>
          <cell r="G251" t="str">
            <v>Product Data List</v>
          </cell>
        </row>
        <row r="252">
          <cell r="E252">
            <v>97000000000251</v>
          </cell>
          <cell r="F252" t="str">
            <v>Module.General.MasterData.ProductType.Transaction</v>
          </cell>
          <cell r="G252" t="str">
            <v>Product Type</v>
          </cell>
        </row>
        <row r="253">
          <cell r="E253">
            <v>97000000000252</v>
          </cell>
          <cell r="F253" t="str">
            <v>Module.General.MasterData.ProductType.DataValidation</v>
          </cell>
          <cell r="G253" t="str">
            <v>Product Type Data Validation</v>
          </cell>
        </row>
        <row r="254">
          <cell r="E254">
            <v>97000000000253</v>
          </cell>
          <cell r="F254" t="str">
            <v>Module.General.MasterData.ProductType.Report.Form</v>
          </cell>
          <cell r="G254" t="str">
            <v>Product Type Form</v>
          </cell>
        </row>
        <row r="255">
          <cell r="E255">
            <v>97000000000254</v>
          </cell>
          <cell r="F255" t="str">
            <v>Module.General.MasterData.ProductType.Report.DataList</v>
          </cell>
          <cell r="G255" t="str">
            <v>Product Type Data List</v>
          </cell>
        </row>
        <row r="256">
          <cell r="E256">
            <v>97000000000255</v>
          </cell>
          <cell r="F256" t="str">
            <v>Module.General.MasterData.QuantityUnit.Transaction</v>
          </cell>
          <cell r="G256" t="str">
            <v>Quantity Unit</v>
          </cell>
        </row>
        <row r="257">
          <cell r="E257">
            <v>97000000000256</v>
          </cell>
          <cell r="F257" t="str">
            <v>Module.General.MasterData.QuantityUnit.DataValidation</v>
          </cell>
          <cell r="G257" t="str">
            <v>Quantity Unit Data Validation</v>
          </cell>
        </row>
        <row r="258">
          <cell r="E258">
            <v>97000000000257</v>
          </cell>
          <cell r="F258" t="str">
            <v>Module.General.MasterData.QuantityUnit.Report.Form</v>
          </cell>
          <cell r="G258" t="str">
            <v>Quantity Unit Form</v>
          </cell>
        </row>
        <row r="259">
          <cell r="E259">
            <v>97000000000258</v>
          </cell>
          <cell r="F259" t="str">
            <v>Module.General.MasterData.QuantityUnit.Report.DataList</v>
          </cell>
          <cell r="G259" t="str">
            <v>Quantity Unit Data List</v>
          </cell>
        </row>
        <row r="260">
          <cell r="E260">
            <v>97000000000259</v>
          </cell>
          <cell r="F260" t="str">
            <v>Module.General.MasterData.Religion.Transaction</v>
          </cell>
          <cell r="G260" t="str">
            <v>Religion</v>
          </cell>
        </row>
        <row r="261">
          <cell r="E261">
            <v>97000000000260</v>
          </cell>
          <cell r="F261" t="str">
            <v>Module.General.MasterData.Religion.DataValidation</v>
          </cell>
          <cell r="G261" t="str">
            <v>Religion Data Validation</v>
          </cell>
        </row>
        <row r="262">
          <cell r="E262">
            <v>97000000000261</v>
          </cell>
          <cell r="F262" t="str">
            <v>Module.General.MasterData.Religion.Report.Form</v>
          </cell>
          <cell r="G262" t="str">
            <v>Religion Form</v>
          </cell>
        </row>
        <row r="263">
          <cell r="E263">
            <v>97000000000262</v>
          </cell>
          <cell r="F263" t="str">
            <v>Module.General.MasterData.Religion.Report.DataList</v>
          </cell>
          <cell r="G263" t="str">
            <v>Religion Data List</v>
          </cell>
        </row>
        <row r="264">
          <cell r="E264">
            <v>97000000000263</v>
          </cell>
          <cell r="F264" t="str">
            <v>Module.General.MasterData.SocialMedia.Transaction</v>
          </cell>
          <cell r="G264" t="str">
            <v>Social Media</v>
          </cell>
        </row>
        <row r="265">
          <cell r="E265">
            <v>97000000000264</v>
          </cell>
          <cell r="F265" t="str">
            <v>Module.General.MasterData.SocialMedia.DataValidation</v>
          </cell>
          <cell r="G265" t="str">
            <v>Social Media Data Validation</v>
          </cell>
        </row>
        <row r="266">
          <cell r="E266">
            <v>97000000000265</v>
          </cell>
          <cell r="F266" t="str">
            <v>Module.General.MasterData.SocialMedia.Report.Form</v>
          </cell>
          <cell r="G266" t="str">
            <v>Social Media Form</v>
          </cell>
        </row>
        <row r="267">
          <cell r="E267">
            <v>97000000000266</v>
          </cell>
          <cell r="F267" t="str">
            <v>Module.General.MasterData.SocialMedia.Report.DataList</v>
          </cell>
          <cell r="G267" t="str">
            <v>Social Media Data List</v>
          </cell>
        </row>
        <row r="268">
          <cell r="E268">
            <v>97000000000267</v>
          </cell>
          <cell r="F268" t="str">
            <v>Module.General.MasterData.TradeMark.Transaction</v>
          </cell>
          <cell r="G268" t="str">
            <v>TradeMark</v>
          </cell>
        </row>
        <row r="269">
          <cell r="E269">
            <v>97000000000268</v>
          </cell>
          <cell r="F269" t="str">
            <v>Module.General.MasterData.TradeMark.DataValidation</v>
          </cell>
          <cell r="G269" t="str">
            <v>TradeMark Data Validation</v>
          </cell>
        </row>
        <row r="270">
          <cell r="E270">
            <v>97000000000269</v>
          </cell>
          <cell r="F270" t="str">
            <v>Module.General.MasterData.TradeMark.Report.Form</v>
          </cell>
          <cell r="G270" t="str">
            <v>TradeMark Form</v>
          </cell>
        </row>
        <row r="271">
          <cell r="E271">
            <v>97000000000270</v>
          </cell>
          <cell r="F271" t="str">
            <v>Module.General.MasterData.TradeMark.Report.DataList</v>
          </cell>
          <cell r="G271" t="str">
            <v>TradeMark Data List</v>
          </cell>
        </row>
        <row r="272">
          <cell r="E272">
            <v>97000000000271</v>
          </cell>
          <cell r="F272" t="str">
            <v>Module.General.MasterData.TransactionAdditionalCostType.Transaction</v>
          </cell>
          <cell r="G272" t="str">
            <v>Transaction Additional Cost Type</v>
          </cell>
        </row>
        <row r="273">
          <cell r="E273">
            <v>97000000000272</v>
          </cell>
          <cell r="F273" t="str">
            <v>Module.General.MasterData.TransactionAdditionalCostType.DataValidation</v>
          </cell>
          <cell r="G273" t="str">
            <v>Transaction Additional Cost Type Data Validation</v>
          </cell>
        </row>
        <row r="274">
          <cell r="E274">
            <v>97000000000273</v>
          </cell>
          <cell r="F274" t="str">
            <v>Module.General.MasterData.TransactionAdditionalCostType.Report.Form</v>
          </cell>
          <cell r="G274" t="str">
            <v>Transaction Additional Cost Type Form</v>
          </cell>
        </row>
        <row r="275">
          <cell r="E275">
            <v>97000000000274</v>
          </cell>
          <cell r="F275" t="str">
            <v>Module.General.MasterData.TransactionAdditionalCostType.Report.DataList</v>
          </cell>
          <cell r="G275" t="str">
            <v>Transaction Additional Cost Type Data List</v>
          </cell>
        </row>
        <row r="276">
          <cell r="E276">
            <v>97000000000275</v>
          </cell>
          <cell r="F276" t="str">
            <v>Module.General.MasterData.VehicleType.Transaction</v>
          </cell>
          <cell r="G276" t="str">
            <v>Vehicle Type</v>
          </cell>
        </row>
        <row r="277">
          <cell r="E277">
            <v>97000000000276</v>
          </cell>
          <cell r="F277" t="str">
            <v>Module.General.MasterData.VehicleType.DataValidation</v>
          </cell>
          <cell r="G277" t="str">
            <v>Vehicle Type Data Validation</v>
          </cell>
        </row>
        <row r="278">
          <cell r="E278">
            <v>97000000000277</v>
          </cell>
          <cell r="F278" t="str">
            <v>Module.General.MasterData.VehicleType.Report.Form</v>
          </cell>
          <cell r="G278" t="str">
            <v>Vehicle Type Form</v>
          </cell>
        </row>
        <row r="279">
          <cell r="E279">
            <v>97000000000278</v>
          </cell>
          <cell r="F279" t="str">
            <v>Module.General.MasterData.VehicleType.Report.DataList</v>
          </cell>
          <cell r="G279" t="str">
            <v>Vehicle Type Data List</v>
          </cell>
        </row>
        <row r="280">
          <cell r="E280">
            <v>97000000000279</v>
          </cell>
          <cell r="F280" t="str">
            <v>Module.Accounting.MasterData.ChartOfAccounting.Transaction</v>
          </cell>
          <cell r="G280" t="str">
            <v>Chart Of Accounting</v>
          </cell>
        </row>
        <row r="281">
          <cell r="E281">
            <v>97000000000280</v>
          </cell>
          <cell r="F281" t="str">
            <v>Module.Accounting.MasterData.ChartOfAccounting.DataValidation</v>
          </cell>
          <cell r="G281" t="str">
            <v>Chart Of Accounting Data Validation</v>
          </cell>
        </row>
        <row r="282">
          <cell r="E282">
            <v>97000000000281</v>
          </cell>
          <cell r="F282" t="str">
            <v>Module.Accounting.MasterData.ChartOfAccounting.Report.Form</v>
          </cell>
          <cell r="G282" t="str">
            <v>Chart Of Accounting Form</v>
          </cell>
        </row>
        <row r="283">
          <cell r="E283">
            <v>97000000000282</v>
          </cell>
          <cell r="F283" t="str">
            <v>Module.Accounting.MasterData.ChartOfAccounting.Report.DataList</v>
          </cell>
          <cell r="G283" t="str">
            <v>Chart Of Accounting Data List</v>
          </cell>
        </row>
        <row r="284">
          <cell r="E284">
            <v>97000000000283</v>
          </cell>
          <cell r="F284" t="str">
            <v>Module.Accounting.Data.Journal.Transaction</v>
          </cell>
          <cell r="G284" t="str">
            <v>Journal</v>
          </cell>
        </row>
        <row r="285">
          <cell r="E285">
            <v>97000000000284</v>
          </cell>
          <cell r="F285" t="str">
            <v>Module.Accounting.Data.JournalPosting.Transaction</v>
          </cell>
          <cell r="G285" t="str">
            <v>Journal Posting</v>
          </cell>
        </row>
        <row r="286">
          <cell r="E286">
            <v>97000000000285</v>
          </cell>
          <cell r="F286" t="str">
            <v>Module.Accounting.Data.FinanceReport.Report.Resume</v>
          </cell>
          <cell r="G286" t="str">
            <v>Finance Report Data Resume</v>
          </cell>
        </row>
        <row r="287">
          <cell r="E287">
            <v>97000000000286</v>
          </cell>
          <cell r="F287" t="str">
            <v>Module.Budgeting.Data.Budget.Transaction</v>
          </cell>
          <cell r="G287" t="str">
            <v>Budget</v>
          </cell>
        </row>
        <row r="288">
          <cell r="E288">
            <v>97000000000287</v>
          </cell>
          <cell r="F288" t="str">
            <v>Module.Budgeting.Data.Budget.Report.Form</v>
          </cell>
          <cell r="G288" t="str">
            <v>Budget Form</v>
          </cell>
        </row>
        <row r="289">
          <cell r="E289">
            <v>97000000000288</v>
          </cell>
          <cell r="F289" t="str">
            <v>Module.Budgeting.Data.Budget.Report.DataList</v>
          </cell>
          <cell r="G289" t="str">
            <v>Budget Data List</v>
          </cell>
        </row>
        <row r="290">
          <cell r="E290">
            <v>97000000000289</v>
          </cell>
          <cell r="F290" t="str">
            <v>Module.Budgeting.Data.Budget.Report.Resume</v>
          </cell>
          <cell r="G290" t="str">
            <v>Budget Data Resume</v>
          </cell>
        </row>
        <row r="291">
          <cell r="E291">
            <v>97000000000290</v>
          </cell>
          <cell r="F291" t="str">
            <v>Module.Budgeting.Data.BudgetExpense.Transaction</v>
          </cell>
          <cell r="G291" t="str">
            <v>Budget Expense</v>
          </cell>
        </row>
        <row r="292">
          <cell r="E292">
            <v>97000000000291</v>
          </cell>
          <cell r="F292" t="str">
            <v>Module.Budgeting.Data.BudgetExpense.Report.Form</v>
          </cell>
          <cell r="G292" t="str">
            <v>Budget Expense Form</v>
          </cell>
        </row>
        <row r="293">
          <cell r="E293">
            <v>97000000000292</v>
          </cell>
          <cell r="F293" t="str">
            <v>Module.Budgeting.Data.BudgetExpense.Report.DataList</v>
          </cell>
          <cell r="G293" t="str">
            <v>Budget Expense Data List</v>
          </cell>
        </row>
        <row r="294">
          <cell r="E294">
            <v>97000000000293</v>
          </cell>
          <cell r="F294" t="str">
            <v>Module.Budgeting.Data.BudgetExpense.Report.Resume</v>
          </cell>
          <cell r="G294" t="str">
            <v>Budget Expense Data Resume</v>
          </cell>
        </row>
        <row r="295">
          <cell r="E295">
            <v>97000000000294</v>
          </cell>
          <cell r="F295" t="str">
            <v>Module.Budgeting.Data.BudgetExpenseGroup.Transaction</v>
          </cell>
          <cell r="G295" t="str">
            <v>Budget Expense Group</v>
          </cell>
        </row>
        <row r="296">
          <cell r="E296">
            <v>97000000000295</v>
          </cell>
          <cell r="F296" t="str">
            <v>Module.Budgeting.Data.BudgetExpenseGroup.Report.Form</v>
          </cell>
          <cell r="G296" t="str">
            <v>Budget Expense Group Form</v>
          </cell>
        </row>
        <row r="297">
          <cell r="E297">
            <v>97000000000296</v>
          </cell>
          <cell r="F297" t="str">
            <v>Module.Budgeting.Data.BudgetExpenseGroup.Report.DataList</v>
          </cell>
          <cell r="G297" t="str">
            <v>Budget Expense Group Data List</v>
          </cell>
        </row>
        <row r="298">
          <cell r="E298">
            <v>97000000000297</v>
          </cell>
          <cell r="F298" t="str">
            <v>Module.Budgeting.Data.BudgetExpenseGroup.Report.Resume</v>
          </cell>
          <cell r="G298" t="str">
            <v>Budget Expense Group Data Resume</v>
          </cell>
        </row>
        <row r="299">
          <cell r="E299">
            <v>97000000000298</v>
          </cell>
          <cell r="F299" t="str">
            <v>Module.Budgeting.Data.BudgetExpenseLine.Transaction</v>
          </cell>
          <cell r="G299" t="str">
            <v>Budget Expense Line</v>
          </cell>
        </row>
        <row r="300">
          <cell r="E300">
            <v>97000000000299</v>
          </cell>
          <cell r="F300" t="str">
            <v>Module.Budgeting.Data.BudgetExpenseLine.Report.Form</v>
          </cell>
          <cell r="G300" t="str">
            <v>Budget Expense Line Form</v>
          </cell>
        </row>
        <row r="301">
          <cell r="E301">
            <v>97000000000300</v>
          </cell>
          <cell r="F301" t="str">
            <v>Module.Budgeting.Data.BudgetExpenseLine.Report.DataList</v>
          </cell>
          <cell r="G301" t="str">
            <v>Budget Expense Line Data List</v>
          </cell>
        </row>
        <row r="302">
          <cell r="E302">
            <v>97000000000301</v>
          </cell>
          <cell r="F302" t="str">
            <v>Module.Budgeting.Data.BudgetExpenseLine.Report.Resume</v>
          </cell>
          <cell r="G302" t="str">
            <v>Budget Expense Line Data Resume</v>
          </cell>
        </row>
        <row r="303">
          <cell r="E303">
            <v>97000000000302</v>
          </cell>
          <cell r="F303" t="str">
            <v>Module.Budgeting.Data.BudgetExpenseLineCeiling.Transaction</v>
          </cell>
          <cell r="G303" t="str">
            <v>Budget Expense Line Ceiling</v>
          </cell>
        </row>
        <row r="304">
          <cell r="E304">
            <v>97000000000303</v>
          </cell>
          <cell r="F304" t="str">
            <v>Module.Budgeting.Data.BudgetExpenseLineCeiling.Report.Form</v>
          </cell>
          <cell r="G304" t="str">
            <v>Budget Expense Line Ceiling Form</v>
          </cell>
        </row>
        <row r="305">
          <cell r="E305">
            <v>97000000000304</v>
          </cell>
          <cell r="F305" t="str">
            <v>Module.Budgeting.Data.BudgetExpenseLineCeiling.Report.DataList</v>
          </cell>
          <cell r="G305" t="str">
            <v>Budget Expense Line Ceiling Data List</v>
          </cell>
        </row>
        <row r="306">
          <cell r="E306">
            <v>97000000000305</v>
          </cell>
          <cell r="F306" t="str">
            <v>Module.Budgeting.Data.BudgetExpenseLineCeiling.Report.Resume</v>
          </cell>
          <cell r="G306" t="str">
            <v>Budget Expense Line Ceiling Data Resume</v>
          </cell>
        </row>
        <row r="307">
          <cell r="E307">
            <v>97000000000306</v>
          </cell>
          <cell r="F307" t="str">
            <v>Module.Budgeting.Data.BudgetExpenseLineCeilingObjects.Transaction</v>
          </cell>
          <cell r="G307" t="str">
            <v>Budget Expense Line Ceiling Objects</v>
          </cell>
        </row>
        <row r="308">
          <cell r="E308">
            <v>97000000000307</v>
          </cell>
          <cell r="F308" t="str">
            <v>Module.Budgeting.Data.BudgetExpenseLineCeilingObjects.Report.Form</v>
          </cell>
          <cell r="G308" t="str">
            <v>Budget Expense Line Ceiling Objects Form</v>
          </cell>
        </row>
        <row r="309">
          <cell r="E309">
            <v>97000000000308</v>
          </cell>
          <cell r="F309" t="str">
            <v>Module.Budgeting.Data.BudgetExpenseLineCeilingObjects.Report.DataList</v>
          </cell>
          <cell r="G309" t="str">
            <v>Budget Expense Line Ceiling Objects Data List</v>
          </cell>
        </row>
        <row r="310">
          <cell r="E310">
            <v>97000000000309</v>
          </cell>
          <cell r="F310" t="str">
            <v>Module.Budgeting.Data.BudgetExpenseLineCeilingObjects.Report.Resume</v>
          </cell>
          <cell r="G310" t="str">
            <v>Budget Expense Line Ceiling Objects Data Resume</v>
          </cell>
        </row>
        <row r="311">
          <cell r="E311">
            <v>97000000000310</v>
          </cell>
          <cell r="F311" t="str">
            <v>Module.CustomerRelation.MasterData.Customer.Transaction</v>
          </cell>
          <cell r="G311" t="str">
            <v>Customer</v>
          </cell>
        </row>
        <row r="312">
          <cell r="E312">
            <v>97000000000311</v>
          </cell>
          <cell r="F312" t="str">
            <v>Module.CustomerRelation.MasterData.Customer.DataValidation</v>
          </cell>
          <cell r="G312" t="str">
            <v>Customer Data Validation</v>
          </cell>
        </row>
        <row r="313">
          <cell r="E313">
            <v>97000000000312</v>
          </cell>
          <cell r="F313" t="str">
            <v>Module.CustomerRelation.MasterData.Customer.Report.Form</v>
          </cell>
          <cell r="G313" t="str">
            <v>Customer Form</v>
          </cell>
        </row>
        <row r="314">
          <cell r="E314">
            <v>97000000000313</v>
          </cell>
          <cell r="F314" t="str">
            <v>Module.CustomerRelation.MasterData.Customer.Report.DataList</v>
          </cell>
          <cell r="G314" t="str">
            <v>Customer Data List</v>
          </cell>
        </row>
        <row r="315">
          <cell r="E315">
            <v>97000000000314</v>
          </cell>
          <cell r="F315" t="str">
            <v>Module.CustomerRelation.MasterData.ProspectiveCustomer.Transaction</v>
          </cell>
          <cell r="G315" t="str">
            <v>Prospective Customer</v>
          </cell>
        </row>
        <row r="316">
          <cell r="E316">
            <v>97000000000315</v>
          </cell>
          <cell r="F316" t="str">
            <v>Module.CustomerRelation.MasterData.ProspectiveCustomer.DataValidation</v>
          </cell>
          <cell r="G316" t="str">
            <v>Prospective Customer Data Validation</v>
          </cell>
        </row>
        <row r="317">
          <cell r="E317">
            <v>97000000000316</v>
          </cell>
          <cell r="F317" t="str">
            <v>Module.CustomerRelation.MasterData.ProspectiveCustomer.Report.Form</v>
          </cell>
          <cell r="G317" t="str">
            <v>Prospective Customer Form</v>
          </cell>
        </row>
        <row r="318">
          <cell r="E318">
            <v>97000000000317</v>
          </cell>
          <cell r="F318" t="str">
            <v>Module.CustomerRelation.MasterData.ProspectiveCustomer.Report.DataList</v>
          </cell>
          <cell r="G318" t="str">
            <v>Prospective Customer Data List</v>
          </cell>
        </row>
        <row r="319">
          <cell r="E319">
            <v>97000000000318</v>
          </cell>
          <cell r="F319" t="str">
            <v>Module.CustomerRelation.Data.SalesContract.Transaction</v>
          </cell>
          <cell r="G319" t="str">
            <v>Sales Contract</v>
          </cell>
        </row>
        <row r="320">
          <cell r="E320">
            <v>97000000000319</v>
          </cell>
          <cell r="F320" t="str">
            <v>Module.CustomerRelation.Data.SalesContract.Report.Form</v>
          </cell>
          <cell r="G320" t="str">
            <v>Sales Contract Form</v>
          </cell>
        </row>
        <row r="321">
          <cell r="E321">
            <v>97000000000320</v>
          </cell>
          <cell r="F321" t="str">
            <v>Module.CustomerRelation.Data.SalesContract.Report.DataList</v>
          </cell>
          <cell r="G321" t="str">
            <v>Sales Contract Data List</v>
          </cell>
        </row>
        <row r="322">
          <cell r="E322">
            <v>97000000000321</v>
          </cell>
          <cell r="F322" t="str">
            <v>Module.CustomerRelation.Data.SalesContract.Report.Resume</v>
          </cell>
          <cell r="G322" t="str">
            <v>Sales Contract Data Resume</v>
          </cell>
        </row>
        <row r="323">
          <cell r="E323">
            <v>97000000000322</v>
          </cell>
          <cell r="F323" t="str">
            <v>Module.CustomerRelation.Data.SalesContractAddendum.Transaction</v>
          </cell>
          <cell r="G323" t="str">
            <v>Sales Contract Addendum</v>
          </cell>
        </row>
        <row r="324">
          <cell r="E324">
            <v>97000000000323</v>
          </cell>
          <cell r="F324" t="str">
            <v>Module.CustomerRelation.Data.SalesContractAddendum.Report.Form</v>
          </cell>
          <cell r="G324" t="str">
            <v>Sales Contract Addendum Form</v>
          </cell>
        </row>
        <row r="325">
          <cell r="E325">
            <v>97000000000324</v>
          </cell>
          <cell r="F325" t="str">
            <v>Module.CustomerRelation.Data.SalesContractAddendum.Report.DataList</v>
          </cell>
          <cell r="G325" t="str">
            <v>Sales Contract Addendum Data List</v>
          </cell>
        </row>
        <row r="326">
          <cell r="E326">
            <v>97000000000325</v>
          </cell>
          <cell r="F326" t="str">
            <v>Module.CustomerRelation.Data.SalesContractAddendum.Report.Resume</v>
          </cell>
          <cell r="G326" t="str">
            <v>Sales Contract Addendum Data Resume</v>
          </cell>
        </row>
        <row r="327">
          <cell r="E327">
            <v>97000000000326</v>
          </cell>
          <cell r="F327" t="str">
            <v>Module.CustomerRelation.Data.SalesOrder.Transaction</v>
          </cell>
          <cell r="G327" t="str">
            <v>Sales Order</v>
          </cell>
        </row>
        <row r="328">
          <cell r="E328">
            <v>97000000000327</v>
          </cell>
          <cell r="F328" t="str">
            <v>Module.CustomerRelation.Data.SalesOrder.Report.Form</v>
          </cell>
          <cell r="G328" t="str">
            <v>Sales Order Form</v>
          </cell>
        </row>
        <row r="329">
          <cell r="E329">
            <v>97000000000328</v>
          </cell>
          <cell r="F329" t="str">
            <v>Module.CustomerRelation.Data.SalesOrder.Report.DataList</v>
          </cell>
          <cell r="G329" t="str">
            <v>Sales Order Data List</v>
          </cell>
        </row>
        <row r="330">
          <cell r="E330">
            <v>97000000000329</v>
          </cell>
          <cell r="F330" t="str">
            <v>Module.CustomerRelation.Data.SalesOrder.Report.Resume</v>
          </cell>
          <cell r="G330" t="str">
            <v>Sales Order Data Resume</v>
          </cell>
        </row>
        <row r="331">
          <cell r="E331">
            <v>97000000000330</v>
          </cell>
          <cell r="F331" t="str">
            <v>Module.CustomerRelation.Data.SalesQuotation.Transaction</v>
          </cell>
          <cell r="G331" t="str">
            <v>Sales Quotation Order</v>
          </cell>
        </row>
        <row r="332">
          <cell r="E332">
            <v>97000000000331</v>
          </cell>
          <cell r="F332" t="str">
            <v>Module.CustomerRelation.Data.SalesQuotation.Report.Form</v>
          </cell>
          <cell r="G332" t="str">
            <v>Sales Quotation Order Form</v>
          </cell>
        </row>
        <row r="333">
          <cell r="E333">
            <v>97000000000332</v>
          </cell>
          <cell r="F333" t="str">
            <v>Module.CustomerRelation.Data.SalesQuotation.Report.DataList</v>
          </cell>
          <cell r="G333" t="str">
            <v>Sales Quotation Order Data List</v>
          </cell>
        </row>
        <row r="334">
          <cell r="E334">
            <v>97000000000333</v>
          </cell>
          <cell r="F334" t="str">
            <v>Module.CustomerRelation.Data.SalesQuotation.Report.Resume</v>
          </cell>
          <cell r="G334" t="str">
            <v>Sales Quotation Order Data Resume</v>
          </cell>
        </row>
        <row r="335">
          <cell r="E335">
            <v>97000000000334</v>
          </cell>
          <cell r="F335" t="str">
            <v>Module.Finance.Data.Advance.Transaction</v>
          </cell>
          <cell r="G335" t="str">
            <v>Advance</v>
          </cell>
        </row>
        <row r="336">
          <cell r="E336">
            <v>97000000000335</v>
          </cell>
          <cell r="F336" t="str">
            <v>Module.Finance.Data.Advance.Report.Form</v>
          </cell>
          <cell r="G336" t="str">
            <v>Advance Form</v>
          </cell>
        </row>
        <row r="337">
          <cell r="E337">
            <v>97000000000336</v>
          </cell>
          <cell r="F337" t="str">
            <v>Module.Finance.Data.Advance.Report.DataList</v>
          </cell>
          <cell r="G337" t="str">
            <v>Advance Data List</v>
          </cell>
        </row>
        <row r="338">
          <cell r="E338">
            <v>97000000000337</v>
          </cell>
          <cell r="F338" t="str">
            <v>Module.Finance.Data.Advance.Report.Resume</v>
          </cell>
          <cell r="G338" t="str">
            <v>Advance Data Resume</v>
          </cell>
        </row>
        <row r="339">
          <cell r="E339">
            <v>97000000000338</v>
          </cell>
          <cell r="F339" t="str">
            <v>Module.Finance.Data.AdvancePayment.Transaction</v>
          </cell>
          <cell r="G339" t="str">
            <v>Advance Payment</v>
          </cell>
        </row>
        <row r="340">
          <cell r="E340">
            <v>97000000000339</v>
          </cell>
          <cell r="F340" t="str">
            <v>Module.Finance.Data.AdvancePayment.Report.Form</v>
          </cell>
          <cell r="G340" t="str">
            <v>Advance Payment Form</v>
          </cell>
        </row>
        <row r="341">
          <cell r="E341">
            <v>97000000000340</v>
          </cell>
          <cell r="F341" t="str">
            <v>Module.Finance.Data.AdvancePayment.Report.DataList</v>
          </cell>
          <cell r="G341" t="str">
            <v>Advance Payment Data List</v>
          </cell>
        </row>
        <row r="342">
          <cell r="E342">
            <v>97000000000341</v>
          </cell>
          <cell r="F342" t="str">
            <v>Module.Finance.Data.AdvancePayment.Report.Resume</v>
          </cell>
          <cell r="G342" t="str">
            <v>Advance Payment Resume</v>
          </cell>
        </row>
        <row r="343">
          <cell r="E343">
            <v>97000000000342</v>
          </cell>
          <cell r="F343" t="str">
            <v>Module.Finance.Data.AdvanceSettlement.Transaction</v>
          </cell>
          <cell r="G343" t="str">
            <v>Advance Settlement</v>
          </cell>
        </row>
        <row r="344">
          <cell r="E344">
            <v>97000000000343</v>
          </cell>
          <cell r="F344" t="str">
            <v>Module.Finance.Data.AdvanceSettlement.Report.Form</v>
          </cell>
          <cell r="G344" t="str">
            <v>Advance Settlement Form</v>
          </cell>
        </row>
        <row r="345">
          <cell r="E345">
            <v>97000000000344</v>
          </cell>
          <cell r="F345" t="str">
            <v>Module.Finance.Data.AdvanceSettlement.Report.DataList</v>
          </cell>
          <cell r="G345" t="str">
            <v>Advance Settlement Data List</v>
          </cell>
        </row>
        <row r="346">
          <cell r="E346">
            <v>97000000000345</v>
          </cell>
          <cell r="F346" t="str">
            <v>Module.Finance.Data.AdvanceSettlement.Report.Resume</v>
          </cell>
          <cell r="G346" t="str">
            <v>Advance Settlement Resume</v>
          </cell>
        </row>
        <row r="347">
          <cell r="E347">
            <v>97000000000346</v>
          </cell>
          <cell r="F347" t="str">
            <v>Module.Finance.Data.BankAccountMutation.Transaction</v>
          </cell>
          <cell r="G347" t="str">
            <v>Bank Account Mutation</v>
          </cell>
        </row>
        <row r="348">
          <cell r="E348">
            <v>97000000000347</v>
          </cell>
          <cell r="F348" t="str">
            <v>Module.Finance.Data.BankAccountMutation.Report.Form</v>
          </cell>
          <cell r="G348" t="str">
            <v>Bank Account Mutation Form</v>
          </cell>
        </row>
        <row r="349">
          <cell r="E349">
            <v>97000000000348</v>
          </cell>
          <cell r="F349" t="str">
            <v>Module.Finance.Data.BankAccountMutation.Report.DataList</v>
          </cell>
          <cell r="G349" t="str">
            <v>Bank Account Mutation Data List</v>
          </cell>
        </row>
        <row r="350">
          <cell r="E350">
            <v>97000000000349</v>
          </cell>
          <cell r="F350" t="str">
            <v>Module.Finance.Data.BankAccountMutation.Report.Resume</v>
          </cell>
          <cell r="G350" t="str">
            <v>Bank Account Mutation Resume</v>
          </cell>
        </row>
        <row r="351">
          <cell r="E351">
            <v>97000000000350</v>
          </cell>
          <cell r="F351" t="str">
            <v>Module.Finance.Data.CreditNote.Transaction</v>
          </cell>
          <cell r="G351" t="str">
            <v>Credit Note</v>
          </cell>
        </row>
        <row r="352">
          <cell r="E352">
            <v>97000000000351</v>
          </cell>
          <cell r="F352" t="str">
            <v>Module.Finance.Data.CreditNote.Report.Form</v>
          </cell>
          <cell r="G352" t="str">
            <v>Credit Note Form</v>
          </cell>
        </row>
        <row r="353">
          <cell r="E353">
            <v>97000000000352</v>
          </cell>
          <cell r="F353" t="str">
            <v>Module.Finance.Data.CreditNote.Report.DataList</v>
          </cell>
          <cell r="G353" t="str">
            <v>Credit Note Data List</v>
          </cell>
        </row>
        <row r="354">
          <cell r="E354">
            <v>97000000000353</v>
          </cell>
          <cell r="F354" t="str">
            <v>Module.Finance.Data.CreditNote.Report.Resume</v>
          </cell>
          <cell r="G354" t="str">
            <v>Credit Note Resume</v>
          </cell>
        </row>
        <row r="355">
          <cell r="E355">
            <v>97000000000354</v>
          </cell>
          <cell r="F355" t="str">
            <v>Module.Finance.Data.DebitNote.Transaction</v>
          </cell>
          <cell r="G355" t="str">
            <v>Debit Note</v>
          </cell>
        </row>
        <row r="356">
          <cell r="E356">
            <v>97000000000355</v>
          </cell>
          <cell r="F356" t="str">
            <v>Module.Finance.Data.DebitNote.Report.Form</v>
          </cell>
          <cell r="G356" t="str">
            <v>Debit Note Form</v>
          </cell>
        </row>
        <row r="357">
          <cell r="E357">
            <v>97000000000356</v>
          </cell>
          <cell r="F357" t="str">
            <v>Module.Finance.Data.DebitNote.Report.DataList</v>
          </cell>
          <cell r="G357" t="str">
            <v>Debit Note Data List</v>
          </cell>
        </row>
        <row r="358">
          <cell r="E358">
            <v>97000000000357</v>
          </cell>
          <cell r="F358" t="str">
            <v>Module.Finance.Data.DebitNote.Report.Resume</v>
          </cell>
          <cell r="G358" t="str">
            <v>Debit Note Resume</v>
          </cell>
        </row>
        <row r="359">
          <cell r="E359">
            <v>97000000000358</v>
          </cell>
          <cell r="F359" t="str">
            <v>Module.Finance.Data.ExpenseReimbursement.Transaction</v>
          </cell>
          <cell r="G359" t="str">
            <v>Expense Reimbursement</v>
          </cell>
        </row>
        <row r="360">
          <cell r="E360">
            <v>97000000000359</v>
          </cell>
          <cell r="F360" t="str">
            <v>Module.Finance.Data.ExpenseReimbursement.Report.Form</v>
          </cell>
          <cell r="G360" t="str">
            <v>Expense Reimbursement Form</v>
          </cell>
        </row>
        <row r="361">
          <cell r="E361">
            <v>97000000000360</v>
          </cell>
          <cell r="F361" t="str">
            <v>Module.Finance.Data.ExpenseReimbursement.Report.DataList</v>
          </cell>
          <cell r="G361" t="str">
            <v>Expense Reimbursement Data List</v>
          </cell>
        </row>
        <row r="362">
          <cell r="E362">
            <v>97000000000361</v>
          </cell>
          <cell r="F362" t="str">
            <v>Module.Finance.Data.ExpenseReimbursement.Report.Resume</v>
          </cell>
          <cell r="G362" t="str">
            <v>Expense Reimbursement Resume</v>
          </cell>
        </row>
        <row r="363">
          <cell r="E363">
            <v>97000000000362</v>
          </cell>
          <cell r="F363" t="str">
            <v>Module.Finance.Data.Loan.Transaction</v>
          </cell>
          <cell r="G363" t="str">
            <v>Loan</v>
          </cell>
        </row>
        <row r="364">
          <cell r="E364">
            <v>97000000000363</v>
          </cell>
          <cell r="F364" t="str">
            <v>Module.Finance.Data.Loan.Report.Form</v>
          </cell>
          <cell r="G364" t="str">
            <v>Loan Form</v>
          </cell>
        </row>
        <row r="365">
          <cell r="E365">
            <v>97000000000364</v>
          </cell>
          <cell r="F365" t="str">
            <v>Module.Finance.Data.Loan.Report.DataList</v>
          </cell>
          <cell r="G365" t="str">
            <v>Loan Data List</v>
          </cell>
        </row>
        <row r="366">
          <cell r="E366">
            <v>97000000000365</v>
          </cell>
          <cell r="F366" t="str">
            <v>Module.Finance.Data.Loan.Report.Resume</v>
          </cell>
          <cell r="G366" t="str">
            <v>Loan Resume</v>
          </cell>
        </row>
        <row r="367">
          <cell r="E367">
            <v>97000000000366</v>
          </cell>
          <cell r="F367" t="str">
            <v>Module.Finance.Data.LoanSettlement.Transaction</v>
          </cell>
          <cell r="G367" t="str">
            <v>Loan Settlement</v>
          </cell>
        </row>
        <row r="368">
          <cell r="E368">
            <v>97000000000367</v>
          </cell>
          <cell r="F368" t="str">
            <v>Module.Finance.Data.LoanSettlement.Report.Form</v>
          </cell>
          <cell r="G368" t="str">
            <v>Loan Settlement Form</v>
          </cell>
        </row>
        <row r="369">
          <cell r="E369">
            <v>97000000000368</v>
          </cell>
          <cell r="F369" t="str">
            <v>Module.Finance.Data.LoanSettlement.Report.DataList</v>
          </cell>
          <cell r="G369" t="str">
            <v>Loan Settlement Data List</v>
          </cell>
        </row>
        <row r="370">
          <cell r="E370">
            <v>97000000000369</v>
          </cell>
          <cell r="F370" t="str">
            <v>Module.Finance.Data.LoanSettlement.Report.Resume</v>
          </cell>
          <cell r="G370" t="str">
            <v>Loan Settlement Resume</v>
          </cell>
        </row>
        <row r="371">
          <cell r="E371">
            <v>97000000000370</v>
          </cell>
          <cell r="F371" t="str">
            <v>Module.Finance.Data.Payment.Transaction</v>
          </cell>
          <cell r="G371" t="str">
            <v>Payment</v>
          </cell>
        </row>
        <row r="372">
          <cell r="E372">
            <v>97000000000371</v>
          </cell>
          <cell r="F372" t="str">
            <v>Module.Finance.Data.Payment.Report.Form</v>
          </cell>
          <cell r="G372" t="str">
            <v>Payment Form</v>
          </cell>
        </row>
        <row r="373">
          <cell r="E373">
            <v>97000000000372</v>
          </cell>
          <cell r="F373" t="str">
            <v>Module.Finance.Data.Payment.Report.DataList</v>
          </cell>
          <cell r="G373" t="str">
            <v>Payment Data List</v>
          </cell>
        </row>
        <row r="374">
          <cell r="E374">
            <v>97000000000373</v>
          </cell>
          <cell r="F374" t="str">
            <v>Module.Finance.Data.Payment.Report.Resume</v>
          </cell>
          <cell r="G374" t="str">
            <v>Payment Resume</v>
          </cell>
        </row>
        <row r="375">
          <cell r="E375">
            <v>97000000000374</v>
          </cell>
          <cell r="F375" t="str">
            <v>Module.Finance.Data.PaymentInstruction.Transaction</v>
          </cell>
          <cell r="G375" t="str">
            <v>Payment Instruction</v>
          </cell>
        </row>
        <row r="376">
          <cell r="E376">
            <v>97000000000375</v>
          </cell>
          <cell r="F376" t="str">
            <v>Module.Finance.Data.PaymentInstruction.Report.Form</v>
          </cell>
          <cell r="G376" t="str">
            <v>Payment Instruction Instruction Form</v>
          </cell>
        </row>
        <row r="377">
          <cell r="E377">
            <v>97000000000376</v>
          </cell>
          <cell r="F377" t="str">
            <v>Module.Finance.Data.PaymentInstruction.Report.DataList</v>
          </cell>
          <cell r="G377" t="str">
            <v>Payment Instruction Instruction Data List</v>
          </cell>
        </row>
        <row r="378">
          <cell r="E378">
            <v>97000000000377</v>
          </cell>
          <cell r="F378" t="str">
            <v>Module.Finance.Data.PaymentInstruction.Report.Resume</v>
          </cell>
          <cell r="G378" t="str">
            <v>Payment Instruction Instruction Resume</v>
          </cell>
        </row>
        <row r="379">
          <cell r="E379">
            <v>97000000000378</v>
          </cell>
          <cell r="F379" t="str">
            <v>Module.Finance.Data.PettyCash.Transaction</v>
          </cell>
          <cell r="G379" t="str">
            <v>Petty Cash</v>
          </cell>
        </row>
        <row r="380">
          <cell r="E380">
            <v>97000000000379</v>
          </cell>
          <cell r="F380" t="str">
            <v>Module.Finance.Data.PettyCash.Report.Form</v>
          </cell>
          <cell r="G380" t="str">
            <v>Petty Cash Instruction Form</v>
          </cell>
        </row>
        <row r="381">
          <cell r="E381">
            <v>97000000000380</v>
          </cell>
          <cell r="F381" t="str">
            <v>Module.Finance.Data.PettyCash.Report.DataList</v>
          </cell>
          <cell r="G381" t="str">
            <v>Petty Cash Instruction Data List</v>
          </cell>
        </row>
        <row r="382">
          <cell r="E382">
            <v>97000000000381</v>
          </cell>
          <cell r="F382" t="str">
            <v>Module.Finance.Data.PettyCash.Report.Resume</v>
          </cell>
          <cell r="G382" t="str">
            <v>Petty Cash Instruction Resume</v>
          </cell>
        </row>
        <row r="383">
          <cell r="E383">
            <v>97000000000382</v>
          </cell>
          <cell r="F383" t="str">
            <v>Module.Finance.Data.PurchaseInvoice.Transaction</v>
          </cell>
          <cell r="G383" t="str">
            <v>Purchase Invoice</v>
          </cell>
        </row>
        <row r="384">
          <cell r="E384">
            <v>97000000000383</v>
          </cell>
          <cell r="F384" t="str">
            <v>Module.Finance.Data.PurchaseInvoice.Report.Form</v>
          </cell>
          <cell r="G384" t="str">
            <v>Purchase Invoice Form</v>
          </cell>
        </row>
        <row r="385">
          <cell r="E385">
            <v>97000000000384</v>
          </cell>
          <cell r="F385" t="str">
            <v>Module.Finance.Data.PurchaseInvoice.Report.DataList</v>
          </cell>
          <cell r="G385" t="str">
            <v>Purchase Invoice Data List</v>
          </cell>
        </row>
        <row r="386">
          <cell r="E386">
            <v>97000000000385</v>
          </cell>
          <cell r="F386" t="str">
            <v>Module.Finance.Data.PurchaseInvoice.Report.Resume</v>
          </cell>
          <cell r="G386" t="str">
            <v>Purchase Invoice Resume</v>
          </cell>
        </row>
        <row r="387">
          <cell r="E387">
            <v>97000000000386</v>
          </cell>
          <cell r="F387" t="str">
            <v>Module.Finance.Data.PurchaseProformaInvoice.Transaction</v>
          </cell>
          <cell r="G387" t="str">
            <v>Purchase Proforma Invoice</v>
          </cell>
        </row>
        <row r="388">
          <cell r="E388">
            <v>97000000000387</v>
          </cell>
          <cell r="F388" t="str">
            <v>Module.Finance.Data.PurchaseProformaInvoice.Report.Form</v>
          </cell>
          <cell r="G388" t="str">
            <v>Purchase Proforma Invoice Form</v>
          </cell>
        </row>
        <row r="389">
          <cell r="E389">
            <v>97000000000388</v>
          </cell>
          <cell r="F389" t="str">
            <v>Module.Finance.Data.PurchaseProformaInvoice.Report.DataList</v>
          </cell>
          <cell r="G389" t="str">
            <v>Purchase Proforma Invoice Data List</v>
          </cell>
        </row>
        <row r="390">
          <cell r="E390">
            <v>97000000000389</v>
          </cell>
          <cell r="F390" t="str">
            <v>Module.Finance.Data.PurchaseProformaInvoice.Report.Resume</v>
          </cell>
          <cell r="G390" t="str">
            <v>Purchase Proforma Invoice Resume</v>
          </cell>
        </row>
        <row r="391">
          <cell r="E391">
            <v>97000000000390</v>
          </cell>
          <cell r="F391" t="str">
            <v>Module.Finance.Data.SalesInvoice.Transaction</v>
          </cell>
          <cell r="G391" t="str">
            <v>Sales Invoice</v>
          </cell>
        </row>
        <row r="392">
          <cell r="E392">
            <v>97000000000391</v>
          </cell>
          <cell r="F392" t="str">
            <v>Module.Finance.Data.SalesInvoice.Report.Form</v>
          </cell>
          <cell r="G392" t="str">
            <v>Sales Invoice Form</v>
          </cell>
        </row>
        <row r="393">
          <cell r="E393">
            <v>97000000000392</v>
          </cell>
          <cell r="F393" t="str">
            <v>Module.Finance.Data.SalesInvoice.Report.DataList</v>
          </cell>
          <cell r="G393" t="str">
            <v>Sales Invoice Data List</v>
          </cell>
        </row>
        <row r="394">
          <cell r="E394">
            <v>97000000000393</v>
          </cell>
          <cell r="F394" t="str">
            <v>Module.Finance.Data.SalesInvoice.Report.Resume</v>
          </cell>
          <cell r="G394" t="str">
            <v>Sales Invoice Resume</v>
          </cell>
        </row>
        <row r="395">
          <cell r="E395">
            <v>97000000000394</v>
          </cell>
          <cell r="F395" t="str">
            <v>Module.Finance.Data.SalesInvoiceRequisition.Transaction</v>
          </cell>
          <cell r="G395" t="str">
            <v>Sales Invoice Requisition</v>
          </cell>
        </row>
        <row r="396">
          <cell r="E396">
            <v>97000000000395</v>
          </cell>
          <cell r="F396" t="str">
            <v>Module.Finance.Data.SalesInvoiceRequisition.Report.Form</v>
          </cell>
          <cell r="G396" t="str">
            <v>Sales Invoice Requisition Form</v>
          </cell>
        </row>
        <row r="397">
          <cell r="E397">
            <v>97000000000396</v>
          </cell>
          <cell r="F397" t="str">
            <v>Module.Finance.Data.SalesInvoiceRequisition.Report.DataList</v>
          </cell>
          <cell r="G397" t="str">
            <v>Sales Invoice Requisition Data List</v>
          </cell>
        </row>
        <row r="398">
          <cell r="E398">
            <v>97000000000397</v>
          </cell>
          <cell r="F398" t="str">
            <v>Module.Finance.Data.SalesInvoiceRequisition.Report.Resume</v>
          </cell>
          <cell r="G398" t="str">
            <v>Sales Invoice Requisition Resume</v>
          </cell>
        </row>
        <row r="399">
          <cell r="E399">
            <v>97000000000398</v>
          </cell>
          <cell r="F399" t="str">
            <v>Module.Finance.Data.SalesProformaInvoice.Transaction</v>
          </cell>
          <cell r="G399" t="str">
            <v>Sales Proforma Invoice</v>
          </cell>
        </row>
        <row r="400">
          <cell r="E400">
            <v>97000000000399</v>
          </cell>
          <cell r="F400" t="str">
            <v>Module.Finance.Data.SalesProformaInvoice.Report.Form</v>
          </cell>
          <cell r="G400" t="str">
            <v>Sales Proforma Invoice Form</v>
          </cell>
        </row>
        <row r="401">
          <cell r="E401">
            <v>97000000000400</v>
          </cell>
          <cell r="F401" t="str">
            <v>Module.Finance.Data.SalesProformaInvoice.Report.DataList</v>
          </cell>
          <cell r="G401" t="str">
            <v>Sales Proforma Invoice Data List</v>
          </cell>
        </row>
        <row r="402">
          <cell r="E402">
            <v>97000000000401</v>
          </cell>
          <cell r="F402" t="str">
            <v>Module.Finance.Data.SalesProformaInvoice.Report.Resume</v>
          </cell>
          <cell r="G402" t="str">
            <v>Sales Proforma Invoice Resume</v>
          </cell>
        </row>
        <row r="403">
          <cell r="E403">
            <v>97000000000402</v>
          </cell>
          <cell r="F403" t="str">
            <v>Module.FixedAsset.MasterData.GoodsIdentity.Transaction</v>
          </cell>
          <cell r="G403" t="str">
            <v>Goods Identity</v>
          </cell>
        </row>
        <row r="404">
          <cell r="E404">
            <v>97000000000403</v>
          </cell>
          <cell r="F404" t="str">
            <v>Module.FixedAsset.MasterData.GoodsIdentity.DataValidation</v>
          </cell>
          <cell r="G404" t="str">
            <v>Goods Identity Data Validation</v>
          </cell>
        </row>
        <row r="405">
          <cell r="E405">
            <v>97000000000404</v>
          </cell>
          <cell r="F405" t="str">
            <v>Module.FixedAsset.MasterData.GoodsIdentity.Report.Form</v>
          </cell>
          <cell r="G405" t="str">
            <v>Goods Identity Form</v>
          </cell>
        </row>
        <row r="406">
          <cell r="E406">
            <v>97000000000405</v>
          </cell>
          <cell r="F406" t="str">
            <v>Module.FixedAsset.MasterData.GoodsIdentity.Report.DataList</v>
          </cell>
          <cell r="G406" t="str">
            <v>Goods Identity Data List</v>
          </cell>
        </row>
        <row r="407">
          <cell r="E407">
            <v>97000000000406</v>
          </cell>
          <cell r="F407" t="str">
            <v>Module.HumanResource.MasterData.BusinessTripAccommodationArrangementsType.Transaction</v>
          </cell>
          <cell r="G407" t="str">
            <v>Business Trip Accommodation Arrangements Type</v>
          </cell>
        </row>
        <row r="408">
          <cell r="E408">
            <v>97000000000407</v>
          </cell>
          <cell r="F408" t="str">
            <v>Module.HumanResource.MasterData.BusinessTripAccommodationArrangementsType.DataValidation</v>
          </cell>
          <cell r="G408" t="str">
            <v>Business Trip Accommodation Arrangements Type Data Validation</v>
          </cell>
        </row>
        <row r="409">
          <cell r="E409">
            <v>97000000000408</v>
          </cell>
          <cell r="F409" t="str">
            <v>Module.HumanResource.MasterData.BusinessTripAccommodationArrangementsType.Report.Form</v>
          </cell>
          <cell r="G409" t="str">
            <v>Business Trip Accommodation Arrangements Type Form</v>
          </cell>
        </row>
        <row r="410">
          <cell r="E410">
            <v>97000000000409</v>
          </cell>
          <cell r="F410" t="str">
            <v>Module.HumanResource.MasterData.BusinessTripAccommodationArrangementsType.Report.DataList</v>
          </cell>
          <cell r="G410" t="str">
            <v>Business Trip Accommodation Arrangements Type Data List</v>
          </cell>
        </row>
        <row r="411">
          <cell r="E411">
            <v>97000000000410</v>
          </cell>
          <cell r="F411" t="str">
            <v>Module.HumanResource.MasterData.BusinessTripCostComponent.Transaction</v>
          </cell>
          <cell r="G411" t="str">
            <v>Business Trip Cost Component</v>
          </cell>
        </row>
        <row r="412">
          <cell r="E412">
            <v>97000000000411</v>
          </cell>
          <cell r="F412" t="str">
            <v>Module.HumanResource.MasterData.BusinessTripCostComponent.Report.DataValidation</v>
          </cell>
          <cell r="G412" t="str">
            <v>Business Trip Cost Component Data Validation</v>
          </cell>
        </row>
        <row r="413">
          <cell r="E413">
            <v>97000000000412</v>
          </cell>
          <cell r="F413" t="str">
            <v>Module.HumanResource.MasterData.BusinessTripCostComponent.Report.Form</v>
          </cell>
          <cell r="G413" t="str">
            <v>Business Trip Cost Component Form</v>
          </cell>
        </row>
        <row r="414">
          <cell r="E414">
            <v>97000000000413</v>
          </cell>
          <cell r="F414" t="str">
            <v>Module.HumanResource.MasterData.BusinessTripCostComponent.Report.DataList</v>
          </cell>
          <cell r="G414" t="str">
            <v>Business Trip Cost Component Data List</v>
          </cell>
        </row>
        <row r="415">
          <cell r="E415">
            <v>97000000000414</v>
          </cell>
          <cell r="F415" t="str">
            <v>Module.HumanResource.MasterData.BusinessTripTransportationCostType.Transaction</v>
          </cell>
          <cell r="G415" t="str">
            <v>Business Trip Transportation Cost Type</v>
          </cell>
        </row>
        <row r="416">
          <cell r="E416">
            <v>97000000000415</v>
          </cell>
          <cell r="F416" t="str">
            <v>Module.HumanResource.MasterData.BusinessTripTransportationCostType.DataValidation</v>
          </cell>
          <cell r="G416" t="str">
            <v>Business Trip Transportation Cost Type Data Validation</v>
          </cell>
        </row>
        <row r="417">
          <cell r="E417">
            <v>97000000000416</v>
          </cell>
          <cell r="F417" t="str">
            <v>Module.HumanResource.MasterData.BusinessTripTransportationCostType.Report.Form</v>
          </cell>
          <cell r="G417" t="str">
            <v>Business Trip Transportation Cost Type Form</v>
          </cell>
        </row>
        <row r="418">
          <cell r="E418">
            <v>97000000000417</v>
          </cell>
          <cell r="F418" t="str">
            <v>Module.HumanResource.MasterData.BusinessTripTransportationCostType.Report.DataList</v>
          </cell>
          <cell r="G418" t="str">
            <v>Business Trip Transportation Cost Type Data List</v>
          </cell>
        </row>
        <row r="419">
          <cell r="E419">
            <v>97000000000418</v>
          </cell>
          <cell r="F419" t="str">
            <v>Module.HumanResource.MasterData.BusinessTripTransportationCostTypeComponent.Transaction</v>
          </cell>
          <cell r="G419" t="str">
            <v>Business Trip Transportation Cost Type Component</v>
          </cell>
        </row>
        <row r="420">
          <cell r="E420">
            <v>97000000000419</v>
          </cell>
          <cell r="F420" t="str">
            <v>Module.HumanResource.MasterData.BusinessTripTransportationCostTypeComponent.DataValidation</v>
          </cell>
          <cell r="G420" t="str">
            <v>Business Trip Transportation Cost Type Component Data Validation</v>
          </cell>
        </row>
        <row r="421">
          <cell r="E421">
            <v>97000000000420</v>
          </cell>
          <cell r="F421" t="str">
            <v>Module.HumanResource.MasterData.BusinessTripTransportationCostTypeComponent.Report.Form</v>
          </cell>
          <cell r="G421" t="str">
            <v>Business Trip Transportation Cost Type Component Form</v>
          </cell>
        </row>
        <row r="422">
          <cell r="E422">
            <v>97000000000421</v>
          </cell>
          <cell r="F422" t="str">
            <v>Module.HumanResource.MasterData.BusinessTripTransportationCostTypeComponent.Report.DataList</v>
          </cell>
          <cell r="G422" t="str">
            <v>Business Trip Transportation Cost Type Component Data List</v>
          </cell>
        </row>
        <row r="423">
          <cell r="E423">
            <v>97000000000422</v>
          </cell>
          <cell r="F423" t="str">
            <v>Module.HumanResource.MasterData.BusinessTripTransportationType.Transaction</v>
          </cell>
          <cell r="G423" t="str">
            <v>Business Trip Transportation Type</v>
          </cell>
        </row>
        <row r="424">
          <cell r="E424">
            <v>97000000000423</v>
          </cell>
          <cell r="F424" t="str">
            <v>Module.HumanResource.MasterData.BusinessTripTransportationType.DataValidation</v>
          </cell>
          <cell r="G424" t="str">
            <v>Business Trip Transportation Type Data Validation</v>
          </cell>
        </row>
        <row r="425">
          <cell r="E425">
            <v>97000000000424</v>
          </cell>
          <cell r="F425" t="str">
            <v>Module.HumanResource.MasterData.BusinessTripTransportationType.Report.Form</v>
          </cell>
          <cell r="G425" t="str">
            <v>Business Trip Transportation Type Form</v>
          </cell>
        </row>
        <row r="426">
          <cell r="E426">
            <v>97000000000425</v>
          </cell>
          <cell r="F426" t="str">
            <v>Module.HumanResource.MasterData.BusinessTripTransportationType.Report.DataList</v>
          </cell>
          <cell r="G426" t="str">
            <v>Business Trip Transportation Type Data List</v>
          </cell>
        </row>
        <row r="427">
          <cell r="E427">
            <v>97000000000426</v>
          </cell>
          <cell r="F427" t="str">
            <v>Module.HumanResource.MasterData.OrganizationalDepartment.Transaction</v>
          </cell>
          <cell r="G427" t="str">
            <v>Organizational Department</v>
          </cell>
        </row>
        <row r="428">
          <cell r="E428">
            <v>97000000000427</v>
          </cell>
          <cell r="F428" t="str">
            <v>Module.HumanResource.MasterData.OrganizationalDepartment.DataValidation</v>
          </cell>
          <cell r="G428" t="str">
            <v>Organizational Department Data Validation</v>
          </cell>
        </row>
        <row r="429">
          <cell r="E429">
            <v>97000000000428</v>
          </cell>
          <cell r="F429" t="str">
            <v>Module.HumanResource.MasterData.OrganizationalDepartment.Report.Form</v>
          </cell>
          <cell r="G429" t="str">
            <v>Organizational Department Form</v>
          </cell>
        </row>
        <row r="430">
          <cell r="E430">
            <v>97000000000429</v>
          </cell>
          <cell r="F430" t="str">
            <v>Module.HumanResource.MasterData.OrganizationalDepartment.Report.DataList</v>
          </cell>
          <cell r="G430" t="str">
            <v>Organizational Department Data List</v>
          </cell>
        </row>
        <row r="431">
          <cell r="E431">
            <v>97000000000430</v>
          </cell>
          <cell r="F431" t="str">
            <v>Module.HumanResource.MasterData.OrganizationalJobPosition.Transaction</v>
          </cell>
          <cell r="G431" t="str">
            <v>Organizational Job Position</v>
          </cell>
        </row>
        <row r="432">
          <cell r="E432">
            <v>97000000000431</v>
          </cell>
          <cell r="F432" t="str">
            <v>Module.HumanResource.MasterData.OrganizationalJobPosition.DataValidation</v>
          </cell>
          <cell r="G432" t="str">
            <v>Organizational Job Position Data Validation</v>
          </cell>
        </row>
        <row r="433">
          <cell r="E433">
            <v>97000000000432</v>
          </cell>
          <cell r="F433" t="str">
            <v>Module.HumanResource.MasterData.OrganizationalJobPosition.Report.Form</v>
          </cell>
          <cell r="G433" t="str">
            <v>Organizational Job Position Form</v>
          </cell>
        </row>
        <row r="434">
          <cell r="E434">
            <v>97000000000433</v>
          </cell>
          <cell r="F434" t="str">
            <v>Module.HumanResource.MasterData.OrganizationalJobPosition.Report.DataList</v>
          </cell>
          <cell r="G434" t="str">
            <v>Organizational Job Position Data List</v>
          </cell>
        </row>
        <row r="435">
          <cell r="E435">
            <v>97000000000434</v>
          </cell>
          <cell r="F435" t="str">
            <v>Module.HumanResource.MasterData.WorkAbsencePermit.Transaction</v>
          </cell>
          <cell r="G435" t="str">
            <v>Work Absence Permit</v>
          </cell>
        </row>
        <row r="436">
          <cell r="E436">
            <v>97000000000435</v>
          </cell>
          <cell r="F436" t="str">
            <v>Module.HumanResource.MasterData.WorkAbsencePermit.DataValidation</v>
          </cell>
          <cell r="G436" t="str">
            <v>Work Absence Permit Data Validation</v>
          </cell>
        </row>
        <row r="437">
          <cell r="E437">
            <v>97000000000436</v>
          </cell>
          <cell r="F437" t="str">
            <v>Module.HumanResource.MasterData.WorkAbsencePermit.Report.Form</v>
          </cell>
          <cell r="G437" t="str">
            <v>Work Absence Permit Form</v>
          </cell>
        </row>
        <row r="438">
          <cell r="E438">
            <v>97000000000437</v>
          </cell>
          <cell r="F438" t="str">
            <v>Module.HumanResource.MasterData.WorkAbsencePermit.Report.DataList</v>
          </cell>
          <cell r="G438" t="str">
            <v>Work Absence Permit Data List</v>
          </cell>
        </row>
        <row r="439">
          <cell r="E439">
            <v>97000000000438</v>
          </cell>
          <cell r="F439" t="str">
            <v>Module.HumanResource.MasterData.WorkAbsencePermitType.Transaction</v>
          </cell>
          <cell r="G439" t="str">
            <v>Work Absence Permit Type</v>
          </cell>
        </row>
        <row r="440">
          <cell r="E440">
            <v>97000000000439</v>
          </cell>
          <cell r="F440" t="str">
            <v>Module.HumanResource.MasterData.WorkAbsencePermitType.DataValidation</v>
          </cell>
          <cell r="G440" t="str">
            <v>Work Absence Permit Type Data Validation</v>
          </cell>
        </row>
        <row r="441">
          <cell r="E441">
            <v>97000000000440</v>
          </cell>
          <cell r="F441" t="str">
            <v>Module.HumanResource.MasterData.WorkAbsencePermitType.Report.Form</v>
          </cell>
          <cell r="G441" t="str">
            <v>Work Absence Permit Type Form</v>
          </cell>
        </row>
        <row r="442">
          <cell r="E442">
            <v>97000000000441</v>
          </cell>
          <cell r="F442" t="str">
            <v>Module.HumanResource.MasterData.WorkAbsencePermitType.Report.DataList</v>
          </cell>
          <cell r="G442" t="str">
            <v>Work Absence Permit Type Data List</v>
          </cell>
        </row>
        <row r="443">
          <cell r="E443">
            <v>97000000000442</v>
          </cell>
          <cell r="F443" t="str">
            <v>Module.HumanResource.MasterData.WorkArriveDepartPermit.Transaction</v>
          </cell>
          <cell r="G443" t="str">
            <v>Work Arrive Depart Permit</v>
          </cell>
        </row>
        <row r="444">
          <cell r="E444">
            <v>97000000000443</v>
          </cell>
          <cell r="F444" t="str">
            <v>Module.HumanResource.MasterData.WorkArriveDepartPermit.DataValidation</v>
          </cell>
          <cell r="G444" t="str">
            <v>Work Arrive Depart Permit Data Validation</v>
          </cell>
        </row>
        <row r="445">
          <cell r="E445">
            <v>97000000000444</v>
          </cell>
          <cell r="F445" t="str">
            <v>Module.HumanResource.MasterData.WorkArriveDepartPermit.Report.Form</v>
          </cell>
          <cell r="G445" t="str">
            <v>Work Arrive Depart Permit Form</v>
          </cell>
        </row>
        <row r="446">
          <cell r="E446">
            <v>97000000000445</v>
          </cell>
          <cell r="F446" t="str">
            <v>Module.HumanResource.MasterData.WorkArriveDepartPermit.Report.DataList</v>
          </cell>
          <cell r="G446" t="str">
            <v>Work Arrive Depart Permit Data List</v>
          </cell>
        </row>
        <row r="447">
          <cell r="E447">
            <v>97000000000446</v>
          </cell>
          <cell r="F447" t="str">
            <v>Module.HumanResource.MasterData.WorkDay.Transaction</v>
          </cell>
          <cell r="G447" t="str">
            <v>Work Day</v>
          </cell>
        </row>
        <row r="448">
          <cell r="E448">
            <v>97000000000447</v>
          </cell>
          <cell r="F448" t="str">
            <v>Module.HumanResource.MasterData.WorkDay.DataValidation</v>
          </cell>
          <cell r="G448" t="str">
            <v>Work Day Data Validation</v>
          </cell>
        </row>
        <row r="449">
          <cell r="E449">
            <v>97000000000448</v>
          </cell>
          <cell r="F449" t="str">
            <v>Module.HumanResource.MasterData.WorkDay.Report.Form</v>
          </cell>
          <cell r="G449" t="str">
            <v>Work Day Form</v>
          </cell>
        </row>
        <row r="450">
          <cell r="E450">
            <v>97000000000449</v>
          </cell>
          <cell r="F450" t="str">
            <v>Module.HumanResource.MasterData.WorkDay.Report.DataList</v>
          </cell>
          <cell r="G450" t="str">
            <v>Work Day Data List</v>
          </cell>
        </row>
        <row r="451">
          <cell r="E451">
            <v>97000000000450</v>
          </cell>
          <cell r="F451" t="str">
            <v>Module.HumanResource.MasterData.WorkTimeAssignation.Transaction</v>
          </cell>
          <cell r="G451" t="str">
            <v>Work Time Assignation</v>
          </cell>
        </row>
        <row r="452">
          <cell r="E452">
            <v>97000000000451</v>
          </cell>
          <cell r="F452" t="str">
            <v>Module.HumanResource.MasterData.WorkTimeAssignation.DataValidation</v>
          </cell>
          <cell r="G452" t="str">
            <v>Work Time Assignation Data Validation</v>
          </cell>
        </row>
        <row r="453">
          <cell r="E453">
            <v>97000000000452</v>
          </cell>
          <cell r="F453" t="str">
            <v>Module.HumanResource.MasterData.WorkTimeAssignation.Report.Form</v>
          </cell>
          <cell r="G453" t="str">
            <v>Work Time Assignation Form</v>
          </cell>
        </row>
        <row r="454">
          <cell r="E454">
            <v>97000000000453</v>
          </cell>
          <cell r="F454" t="str">
            <v>Module.HumanResource.MasterData.WorkTimeAssignation.Report.DataList</v>
          </cell>
          <cell r="G454" t="str">
            <v>Work Time Assignation Data List</v>
          </cell>
        </row>
        <row r="455">
          <cell r="E455">
            <v>97000000000454</v>
          </cell>
          <cell r="F455" t="str">
            <v>Module.HumanResource.MasterData.WorkTimeEpoch.Transaction</v>
          </cell>
          <cell r="G455" t="str">
            <v>Work Time Epoch</v>
          </cell>
        </row>
        <row r="456">
          <cell r="E456">
            <v>97000000000455</v>
          </cell>
          <cell r="F456" t="str">
            <v>Module.HumanResource.MasterData.WorkTimeEpoch.DataValidation</v>
          </cell>
          <cell r="G456" t="str">
            <v>Work Time Epoch Data Validation</v>
          </cell>
        </row>
        <row r="457">
          <cell r="E457">
            <v>97000000000456</v>
          </cell>
          <cell r="F457" t="str">
            <v>Module.HumanResource.MasterData.WorkTimeEpoch.Report.Form</v>
          </cell>
          <cell r="G457" t="str">
            <v>Work Time Epoch Form</v>
          </cell>
        </row>
        <row r="458">
          <cell r="E458">
            <v>97000000000457</v>
          </cell>
          <cell r="F458" t="str">
            <v>Module.HumanResource.MasterData.WorkTimeEpoch.Report.DataList</v>
          </cell>
          <cell r="G458" t="str">
            <v>Work Time Epoch Data List</v>
          </cell>
        </row>
        <row r="459">
          <cell r="E459">
            <v>97000000000458</v>
          </cell>
          <cell r="F459" t="str">
            <v>Module.HumanResource.MasterData.WorkTimeSchedule.Transaction</v>
          </cell>
          <cell r="G459" t="str">
            <v>Work Time Schedule</v>
          </cell>
        </row>
        <row r="460">
          <cell r="E460">
            <v>97000000000459</v>
          </cell>
          <cell r="F460" t="str">
            <v>Module.HumanResource.MasterData.WorkTimeSchedule.DataValidation</v>
          </cell>
          <cell r="G460" t="str">
            <v>Work Time Schedule Data Validation</v>
          </cell>
        </row>
        <row r="461">
          <cell r="E461">
            <v>97000000000460</v>
          </cell>
          <cell r="F461" t="str">
            <v>Module.HumanResource.MasterData.WorkTimeSchedule.Report.Form</v>
          </cell>
          <cell r="G461" t="str">
            <v>Work Time Schedule Form</v>
          </cell>
        </row>
        <row r="462">
          <cell r="E462">
            <v>97000000000461</v>
          </cell>
          <cell r="F462" t="str">
            <v>Module.HumanResource.MasterData.WorkTimeSchedule.Report.DataList</v>
          </cell>
          <cell r="G462" t="str">
            <v>Work Time Schedule Data List</v>
          </cell>
        </row>
        <row r="463">
          <cell r="E463">
            <v>97000000000462</v>
          </cell>
          <cell r="F463" t="str">
            <v>Module.HumanResource.MasterData.WorkType.Transaction</v>
          </cell>
          <cell r="G463" t="str">
            <v>Work Type</v>
          </cell>
        </row>
        <row r="464">
          <cell r="E464">
            <v>97000000000463</v>
          </cell>
          <cell r="F464" t="str">
            <v>Module.HumanResource.MasterData.WorkType.DataValidation</v>
          </cell>
          <cell r="G464" t="str">
            <v>Work Type Data Validation</v>
          </cell>
        </row>
        <row r="465">
          <cell r="E465">
            <v>97000000000464</v>
          </cell>
          <cell r="F465" t="str">
            <v>Module.HumanResource.MasterData.WorkType.Report.Form</v>
          </cell>
          <cell r="G465" t="str">
            <v>Work Type Form</v>
          </cell>
        </row>
        <row r="466">
          <cell r="E466">
            <v>97000000000465</v>
          </cell>
          <cell r="F466" t="str">
            <v>Module.HumanResource.MasterData.WorkType.Report.DataList</v>
          </cell>
          <cell r="G466" t="str">
            <v>Work Type Data List</v>
          </cell>
        </row>
        <row r="467">
          <cell r="E467">
            <v>97000000000466</v>
          </cell>
          <cell r="F467" t="str">
            <v>Module.HumanResource.Data.PersonBusinessTrip.Transaction</v>
          </cell>
          <cell r="G467" t="str">
            <v>Person Business Trip</v>
          </cell>
        </row>
        <row r="468">
          <cell r="E468">
            <v>97000000000467</v>
          </cell>
          <cell r="F468" t="str">
            <v>Module.HumanResource.Data.PersonBusinessTrip.Report.Form</v>
          </cell>
          <cell r="G468" t="str">
            <v>Person Business Trip Form</v>
          </cell>
        </row>
        <row r="469">
          <cell r="E469">
            <v>97000000000468</v>
          </cell>
          <cell r="F469" t="str">
            <v>Module.HumanResource.Data.PersonBusinessTrip.Report.DataList</v>
          </cell>
          <cell r="G469" t="str">
            <v>Person Business Trip Data List</v>
          </cell>
        </row>
        <row r="470">
          <cell r="E470">
            <v>97000000000469</v>
          </cell>
          <cell r="F470" t="str">
            <v>Module.HumanResource.Data.PersonBusinessTrip.Report.Resume</v>
          </cell>
          <cell r="G470" t="str">
            <v>Person Business Trip Resume</v>
          </cell>
        </row>
        <row r="471">
          <cell r="E471">
            <v>97000000000470</v>
          </cell>
          <cell r="F471" t="str">
            <v>Module.HumanResource.Data.PersonBusinessTripPayment.Transaction</v>
          </cell>
          <cell r="G471" t="str">
            <v>Person Business Trip Payment</v>
          </cell>
        </row>
        <row r="472">
          <cell r="E472">
            <v>97000000000471</v>
          </cell>
          <cell r="F472" t="str">
            <v>Module.HumanResource.Data.PersonBusinessTripPayment.Report.Form</v>
          </cell>
          <cell r="G472" t="str">
            <v>Person Business Trip Payment Form</v>
          </cell>
        </row>
        <row r="473">
          <cell r="E473">
            <v>97000000000472</v>
          </cell>
          <cell r="F473" t="str">
            <v>Module.HumanResource.Data.PersonBusinessTripPayment.Report.DataList</v>
          </cell>
          <cell r="G473" t="str">
            <v>Person Business Trip Payment Data List</v>
          </cell>
        </row>
        <row r="474">
          <cell r="E474">
            <v>97000000000473</v>
          </cell>
          <cell r="F474" t="str">
            <v>Module.HumanResource.Data.PersonBusinessTripPayment.Report.Resume</v>
          </cell>
          <cell r="G474" t="str">
            <v>Person Business Trip Payment Resume</v>
          </cell>
        </row>
        <row r="475">
          <cell r="E475">
            <v>97000000000474</v>
          </cell>
          <cell r="F475" t="str">
            <v>Module.HumanResource.Data.PersonBusinessTripSettlement.Transaction</v>
          </cell>
          <cell r="G475" t="str">
            <v>Person Business Trip Settlement</v>
          </cell>
        </row>
        <row r="476">
          <cell r="E476">
            <v>97000000000475</v>
          </cell>
          <cell r="F476" t="str">
            <v>Module.HumanResource.Data.PersonBusinessTripSettlement.Report.Form</v>
          </cell>
          <cell r="G476" t="str">
            <v>Person Business Trip Settlement Form</v>
          </cell>
        </row>
        <row r="477">
          <cell r="E477">
            <v>97000000000476</v>
          </cell>
          <cell r="F477" t="str">
            <v>Module.HumanResource.Data.PersonBusinessTripSettlement.Report.DataList</v>
          </cell>
          <cell r="G477" t="str">
            <v>Person Business Trip Settlement Data List</v>
          </cell>
        </row>
        <row r="478">
          <cell r="E478">
            <v>97000000000477</v>
          </cell>
          <cell r="F478" t="str">
            <v>Module.HumanResource.Data.PersonBusinessTripSettlement.Report.Resume</v>
          </cell>
          <cell r="G478" t="str">
            <v>Person Business Trip Settlement Resume</v>
          </cell>
        </row>
        <row r="479">
          <cell r="E479">
            <v>97000000000478</v>
          </cell>
          <cell r="F479" t="str">
            <v>Module.HumanResource.DataPersonWorkAbsencePermitTransaction</v>
          </cell>
          <cell r="G479" t="str">
            <v>Person Work Absence Permit</v>
          </cell>
        </row>
        <row r="480">
          <cell r="E480">
            <v>97000000000479</v>
          </cell>
          <cell r="F480" t="str">
            <v>Module.HumanResource.DataPersonWorkAbsencePermitReport.Form</v>
          </cell>
          <cell r="G480" t="str">
            <v>Person Work Absence Permit Form</v>
          </cell>
        </row>
        <row r="481">
          <cell r="E481">
            <v>97000000000480</v>
          </cell>
          <cell r="F481" t="str">
            <v>Module.HumanResource.DataPersonWorkAbsencePermitReport.DataList</v>
          </cell>
          <cell r="G481" t="str">
            <v>Person Work Absence Permit Data List</v>
          </cell>
        </row>
        <row r="482">
          <cell r="E482">
            <v>97000000000481</v>
          </cell>
          <cell r="F482" t="str">
            <v>Module.HumanResource.DataPersonWorkAbsencePermitReport.Resume</v>
          </cell>
          <cell r="G482" t="str">
            <v>Person Work Absence Permit Resume</v>
          </cell>
        </row>
        <row r="483">
          <cell r="E483">
            <v>97000000000482</v>
          </cell>
          <cell r="F483" t="str">
            <v>Module.HumanResource.Data.PersonWorkAbsenceReplacement.Transaction</v>
          </cell>
          <cell r="G483" t="str">
            <v>Person Work Absence Replacement</v>
          </cell>
        </row>
        <row r="484">
          <cell r="E484">
            <v>97000000000483</v>
          </cell>
          <cell r="F484" t="str">
            <v>Module.HumanResource.Data.PersonWorkAbsenceReplacement.Report.Form</v>
          </cell>
          <cell r="G484" t="str">
            <v>Person Work Absence Replacement Form</v>
          </cell>
        </row>
        <row r="485">
          <cell r="E485">
            <v>97000000000484</v>
          </cell>
          <cell r="F485" t="str">
            <v>Module.HumanResource.Data.PersonWorkAbsenceReplacement.Report.DataList</v>
          </cell>
          <cell r="G485" t="str">
            <v>Person Work Absence Replacement Data List</v>
          </cell>
        </row>
        <row r="486">
          <cell r="E486">
            <v>97000000000485</v>
          </cell>
          <cell r="F486" t="str">
            <v>Module.HumanResource.Data.PersonWorkAbsenceReplacement.Report.Resume</v>
          </cell>
          <cell r="G486" t="str">
            <v>Person Work Absence Replacement Resume</v>
          </cell>
        </row>
        <row r="487">
          <cell r="E487">
            <v>97000000000486</v>
          </cell>
          <cell r="F487" t="str">
            <v>Module.HumanResource.Data.PersonWorkArriveDepartPermit.Transaction</v>
          </cell>
          <cell r="G487" t="str">
            <v>Person Work Arrive Depart Permit</v>
          </cell>
        </row>
        <row r="488">
          <cell r="E488">
            <v>97000000000487</v>
          </cell>
          <cell r="F488" t="str">
            <v>Module.HumanResource.Data.PersonWorkArriveDepartPermit.Report.Form</v>
          </cell>
          <cell r="G488" t="str">
            <v>Person Work Arrive Depart Permit Form</v>
          </cell>
        </row>
        <row r="489">
          <cell r="E489">
            <v>97000000000488</v>
          </cell>
          <cell r="F489" t="str">
            <v>Module.HumanResource.Data.PersonWorkArriveDepartPermit.Report.DataList</v>
          </cell>
          <cell r="G489" t="str">
            <v>Person Work Arrive Depart Permit Data List</v>
          </cell>
        </row>
        <row r="490">
          <cell r="E490">
            <v>97000000000489</v>
          </cell>
          <cell r="F490" t="str">
            <v>Module.HumanResource.Data.PersonWorkArriveDepartPermit.Report.Resume</v>
          </cell>
          <cell r="G490" t="str">
            <v>Person Work Arrive Depart Permit Resume</v>
          </cell>
        </row>
        <row r="491">
          <cell r="E491">
            <v>97000000000490</v>
          </cell>
          <cell r="F491" t="str">
            <v>Module.HumanResource.Data.PersonWorkTimeSheet.Transaction</v>
          </cell>
          <cell r="G491" t="str">
            <v>Person Work Time Sheet</v>
          </cell>
        </row>
        <row r="492">
          <cell r="E492">
            <v>97000000000491</v>
          </cell>
          <cell r="F492" t="str">
            <v>Module.HumanResource.Data.PersonWorkTimeSheet.Report.Form</v>
          </cell>
          <cell r="G492" t="str">
            <v>Person Work Time Sheet Form</v>
          </cell>
        </row>
        <row r="493">
          <cell r="E493">
            <v>97000000000492</v>
          </cell>
          <cell r="F493" t="str">
            <v>Module.HumanResource.Data.PersonWorkTimeSheet.Report.DataList</v>
          </cell>
          <cell r="G493" t="str">
            <v>Person Work Time Sheet Data List</v>
          </cell>
        </row>
        <row r="494">
          <cell r="E494">
            <v>97000000000493</v>
          </cell>
          <cell r="F494" t="str">
            <v>Module.HumanResource.Data.PersonWorkTimeSheet.Report.Resume</v>
          </cell>
          <cell r="G494" t="str">
            <v>Person Work Time Sheet Resume</v>
          </cell>
        </row>
        <row r="495">
          <cell r="E495">
            <v>97000000000494</v>
          </cell>
          <cell r="F495" t="str">
            <v>Module.HumanResource.Data.PersonWorkTimeSheetActivity.Transaction</v>
          </cell>
          <cell r="G495" t="str">
            <v>Person Work Time Sheet Activity</v>
          </cell>
        </row>
        <row r="496">
          <cell r="E496">
            <v>97000000000495</v>
          </cell>
          <cell r="F496" t="str">
            <v>Module.HumanResource.Data.PersonWorkTimeSheetActivity.Report.Form</v>
          </cell>
          <cell r="G496" t="str">
            <v>Person Work Time Sheet Activity Form</v>
          </cell>
        </row>
        <row r="497">
          <cell r="E497">
            <v>97000000000496</v>
          </cell>
          <cell r="F497" t="str">
            <v>Module.HumanResource.Data.PersonWorkTimeSheetActivity.Report.DataList</v>
          </cell>
          <cell r="G497" t="str">
            <v>Person Work Time Sheet Activity Data List</v>
          </cell>
        </row>
        <row r="498">
          <cell r="E498">
            <v>97000000000497</v>
          </cell>
          <cell r="F498" t="str">
            <v>Module.HumanResource.Data.PersonWorkTimeSheetActivity.Report.Resume</v>
          </cell>
          <cell r="G498" t="str">
            <v>Person Work Time Sheet Activity Resume</v>
          </cell>
        </row>
        <row r="499">
          <cell r="E499">
            <v>97000000000498</v>
          </cell>
          <cell r="F499" t="str">
            <v>Module.HumanResource.Data.Worker.Transaction</v>
          </cell>
          <cell r="G499" t="str">
            <v>Worker</v>
          </cell>
        </row>
        <row r="500">
          <cell r="E500">
            <v>97000000000499</v>
          </cell>
          <cell r="F500" t="str">
            <v>Module.HumanResource.Data.Worker.Report.Form</v>
          </cell>
          <cell r="G500" t="str">
            <v>Worker Form</v>
          </cell>
        </row>
        <row r="501">
          <cell r="E501">
            <v>97000000000500</v>
          </cell>
          <cell r="F501" t="str">
            <v>Module.HumanResource.Data.Worker.Report.DataList</v>
          </cell>
          <cell r="G501" t="str">
            <v>Worker Data List</v>
          </cell>
        </row>
        <row r="502">
          <cell r="E502">
            <v>97000000000501</v>
          </cell>
          <cell r="F502" t="str">
            <v>Module.HumanResource.Data.Worker.Report.Resume</v>
          </cell>
          <cell r="G502" t="str">
            <v>Worker Resume</v>
          </cell>
        </row>
        <row r="503">
          <cell r="E503">
            <v>97000000000502</v>
          </cell>
          <cell r="F503" t="str">
            <v>Module.HumanResource.Data.WorkerCareerInternal.Transaction</v>
          </cell>
          <cell r="G503" t="str">
            <v>Worker Career Internal</v>
          </cell>
        </row>
        <row r="504">
          <cell r="E504">
            <v>97000000000503</v>
          </cell>
          <cell r="F504" t="str">
            <v>Module.HumanResource.Data.WorkerCareerInternal.Report.Form</v>
          </cell>
          <cell r="G504" t="str">
            <v>Worker Career Internal Form</v>
          </cell>
        </row>
        <row r="505">
          <cell r="E505">
            <v>97000000000504</v>
          </cell>
          <cell r="F505" t="str">
            <v>Module.HumanResource.Data.WorkerCareerInternal.Report.DataList</v>
          </cell>
          <cell r="G505" t="str">
            <v>Worker Career Internal Data List</v>
          </cell>
        </row>
        <row r="506">
          <cell r="E506">
            <v>97000000000505</v>
          </cell>
          <cell r="F506" t="str">
            <v>Module.HumanResource.Data.WorkerCareerInternal.Report.Resume</v>
          </cell>
          <cell r="G506" t="str">
            <v>Worker Career Internal Resume</v>
          </cell>
        </row>
        <row r="507">
          <cell r="E507">
            <v>97000000000506</v>
          </cell>
          <cell r="F507" t="str">
            <v>Module.HumanResource.Data.WorkerCareerInternalRoleAccess.Transaction</v>
          </cell>
          <cell r="G507" t="str">
            <v>Worker Career Internal Role Access</v>
          </cell>
        </row>
        <row r="508">
          <cell r="E508">
            <v>97000000000507</v>
          </cell>
          <cell r="F508" t="str">
            <v>Module.HumanResource.Data.WorkerCareerInternalRoleAccess.Report.Form</v>
          </cell>
          <cell r="G508" t="str">
            <v>Worker Career Internal Role Access Form</v>
          </cell>
        </row>
        <row r="509">
          <cell r="E509">
            <v>97000000000508</v>
          </cell>
          <cell r="F509" t="str">
            <v>Module.HumanResource.Data.WorkerCareerInternalRoleAccess.Report.DataList</v>
          </cell>
          <cell r="G509" t="str">
            <v>Worker Career Internal Role Access Data List</v>
          </cell>
        </row>
        <row r="510">
          <cell r="E510">
            <v>97000000000509</v>
          </cell>
          <cell r="F510" t="str">
            <v>Module.HumanResource.Data.WorkerCareerInternalRoleAccess.Report.Resume</v>
          </cell>
          <cell r="G510" t="str">
            <v>Worker Career Internal Role Access Resume</v>
          </cell>
        </row>
        <row r="511">
          <cell r="E511">
            <v>97000000000510</v>
          </cell>
          <cell r="F511" t="str">
            <v>Module.HumanResource.Data.WorkerCareerInternalRoleDelegation.Transaction</v>
          </cell>
          <cell r="G511" t="str">
            <v>Worker Career Internal Role Delegation</v>
          </cell>
        </row>
        <row r="512">
          <cell r="E512">
            <v>97000000000511</v>
          </cell>
          <cell r="F512" t="str">
            <v>Module.HumanResource.Data.WorkerCareerInternalRoleDelegation.Report.Form</v>
          </cell>
          <cell r="G512" t="str">
            <v>Worker Career Internal Role Delegation Form</v>
          </cell>
        </row>
        <row r="513">
          <cell r="E513">
            <v>97000000000512</v>
          </cell>
          <cell r="F513" t="str">
            <v>Module.HumanResource.Data.WorkerCareerInternalRoleDelegation.Report.DataList</v>
          </cell>
          <cell r="G513" t="str">
            <v>Worker Career Internal Role Delegation Data List</v>
          </cell>
        </row>
        <row r="514">
          <cell r="E514">
            <v>97000000000513</v>
          </cell>
          <cell r="F514" t="str">
            <v>Module.HumanResource.Data.WorkerCareerInternalRoleDelegation.Report.Resume</v>
          </cell>
          <cell r="G514" t="str">
            <v>Worker Career Internal Role Delegation Resume</v>
          </cell>
        </row>
        <row r="515">
          <cell r="E515">
            <v>97000000000514</v>
          </cell>
          <cell r="F515" t="str">
            <v>Module.HumanResource.Data.WorkerOvertime.Transaction</v>
          </cell>
          <cell r="G515" t="str">
            <v>Worker Overtime</v>
          </cell>
        </row>
        <row r="516">
          <cell r="E516">
            <v>97000000000515</v>
          </cell>
          <cell r="F516" t="str">
            <v>Module.HumanResource.Data.WorkerOvertime.Report.Form</v>
          </cell>
          <cell r="G516" t="str">
            <v>Worker Overtime Form</v>
          </cell>
        </row>
        <row r="517">
          <cell r="E517">
            <v>97000000000516</v>
          </cell>
          <cell r="F517" t="str">
            <v>Module.HumanResource.Data.WorkerOvertime.Report.DataList</v>
          </cell>
          <cell r="G517" t="str">
            <v>Worker Overtime Data List</v>
          </cell>
        </row>
        <row r="518">
          <cell r="E518">
            <v>97000000000517</v>
          </cell>
          <cell r="F518" t="str">
            <v>Module.HumanResource.Data.WorkerOvertime.Report.Resume</v>
          </cell>
          <cell r="G518" t="str">
            <v>Worker Overtime Resume</v>
          </cell>
        </row>
        <row r="519">
          <cell r="E519">
            <v>97000000000518</v>
          </cell>
          <cell r="F519" t="str">
            <v>Module.HumanResource.Data.WorkerSalary.Transaction</v>
          </cell>
          <cell r="G519" t="str">
            <v>Worker Salary</v>
          </cell>
        </row>
        <row r="520">
          <cell r="E520">
            <v>97000000000519</v>
          </cell>
          <cell r="F520" t="str">
            <v>Module.HumanResource.Data.WorkerSalary.Report.Form</v>
          </cell>
          <cell r="G520" t="str">
            <v>Worker Salary Form</v>
          </cell>
        </row>
        <row r="521">
          <cell r="E521">
            <v>97000000000520</v>
          </cell>
          <cell r="F521" t="str">
            <v>Module.HumanResource.Data.WorkerSalary.Report.DataList</v>
          </cell>
          <cell r="G521" t="str">
            <v>Worker Salary Data List</v>
          </cell>
        </row>
        <row r="522">
          <cell r="E522">
            <v>97000000000521</v>
          </cell>
          <cell r="F522" t="str">
            <v>Module.HumanResource.Data.WorkerSalary.Report.Resume</v>
          </cell>
          <cell r="G522" t="str">
            <v>Worker Salary Resume</v>
          </cell>
        </row>
        <row r="523">
          <cell r="E523">
            <v>97000000000522</v>
          </cell>
          <cell r="F523" t="str">
            <v>Module.Production.Data.BillOfMaterial.Transaction</v>
          </cell>
          <cell r="G523" t="str">
            <v>Bill Of Material</v>
          </cell>
        </row>
        <row r="524">
          <cell r="E524">
            <v>97000000000523</v>
          </cell>
          <cell r="F524" t="str">
            <v>Module.Production.Data.BillOfMaterial.Report.Form</v>
          </cell>
          <cell r="G524" t="str">
            <v>Bill Of Material Form</v>
          </cell>
        </row>
        <row r="525">
          <cell r="E525">
            <v>97000000000524</v>
          </cell>
          <cell r="F525" t="str">
            <v>Module.Production.Data.BillOfMaterial.Report.DataList</v>
          </cell>
          <cell r="G525" t="str">
            <v>Bill Of Material Data List</v>
          </cell>
        </row>
        <row r="526">
          <cell r="E526">
            <v>97000000000525</v>
          </cell>
          <cell r="F526" t="str">
            <v>Module.Production.Data.BillOfMaterial.Report.Resume</v>
          </cell>
          <cell r="G526" t="str">
            <v>Bill Of Material Resume</v>
          </cell>
        </row>
        <row r="527">
          <cell r="E527">
            <v>97000000000526</v>
          </cell>
          <cell r="F527" t="str">
            <v>Module.Production.Data.MaterialProductAssembly.Transaction</v>
          </cell>
          <cell r="G527" t="str">
            <v>Material Product Assembly</v>
          </cell>
        </row>
        <row r="528">
          <cell r="E528">
            <v>97000000000527</v>
          </cell>
          <cell r="F528" t="str">
            <v>Module.Production.Data.MaterialProductAssembly.Report.Form</v>
          </cell>
          <cell r="G528" t="str">
            <v>Material Product Assembly Form</v>
          </cell>
        </row>
        <row r="529">
          <cell r="E529">
            <v>97000000000528</v>
          </cell>
          <cell r="F529" t="str">
            <v>Module.Production.Data.MaterialProductAssembly.Report.DataList</v>
          </cell>
          <cell r="G529" t="str">
            <v>Material Product Assembly Data List</v>
          </cell>
        </row>
        <row r="530">
          <cell r="E530">
            <v>97000000000529</v>
          </cell>
          <cell r="F530" t="str">
            <v>Module.Production.Data.MaterialProductAssembly.Report.Resume</v>
          </cell>
          <cell r="G530" t="str">
            <v>Material Product Assembly Resume</v>
          </cell>
        </row>
        <row r="531">
          <cell r="E531">
            <v>97000000000530</v>
          </cell>
          <cell r="F531" t="str">
            <v>Module.Production.Data.MaterialProductComponent.Transaction</v>
          </cell>
          <cell r="G531" t="str">
            <v>Material Product Component</v>
          </cell>
        </row>
        <row r="532">
          <cell r="E532">
            <v>97000000000531</v>
          </cell>
          <cell r="F532" t="str">
            <v>Module.Production.Data.MaterialProductComponent.Report.Form</v>
          </cell>
          <cell r="G532" t="str">
            <v>Material Product Component Form</v>
          </cell>
        </row>
        <row r="533">
          <cell r="E533">
            <v>97000000000532</v>
          </cell>
          <cell r="F533" t="str">
            <v>Module.Production.Data.MaterialProductComponent.Report.DataList</v>
          </cell>
          <cell r="G533" t="str">
            <v>Material Product Component Data List</v>
          </cell>
        </row>
        <row r="534">
          <cell r="E534">
            <v>97000000000533</v>
          </cell>
          <cell r="F534" t="str">
            <v>Module.Production.Data.MaterialProductComponent.Report.Resume</v>
          </cell>
          <cell r="G534" t="str">
            <v>Material Product Component Resume</v>
          </cell>
        </row>
        <row r="535">
          <cell r="E535">
            <v>97000000000534</v>
          </cell>
          <cell r="F535" t="str">
            <v>Module.Production.Data.MaterialTakeOff.Transaction</v>
          </cell>
          <cell r="G535" t="str">
            <v>Material Take Off</v>
          </cell>
        </row>
        <row r="536">
          <cell r="E536">
            <v>97000000000535</v>
          </cell>
          <cell r="F536" t="str">
            <v>Module.Production.Data.MaterialTakeOff.Report.Form</v>
          </cell>
          <cell r="G536" t="str">
            <v>Material Take Off Form</v>
          </cell>
        </row>
        <row r="537">
          <cell r="E537">
            <v>97000000000536</v>
          </cell>
          <cell r="F537" t="str">
            <v>Module.Production.Data.MaterialTakeOff.Report.DataList</v>
          </cell>
          <cell r="G537" t="str">
            <v>Material Take Off Data List</v>
          </cell>
        </row>
        <row r="538">
          <cell r="E538">
            <v>97000000000537</v>
          </cell>
          <cell r="F538" t="str">
            <v>Module.Production.Data.MaterialTakeOff.Report.Resume</v>
          </cell>
          <cell r="G538" t="str">
            <v>Material Take Off Resume</v>
          </cell>
        </row>
        <row r="539">
          <cell r="E539">
            <v>97000000000538</v>
          </cell>
          <cell r="F539" t="str">
            <v>Module.Project.MasterData.ProjectSectionType.Transaction</v>
          </cell>
          <cell r="G539" t="str">
            <v>Project Section Type</v>
          </cell>
        </row>
        <row r="540">
          <cell r="E540">
            <v>97000000000539</v>
          </cell>
          <cell r="F540" t="str">
            <v>Module.Project.MasterData.ProjectSectionType.Report.DataValidation</v>
          </cell>
          <cell r="G540" t="str">
            <v>Project Section Type Data Validation</v>
          </cell>
        </row>
        <row r="541">
          <cell r="E541">
            <v>97000000000540</v>
          </cell>
          <cell r="F541" t="str">
            <v>Module.Project.MasterData.ProjectSectionType.Report.Form</v>
          </cell>
          <cell r="G541" t="str">
            <v>Project Section Type Form</v>
          </cell>
        </row>
        <row r="542">
          <cell r="E542">
            <v>97000000000541</v>
          </cell>
          <cell r="F542" t="str">
            <v>Module.Project.MasterData.ProjectSectionType.Report.DataList</v>
          </cell>
          <cell r="G542" t="str">
            <v>Project Section Type Data List</v>
          </cell>
        </row>
        <row r="543">
          <cell r="E543">
            <v>97000000000542</v>
          </cell>
          <cell r="F543" t="str">
            <v>Module.Project.Data.Mapper_ProjectToMaterialProductAssembly.Transaction</v>
          </cell>
          <cell r="G543" t="str">
            <v>Mapper Project To Material Product Assembly</v>
          </cell>
        </row>
        <row r="544">
          <cell r="E544">
            <v>97000000000543</v>
          </cell>
          <cell r="F544" t="str">
            <v>Module.Project.Data.Mapper_ProjectToMaterialProductAssembly.Report.Form</v>
          </cell>
          <cell r="G544" t="str">
            <v>Mapper Project To Material Product Assembly Form</v>
          </cell>
        </row>
        <row r="545">
          <cell r="E545">
            <v>97000000000544</v>
          </cell>
          <cell r="F545" t="str">
            <v>Module.Project.Data.Mapper_ProjectToMaterialProductAssembly.Report.DataList</v>
          </cell>
          <cell r="G545" t="str">
            <v>Mapper Project To Material Product Assembly Data List</v>
          </cell>
        </row>
        <row r="546">
          <cell r="E546">
            <v>97000000000545</v>
          </cell>
          <cell r="F546" t="str">
            <v>Module.Project.Data.Mapper_ProjectToMaterialProductAssembly.Report.Resume</v>
          </cell>
          <cell r="G546" t="str">
            <v>Mapper Project To Material Product Assembly Resume</v>
          </cell>
        </row>
        <row r="547">
          <cell r="E547">
            <v>97000000000546</v>
          </cell>
          <cell r="F547" t="str">
            <v>Module.Project.Data.Project.Transaction</v>
          </cell>
          <cell r="G547" t="str">
            <v>Project</v>
          </cell>
        </row>
        <row r="548">
          <cell r="E548">
            <v>97000000000547</v>
          </cell>
          <cell r="F548" t="str">
            <v>Module.Project.Data.Project.Report.Form</v>
          </cell>
          <cell r="G548" t="str">
            <v>Project Form</v>
          </cell>
        </row>
        <row r="549">
          <cell r="E549">
            <v>97000000000548</v>
          </cell>
          <cell r="F549" t="str">
            <v>Module.Project.Data.Project.Report.DataList</v>
          </cell>
          <cell r="G549" t="str">
            <v>Project Data List</v>
          </cell>
        </row>
        <row r="550">
          <cell r="E550">
            <v>97000000000549</v>
          </cell>
          <cell r="F550" t="str">
            <v>Module.Project.Data.Project.Report.Resume</v>
          </cell>
          <cell r="G550" t="str">
            <v>Project Resume</v>
          </cell>
        </row>
        <row r="551">
          <cell r="E551">
            <v>97000000000550</v>
          </cell>
          <cell r="F551" t="str">
            <v>Module.Project.Data.ProjectSection.Transaction</v>
          </cell>
          <cell r="G551" t="str">
            <v>Project Section</v>
          </cell>
        </row>
        <row r="552">
          <cell r="E552">
            <v>97000000000551</v>
          </cell>
          <cell r="F552" t="str">
            <v>Module.Project.Data.ProjectSection.Report.Form</v>
          </cell>
          <cell r="G552" t="str">
            <v>Project Section Form</v>
          </cell>
        </row>
        <row r="553">
          <cell r="E553">
            <v>97000000000552</v>
          </cell>
          <cell r="F553" t="str">
            <v>Module.Project.Data.ProjectSection.Report.DataList</v>
          </cell>
          <cell r="G553" t="str">
            <v>Project Section Data List</v>
          </cell>
        </row>
        <row r="554">
          <cell r="E554">
            <v>97000000000553</v>
          </cell>
          <cell r="F554" t="str">
            <v>Module.Project.Data.ProjectSection.Report.Resume</v>
          </cell>
          <cell r="G554" t="str">
            <v>Project Section Resume</v>
          </cell>
        </row>
        <row r="555">
          <cell r="E555">
            <v>97000000000554</v>
          </cell>
          <cell r="F555" t="str">
            <v>Module.Project.Data.ProjectSectionItem.Transaction</v>
          </cell>
          <cell r="G555" t="str">
            <v>Project Section Item</v>
          </cell>
        </row>
        <row r="556">
          <cell r="E556">
            <v>97000000000555</v>
          </cell>
          <cell r="F556" t="str">
            <v>Module.Project.Data.ProjectSectionItem.Report.Form</v>
          </cell>
          <cell r="G556" t="str">
            <v>Project Section Item Form</v>
          </cell>
        </row>
        <row r="557">
          <cell r="E557">
            <v>97000000000556</v>
          </cell>
          <cell r="F557" t="str">
            <v>Module.Project.Data.ProjectSectionItem.Report.DataList</v>
          </cell>
          <cell r="G557" t="str">
            <v>Project Section Item Data List</v>
          </cell>
        </row>
        <row r="558">
          <cell r="E558">
            <v>97000000000557</v>
          </cell>
          <cell r="F558" t="str">
            <v>Module.Project.Data.ProjectSectionItem.Report.Resume</v>
          </cell>
          <cell r="G558" t="str">
            <v>Project Section Item Resume</v>
          </cell>
        </row>
        <row r="559">
          <cell r="E559">
            <v>97000000000558</v>
          </cell>
          <cell r="F559" t="str">
            <v>Module.Project.Data.ProjectSectionItemWork.Transaction</v>
          </cell>
          <cell r="G559" t="str">
            <v>Project Section Item Work</v>
          </cell>
        </row>
        <row r="560">
          <cell r="E560">
            <v>97000000000559</v>
          </cell>
          <cell r="F560" t="str">
            <v>Module.Project.Data.ProjectSectionItemWork.Report.Form</v>
          </cell>
          <cell r="G560" t="str">
            <v>Project Section Item Work Form</v>
          </cell>
        </row>
        <row r="561">
          <cell r="E561">
            <v>97000000000560</v>
          </cell>
          <cell r="F561" t="str">
            <v>Module.Project.Data.ProjectSectionItemWork.Report.DataList</v>
          </cell>
          <cell r="G561" t="str">
            <v>Project Section Item Work Data List</v>
          </cell>
        </row>
        <row r="562">
          <cell r="E562">
            <v>97000000000561</v>
          </cell>
          <cell r="F562" t="str">
            <v>Module.Project.Data.ProjectSectionItemWork.Report.Resume</v>
          </cell>
          <cell r="G562" t="str">
            <v>Project Section Item Work Resume</v>
          </cell>
        </row>
        <row r="563">
          <cell r="E563">
            <v>97000000000562</v>
          </cell>
          <cell r="F563" t="str">
            <v>Module.SupplyChain.MasterData.DeliveryDestinationType.Transaction</v>
          </cell>
          <cell r="G563" t="str">
            <v>Delivery Destination Type</v>
          </cell>
        </row>
        <row r="564">
          <cell r="E564">
            <v>97000000000563</v>
          </cell>
          <cell r="F564" t="str">
            <v>Module.SupplyChain.MasterData.DeliveryDestinationType.DataValidation</v>
          </cell>
          <cell r="G564" t="str">
            <v>Delivery Destination Type Data Validation</v>
          </cell>
        </row>
        <row r="565">
          <cell r="E565">
            <v>97000000000564</v>
          </cell>
          <cell r="F565" t="str">
            <v>Module.SupplyChain.MasterData.DeliveryDestinationType.Report.Form</v>
          </cell>
          <cell r="G565" t="str">
            <v>Delivery Destination Type Form</v>
          </cell>
        </row>
        <row r="566">
          <cell r="E566">
            <v>97000000000565</v>
          </cell>
          <cell r="F566" t="str">
            <v>Module.SupplyChain.MasterData.DeliveryDestinationType.Report.DataList</v>
          </cell>
          <cell r="G566" t="str">
            <v>Delivery Destination Type Data List</v>
          </cell>
        </row>
        <row r="567">
          <cell r="E567">
            <v>97000000000566</v>
          </cell>
          <cell r="F567" t="str">
            <v>Module.SupplyChain.MasterData.Supplier.Transaction</v>
          </cell>
          <cell r="G567" t="str">
            <v>Supplier</v>
          </cell>
        </row>
        <row r="568">
          <cell r="E568">
            <v>97000000000567</v>
          </cell>
          <cell r="F568" t="str">
            <v>Module.SupplyChain.MasterData.Supplier.DataValidation</v>
          </cell>
          <cell r="G568" t="str">
            <v>Supplier Data Validation</v>
          </cell>
        </row>
        <row r="569">
          <cell r="E569">
            <v>97000000000568</v>
          </cell>
          <cell r="F569" t="str">
            <v>Module.SupplyChain.MasterData.Supplier.Report.Form</v>
          </cell>
          <cell r="G569" t="str">
            <v>Supplier Form</v>
          </cell>
        </row>
        <row r="570">
          <cell r="E570">
            <v>97000000000569</v>
          </cell>
          <cell r="F570" t="str">
            <v>Module.SupplyChain.MasterData.Supplier.Report.DataList</v>
          </cell>
          <cell r="G570" t="str">
            <v>Supplier Data List</v>
          </cell>
        </row>
        <row r="571">
          <cell r="E571">
            <v>97000000000570</v>
          </cell>
          <cell r="F571" t="str">
            <v>Module.SupplyChain.MasterData.Warehouse.Transaction</v>
          </cell>
          <cell r="G571" t="str">
            <v>Warehouse</v>
          </cell>
        </row>
        <row r="572">
          <cell r="E572">
            <v>97000000000571</v>
          </cell>
          <cell r="F572" t="str">
            <v>Module.SupplyChain.MasterData.Warehouse.DataValidation</v>
          </cell>
          <cell r="G572" t="str">
            <v>Warehouse Data Validation</v>
          </cell>
        </row>
        <row r="573">
          <cell r="E573">
            <v>97000000000572</v>
          </cell>
          <cell r="F573" t="str">
            <v>Module.SupplyChain.MasterData.Warehouse.Report.Form</v>
          </cell>
          <cell r="G573" t="str">
            <v>Warehouse Form</v>
          </cell>
        </row>
        <row r="574">
          <cell r="E574">
            <v>97000000000573</v>
          </cell>
          <cell r="F574" t="str">
            <v>Module.SupplyChain.MasterData.Warehouse.Report.DataList</v>
          </cell>
          <cell r="G574" t="str">
            <v>Warehouse Data List</v>
          </cell>
        </row>
        <row r="575">
          <cell r="E575">
            <v>97000000000574</v>
          </cell>
          <cell r="F575" t="str">
            <v>Module.SupplyChain.MasterData.WarehouseType.Transaction</v>
          </cell>
          <cell r="G575" t="str">
            <v>Warehouse Type</v>
          </cell>
        </row>
        <row r="576">
          <cell r="E576">
            <v>97000000000575</v>
          </cell>
          <cell r="F576" t="str">
            <v>Module.SupplyChain.MasterData.WarehouseType.DataValidation</v>
          </cell>
          <cell r="G576" t="str">
            <v>Warehouse Type Data Validation</v>
          </cell>
        </row>
        <row r="577">
          <cell r="E577">
            <v>97000000000576</v>
          </cell>
          <cell r="F577" t="str">
            <v>Module.SupplyChain.MasterData.WarehouseType.Report.Form</v>
          </cell>
          <cell r="G577" t="str">
            <v>Warehouse Type Form</v>
          </cell>
        </row>
        <row r="578">
          <cell r="E578">
            <v>97000000000577</v>
          </cell>
          <cell r="F578" t="str">
            <v>Module.SupplyChain.MasterData.WarehouseType.Report.DataList</v>
          </cell>
          <cell r="G578" t="str">
            <v>Warehouse Type Data List</v>
          </cell>
        </row>
        <row r="579">
          <cell r="E579">
            <v>97000000000578</v>
          </cell>
          <cell r="F579" t="str">
            <v>Module.SupplyChain.Data.DeliveryOrder.Transaction</v>
          </cell>
          <cell r="G579" t="str">
            <v>Delivery Order</v>
          </cell>
        </row>
        <row r="580">
          <cell r="E580">
            <v>97000000000579</v>
          </cell>
          <cell r="F580" t="str">
            <v>Module.SupplyChain.Data.DeliveryOrder.Report.Form</v>
          </cell>
          <cell r="G580" t="str">
            <v>Delivery Order Form</v>
          </cell>
        </row>
        <row r="581">
          <cell r="E581">
            <v>97000000000580</v>
          </cell>
          <cell r="F581" t="str">
            <v>Module.SupplyChain.Data.DeliveryOrder.Report.DataList</v>
          </cell>
          <cell r="G581" t="str">
            <v>Delivery Order Data List</v>
          </cell>
        </row>
        <row r="582">
          <cell r="E582">
            <v>97000000000581</v>
          </cell>
          <cell r="F582" t="str">
            <v>Module.SupplyChain.Data.DeliveryOrder.Report.Resume</v>
          </cell>
          <cell r="G582" t="str">
            <v>Delivery Order Resume</v>
          </cell>
        </row>
        <row r="583">
          <cell r="E583">
            <v>97000000000582</v>
          </cell>
          <cell r="F583" t="str">
            <v>Module.SupplyChain.Data.DeliveryOrderRequest.Transaction</v>
          </cell>
          <cell r="G583" t="str">
            <v>Delivery Order Request</v>
          </cell>
        </row>
        <row r="584">
          <cell r="E584">
            <v>97000000000583</v>
          </cell>
          <cell r="F584" t="str">
            <v>Module.SupplyChain.Data.DeliveryOrderRequest.Report.Form</v>
          </cell>
          <cell r="G584" t="str">
            <v>Delivery Order Request Form</v>
          </cell>
        </row>
        <row r="585">
          <cell r="E585">
            <v>97000000000584</v>
          </cell>
          <cell r="F585" t="str">
            <v>Module.SupplyChain.Data.DeliveryOrderRequest.Report.DataList</v>
          </cell>
          <cell r="G585" t="str">
            <v>Delivery Order Request Data List</v>
          </cell>
        </row>
        <row r="586">
          <cell r="E586">
            <v>97000000000585</v>
          </cell>
          <cell r="F586" t="str">
            <v>Module.SupplyChain.Data.DeliveryOrderRequest.Report.Resume</v>
          </cell>
          <cell r="G586" t="str">
            <v>Delivery Order Request Resume</v>
          </cell>
        </row>
        <row r="587">
          <cell r="E587">
            <v>97000000000586</v>
          </cell>
          <cell r="F587" t="str">
            <v>Module.SupplyChain.Data.MaterialReturn.Transaction</v>
          </cell>
          <cell r="G587" t="str">
            <v>Material Return</v>
          </cell>
        </row>
        <row r="588">
          <cell r="E588">
            <v>97000000000587</v>
          </cell>
          <cell r="F588" t="str">
            <v>Module.SupplyChain.Data.MaterialReturn.Report.Form</v>
          </cell>
          <cell r="G588" t="str">
            <v>Material Return Form</v>
          </cell>
        </row>
        <row r="589">
          <cell r="E589">
            <v>97000000000588</v>
          </cell>
          <cell r="F589" t="str">
            <v>Module.SupplyChain.Data.MaterialReturn.Report.DataList</v>
          </cell>
          <cell r="G589" t="str">
            <v>Material Return Data List</v>
          </cell>
        </row>
        <row r="590">
          <cell r="E590">
            <v>97000000000589</v>
          </cell>
          <cell r="F590" t="str">
            <v>Module.SupplyChain.Data.MaterialReturn.Report.Resume</v>
          </cell>
          <cell r="G590" t="str">
            <v>Material Return Resume</v>
          </cell>
        </row>
        <row r="591">
          <cell r="E591">
            <v>97000000000590</v>
          </cell>
          <cell r="F591" t="str">
            <v>Module.SupplyChain.Data.OrderPicking.Transaction</v>
          </cell>
          <cell r="G591" t="str">
            <v>Order Picking</v>
          </cell>
        </row>
        <row r="592">
          <cell r="E592">
            <v>97000000000591</v>
          </cell>
          <cell r="F592" t="str">
            <v>Module.SupplyChain.Data.OrderPicking.Report.Form</v>
          </cell>
          <cell r="G592" t="str">
            <v>Order Picking Form</v>
          </cell>
        </row>
        <row r="593">
          <cell r="E593">
            <v>97000000000592</v>
          </cell>
          <cell r="F593" t="str">
            <v>Module.SupplyChain.Data.OrderPicking.Report.DataList</v>
          </cell>
          <cell r="G593" t="str">
            <v>Order Picking Data List</v>
          </cell>
        </row>
        <row r="594">
          <cell r="E594">
            <v>97000000000593</v>
          </cell>
          <cell r="F594" t="str">
            <v>Module.SupplyChain.Data.OrderPicking.Report.Resume</v>
          </cell>
          <cell r="G594" t="str">
            <v>Order Picking Resume</v>
          </cell>
        </row>
        <row r="595">
          <cell r="E595">
            <v>97000000000594</v>
          </cell>
          <cell r="F595" t="str">
            <v>Module.SupplyChain.Data.OrderPickingRequisition.Transaction</v>
          </cell>
          <cell r="G595" t="str">
            <v>Order Picking Requisition</v>
          </cell>
        </row>
        <row r="596">
          <cell r="E596">
            <v>97000000000595</v>
          </cell>
          <cell r="F596" t="str">
            <v>Module.SupplyChain.Data.OrderPickingRequisition.Report.Form</v>
          </cell>
          <cell r="G596" t="str">
            <v>Order Picking Requisition Form</v>
          </cell>
        </row>
        <row r="597">
          <cell r="E597">
            <v>97000000000596</v>
          </cell>
          <cell r="F597" t="str">
            <v>Module.SupplyChain.Data.OrderPickingRequisition.Report.DataList</v>
          </cell>
          <cell r="G597" t="str">
            <v>Order Picking Requisition Data List</v>
          </cell>
        </row>
        <row r="598">
          <cell r="E598">
            <v>97000000000597</v>
          </cell>
          <cell r="F598" t="str">
            <v>Module.SupplyChain.Data.OrderPickingRequisition.Report.Resume</v>
          </cell>
          <cell r="G598" t="str">
            <v>Order Picking Requisition Resume</v>
          </cell>
        </row>
        <row r="599">
          <cell r="E599">
            <v>97000000000598</v>
          </cell>
          <cell r="F599" t="str">
            <v>Module.SupplyChain.Data.PurchaseOrder.Transaction</v>
          </cell>
          <cell r="G599" t="str">
            <v>Purchase Order</v>
          </cell>
        </row>
        <row r="600">
          <cell r="E600">
            <v>97000000000599</v>
          </cell>
          <cell r="F600" t="str">
            <v>Module.SupplyChain.Data.PurchaseOrder.Report.Form</v>
          </cell>
          <cell r="G600" t="str">
            <v>Purchase Order Form</v>
          </cell>
        </row>
        <row r="601">
          <cell r="E601">
            <v>97000000000600</v>
          </cell>
          <cell r="F601" t="str">
            <v>Module.SupplyChain.Data.PurchaseOrder.Report.DataList</v>
          </cell>
          <cell r="G601" t="str">
            <v>Purchase Order Data List</v>
          </cell>
        </row>
        <row r="602">
          <cell r="E602">
            <v>97000000000601</v>
          </cell>
          <cell r="F602" t="str">
            <v>Module.SupplyChain.Data.PurchaseOrder.Report.Resume</v>
          </cell>
          <cell r="G602" t="str">
            <v>Purchase Order Resume</v>
          </cell>
        </row>
        <row r="603">
          <cell r="E603">
            <v>97000000000602</v>
          </cell>
          <cell r="F603" t="str">
            <v>Module.SupplyChain.Data.PurchaseRequisition.Transaction</v>
          </cell>
          <cell r="G603" t="str">
            <v>Purchase Requisition</v>
          </cell>
        </row>
        <row r="604">
          <cell r="E604">
            <v>97000000000603</v>
          </cell>
          <cell r="F604" t="str">
            <v>Module.SupplyChain.Data.PurchaseRequisition.Report.Form</v>
          </cell>
          <cell r="G604" t="str">
            <v>Purchase Requisition Form</v>
          </cell>
        </row>
        <row r="605">
          <cell r="E605">
            <v>97000000000604</v>
          </cell>
          <cell r="F605" t="str">
            <v>Module.SupplyChain.Data.PurchaseRequisition.Report.DataList</v>
          </cell>
          <cell r="G605" t="str">
            <v>Purchase Requisition Data List</v>
          </cell>
        </row>
        <row r="606">
          <cell r="E606">
            <v>97000000000605</v>
          </cell>
          <cell r="F606" t="str">
            <v>Module.SupplyChain.Data.PurchaseRequisition.Report.Resume</v>
          </cell>
          <cell r="G606" t="str">
            <v>Purchase Requisition Resume</v>
          </cell>
        </row>
        <row r="607">
          <cell r="E607">
            <v>97000000000606</v>
          </cell>
          <cell r="F607" t="str">
            <v>Module.SupplyChain.Data.WarehouseInboundOrder.Transaction</v>
          </cell>
          <cell r="G607" t="str">
            <v>Warehouse Inbound Order</v>
          </cell>
        </row>
        <row r="608">
          <cell r="E608">
            <v>97000000000607</v>
          </cell>
          <cell r="F608" t="str">
            <v>Module.SupplyChain.Data.WarehouseInboundOrder.Report.Form</v>
          </cell>
          <cell r="G608" t="str">
            <v>Warehouse Inbound Order Form</v>
          </cell>
        </row>
        <row r="609">
          <cell r="E609">
            <v>97000000000608</v>
          </cell>
          <cell r="F609" t="str">
            <v>Module.SupplyChain.Data.WarehouseInboundOrder.Report.DataList</v>
          </cell>
          <cell r="G609" t="str">
            <v>Warehouse Inbound Order Data List</v>
          </cell>
        </row>
        <row r="610">
          <cell r="E610">
            <v>97000000000609</v>
          </cell>
          <cell r="F610" t="str">
            <v>Module.SupplyChain.Data.WarehouseInboundOrder.Report.Resume</v>
          </cell>
          <cell r="G610" t="str">
            <v>Warehouse Inbound Order Resume</v>
          </cell>
        </row>
        <row r="611">
          <cell r="E611">
            <v>97000000000610</v>
          </cell>
          <cell r="F611" t="str">
            <v>Module.SupplyChain.Data.WarehouseOutboundOrder.Transaction</v>
          </cell>
          <cell r="G611" t="str">
            <v>Warehouse Outbound Order</v>
          </cell>
        </row>
        <row r="612">
          <cell r="E612">
            <v>97000000000611</v>
          </cell>
          <cell r="F612" t="str">
            <v>Module.SupplyChain.Data.WarehouseOutboundOrder.Report.Form</v>
          </cell>
          <cell r="G612" t="str">
            <v>Warehouse Outbound Order Form</v>
          </cell>
        </row>
        <row r="613">
          <cell r="E613">
            <v>97000000000612</v>
          </cell>
          <cell r="F613" t="str">
            <v>Module.SupplyChain.Data.WarehouseOutboundOrder.Report.DataList</v>
          </cell>
          <cell r="G613" t="str">
            <v>Warehouse Outbound Order Data List</v>
          </cell>
        </row>
        <row r="614">
          <cell r="E614">
            <v>97000000000613</v>
          </cell>
          <cell r="F614" t="str">
            <v>Module.SupplyChain.Data.WarehouseOutboundOrder.Report.Resume</v>
          </cell>
          <cell r="G614" t="str">
            <v>Warehouse Outbound Order Resume</v>
          </cell>
        </row>
        <row r="615">
          <cell r="E615">
            <v>97000000000614</v>
          </cell>
          <cell r="F615" t="str">
            <v>Module.Taxation.MasterData.TaxTariff.Transaction</v>
          </cell>
          <cell r="G615" t="str">
            <v>Tax Tariff</v>
          </cell>
        </row>
        <row r="616">
          <cell r="E616">
            <v>97000000000615</v>
          </cell>
          <cell r="F616" t="str">
            <v>Module.Taxation.MasterData.TaxTariff.DataValidation</v>
          </cell>
          <cell r="G616" t="str">
            <v>Tax Tariff Data Validation</v>
          </cell>
        </row>
        <row r="617">
          <cell r="E617">
            <v>97000000000616</v>
          </cell>
          <cell r="F617" t="str">
            <v>Module.Taxation.MasterData.TaxTariff.Report.Form</v>
          </cell>
          <cell r="G617" t="str">
            <v>Tax Tariff Form</v>
          </cell>
        </row>
        <row r="618">
          <cell r="E618">
            <v>97000000000617</v>
          </cell>
          <cell r="F618" t="str">
            <v>Module.Taxation.MasterData.TaxTariff.Report.DataList</v>
          </cell>
          <cell r="G618" t="str">
            <v>Tax Tariff Data List</v>
          </cell>
        </row>
        <row r="619">
          <cell r="E619">
            <v>97000000000618</v>
          </cell>
          <cell r="F619" t="str">
            <v>Module.Taxation.MasterData.TaxType.Transaction</v>
          </cell>
          <cell r="G619" t="str">
            <v>Tax Type</v>
          </cell>
        </row>
        <row r="620">
          <cell r="E620">
            <v>97000000000619</v>
          </cell>
          <cell r="F620" t="str">
            <v>Module.Taxation.MasterData.TaxType.DataValidation</v>
          </cell>
          <cell r="G620" t="str">
            <v>Tax Type Data Validation</v>
          </cell>
        </row>
        <row r="621">
          <cell r="E621">
            <v>97000000000620</v>
          </cell>
          <cell r="F621" t="str">
            <v>Module.Taxation.MasterData.TaxType.Report.Form</v>
          </cell>
          <cell r="G621" t="str">
            <v>Tax Type Form</v>
          </cell>
        </row>
        <row r="622">
          <cell r="E622">
            <v>97000000000621</v>
          </cell>
          <cell r="F622" t="str">
            <v>Module.Taxation.MasterData.TaxType.Report.DataList</v>
          </cell>
          <cell r="G622" t="str">
            <v>Tax Type Data List</v>
          </cell>
        </row>
        <row r="623">
          <cell r="E623">
            <v>97000000000622</v>
          </cell>
          <cell r="F623" t="str">
            <v>Module.Taxation.Data.TransactionTax.Transaction</v>
          </cell>
          <cell r="G623" t="str">
            <v>Transaction Tax</v>
          </cell>
        </row>
        <row r="624">
          <cell r="E624">
            <v>97000000000623</v>
          </cell>
          <cell r="F624" t="str">
            <v>Module.Taxation.Data.TransactionTax.Report.Form</v>
          </cell>
          <cell r="G624" t="str">
            <v>Transaction Tax Form</v>
          </cell>
        </row>
        <row r="625">
          <cell r="E625">
            <v>97000000000624</v>
          </cell>
          <cell r="F625" t="str">
            <v>Module.Taxation.Data.TransactionTax.Report.DataList</v>
          </cell>
          <cell r="G625" t="str">
            <v>Transaction Tax Data List</v>
          </cell>
        </row>
        <row r="626">
          <cell r="E626">
            <v>97000000000625</v>
          </cell>
          <cell r="F626" t="str">
            <v>Module.Taxation.Data.TransactionTax.Report.Resume</v>
          </cell>
          <cell r="G626" t="str">
            <v>Transaction Tax Resume</v>
          </cell>
        </row>
        <row r="627">
          <cell r="E627" t="str">
            <v>System.Login</v>
          </cell>
          <cell r="F627" t="str">
            <v>Work Arrive Depart Permit Data List</v>
          </cell>
        </row>
        <row r="628">
          <cell r="E628" t="str">
            <v>System.Logout</v>
          </cell>
          <cell r="F628" t="str">
            <v>Work Day</v>
          </cell>
        </row>
        <row r="629">
          <cell r="E629" t="str">
            <v>System.Lock</v>
          </cell>
          <cell r="F629" t="str">
            <v>Work Day Data Validation</v>
          </cell>
        </row>
        <row r="630">
          <cell r="E630" t="str">
            <v>Dashboard.DocumentTracking</v>
          </cell>
          <cell r="F630" t="str">
            <v>Work Day Form</v>
          </cell>
        </row>
        <row r="631">
          <cell r="E631" t="str">
            <v>Dashboard.MyDocumentTracking</v>
          </cell>
          <cell r="F631" t="str">
            <v>Work Day Data List</v>
          </cell>
        </row>
        <row r="632">
          <cell r="E632" t="str">
            <v>Dashboard.MyDocumentDisposition</v>
          </cell>
          <cell r="F632" t="str">
            <v>Work Time Assignation</v>
          </cell>
        </row>
        <row r="633">
          <cell r="E633" t="str">
            <v>Module.Administration.User.Transaction</v>
          </cell>
          <cell r="F633" t="str">
            <v>Work Time Assignation Data Validation</v>
          </cell>
        </row>
        <row r="634">
          <cell r="E634" t="str">
            <v>Module.Administration.User.DataValidation</v>
          </cell>
          <cell r="F634" t="str">
            <v>Work Time Assignation Form</v>
          </cell>
        </row>
        <row r="635">
          <cell r="E635" t="str">
            <v>Module.Administration.User.Report.Form</v>
          </cell>
          <cell r="F635" t="str">
            <v>Work Time Assignation Data List</v>
          </cell>
        </row>
        <row r="636">
          <cell r="E636" t="str">
            <v>Module.Administration.User.Report.DataList</v>
          </cell>
          <cell r="F636" t="str">
            <v>Work Time Epoch</v>
          </cell>
        </row>
        <row r="637">
          <cell r="E637" t="str">
            <v>Module.Administration.UserRole.Transaction</v>
          </cell>
          <cell r="F637" t="str">
            <v>Work Time Epoch Data Validation</v>
          </cell>
        </row>
        <row r="638">
          <cell r="E638" t="str">
            <v>Module.Administration.UserRole.DataValidation</v>
          </cell>
          <cell r="F638" t="str">
            <v>Work Time Epoch Form</v>
          </cell>
        </row>
        <row r="639">
          <cell r="E639" t="str">
            <v>Module.Administration.UserRole.Report.Form</v>
          </cell>
          <cell r="F639" t="str">
            <v>Work Time Epoch Data List</v>
          </cell>
        </row>
        <row r="640">
          <cell r="E640" t="str">
            <v>Module.Administration.UserRole.Report.DataList</v>
          </cell>
          <cell r="F640" t="str">
            <v>Work Time Schedule</v>
          </cell>
        </row>
        <row r="641">
          <cell r="E641" t="str">
            <v>Module.Administration.UserRoleGroup.Transaction</v>
          </cell>
          <cell r="F641" t="str">
            <v>Work Time Schedule Data Validation</v>
          </cell>
        </row>
        <row r="642">
          <cell r="E642" t="str">
            <v>Module.Administration.UserRoleGroup.DataValidation</v>
          </cell>
          <cell r="F642" t="str">
            <v>Work Time Schedule Form</v>
          </cell>
        </row>
        <row r="643">
          <cell r="E643" t="str">
            <v>Module.Administration.UserRoleGroup.Report.Form</v>
          </cell>
          <cell r="F643" t="str">
            <v>Work Time Schedule Data List</v>
          </cell>
        </row>
        <row r="644">
          <cell r="E644" t="str">
            <v>Module.Administration.UserRoleGroup.Report.DataList</v>
          </cell>
          <cell r="F644" t="str">
            <v>Work Type</v>
          </cell>
        </row>
        <row r="645">
          <cell r="E645" t="str">
            <v>Module.Administration.UserRoleGroupMember.Transaction</v>
          </cell>
          <cell r="F645" t="str">
            <v>Work Type Data Validation</v>
          </cell>
        </row>
        <row r="646">
          <cell r="E646" t="str">
            <v>Module.Administration.UserRoleGroupMember.DataValidation</v>
          </cell>
          <cell r="F646" t="str">
            <v>Work Type Form</v>
          </cell>
        </row>
        <row r="647">
          <cell r="E647" t="str">
            <v>Module.Administration.UserRoleGroupMember.Report.Form</v>
          </cell>
          <cell r="F647" t="str">
            <v>Work Type Data List</v>
          </cell>
        </row>
        <row r="648">
          <cell r="E648" t="str">
            <v>Module.Administration.UserRoleGroupMember.Report.DataList</v>
          </cell>
          <cell r="F648" t="str">
            <v>Person Business Trip</v>
          </cell>
        </row>
        <row r="649">
          <cell r="E649" t="str">
            <v>Module.Administration.UserRoleDelegation.Transaction</v>
          </cell>
          <cell r="F649" t="str">
            <v>Person Business Trip Form</v>
          </cell>
        </row>
        <row r="650">
          <cell r="E650" t="str">
            <v>Module.Administration.UserRoleDelegation.DataValidation</v>
          </cell>
          <cell r="F650" t="str">
            <v>Person Business Trip Data List</v>
          </cell>
        </row>
        <row r="651">
          <cell r="E651" t="str">
            <v>Module.Administration.UserRoleDelegation.Report.Form</v>
          </cell>
          <cell r="F651" t="str">
            <v>Person Business Trip Resume</v>
          </cell>
        </row>
        <row r="652">
          <cell r="E652" t="str">
            <v>Module.Administration.UserRoleDelegation.Report.DataList</v>
          </cell>
          <cell r="F652" t="str">
            <v>Person Business Trip Payment</v>
          </cell>
        </row>
        <row r="653">
          <cell r="E653" t="str">
            <v>Module.Administration.UserRolePrivilegesMenu.Transaction</v>
          </cell>
          <cell r="F653" t="str">
            <v>Person Business Trip Payment Form</v>
          </cell>
        </row>
        <row r="654">
          <cell r="E654" t="str">
            <v>Module.Administration.UserRolePrivilegesMenu.DataValidation</v>
          </cell>
          <cell r="F654" t="str">
            <v>Person Business Trip Payment Data List</v>
          </cell>
        </row>
        <row r="655">
          <cell r="E655" t="str">
            <v>Module.Administration.UserRolePrivilegesMenu.Report.Form</v>
          </cell>
          <cell r="F655" t="str">
            <v>Person Business Trip Payment Resume</v>
          </cell>
        </row>
        <row r="656">
          <cell r="E656" t="str">
            <v>Module.Administration.UserRolePrivilegesMenu.Report.DataList</v>
          </cell>
          <cell r="F656" t="str">
            <v>Person Business Trip Settlement</v>
          </cell>
        </row>
        <row r="657">
          <cell r="E657" t="str">
            <v>Module.Administration.Menu.Transaction</v>
          </cell>
          <cell r="F657" t="str">
            <v>Person Business Trip Settlement Form</v>
          </cell>
        </row>
        <row r="658">
          <cell r="E658" t="str">
            <v>Module.Administration.Menu.DataValidation</v>
          </cell>
          <cell r="F658" t="str">
            <v>Person Business Trip Settlement Data List</v>
          </cell>
        </row>
        <row r="659">
          <cell r="E659" t="str">
            <v>Module.Administration.Menu.Report.Form</v>
          </cell>
          <cell r="F659" t="str">
            <v>Person Business Trip Settlement Resume</v>
          </cell>
        </row>
        <row r="660">
          <cell r="E660" t="str">
            <v>Module.Administration.Menu.Report.DataList</v>
          </cell>
          <cell r="F660" t="str">
            <v>Person Work Absence Permit</v>
          </cell>
        </row>
        <row r="661">
          <cell r="E661" t="str">
            <v>Module.Administration.MenuGroup.Transaction</v>
          </cell>
          <cell r="F661" t="str">
            <v>Person Work Absence Permit Form</v>
          </cell>
        </row>
        <row r="662">
          <cell r="E662" t="str">
            <v>Module.Administration.MenuGroup.DataValidation</v>
          </cell>
          <cell r="F662" t="str">
            <v>Person Work Absence Permit Data List</v>
          </cell>
        </row>
        <row r="663">
          <cell r="E663" t="str">
            <v>Module.Administration.MenuGroup.Report.Form</v>
          </cell>
          <cell r="F663" t="str">
            <v>Person Work Absence Permit Resume</v>
          </cell>
        </row>
        <row r="664">
          <cell r="E664" t="str">
            <v>Module.Administration.MenuGroup.Report.DataList</v>
          </cell>
          <cell r="F664" t="str">
            <v>Person Work Absence Replacement</v>
          </cell>
        </row>
        <row r="665">
          <cell r="E665" t="str">
            <v>Module.Administration.MenuGroupMember.Transaction</v>
          </cell>
          <cell r="F665" t="str">
            <v>Person Work Absence Replacement Form</v>
          </cell>
        </row>
        <row r="666">
          <cell r="E666" t="str">
            <v>Module.Administration.MenuGroupMember.DataValidation</v>
          </cell>
          <cell r="F666" t="str">
            <v>Person Work Absence Replacement Data List</v>
          </cell>
        </row>
        <row r="667">
          <cell r="E667" t="str">
            <v>Module.Administration.MenuGroupMember.Report.Form</v>
          </cell>
          <cell r="F667" t="str">
            <v>Person Work Absence Replacement Resume</v>
          </cell>
        </row>
        <row r="668">
          <cell r="E668" t="str">
            <v>Module.Administration.MenuGroupMember.Report.DataList</v>
          </cell>
          <cell r="F668" t="str">
            <v>Person Work Arrive Depart Permit</v>
          </cell>
        </row>
        <row r="669">
          <cell r="E669" t="str">
            <v>Module.Administration.MenuAction.Transaction</v>
          </cell>
          <cell r="F669" t="str">
            <v>Person Work Arrive Depart Permit Form</v>
          </cell>
        </row>
        <row r="670">
          <cell r="E670" t="str">
            <v>Module.Administration.MenuAction.DataValidation</v>
          </cell>
          <cell r="F670" t="str">
            <v>Person Work Arrive Depart Permit Data List</v>
          </cell>
        </row>
        <row r="671">
          <cell r="E671" t="str">
            <v>Module.Administration.MenuAction.Report.Form</v>
          </cell>
          <cell r="F671" t="str">
            <v>Person Work Arrive Depart Permit Resume</v>
          </cell>
        </row>
        <row r="672">
          <cell r="E672" t="str">
            <v>Module.Administration.MenuAction.Report.DataList</v>
          </cell>
          <cell r="F672" t="str">
            <v>Person Work Time Sheet</v>
          </cell>
        </row>
        <row r="673">
          <cell r="E673" t="str">
            <v>Module.Administration.WorkFlow.Transaction</v>
          </cell>
          <cell r="F673" t="str">
            <v>Person Work Time Sheet Form</v>
          </cell>
        </row>
        <row r="674">
          <cell r="E674" t="str">
            <v>Module.Administration.WorkFlow.DataValidation</v>
          </cell>
          <cell r="F674" t="str">
            <v>Person Work Time Sheet Data List</v>
          </cell>
        </row>
        <row r="675">
          <cell r="E675" t="str">
            <v>Module.Administration.WorkFlow.Report.Form</v>
          </cell>
          <cell r="F675" t="str">
            <v>Person Work Time Sheet Resume</v>
          </cell>
        </row>
        <row r="676">
          <cell r="E676" t="str">
            <v>Module.Administration.WorkFlow.Report.DataList</v>
          </cell>
          <cell r="F676" t="str">
            <v>Person Work Time Sheet Activity</v>
          </cell>
        </row>
        <row r="677">
          <cell r="E677" t="str">
            <v>Module.Administration.WorkFlowPath.Transaction</v>
          </cell>
          <cell r="F677" t="str">
            <v>Person Work Time Sheet Activity Form</v>
          </cell>
        </row>
        <row r="678">
          <cell r="E678" t="str">
            <v>Module.Administration.WorkFlowPath.DataValidation</v>
          </cell>
          <cell r="F678" t="str">
            <v>Person Work Time Sheet Activity Data List</v>
          </cell>
        </row>
        <row r="679">
          <cell r="E679" t="str">
            <v>Module.Administration.WorkFlowPath.Report.Form</v>
          </cell>
          <cell r="F679" t="str">
            <v>Person Work Time Sheet Activity Resume</v>
          </cell>
        </row>
        <row r="680">
          <cell r="E680" t="str">
            <v>Module.Administration.WorkFlowPath.Report.DataList</v>
          </cell>
          <cell r="F680" t="str">
            <v>Worker</v>
          </cell>
        </row>
        <row r="681">
          <cell r="E681" t="str">
            <v>Module.General.MasterData.AccountingEntryRecordType.Transaction</v>
          </cell>
          <cell r="F681" t="str">
            <v>Worker Form</v>
          </cell>
        </row>
        <row r="682">
          <cell r="E682" t="str">
            <v>Module.General.MasterData.AccountingEntryRecordType.DataValidation</v>
          </cell>
          <cell r="F682" t="str">
            <v>Worker Data List</v>
          </cell>
        </row>
        <row r="683">
          <cell r="E683" t="str">
            <v>Module.General.MasterData.AccountingEntryRecordType.Report.Form</v>
          </cell>
          <cell r="F683" t="str">
            <v>Worker Resume</v>
          </cell>
        </row>
        <row r="684">
          <cell r="E684" t="str">
            <v>Module.General.MasterData.AccountingEntryRecordType.Report.DataList</v>
          </cell>
          <cell r="F684" t="str">
            <v>Worker Career Internal</v>
          </cell>
        </row>
        <row r="685">
          <cell r="E685" t="str">
            <v>Module.General.MasterData.Bank.Transaction</v>
          </cell>
          <cell r="F685" t="str">
            <v>Worker Career Internal Form</v>
          </cell>
        </row>
        <row r="686">
          <cell r="E686" t="str">
            <v>Module.General.MasterData.Bank.DataValidation</v>
          </cell>
          <cell r="F686" t="str">
            <v>Worker Career Internal Data List</v>
          </cell>
        </row>
        <row r="687">
          <cell r="E687" t="str">
            <v>Module.General.MasterData.Bank.Report.Form</v>
          </cell>
          <cell r="F687" t="str">
            <v>Worker Career Internal Resume</v>
          </cell>
        </row>
        <row r="688">
          <cell r="E688" t="str">
            <v>Module.General.MasterData.Bank.Report.DataList</v>
          </cell>
          <cell r="F688" t="str">
            <v>Worker Career Internal Role Access</v>
          </cell>
        </row>
        <row r="689">
          <cell r="E689" t="str">
            <v>Module.General.MasterData.BankAccount.Transaction</v>
          </cell>
          <cell r="F689" t="str">
            <v>Worker Career Internal Role Access Form</v>
          </cell>
        </row>
        <row r="690">
          <cell r="E690" t="str">
            <v>Module.General.MasterData.BankAccount.DataValidation</v>
          </cell>
          <cell r="F690" t="str">
            <v>Worker Career Internal Role Access Data List</v>
          </cell>
        </row>
        <row r="691">
          <cell r="E691" t="str">
            <v>Module.General.MasterData.BankAccount.Report.Form</v>
          </cell>
          <cell r="F691" t="str">
            <v>Worker Career Internal Role Access Resume</v>
          </cell>
        </row>
        <row r="692">
          <cell r="E692" t="str">
            <v>Module.General.MasterData.BankAccount.Report.DataList</v>
          </cell>
          <cell r="F692" t="str">
            <v>Worker Career Internal Role Delegation</v>
          </cell>
        </row>
        <row r="693">
          <cell r="E693" t="str">
            <v>Module.General.MasterData.BankBranch.Transaction</v>
          </cell>
          <cell r="F693" t="str">
            <v>Worker Career Internal Role Delegation Form</v>
          </cell>
        </row>
        <row r="694">
          <cell r="E694" t="str">
            <v>Module.General.MasterData.BankBranch.DataValidation</v>
          </cell>
          <cell r="F694" t="str">
            <v>Worker Career Internal Role Delegation Data List</v>
          </cell>
        </row>
        <row r="695">
          <cell r="E695" t="str">
            <v>Module.General.MasterData.BankBranch.Report.Form</v>
          </cell>
          <cell r="F695" t="str">
            <v>Worker Career Internal Role Delegation Resume</v>
          </cell>
        </row>
        <row r="696">
          <cell r="E696" t="str">
            <v>Module.General.MasterData.BankBranch.Report.DataList</v>
          </cell>
          <cell r="F696" t="str">
            <v>Worker Overtime</v>
          </cell>
        </row>
        <row r="697">
          <cell r="E697" t="str">
            <v>Module.General.MasterData.BloodAglutinogenType.Transaction</v>
          </cell>
          <cell r="F697" t="str">
            <v>Worker Overtime Form</v>
          </cell>
        </row>
        <row r="698">
          <cell r="E698" t="str">
            <v>Module.General.MasterData.BloodAglutinogenType.DataValidation</v>
          </cell>
          <cell r="F698" t="str">
            <v>Worker Overtime Data List</v>
          </cell>
        </row>
        <row r="699">
          <cell r="E699" t="str">
            <v>Module.General.MasterData.BloodAglutinogenType.Report.Form</v>
          </cell>
          <cell r="F699" t="str">
            <v>Worker Overtime Resume</v>
          </cell>
        </row>
        <row r="700">
          <cell r="E700" t="str">
            <v>Module.General.MasterData.BloodAglutinogenType.Report.DataList</v>
          </cell>
          <cell r="F700" t="str">
            <v>Worker Salary</v>
          </cell>
        </row>
        <row r="701">
          <cell r="E701" t="str">
            <v>Module.General.MasterData.BudgetOrigin.Transaction</v>
          </cell>
          <cell r="F701" t="str">
            <v>Worker Salary Form</v>
          </cell>
        </row>
        <row r="702">
          <cell r="E702" t="str">
            <v>Module.General.MasterData.BudgetOrigin.DataValidation</v>
          </cell>
          <cell r="F702" t="str">
            <v>Worker Salary Data List</v>
          </cell>
        </row>
        <row r="703">
          <cell r="E703" t="str">
            <v>Module.General.MasterData.BudgetOrigin.Report.Form</v>
          </cell>
          <cell r="F703" t="str">
            <v>Worker Salary Resume</v>
          </cell>
        </row>
        <row r="704">
          <cell r="E704" t="str">
            <v>Module.General.MasterData.BudgetOrigin.Report.DataList</v>
          </cell>
          <cell r="F704" t="str">
            <v>Bill Of Material</v>
          </cell>
        </row>
        <row r="705">
          <cell r="E705" t="str">
            <v>Module.General.MasterData.BusinessDocumentNumberingFormat.Transaction</v>
          </cell>
          <cell r="F705" t="str">
            <v>Bill Of Material Form</v>
          </cell>
        </row>
        <row r="706">
          <cell r="E706" t="str">
            <v>Module.General.MasterData.BusinessDocumentNumberingFormat.DataValidation</v>
          </cell>
          <cell r="F706" t="str">
            <v>Bill Of Material Data List</v>
          </cell>
        </row>
        <row r="707">
          <cell r="E707" t="str">
            <v>Module.General.MasterData.BusinessDocumentNumberingFormat.Report.Form</v>
          </cell>
          <cell r="F707" t="str">
            <v>Bill Of Material Resume</v>
          </cell>
        </row>
        <row r="708">
          <cell r="E708" t="str">
            <v>Module.General.MasterData.BusinessDocumentNumberingFormat.Report.DataList</v>
          </cell>
          <cell r="F708" t="str">
            <v>Material Product Assembly</v>
          </cell>
        </row>
        <row r="709">
          <cell r="E709" t="str">
            <v>Module.General.MasterData.BusinessDocumentType.Transaction</v>
          </cell>
          <cell r="F709" t="str">
            <v>Material Product Assembly Form</v>
          </cell>
        </row>
        <row r="710">
          <cell r="E710" t="str">
            <v>Module.General.MasterData.BusinessDocumentType.DataValidation</v>
          </cell>
          <cell r="F710" t="str">
            <v>Material Product Assembly Data List</v>
          </cell>
        </row>
        <row r="711">
          <cell r="E711" t="str">
            <v>Module.General.MasterData.BusinessDocumentType.Report.Form</v>
          </cell>
          <cell r="F711" t="str">
            <v>Material Product Assembly Resume</v>
          </cell>
        </row>
        <row r="712">
          <cell r="E712" t="str">
            <v>Module.General.MasterData.BusinessDocumentType.Report.DataList</v>
          </cell>
          <cell r="F712" t="str">
            <v>Material Product Component</v>
          </cell>
        </row>
        <row r="713">
          <cell r="E713" t="str">
            <v>Module.General.MasterData.CitizenFamilyCard.Transaction</v>
          </cell>
          <cell r="F713" t="str">
            <v>Material Product Component Form</v>
          </cell>
        </row>
        <row r="714">
          <cell r="E714" t="str">
            <v>Module.General.MasterData.CitizenFamilyCard.DataValidation</v>
          </cell>
          <cell r="F714" t="str">
            <v>Material Product Component Data List</v>
          </cell>
        </row>
        <row r="715">
          <cell r="E715" t="str">
            <v>Module.General.MasterData.CitizenFamilyCard.Report.Form</v>
          </cell>
          <cell r="F715" t="str">
            <v>Material Product Component Resume</v>
          </cell>
        </row>
        <row r="716">
          <cell r="E716" t="str">
            <v>Module.General.MasterData.CitizenFamilyCard.Report.DataList</v>
          </cell>
          <cell r="F716" t="str">
            <v>Material Take Off</v>
          </cell>
        </row>
        <row r="717">
          <cell r="E717" t="str">
            <v>Module.General.MasterData.CitizenFamilyCardMember.Transaction</v>
          </cell>
          <cell r="F717" t="str">
            <v>Material Take Off Form</v>
          </cell>
        </row>
        <row r="718">
          <cell r="E718" t="str">
            <v>Module.General.MasterData.CitizenFamilyCardMember.DataValidation</v>
          </cell>
          <cell r="F718" t="str">
            <v>Material Take Off Data List</v>
          </cell>
        </row>
        <row r="719">
          <cell r="E719" t="str">
            <v>Module.General.MasterData.CitizenFamilyCardMember.Report.Form</v>
          </cell>
          <cell r="F719" t="str">
            <v>Material Take Off Resume</v>
          </cell>
        </row>
        <row r="720">
          <cell r="E720" t="str">
            <v>Module.General.MasterData.CitizenFamilyCardMember.Report.DataList</v>
          </cell>
          <cell r="F720" t="str">
            <v>Project Section Type</v>
          </cell>
        </row>
        <row r="721">
          <cell r="E721" t="str">
            <v>Module.General.MasterData.CitizenFamilyRelationship.Transaction</v>
          </cell>
          <cell r="F721" t="str">
            <v>Project Section Type Data Validation</v>
          </cell>
        </row>
        <row r="722">
          <cell r="E722" t="str">
            <v>Module.General.MasterData.CitizenFamilyRelationship.DataValidation</v>
          </cell>
          <cell r="F722" t="str">
            <v>Project Section Type Form</v>
          </cell>
        </row>
        <row r="723">
          <cell r="E723" t="str">
            <v>Module.General.MasterData.CitizenFamilyRelationship.Report.Form</v>
          </cell>
          <cell r="F723" t="str">
            <v>Project Section Type Data List</v>
          </cell>
        </row>
        <row r="724">
          <cell r="E724" t="str">
            <v>Module.General.MasterData.CitizenFamilyRelationship.Report.DataList</v>
          </cell>
          <cell r="F724" t="str">
            <v>Mapper Project To Material Product Assembly</v>
          </cell>
        </row>
        <row r="725">
          <cell r="E725" t="str">
            <v>Module.General.MasterData.CitizenGender.Transaction</v>
          </cell>
          <cell r="F725" t="str">
            <v>Mapper Project To Material Product Assembly Form</v>
          </cell>
        </row>
        <row r="726">
          <cell r="E726" t="str">
            <v>Module.General.MasterData.CitizenGender.DataValidation</v>
          </cell>
          <cell r="F726" t="str">
            <v>Mapper Project To Material Product Assembly Data List</v>
          </cell>
        </row>
        <row r="727">
          <cell r="E727" t="str">
            <v>Module.General.MasterData.CitizenGender.Report.Form</v>
          </cell>
          <cell r="F727" t="str">
            <v>Mapper Project To Material Product Assembly Resume</v>
          </cell>
        </row>
        <row r="728">
          <cell r="E728" t="str">
            <v>Module.General.MasterData.CitizenGender.Report.DataList</v>
          </cell>
          <cell r="F728" t="str">
            <v>Project</v>
          </cell>
        </row>
        <row r="729">
          <cell r="E729" t="str">
            <v>Module.General.MasterData.CitizenIdentity.Transaction</v>
          </cell>
          <cell r="F729" t="str">
            <v>Project Form</v>
          </cell>
        </row>
        <row r="730">
          <cell r="E730" t="str">
            <v>Module.General.MasterData.CitizenIdentity.DataValidation</v>
          </cell>
          <cell r="F730" t="str">
            <v>Project Data List</v>
          </cell>
        </row>
        <row r="731">
          <cell r="E731" t="str">
            <v>Module.General.MasterData.CitizenIdentity.Report.Form</v>
          </cell>
          <cell r="F731" t="str">
            <v>Project Resume</v>
          </cell>
        </row>
        <row r="732">
          <cell r="E732" t="str">
            <v>Module.General.MasterData.CitizenIdentity.Report.DataList</v>
          </cell>
          <cell r="F732" t="str">
            <v>Project Section</v>
          </cell>
        </row>
        <row r="733">
          <cell r="E733" t="str">
            <v>Module.General.MasterData.CitizenIdentityCard.Transaction</v>
          </cell>
          <cell r="F733" t="str">
            <v>Project Section Form</v>
          </cell>
        </row>
        <row r="734">
          <cell r="E734" t="str">
            <v>Module.General.MasterData.CitizenIdentityCard.DataValidation</v>
          </cell>
          <cell r="F734" t="str">
            <v>Project Section Data List</v>
          </cell>
        </row>
        <row r="735">
          <cell r="E735" t="str">
            <v>Module.General.MasterData.CitizenIdentityCard.Report.Form</v>
          </cell>
          <cell r="F735" t="str">
            <v>Project Section Resume</v>
          </cell>
        </row>
        <row r="736">
          <cell r="E736" t="str">
            <v>Module.General.MasterData.CitizenIdentityCard.Report.DataList</v>
          </cell>
          <cell r="F736" t="str">
            <v>Project Section Item</v>
          </cell>
        </row>
        <row r="737">
          <cell r="E737" t="str">
            <v>Module.General.MasterData.CitizenMaritalStatus.Transaction</v>
          </cell>
          <cell r="F737" t="str">
            <v>Project Section Item Form</v>
          </cell>
        </row>
        <row r="738">
          <cell r="E738" t="str">
            <v>Module.General.MasterData.CitizenMaritalStatus.DataValidation</v>
          </cell>
          <cell r="F738" t="str">
            <v>Project Section Item Data List</v>
          </cell>
        </row>
        <row r="739">
          <cell r="E739" t="str">
            <v>Module.General.MasterData.CitizenMaritalStatus.Report.Form</v>
          </cell>
          <cell r="F739" t="str">
            <v>Project Section Item Resume</v>
          </cell>
        </row>
        <row r="740">
          <cell r="E740" t="str">
            <v>Module.General.MasterData.CitizenMaritalStatus.Report.DataList</v>
          </cell>
          <cell r="F740" t="str">
            <v>Project Section Item Work</v>
          </cell>
        </row>
        <row r="741">
          <cell r="E741" t="str">
            <v>Module.General.MasterData.CitizenProfession.Transaction</v>
          </cell>
          <cell r="F741" t="str">
            <v>Project Section Item Work Form</v>
          </cell>
        </row>
        <row r="742">
          <cell r="E742" t="str">
            <v>Module.General.MasterData.CitizenProfession.DataValidation</v>
          </cell>
          <cell r="F742" t="str">
            <v>Project Section Item Work Data List</v>
          </cell>
        </row>
        <row r="743">
          <cell r="E743" t="str">
            <v>Module.General.MasterData.CitizenProfession.Report.Form</v>
          </cell>
          <cell r="F743" t="str">
            <v>Project Section Item Work Resume</v>
          </cell>
        </row>
        <row r="744">
          <cell r="E744" t="str">
            <v>Module.General.MasterData.CitizenProfession.Report.DataList</v>
          </cell>
          <cell r="F744" t="str">
            <v>Delivery Destination Type</v>
          </cell>
        </row>
        <row r="745">
          <cell r="E745" t="str">
            <v>Module.General.MasterData.ContactNumberType.Transaction</v>
          </cell>
          <cell r="F745" t="str">
            <v>Delivery Destination Type Data Validation</v>
          </cell>
        </row>
        <row r="746">
          <cell r="E746" t="str">
            <v>Module.General.MasterData.ContactNumberType.DataValidation</v>
          </cell>
          <cell r="F746" t="str">
            <v>Delivery Destination Type Form</v>
          </cell>
        </row>
        <row r="747">
          <cell r="E747" t="str">
            <v>Module.General.MasterData.ContactNumberType.Report.Form</v>
          </cell>
          <cell r="F747" t="str">
            <v>Delivery Destination Type Data List</v>
          </cell>
        </row>
        <row r="748">
          <cell r="E748" t="str">
            <v>Module.General.MasterData.ContactNumberType.Report.DataList</v>
          </cell>
          <cell r="F748" t="str">
            <v>Supplier</v>
          </cell>
        </row>
        <row r="749">
          <cell r="E749" t="str">
            <v>Module.General.MasterData.Country.Transaction</v>
          </cell>
          <cell r="F749" t="str">
            <v>Supplier Data Validation</v>
          </cell>
        </row>
        <row r="750">
          <cell r="E750" t="str">
            <v>Module.General.MasterData.Country.DataValidation</v>
          </cell>
          <cell r="F750" t="str">
            <v>Supplier Form</v>
          </cell>
        </row>
        <row r="751">
          <cell r="E751" t="str">
            <v>Module.General.MasterData.Country.Report.Form</v>
          </cell>
          <cell r="F751" t="str">
            <v>Supplier Data List</v>
          </cell>
        </row>
        <row r="752">
          <cell r="E752" t="str">
            <v>Module.General.MasterData.Country.Report.DataList</v>
          </cell>
          <cell r="F752" t="str">
            <v>Warehouse</v>
          </cell>
        </row>
        <row r="753">
          <cell r="E753" t="str">
            <v>Module.General.MasterData.CountryAdministrativeAreaLevel1.Transaction</v>
          </cell>
          <cell r="F753" t="str">
            <v>Warehouse Data Validation</v>
          </cell>
        </row>
        <row r="754">
          <cell r="E754" t="str">
            <v>Module.General.MasterData.CountryAdministrativeAreaLevel1.DataValidation</v>
          </cell>
          <cell r="F754" t="str">
            <v>Warehouse Form</v>
          </cell>
        </row>
        <row r="755">
          <cell r="E755" t="str">
            <v>Module.General.MasterData.CountryAdministrativeAreaLevel1.Report.Form</v>
          </cell>
          <cell r="F755" t="str">
            <v>Warehouse Data List</v>
          </cell>
        </row>
        <row r="756">
          <cell r="E756" t="str">
            <v>Module.General.MasterData.CountryAdministrativeAreaLevel1.Report.DataList</v>
          </cell>
          <cell r="F756" t="str">
            <v>Warehouse Type</v>
          </cell>
        </row>
        <row r="757">
          <cell r="E757" t="str">
            <v>Module.General.MasterData.CountryAdministrativeAreaLevel2.Transaction</v>
          </cell>
          <cell r="F757" t="str">
            <v>Warehouse Type Data Validation</v>
          </cell>
        </row>
        <row r="758">
          <cell r="E758" t="str">
            <v>Module.General.MasterData.CountryAdministrativeAreaLevel2.DataValidation</v>
          </cell>
          <cell r="F758" t="str">
            <v>Warehouse Type Form</v>
          </cell>
        </row>
        <row r="759">
          <cell r="E759" t="str">
            <v>Module.General.MasterData.CountryAdministrativeAreaLevel2.Report.Form</v>
          </cell>
          <cell r="F759" t="str">
            <v>Warehouse Type Data List</v>
          </cell>
        </row>
        <row r="760">
          <cell r="E760" t="str">
            <v>Module.General.MasterData.CountryAdministrativeAreaLevel2.Report.DataList</v>
          </cell>
          <cell r="F760" t="str">
            <v>Delivery Order</v>
          </cell>
        </row>
        <row r="761">
          <cell r="E761" t="str">
            <v>Module.General.MasterData.CountryAdministrativeAreaLevel3.Transaction</v>
          </cell>
          <cell r="F761" t="str">
            <v>Delivery Order Form</v>
          </cell>
        </row>
        <row r="762">
          <cell r="E762" t="str">
            <v>Module.General.MasterData.CountryAdministrativeAreaLevel3.DataValidation</v>
          </cell>
          <cell r="F762" t="str">
            <v>Delivery Order Data List</v>
          </cell>
        </row>
        <row r="763">
          <cell r="E763" t="str">
            <v>Module.General.MasterData.CountryAdministrativeAreaLevel3.Report.Form</v>
          </cell>
          <cell r="F763" t="str">
            <v>Delivery Order Resume</v>
          </cell>
        </row>
        <row r="764">
          <cell r="E764" t="str">
            <v>Module.General.MasterData.CountryAdministrativeAreaLevel3.Report.DataList</v>
          </cell>
          <cell r="F764" t="str">
            <v>Delivery Order Request</v>
          </cell>
        </row>
        <row r="765">
          <cell r="E765" t="str">
            <v>Module.General.MasterData.CountryAdministrativeAreaLevel4.Transaction</v>
          </cell>
          <cell r="F765" t="str">
            <v>Delivery Order Request Form</v>
          </cell>
        </row>
        <row r="766">
          <cell r="E766" t="str">
            <v>Module.General.MasterData.CountryAdministrativeAreaLevel4.DataValidation</v>
          </cell>
          <cell r="F766" t="str">
            <v>Delivery Order Request Data List</v>
          </cell>
        </row>
        <row r="767">
          <cell r="E767" t="str">
            <v>Module.General.MasterData.CountryAdministrativeAreaLevel4.Report.Form</v>
          </cell>
          <cell r="F767" t="str">
            <v>Delivery Order Request Resume</v>
          </cell>
        </row>
        <row r="768">
          <cell r="E768" t="str">
            <v>Module.General.MasterData.CountryAdministrativeAreaLevel4.Report.DataList</v>
          </cell>
          <cell r="F768" t="str">
            <v>Material Return</v>
          </cell>
        </row>
        <row r="769">
          <cell r="E769" t="str">
            <v>Module.General.MasterData.Currency.Transaction</v>
          </cell>
          <cell r="F769" t="str">
            <v>Material Return Form</v>
          </cell>
        </row>
        <row r="770">
          <cell r="E770" t="str">
            <v>Module.General.MasterData.Currency.DataValidation</v>
          </cell>
          <cell r="F770" t="str">
            <v>Material Return Data List</v>
          </cell>
        </row>
        <row r="771">
          <cell r="E771" t="str">
            <v>Module.General.MasterData.Currency.Report.Form</v>
          </cell>
          <cell r="F771" t="str">
            <v>Material Return Resume</v>
          </cell>
        </row>
        <row r="772">
          <cell r="E772" t="str">
            <v>Module.General.MasterData.Currency.Report.DataList</v>
          </cell>
          <cell r="F772" t="str">
            <v>Order Picking</v>
          </cell>
        </row>
        <row r="773">
          <cell r="E773" t="str">
            <v>Module.General.MasterData.CurrencyExchangeRateCentralBank.Transaction</v>
          </cell>
          <cell r="F773" t="str">
            <v>Order Picking Form</v>
          </cell>
        </row>
        <row r="774">
          <cell r="E774" t="str">
            <v>Module.General.MasterData.CurrencyExchangeRateCentralBank.DataValidation</v>
          </cell>
          <cell r="F774" t="str">
            <v>Order Picking Data List</v>
          </cell>
        </row>
        <row r="775">
          <cell r="E775" t="str">
            <v>Module.General.MasterData.CurrencyExchangeRateCentralBank.Report.Form</v>
          </cell>
          <cell r="F775" t="str">
            <v>Order Picking Resume</v>
          </cell>
        </row>
        <row r="776">
          <cell r="E776" t="str">
            <v>Module.General.MasterData.CurrencyExchangeRateCentralBank.Report.DataList</v>
          </cell>
          <cell r="F776" t="str">
            <v>Order Picking Requisition</v>
          </cell>
        </row>
        <row r="777">
          <cell r="E777" t="str">
            <v>Module.General.MasterData.CurrencyExchangeRateTax.Transaction</v>
          </cell>
          <cell r="F777" t="str">
            <v>Order Picking Requisition Form</v>
          </cell>
        </row>
        <row r="778">
          <cell r="E778" t="str">
            <v>Module.General.MasterData.CurrencyExchangeRateTax.DataValidation</v>
          </cell>
          <cell r="F778" t="str">
            <v>Order Picking Requisition Data List</v>
          </cell>
        </row>
        <row r="779">
          <cell r="E779" t="str">
            <v>Module.General.MasterData.CurrencyExchangeRateTax.Report.Form</v>
          </cell>
          <cell r="F779" t="str">
            <v>Order Picking Requisition Resume</v>
          </cell>
        </row>
        <row r="780">
          <cell r="E780" t="str">
            <v>Module.General.MasterData.CurrencyExchangeRateTax.Report.DataList</v>
          </cell>
          <cell r="F780" t="str">
            <v>Purchase Order</v>
          </cell>
        </row>
        <row r="781">
          <cell r="E781" t="str">
            <v>Module.General.MasterData.DataCompression.Transaction</v>
          </cell>
          <cell r="F781" t="str">
            <v>Purchase Order Form</v>
          </cell>
        </row>
        <row r="782">
          <cell r="E782" t="str">
            <v>Module.General.MasterData.DataCompression.DataValidation</v>
          </cell>
          <cell r="F782" t="str">
            <v>Purchase Order Data List</v>
          </cell>
        </row>
        <row r="783">
          <cell r="E783" t="str">
            <v>Module.General.MasterData.DataCompression.Report.Form</v>
          </cell>
          <cell r="F783" t="str">
            <v>Purchase Order Resume</v>
          </cell>
        </row>
        <row r="784">
          <cell r="E784" t="str">
            <v>Module.General.MasterData.DataCompression.Report.DataList</v>
          </cell>
          <cell r="F784" t="str">
            <v>Purchase Requisition</v>
          </cell>
        </row>
        <row r="785">
          <cell r="E785" t="str">
            <v>Module.General.MasterData.DayOffGovernmentPolicy.Transaction</v>
          </cell>
          <cell r="F785" t="str">
            <v>Purchase Requisition Form</v>
          </cell>
        </row>
        <row r="786">
          <cell r="E786" t="str">
            <v>Module.General.MasterData.DayOffGovernmentPolicy.DataValidation</v>
          </cell>
          <cell r="F786" t="str">
            <v>Purchase Requisition Data List</v>
          </cell>
        </row>
        <row r="787">
          <cell r="E787" t="str">
            <v>Module.General.MasterData.DayOffGovernmentPolicy.Report.Form</v>
          </cell>
          <cell r="F787" t="str">
            <v>Purchase Requisition Resume</v>
          </cell>
        </row>
        <row r="788">
          <cell r="E788" t="str">
            <v>Module.General.MasterData.DayOffGovernmentPolicy.Report.DataList</v>
          </cell>
          <cell r="F788" t="str">
            <v>Warehouse Inbound Order</v>
          </cell>
        </row>
        <row r="789">
          <cell r="E789" t="str">
            <v>Module.General.MasterData.DayOffNational.Transaction</v>
          </cell>
          <cell r="F789" t="str">
            <v>Warehouse Inbound Order Form</v>
          </cell>
        </row>
        <row r="790">
          <cell r="E790" t="str">
            <v>Module.General.MasterData.DayOffNational.DataValidation</v>
          </cell>
          <cell r="F790" t="str">
            <v>Warehouse Inbound Order Data List</v>
          </cell>
        </row>
        <row r="791">
          <cell r="E791" t="str">
            <v>Module.General.MasterData.DayOffNational.Report.Form</v>
          </cell>
          <cell r="F791" t="str">
            <v>Warehouse Inbound Order Resume</v>
          </cell>
        </row>
        <row r="792">
          <cell r="E792" t="str">
            <v>Module.General.MasterData.DayOffNational.Report.DataList</v>
          </cell>
          <cell r="F792" t="str">
            <v>Warehouse Outbound Order</v>
          </cell>
        </row>
        <row r="793">
          <cell r="E793" t="str">
            <v>Module.General.MasterData.DayOffRegional.Transaction</v>
          </cell>
          <cell r="F793" t="str">
            <v>Warehouse Outbound Order Form</v>
          </cell>
        </row>
        <row r="794">
          <cell r="E794" t="str">
            <v>Module.General.MasterData.DayOffRegional.DataValidation</v>
          </cell>
          <cell r="F794" t="str">
            <v>Warehouse Outbound Order Data List</v>
          </cell>
        </row>
        <row r="795">
          <cell r="E795" t="str">
            <v>Module.General.MasterData.DayOffRegional.Report.Form</v>
          </cell>
          <cell r="F795" t="str">
            <v>Warehouse Outbound Order Resume</v>
          </cell>
        </row>
        <row r="796">
          <cell r="E796" t="str">
            <v>Module.General.MasterData.DayOffRegional.Report.DataList</v>
          </cell>
          <cell r="F796" t="str">
            <v>Tax Tariff</v>
          </cell>
        </row>
        <row r="797">
          <cell r="E797" t="str">
            <v>Module.General.MasterData.EntityBankAccount.Transaction</v>
          </cell>
          <cell r="F797" t="str">
            <v>Tax Tariff Data Validation</v>
          </cell>
        </row>
        <row r="798">
          <cell r="E798" t="str">
            <v>Module.General.MasterData.EntityBankAccount.DataValidation</v>
          </cell>
          <cell r="F798" t="str">
            <v>Tax Tariff Form</v>
          </cell>
        </row>
        <row r="799">
          <cell r="E799" t="str">
            <v>Module.General.MasterData.EntityBankAccount.Report.Form</v>
          </cell>
          <cell r="F799" t="str">
            <v>Tax Tariff Data List</v>
          </cell>
        </row>
        <row r="800">
          <cell r="E800" t="str">
            <v>Module.General.MasterData.EntityBankAccount.Report.DataList</v>
          </cell>
          <cell r="F800" t="str">
            <v>Tax Type</v>
          </cell>
        </row>
        <row r="801">
          <cell r="E801" t="str">
            <v>Module.General.MasterData.EntityContactNumber.Transaction</v>
          </cell>
          <cell r="F801" t="str">
            <v>Tax Type Data Validation</v>
          </cell>
        </row>
        <row r="802">
          <cell r="E802" t="str">
            <v>Module.General.MasterData.EntityContactNumber.DataValidation</v>
          </cell>
          <cell r="F802" t="str">
            <v>Tax Type Form</v>
          </cell>
        </row>
        <row r="803">
          <cell r="E803" t="str">
            <v>Module.General.MasterData.EntityContactNumber.Report.Form</v>
          </cell>
          <cell r="F803" t="str">
            <v>Tax Type Data List</v>
          </cell>
        </row>
        <row r="804">
          <cell r="E804" t="str">
            <v>Module.General.MasterData.EntityContactNumber.Report.DataList</v>
          </cell>
          <cell r="F804" t="str">
            <v>Transaction Tax</v>
          </cell>
        </row>
        <row r="805">
          <cell r="E805" t="str">
            <v>Module.General.MasterData.GoodsModel.Transaction</v>
          </cell>
          <cell r="F805" t="str">
            <v>Transaction Tax Form</v>
          </cell>
        </row>
        <row r="806">
          <cell r="E806" t="str">
            <v>Module.General.MasterData.GoodsModel.DataValidation</v>
          </cell>
          <cell r="F806" t="str">
            <v>Transaction Tax Data List</v>
          </cell>
        </row>
        <row r="807">
          <cell r="E807" t="str">
            <v>Module.General.MasterData.GoodsModel.Report.Form</v>
          </cell>
          <cell r="F807" t="str">
            <v>Transaction Tax Resume</v>
          </cell>
        </row>
        <row r="808">
          <cell r="E808" t="str">
            <v>Module.General.MasterData.GoodsModel.Report.DataList</v>
          </cell>
        </row>
        <row r="809">
          <cell r="E809" t="str">
            <v>Module.General.MasterData.GoodsType.Transaction</v>
          </cell>
        </row>
        <row r="810">
          <cell r="E810" t="str">
            <v>Module.General.MasterData.GoodsType.DataValidation</v>
          </cell>
        </row>
        <row r="811">
          <cell r="E811" t="str">
            <v>Module.General.MasterData.GoodsType.Report.Form</v>
          </cell>
        </row>
        <row r="812">
          <cell r="E812" t="str">
            <v>Module.General.MasterData.GoodsType.Report.DataList</v>
          </cell>
        </row>
        <row r="813">
          <cell r="E813" t="str">
            <v>Module.General.MasterData.HashMethod.Transaction</v>
          </cell>
        </row>
        <row r="814">
          <cell r="E814" t="str">
            <v>Module.General.MasterData.HashMethod.DataValidation</v>
          </cell>
        </row>
        <row r="815">
          <cell r="E815" t="str">
            <v>Module.General.MasterData.HashMethod.Report.Form</v>
          </cell>
        </row>
        <row r="816">
          <cell r="E816" t="str">
            <v>Module.General.MasterData.HashMethod.Report.DataList</v>
          </cell>
        </row>
        <row r="817">
          <cell r="E817" t="str">
            <v>Module.General.MasterData.Institution.Transaction</v>
          </cell>
        </row>
        <row r="818">
          <cell r="E818" t="str">
            <v>Module.General.MasterData.Institution.DataValidation</v>
          </cell>
        </row>
        <row r="819">
          <cell r="E819" t="str">
            <v>Module.General.MasterData.Institution.Report.Form</v>
          </cell>
        </row>
        <row r="820">
          <cell r="E820" t="str">
            <v>Module.General.MasterData.Institution.Report.DataList</v>
          </cell>
        </row>
        <row r="821">
          <cell r="E821" t="str">
            <v>Module.General.MasterData.InstitutionBankAccount.Transaction</v>
          </cell>
        </row>
        <row r="822">
          <cell r="E822" t="str">
            <v>Module.General.MasterData.InstitutionBankAccount.DataValidation</v>
          </cell>
        </row>
        <row r="823">
          <cell r="E823" t="str">
            <v>Module.General.MasterData.InstitutionBankAccount.Report.Form</v>
          </cell>
        </row>
        <row r="824">
          <cell r="E824" t="str">
            <v>Module.General.MasterData.InstitutionBankAccount.Report.DataList</v>
          </cell>
        </row>
        <row r="825">
          <cell r="E825" t="str">
            <v>Module.General.MasterData.InstitutionBranch.Transaction</v>
          </cell>
        </row>
        <row r="826">
          <cell r="E826" t="str">
            <v>Module.General.MasterData.InstitutionBranch.DataValidation</v>
          </cell>
        </row>
        <row r="827">
          <cell r="E827" t="str">
            <v>Module.General.MasterData.InstitutionBranch.Report.Form</v>
          </cell>
        </row>
        <row r="828">
          <cell r="E828" t="str">
            <v>Module.General.MasterData.InstitutionBranch.Report.DataList</v>
          </cell>
        </row>
        <row r="829">
          <cell r="E829" t="str">
            <v>Module.General.MasterData.InstitutionType.Transaction</v>
          </cell>
        </row>
        <row r="830">
          <cell r="E830" t="str">
            <v>Module.General.MasterData.InstitutionType.DataValidation</v>
          </cell>
        </row>
        <row r="831">
          <cell r="E831" t="str">
            <v>Module.General.MasterData.InstitutionType.Report.Form</v>
          </cell>
        </row>
        <row r="832">
          <cell r="E832" t="str">
            <v>Module.General.MasterData.InstitutionType.Report.DataList</v>
          </cell>
        </row>
        <row r="833">
          <cell r="E833" t="str">
            <v>Module.General.MasterData.MIME.Transaction</v>
          </cell>
        </row>
        <row r="834">
          <cell r="E834" t="str">
            <v>Module.General.MasterData.MIME.DataValidation</v>
          </cell>
        </row>
        <row r="835">
          <cell r="E835" t="str">
            <v>Module.General.MasterData.MIME.Report.Form</v>
          </cell>
        </row>
        <row r="836">
          <cell r="E836" t="str">
            <v>Module.General.MasterData.MIME.Report.DataList</v>
          </cell>
        </row>
        <row r="837">
          <cell r="E837" t="str">
            <v>Module.General.MasterData.PaymentDisbursementMethod.Transaction</v>
          </cell>
        </row>
        <row r="838">
          <cell r="E838" t="str">
            <v>Module.General.MasterData.PaymentDisbursementMethod.DataValidation</v>
          </cell>
        </row>
        <row r="839">
          <cell r="E839" t="str">
            <v>Module.General.MasterData.PaymentDisbursementMethod.Report.Form</v>
          </cell>
        </row>
        <row r="840">
          <cell r="E840" t="str">
            <v>Module.General.MasterData.PaymentDisbursementMethod.Report.DataList</v>
          </cell>
        </row>
        <row r="841">
          <cell r="E841" t="str">
            <v>Module.General.MasterData.PaymentMethod.Transaction</v>
          </cell>
        </row>
        <row r="842">
          <cell r="E842" t="str">
            <v>Module.General.MasterData.PaymentMethod.DataValidation</v>
          </cell>
        </row>
        <row r="843">
          <cell r="E843" t="str">
            <v>Module.General.MasterData.PaymentMethod.Report.Form</v>
          </cell>
        </row>
        <row r="844">
          <cell r="E844" t="str">
            <v>Module.General.MasterData.PaymentMethod.Report.DataList</v>
          </cell>
        </row>
        <row r="845">
          <cell r="E845" t="str">
            <v>Module.General.MasterData.PaymentSource.Transaction</v>
          </cell>
        </row>
        <row r="846">
          <cell r="E846" t="str">
            <v>Module.General.MasterData.PaymentSource.DataValidation</v>
          </cell>
        </row>
        <row r="847">
          <cell r="E847" t="str">
            <v>Module.General.MasterData.PaymentSource.Report.Form</v>
          </cell>
        </row>
        <row r="848">
          <cell r="E848" t="str">
            <v>Module.General.MasterData.PaymentSource.Report.DataList</v>
          </cell>
        </row>
        <row r="849">
          <cell r="E849" t="str">
            <v>Module.General.MasterData.PaymentTerm.Transaction</v>
          </cell>
        </row>
        <row r="850">
          <cell r="E850" t="str">
            <v>Module.General.MasterData.PaymentTerm.DataValidation</v>
          </cell>
        </row>
        <row r="851">
          <cell r="E851" t="str">
            <v>Module.General.MasterData.PaymentTerm.Report.Form</v>
          </cell>
        </row>
        <row r="852">
          <cell r="E852" t="str">
            <v>Module.General.MasterData.PaymentTerm.Report.DataList</v>
          </cell>
        </row>
        <row r="853">
          <cell r="E853" t="str">
            <v>Module.General.MasterData.Period.Transaction</v>
          </cell>
        </row>
        <row r="854">
          <cell r="E854" t="str">
            <v>Module.General.MasterData.Period.DataValidation</v>
          </cell>
        </row>
        <row r="855">
          <cell r="E855" t="str">
            <v>Module.General.MasterData.Period.Report.Form</v>
          </cell>
        </row>
        <row r="856">
          <cell r="E856" t="str">
            <v>Module.General.MasterData.Period.Report.DataList</v>
          </cell>
        </row>
        <row r="857">
          <cell r="E857" t="str">
            <v>Module.General.MasterData.Person.Transaction</v>
          </cell>
        </row>
        <row r="858">
          <cell r="E858" t="str">
            <v>Module.General.MasterData.Person.DataValidation</v>
          </cell>
        </row>
        <row r="859">
          <cell r="E859" t="str">
            <v>Module.General.MasterData.Person.Report.Form</v>
          </cell>
        </row>
        <row r="860">
          <cell r="E860" t="str">
            <v>Module.General.MasterData.Person.Report.DataList</v>
          </cell>
        </row>
        <row r="861">
          <cell r="E861" t="str">
            <v>Module.General.MasterData.PersonAccountEMail.Transaction</v>
          </cell>
        </row>
        <row r="862">
          <cell r="E862" t="str">
            <v>Module.General.MasterData.PersonAccountEMail.DataValidation</v>
          </cell>
        </row>
        <row r="863">
          <cell r="E863" t="str">
            <v>Module.General.MasterData.PersonAccountEMail.Report.Form</v>
          </cell>
        </row>
        <row r="864">
          <cell r="E864" t="str">
            <v>Module.General.MasterData.PersonAccountEMail.Report.DataList</v>
          </cell>
        </row>
        <row r="865">
          <cell r="E865" t="str">
            <v>Module.General.MasterData.PersonAccountSocialMedia.Transaction</v>
          </cell>
        </row>
        <row r="866">
          <cell r="E866" t="str">
            <v>Module.General.MasterData.PersonAccountSocialMedia.DataValidation</v>
          </cell>
        </row>
        <row r="867">
          <cell r="E867" t="str">
            <v>Module.General.MasterData.PersonAccountSocialMedia.Report.Form</v>
          </cell>
        </row>
        <row r="868">
          <cell r="E868" t="str">
            <v>Module.General.MasterData.PersonAccountSocialMedia.Report.DataList</v>
          </cell>
        </row>
        <row r="869">
          <cell r="E869" t="str">
            <v>Module.General.MasterData.PersonGender.Transaction</v>
          </cell>
        </row>
        <row r="870">
          <cell r="E870" t="str">
            <v>Module.General.MasterData.PersonGender.DataValidation</v>
          </cell>
        </row>
        <row r="871">
          <cell r="E871" t="str">
            <v>Module.General.MasterData.PersonGender.Report.Form</v>
          </cell>
        </row>
        <row r="872">
          <cell r="E872" t="str">
            <v>Module.General.MasterData.PersonGender.Report.DataList</v>
          </cell>
        </row>
        <row r="873">
          <cell r="E873" t="str">
            <v>Module.General.MasterData.Product.Transaction</v>
          </cell>
        </row>
        <row r="874">
          <cell r="E874" t="str">
            <v>Module.General.MasterData.Product.DataValidation</v>
          </cell>
        </row>
        <row r="875">
          <cell r="E875" t="str">
            <v>Module.General.MasterData.Product.Report.Form</v>
          </cell>
        </row>
        <row r="876">
          <cell r="E876" t="str">
            <v>Module.General.MasterData.Product.Report.DataList</v>
          </cell>
        </row>
        <row r="877">
          <cell r="E877" t="str">
            <v>Module.General.MasterData.ProductType.Transaction</v>
          </cell>
        </row>
        <row r="878">
          <cell r="E878" t="str">
            <v>Module.General.MasterData.ProductType.DataValidation</v>
          </cell>
        </row>
        <row r="879">
          <cell r="E879" t="str">
            <v>Module.General.MasterData.ProductType.Report.Form</v>
          </cell>
        </row>
        <row r="880">
          <cell r="E880" t="str">
            <v>Module.General.MasterData.ProductType.Report.DataList</v>
          </cell>
        </row>
        <row r="881">
          <cell r="E881" t="str">
            <v>Module.General.MasterData.QuantityUnit.Transaction</v>
          </cell>
        </row>
        <row r="882">
          <cell r="E882" t="str">
            <v>Module.General.MasterData.QuantityUnit.DataValidation</v>
          </cell>
        </row>
        <row r="883">
          <cell r="E883" t="str">
            <v>Module.General.MasterData.QuantityUnit.Report.Form</v>
          </cell>
        </row>
        <row r="884">
          <cell r="E884" t="str">
            <v>Module.General.MasterData.QuantityUnit.Report.DataList</v>
          </cell>
        </row>
        <row r="885">
          <cell r="E885" t="str">
            <v>Module.General.MasterData.Religion.Transaction</v>
          </cell>
        </row>
        <row r="886">
          <cell r="E886" t="str">
            <v>Module.General.MasterData.Religion.DataValidation</v>
          </cell>
        </row>
        <row r="887">
          <cell r="E887" t="str">
            <v>Module.General.MasterData.Religion.Report.Form</v>
          </cell>
        </row>
        <row r="888">
          <cell r="E888" t="str">
            <v>Module.General.MasterData.Religion.Report.DataList</v>
          </cell>
        </row>
        <row r="889">
          <cell r="E889" t="str">
            <v>Module.General.MasterData.SocialMedia.Transaction</v>
          </cell>
        </row>
        <row r="890">
          <cell r="E890" t="str">
            <v>Module.General.MasterData.SocialMedia.DataValidation</v>
          </cell>
        </row>
        <row r="891">
          <cell r="E891" t="str">
            <v>Module.General.MasterData.SocialMedia.Report.Form</v>
          </cell>
        </row>
        <row r="892">
          <cell r="E892" t="str">
            <v>Module.General.MasterData.SocialMedia.Report.DataList</v>
          </cell>
        </row>
        <row r="893">
          <cell r="E893" t="str">
            <v>Module.General.MasterData.TradeMark.Transaction</v>
          </cell>
        </row>
        <row r="894">
          <cell r="E894" t="str">
            <v>Module.General.MasterData.TradeMark.DataValidation</v>
          </cell>
        </row>
        <row r="895">
          <cell r="E895" t="str">
            <v>Module.General.MasterData.TradeMark.Report.Form</v>
          </cell>
        </row>
        <row r="896">
          <cell r="E896" t="str">
            <v>Module.General.MasterData.TradeMark.Report.DataList</v>
          </cell>
        </row>
        <row r="897">
          <cell r="E897" t="str">
            <v>Module.General.MasterData.TransactionAdditionalCostType.Transaction</v>
          </cell>
        </row>
        <row r="898">
          <cell r="E898" t="str">
            <v>Module.General.MasterData.TransactionAdditionalCostType.DataValidation</v>
          </cell>
        </row>
        <row r="899">
          <cell r="E899" t="str">
            <v>Module.General.MasterData.TransactionAdditionalCostType.Report.Form</v>
          </cell>
        </row>
        <row r="900">
          <cell r="E900" t="str">
            <v>Module.General.MasterData.TransactionAdditionalCostType.Report.DataList</v>
          </cell>
        </row>
        <row r="901">
          <cell r="E901" t="str">
            <v>Module.General.MasterData.VehicleType.Transaction</v>
          </cell>
        </row>
        <row r="902">
          <cell r="E902" t="str">
            <v>Module.General.MasterData.VehicleType.DataValidation</v>
          </cell>
        </row>
        <row r="903">
          <cell r="E903" t="str">
            <v>Module.General.MasterData.VehicleType.Report.Form</v>
          </cell>
        </row>
        <row r="904">
          <cell r="E904" t="str">
            <v>Module.General.MasterData.VehicleType.Report.DataList</v>
          </cell>
        </row>
        <row r="905">
          <cell r="E905" t="str">
            <v>Module.Accounting.MasterData.ChartOfAccounting.Transaction</v>
          </cell>
        </row>
        <row r="906">
          <cell r="E906" t="str">
            <v>Module.Accounting.MasterData.ChartOfAccounting.DataValidation</v>
          </cell>
        </row>
        <row r="907">
          <cell r="E907" t="str">
            <v>Module.Accounting.MasterData.ChartOfAccounting.Report.Form</v>
          </cell>
        </row>
        <row r="908">
          <cell r="E908" t="str">
            <v>Module.Accounting.MasterData.ChartOfAccounting.Report.DataList</v>
          </cell>
        </row>
        <row r="909">
          <cell r="E909" t="str">
            <v>Module.Accounting.Data.Journal.Transaction</v>
          </cell>
        </row>
        <row r="910">
          <cell r="E910" t="str">
            <v>Module.Accounting.Data.JournalPosting.Transaction</v>
          </cell>
        </row>
        <row r="911">
          <cell r="E911" t="str">
            <v>Module.Accounting.Data.FinanceReport.Report.Resume</v>
          </cell>
        </row>
        <row r="912">
          <cell r="E912" t="str">
            <v>Module.Budgeting.Data.Budget.Transaction</v>
          </cell>
        </row>
        <row r="913">
          <cell r="E913" t="str">
            <v>Module.Budgeting.Data.Budget.Report.Form</v>
          </cell>
        </row>
        <row r="914">
          <cell r="E914" t="str">
            <v>Module.Budgeting.Data.Budget.Report.DataList</v>
          </cell>
        </row>
        <row r="915">
          <cell r="E915" t="str">
            <v>Module.Budgeting.Data.Budget.Report.Resume</v>
          </cell>
        </row>
        <row r="916">
          <cell r="E916" t="str">
            <v>Module.Budgeting.Data.BudgetExpense.Transaction</v>
          </cell>
        </row>
        <row r="917">
          <cell r="E917" t="str">
            <v>Module.Budgeting.Data.BudgetExpense.Report.Form</v>
          </cell>
        </row>
        <row r="918">
          <cell r="E918" t="str">
            <v>Module.Budgeting.Data.BudgetExpense.Report.DataList</v>
          </cell>
        </row>
        <row r="919">
          <cell r="E919" t="str">
            <v>Module.Budgeting.Data.BudgetExpense.Report.Resume</v>
          </cell>
        </row>
        <row r="920">
          <cell r="E920" t="str">
            <v>Module.Budgeting.Data.BudgetExpenseGroup.Transaction</v>
          </cell>
        </row>
        <row r="921">
          <cell r="E921" t="str">
            <v>Module.Budgeting.Data.BudgetExpenseGroup.Report.Form</v>
          </cell>
        </row>
        <row r="922">
          <cell r="E922" t="str">
            <v>Module.Budgeting.Data.BudgetExpenseGroup.Report.DataList</v>
          </cell>
        </row>
        <row r="923">
          <cell r="E923" t="str">
            <v>Module.Budgeting.Data.BudgetExpenseGroup.Report.Resume</v>
          </cell>
        </row>
        <row r="924">
          <cell r="E924" t="str">
            <v>Module.Budgeting.Data.BudgetExpenseLine.Transaction</v>
          </cell>
        </row>
        <row r="925">
          <cell r="E925" t="str">
            <v>Module.Budgeting.Data.BudgetExpenseLine.Report.Form</v>
          </cell>
        </row>
        <row r="926">
          <cell r="E926" t="str">
            <v>Module.Budgeting.Data.BudgetExpenseLine.Report.DataList</v>
          </cell>
        </row>
        <row r="927">
          <cell r="E927" t="str">
            <v>Module.Budgeting.Data.BudgetExpenseLine.Report.Resume</v>
          </cell>
        </row>
        <row r="928">
          <cell r="E928" t="str">
            <v>Module.Budgeting.Data.BudgetExpenseLineCeiling.Transaction</v>
          </cell>
        </row>
        <row r="929">
          <cell r="E929" t="str">
            <v>Module.Budgeting.Data.BudgetExpenseLineCeiling.Report.Form</v>
          </cell>
        </row>
        <row r="930">
          <cell r="E930" t="str">
            <v>Module.Budgeting.Data.BudgetExpenseLineCeiling.Report.DataList</v>
          </cell>
        </row>
        <row r="931">
          <cell r="E931" t="str">
            <v>Module.Budgeting.Data.BudgetExpenseLineCeiling.Report.Resume</v>
          </cell>
        </row>
        <row r="932">
          <cell r="E932" t="str">
            <v>Module.Budgeting.Data.BudgetExpenseLineCeilingObjects.Transaction</v>
          </cell>
        </row>
        <row r="933">
          <cell r="E933" t="str">
            <v>Module.Budgeting.Data.BudgetExpenseLineCeilingObjects.Report.Form</v>
          </cell>
        </row>
        <row r="934">
          <cell r="E934" t="str">
            <v>Module.Budgeting.Data.BudgetExpenseLineCeilingObjects.Report.DataList</v>
          </cell>
        </row>
        <row r="935">
          <cell r="E935" t="str">
            <v>Module.Budgeting.Data.BudgetExpenseLineCeilingObjects.Report.Resume</v>
          </cell>
        </row>
        <row r="936">
          <cell r="E936" t="str">
            <v>Module.CustomerRelation.MasterData.Customer.Transaction</v>
          </cell>
        </row>
        <row r="937">
          <cell r="E937" t="str">
            <v>Module.CustomerRelation.MasterData.Customer.DataValidation</v>
          </cell>
        </row>
        <row r="938">
          <cell r="E938" t="str">
            <v>Module.CustomerRelation.MasterData.Customer.Report.Form</v>
          </cell>
        </row>
        <row r="939">
          <cell r="E939" t="str">
            <v>Module.CustomerRelation.MasterData.Customer.Report.DataList</v>
          </cell>
        </row>
        <row r="940">
          <cell r="E940" t="str">
            <v>Module.CustomerRelation.MasterData.ProspectiveCustomer.Transaction</v>
          </cell>
        </row>
        <row r="941">
          <cell r="E941" t="str">
            <v>Module.CustomerRelation.MasterData.ProspectiveCustomer.DataValidation</v>
          </cell>
        </row>
        <row r="942">
          <cell r="E942" t="str">
            <v>Module.CustomerRelation.MasterData.ProspectiveCustomer.Report.Form</v>
          </cell>
        </row>
        <row r="943">
          <cell r="E943" t="str">
            <v>Module.CustomerRelation.MasterData.ProspectiveCustomer.Report.DataList</v>
          </cell>
        </row>
        <row r="944">
          <cell r="E944" t="str">
            <v>Module.CustomerRelation.Data.SalesContract.Transaction</v>
          </cell>
        </row>
        <row r="945">
          <cell r="E945" t="str">
            <v>Module.CustomerRelation.Data.SalesContract.Report.Form</v>
          </cell>
        </row>
        <row r="946">
          <cell r="E946" t="str">
            <v>Module.CustomerRelation.Data.SalesContract.Report.DataList</v>
          </cell>
        </row>
        <row r="947">
          <cell r="E947" t="str">
            <v>Module.CustomerRelation.Data.SalesContract.Report.Resume</v>
          </cell>
        </row>
        <row r="948">
          <cell r="E948" t="str">
            <v>Module.CustomerRelation.Data.SalesContractAddendum.Transaction</v>
          </cell>
        </row>
        <row r="949">
          <cell r="E949" t="str">
            <v>Module.CustomerRelation.Data.SalesContractAddendum.Report.Form</v>
          </cell>
        </row>
        <row r="950">
          <cell r="E950" t="str">
            <v>Module.CustomerRelation.Data.SalesContractAddendum.Report.DataList</v>
          </cell>
        </row>
        <row r="951">
          <cell r="E951" t="str">
            <v>Module.CustomerRelation.Data.SalesContractAddendum.Report.Resume</v>
          </cell>
        </row>
        <row r="952">
          <cell r="E952" t="str">
            <v>Module.CustomerRelation.Data.SalesOrder.Transaction</v>
          </cell>
        </row>
        <row r="953">
          <cell r="E953" t="str">
            <v>Module.CustomerRelation.Data.SalesOrder.Report.Form</v>
          </cell>
        </row>
        <row r="954">
          <cell r="E954" t="str">
            <v>Module.CustomerRelation.Data.SalesOrder.Report.DataList</v>
          </cell>
        </row>
        <row r="955">
          <cell r="E955" t="str">
            <v>Module.CustomerRelation.Data.SalesOrder.Report.Resume</v>
          </cell>
        </row>
        <row r="956">
          <cell r="E956" t="str">
            <v>Module.CustomerRelation.Data.SalesQuotation.Transaction</v>
          </cell>
        </row>
        <row r="957">
          <cell r="E957" t="str">
            <v>Module.CustomerRelation.Data.SalesQuotation.Report.Form</v>
          </cell>
        </row>
        <row r="958">
          <cell r="E958" t="str">
            <v>Module.CustomerRelation.Data.SalesQuotation.Report.DataList</v>
          </cell>
        </row>
        <row r="959">
          <cell r="E959" t="str">
            <v>Module.CustomerRelation.Data.SalesQuotation.Report.Resume</v>
          </cell>
        </row>
        <row r="960">
          <cell r="E960" t="str">
            <v>Module.Finance.Data.Advance.Transaction</v>
          </cell>
        </row>
        <row r="961">
          <cell r="E961" t="str">
            <v>Module.Finance.Data.Advance.Report.Form</v>
          </cell>
        </row>
        <row r="962">
          <cell r="E962" t="str">
            <v>Module.Finance.Data.Advance.Report.DataList</v>
          </cell>
        </row>
        <row r="963">
          <cell r="E963" t="str">
            <v>Module.Finance.Data.Advance.Report.Resume</v>
          </cell>
        </row>
        <row r="964">
          <cell r="E964" t="str">
            <v>Module.Finance.Data.AdvancePayment.Transaction</v>
          </cell>
        </row>
        <row r="965">
          <cell r="E965" t="str">
            <v>Module.Finance.Data.AdvancePayment.Report.Form</v>
          </cell>
        </row>
        <row r="966">
          <cell r="E966" t="str">
            <v>Module.Finance.Data.AdvancePayment.Report.DataList</v>
          </cell>
        </row>
        <row r="967">
          <cell r="E967" t="str">
            <v>Module.Finance.Data.AdvancePayment.Report.Resume</v>
          </cell>
        </row>
        <row r="968">
          <cell r="E968" t="str">
            <v>Module.Finance.Data.AdvanceSettlement.Transaction</v>
          </cell>
        </row>
        <row r="969">
          <cell r="E969" t="str">
            <v>Module.Finance.Data.AdvanceSettlement.Report.Form</v>
          </cell>
        </row>
        <row r="970">
          <cell r="E970" t="str">
            <v>Module.Finance.Data.AdvanceSettlement.Report.DataList</v>
          </cell>
        </row>
        <row r="971">
          <cell r="E971" t="str">
            <v>Module.Finance.Data.AdvanceSettlement.Report.Resume</v>
          </cell>
        </row>
        <row r="972">
          <cell r="E972" t="str">
            <v>Module.Finance.Data.BankAccountMutation.Transaction</v>
          </cell>
        </row>
        <row r="973">
          <cell r="E973" t="str">
            <v>Module.Finance.Data.BankAccountMutation.Report.Form</v>
          </cell>
        </row>
        <row r="974">
          <cell r="E974" t="str">
            <v>Module.Finance.Data.BankAccountMutation.Report.DataList</v>
          </cell>
        </row>
        <row r="975">
          <cell r="E975" t="str">
            <v>Module.Finance.Data.BankAccountMutation.Report.Resume</v>
          </cell>
        </row>
        <row r="976">
          <cell r="E976" t="str">
            <v>Module.Finance.Data.CreditNote.Transaction</v>
          </cell>
        </row>
        <row r="977">
          <cell r="E977" t="str">
            <v>Module.Finance.Data.CreditNote.Report.Form</v>
          </cell>
        </row>
        <row r="978">
          <cell r="E978" t="str">
            <v>Module.Finance.Data.CreditNote.Report.DataList</v>
          </cell>
        </row>
        <row r="979">
          <cell r="E979" t="str">
            <v>Module.Finance.Data.CreditNote.Report.Resume</v>
          </cell>
        </row>
        <row r="980">
          <cell r="E980" t="str">
            <v>Module.Finance.Data.DebitNote.Transaction</v>
          </cell>
        </row>
        <row r="981">
          <cell r="E981" t="str">
            <v>Module.Finance.Data.DebitNote.Report.Form</v>
          </cell>
        </row>
        <row r="982">
          <cell r="E982" t="str">
            <v>Module.Finance.Data.DebitNote.Report.DataList</v>
          </cell>
        </row>
        <row r="983">
          <cell r="E983" t="str">
            <v>Module.Finance.Data.DebitNote.Report.Resume</v>
          </cell>
        </row>
        <row r="984">
          <cell r="E984" t="str">
            <v>Module.Finance.Data.ExpenseReimbursement.Transaction</v>
          </cell>
        </row>
        <row r="985">
          <cell r="E985" t="str">
            <v>Module.Finance.Data.ExpenseReimbursement.Report.Form</v>
          </cell>
        </row>
        <row r="986">
          <cell r="E986" t="str">
            <v>Module.Finance.Data.ExpenseReimbursement.Report.DataList</v>
          </cell>
        </row>
        <row r="987">
          <cell r="E987" t="str">
            <v>Module.Finance.Data.ExpenseReimbursement.Report.Resume</v>
          </cell>
        </row>
        <row r="988">
          <cell r="E988" t="str">
            <v>Module.Finance.Data.Loan.Transaction</v>
          </cell>
        </row>
        <row r="989">
          <cell r="E989" t="str">
            <v>Module.Finance.Data.Loan.Report.Form</v>
          </cell>
        </row>
        <row r="990">
          <cell r="E990" t="str">
            <v>Module.Finance.Data.Loan.Report.DataList</v>
          </cell>
        </row>
        <row r="991">
          <cell r="E991" t="str">
            <v>Module.Finance.Data.Loan.Report.Resume</v>
          </cell>
        </row>
        <row r="992">
          <cell r="E992" t="str">
            <v>Module.Finance.Data.LoanSettlement.Transaction</v>
          </cell>
        </row>
        <row r="993">
          <cell r="E993" t="str">
            <v>Module.Finance.Data.LoanSettlement.Report.Form</v>
          </cell>
        </row>
        <row r="994">
          <cell r="E994" t="str">
            <v>Module.Finance.Data.LoanSettlement.Report.DataList</v>
          </cell>
        </row>
        <row r="995">
          <cell r="E995" t="str">
            <v>Module.Finance.Data.LoanSettlement.Report.Resume</v>
          </cell>
        </row>
        <row r="996">
          <cell r="E996" t="str">
            <v>Module.Finance.Data.Payment.Transaction</v>
          </cell>
        </row>
        <row r="997">
          <cell r="E997" t="str">
            <v>Module.Finance.Data.Payment.Report.Form</v>
          </cell>
        </row>
        <row r="998">
          <cell r="E998" t="str">
            <v>Module.Finance.Data.Payment.Report.DataList</v>
          </cell>
        </row>
        <row r="999">
          <cell r="E999" t="str">
            <v>Module.Finance.Data.Payment.Report.Resume</v>
          </cell>
        </row>
        <row r="1000">
          <cell r="E1000" t="str">
            <v>Module.Finance.Data.PaymentInstruction.Transaction</v>
          </cell>
        </row>
        <row r="1001">
          <cell r="E1001" t="str">
            <v>Module.Finance.Data.PaymentInstruction.Report.Form</v>
          </cell>
        </row>
        <row r="1002">
          <cell r="E1002" t="str">
            <v>Module.Finance.Data.PaymentInstruction.Report.DataList</v>
          </cell>
        </row>
        <row r="1003">
          <cell r="E1003" t="str">
            <v>Module.Finance.Data.PaymentInstruction.Report.Resume</v>
          </cell>
        </row>
        <row r="1004">
          <cell r="E1004" t="str">
            <v>Module.Finance.Data.PettyCash.Transaction</v>
          </cell>
        </row>
        <row r="1005">
          <cell r="E1005" t="str">
            <v>Module.Finance.Data.PettyCash.Report.Form</v>
          </cell>
        </row>
        <row r="1006">
          <cell r="E1006" t="str">
            <v>Module.Finance.Data.PettyCash.Report.DataList</v>
          </cell>
        </row>
        <row r="1007">
          <cell r="E1007" t="str">
            <v>Module.Finance.Data.PettyCash.Report.Resume</v>
          </cell>
        </row>
        <row r="1008">
          <cell r="E1008" t="str">
            <v>Module.Finance.Data.PurchaseInvoice.Transaction</v>
          </cell>
        </row>
        <row r="1009">
          <cell r="E1009" t="str">
            <v>Module.Finance.Data.PurchaseInvoice.Report.Form</v>
          </cell>
        </row>
        <row r="1010">
          <cell r="E1010" t="str">
            <v>Module.Finance.Data.PurchaseInvoice.Report.DataList</v>
          </cell>
        </row>
        <row r="1011">
          <cell r="E1011" t="str">
            <v>Module.Finance.Data.PurchaseInvoice.Report.Resume</v>
          </cell>
        </row>
        <row r="1012">
          <cell r="E1012" t="str">
            <v>Module.Finance.Data.PurchaseProformaInvoice.Transaction</v>
          </cell>
        </row>
        <row r="1013">
          <cell r="E1013" t="str">
            <v>Module.Finance.Data.PurchaseProformaInvoice.Report.Form</v>
          </cell>
        </row>
        <row r="1014">
          <cell r="E1014" t="str">
            <v>Module.Finance.Data.PurchaseProformaInvoice.Report.DataList</v>
          </cell>
        </row>
        <row r="1015">
          <cell r="E1015" t="str">
            <v>Module.Finance.Data.PurchaseProformaInvoice.Report.Resume</v>
          </cell>
        </row>
        <row r="1016">
          <cell r="E1016" t="str">
            <v>Module.Finance.Data.SalesInvoice.Transaction</v>
          </cell>
        </row>
        <row r="1017">
          <cell r="E1017" t="str">
            <v>Module.Finance.Data.SalesInvoice.Report.Form</v>
          </cell>
        </row>
        <row r="1018">
          <cell r="E1018" t="str">
            <v>Module.Finance.Data.SalesInvoice.Report.DataList</v>
          </cell>
        </row>
        <row r="1019">
          <cell r="E1019" t="str">
            <v>Module.Finance.Data.SalesInvoice.Report.Resume</v>
          </cell>
        </row>
        <row r="1020">
          <cell r="E1020" t="str">
            <v>Module.Finance.Data.SalesInvoiceRequisition.Transaction</v>
          </cell>
        </row>
        <row r="1021">
          <cell r="E1021" t="str">
            <v>Module.Finance.Data.SalesInvoiceRequisition.Report.Form</v>
          </cell>
        </row>
        <row r="1022">
          <cell r="E1022" t="str">
            <v>Module.Finance.Data.SalesInvoiceRequisition.Report.DataList</v>
          </cell>
        </row>
        <row r="1023">
          <cell r="E1023" t="str">
            <v>Module.Finance.Data.SalesInvoiceRequisition.Report.Resume</v>
          </cell>
        </row>
        <row r="1024">
          <cell r="E1024" t="str">
            <v>Module.Finance.Data.SalesProformaInvoice.Transaction</v>
          </cell>
        </row>
        <row r="1025">
          <cell r="E1025" t="str">
            <v>Module.Finance.Data.SalesProformaInvoice.Report.Form</v>
          </cell>
        </row>
        <row r="1026">
          <cell r="E1026" t="str">
            <v>Module.Finance.Data.SalesProformaInvoice.Report.DataList</v>
          </cell>
        </row>
        <row r="1027">
          <cell r="E1027" t="str">
            <v>Module.Finance.Data.SalesProformaInvoice.Report.Resume</v>
          </cell>
        </row>
        <row r="1028">
          <cell r="E1028" t="str">
            <v>Module.FixedAsset.MasterData.GoodsIdentity.Transaction</v>
          </cell>
        </row>
        <row r="1029">
          <cell r="E1029" t="str">
            <v>Module.FixedAsset.MasterData.GoodsIdentity.DataValidation</v>
          </cell>
        </row>
        <row r="1030">
          <cell r="E1030" t="str">
            <v>Module.FixedAsset.MasterData.GoodsIdentity.Report.Form</v>
          </cell>
        </row>
        <row r="1031">
          <cell r="E1031" t="str">
            <v>Module.FixedAsset.MasterData.GoodsIdentity.Report.DataList</v>
          </cell>
        </row>
        <row r="1032">
          <cell r="E1032" t="str">
            <v>Module.HumanResource.MasterData.BusinessTripAccommodationArrangementsType.Transaction</v>
          </cell>
        </row>
        <row r="1033">
          <cell r="E1033" t="str">
            <v>Module.HumanResource.MasterData.BusinessTripAccommodationArrangementsType.DataValidation</v>
          </cell>
        </row>
        <row r="1034">
          <cell r="E1034" t="str">
            <v>Module.HumanResource.MasterData.BusinessTripAccommodationArrangementsType.Report.Form</v>
          </cell>
        </row>
        <row r="1035">
          <cell r="E1035" t="str">
            <v>Module.HumanResource.MasterData.BusinessTripAccommodationArrangementsType.Report.DataList</v>
          </cell>
        </row>
        <row r="1036">
          <cell r="E1036" t="str">
            <v>Module.HumanResource.MasterData.BusinessTripCostComponent.Transaction</v>
          </cell>
        </row>
        <row r="1037">
          <cell r="E1037" t="str">
            <v>Module.HumanResource.MasterData.BusinessTripCostComponent.Report.DataValidation</v>
          </cell>
        </row>
        <row r="1038">
          <cell r="E1038" t="str">
            <v>Module.HumanResource.MasterData.BusinessTripCostComponent.Report.Form</v>
          </cell>
        </row>
        <row r="1039">
          <cell r="E1039" t="str">
            <v>Module.HumanResource.MasterData.BusinessTripCostComponent.Report.DataList</v>
          </cell>
        </row>
        <row r="1040">
          <cell r="E1040" t="str">
            <v>Module.HumanResource.MasterData.BusinessTripTransportationCostType.Transaction</v>
          </cell>
        </row>
        <row r="1041">
          <cell r="E1041" t="str">
            <v>Module.HumanResource.MasterData.BusinessTripTransportationCostType.DataValidation</v>
          </cell>
        </row>
        <row r="1042">
          <cell r="E1042" t="str">
            <v>Module.HumanResource.MasterData.BusinessTripTransportationCostType.Report.Form</v>
          </cell>
        </row>
        <row r="1043">
          <cell r="E1043" t="str">
            <v>Module.HumanResource.MasterData.BusinessTripTransportationCostType.Report.DataList</v>
          </cell>
        </row>
        <row r="1044">
          <cell r="E1044" t="str">
            <v>Module.HumanResource.MasterData.BusinessTripTransportationCostTypeComponent.Transaction</v>
          </cell>
        </row>
        <row r="1045">
          <cell r="E1045" t="str">
            <v>Module.HumanResource.MasterData.BusinessTripTransportationCostTypeComponent.DataValidation</v>
          </cell>
        </row>
        <row r="1046">
          <cell r="E1046" t="str">
            <v>Module.HumanResource.MasterData.BusinessTripTransportationCostTypeComponent.Report.Form</v>
          </cell>
        </row>
        <row r="1047">
          <cell r="E1047" t="str">
            <v>Module.HumanResource.MasterData.BusinessTripTransportationCostTypeComponent.Report.DataList</v>
          </cell>
        </row>
        <row r="1048">
          <cell r="E1048" t="str">
            <v>Module.HumanResource.MasterData.BusinessTripTransportationType.Transaction</v>
          </cell>
        </row>
        <row r="1049">
          <cell r="E1049" t="str">
            <v>Module.HumanResource.MasterData.BusinessTripTransportationType.DataValidation</v>
          </cell>
        </row>
        <row r="1050">
          <cell r="E1050" t="str">
            <v>Module.HumanResource.MasterData.BusinessTripTransportationType.Report.Form</v>
          </cell>
        </row>
        <row r="1051">
          <cell r="E1051" t="str">
            <v>Module.HumanResource.MasterData.BusinessTripTransportationType.Report.DataList</v>
          </cell>
        </row>
        <row r="1052">
          <cell r="E1052" t="str">
            <v>Module.HumanResource.MasterData.OrganizationalDepartment.Transaction</v>
          </cell>
        </row>
        <row r="1053">
          <cell r="E1053" t="str">
            <v>Module.HumanResource.MasterData.OrganizationalDepartment.DataValidation</v>
          </cell>
        </row>
        <row r="1054">
          <cell r="E1054" t="str">
            <v>Module.HumanResource.MasterData.OrganizationalDepartment.Report.Form</v>
          </cell>
        </row>
        <row r="1055">
          <cell r="E1055" t="str">
            <v>Module.HumanResource.MasterData.OrganizationalDepartment.Report.DataList</v>
          </cell>
        </row>
        <row r="1056">
          <cell r="E1056" t="str">
            <v>Module.HumanResource.MasterData.OrganizationalJobPosition.Transaction</v>
          </cell>
        </row>
        <row r="1057">
          <cell r="E1057" t="str">
            <v>Module.HumanResource.MasterData.OrganizationalJobPosition.DataValidation</v>
          </cell>
        </row>
        <row r="1058">
          <cell r="E1058" t="str">
            <v>Module.HumanResource.MasterData.OrganizationalJobPosition.Report.Form</v>
          </cell>
        </row>
        <row r="1059">
          <cell r="E1059" t="str">
            <v>Module.HumanResource.MasterData.OrganizationalJobPosition.Report.DataList</v>
          </cell>
        </row>
        <row r="1060">
          <cell r="E1060" t="str">
            <v>Module.HumanResource.MasterData.WorkAbsencePermit.Transaction</v>
          </cell>
        </row>
        <row r="1061">
          <cell r="E1061" t="str">
            <v>Module.HumanResource.MasterData.WorkAbsencePermit.DataValidation</v>
          </cell>
        </row>
        <row r="1062">
          <cell r="E1062" t="str">
            <v>Module.HumanResource.MasterData.WorkAbsencePermit.Report.Form</v>
          </cell>
        </row>
        <row r="1063">
          <cell r="E1063" t="str">
            <v>Module.HumanResource.MasterData.WorkAbsencePermit.Report.DataList</v>
          </cell>
        </row>
        <row r="1064">
          <cell r="E1064" t="str">
            <v>Module.HumanResource.MasterData.WorkAbsencePermitType.Transaction</v>
          </cell>
        </row>
        <row r="1065">
          <cell r="E1065" t="str">
            <v>Module.HumanResource.MasterData.WorkAbsencePermitType.DataValidation</v>
          </cell>
        </row>
        <row r="1066">
          <cell r="E1066" t="str">
            <v>Module.HumanResource.MasterData.WorkAbsencePermitType.Report.Form</v>
          </cell>
        </row>
        <row r="1067">
          <cell r="E1067" t="str">
            <v>Module.HumanResource.MasterData.WorkAbsencePermitType.Report.DataList</v>
          </cell>
        </row>
        <row r="1068">
          <cell r="E1068" t="str">
            <v>Module.HumanResource.MasterData.WorkArriveDepartPermit.Transaction</v>
          </cell>
        </row>
        <row r="1069">
          <cell r="E1069" t="str">
            <v>Module.HumanResource.MasterData.WorkArriveDepartPermit.DataValidation</v>
          </cell>
        </row>
        <row r="1070">
          <cell r="E1070" t="str">
            <v>Module.HumanResource.MasterData.WorkArriveDepartPermit.Report.Form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6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K12" activeCellId="0" sqref="K12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2.14"/>
    <col collapsed="false" customWidth="true" hidden="false" outlineLevel="0" max="2" min="2" style="1" width="13.14"/>
    <col collapsed="false" customWidth="true" hidden="false" outlineLevel="0" max="3" min="3" style="1" width="57.57"/>
    <col collapsed="false" customWidth="true" hidden="false" outlineLevel="0" max="4" min="4" style="1" width="43.14"/>
    <col collapsed="false" customWidth="true" hidden="false" outlineLevel="0" max="5" min="5" style="1" width="2.14"/>
    <col collapsed="false" customWidth="true" hidden="false" outlineLevel="0" max="6" min="6" style="1" width="13.7"/>
    <col collapsed="false" customWidth="true" hidden="false" outlineLevel="0" max="7" min="7" style="1" width="2.14"/>
    <col collapsed="false" customWidth="true" hidden="false" outlineLevel="0" max="9" min="8" style="1" width="14.01"/>
    <col collapsed="false" customWidth="true" hidden="false" outlineLevel="0" max="10" min="10" style="1" width="13.57"/>
    <col collapsed="false" customWidth="true" hidden="false" outlineLevel="0" max="11" min="11" style="1" width="40.86"/>
    <col collapsed="false" customWidth="true" hidden="false" outlineLevel="0" max="12" min="12" style="1" width="4.29"/>
    <col collapsed="false" customWidth="true" hidden="false" outlineLevel="0" max="13" min="13" style="1" width="14.01"/>
    <col collapsed="false" customWidth="false" hidden="false" outlineLevel="0" max="1024" min="14" style="1" width="9.14"/>
  </cols>
  <sheetData>
    <row r="1" s="2" customFormat="true" ht="12.75" hidden="false" customHeight="false" outlineLevel="0" collapsed="false">
      <c r="B1" s="3" t="s">
        <v>0</v>
      </c>
      <c r="F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M1" s="3" t="s">
        <v>6</v>
      </c>
    </row>
    <row r="2" customFormat="false" ht="12.75" hidden="false" customHeight="false" outlineLevel="0" collapsed="false">
      <c r="B2" s="4" t="n">
        <v>97000000000001</v>
      </c>
      <c r="C2" s="5" t="str">
        <f aca="false">VLOOKUP($B2, [1]MainNEW!$E$2:$G$1070, 2, FALSE())</f>
        <v>System.Login</v>
      </c>
      <c r="D2" s="6" t="str">
        <f aca="false">VLOOKUP($B2, [1]MainNEW!$E$2:$G$1070, 3, FALSE())</f>
        <v>Login</v>
      </c>
      <c r="F2" s="7" t="n">
        <f aca="false">IF(EXACT(B2, ""), F1, B2)</f>
        <v>97000000000001</v>
      </c>
      <c r="H2" s="8"/>
      <c r="I2" s="6" t="str">
        <f aca="false">IF(EXACT(F2, ""), "", IF(EXACT(H2, ""), "Execute", H2))</f>
        <v>Execute</v>
      </c>
      <c r="J2" s="6" t="str">
        <f aca="false">IF(EXACT(F2, ""), "", IF(EXACT(H2, ""), "Execute", SUBSTITUTE(H2, " ", "")))</f>
        <v>Execute</v>
      </c>
      <c r="K2" s="8" t="s">
        <v>7</v>
      </c>
      <c r="M2" s="9" t="n">
        <f aca="false">IF(ISNUMBER(M1), M1+1, 256000000000001)</f>
        <v>256000000000001</v>
      </c>
      <c r="O2" s="10" t="str">
        <f aca="false">CONCATENATE("PERFORM ""SchSysConfig"".""Func_TblAppObject_MenuAction_SET""(varSystemLoginSession, null, null, null, varInstitutionBranchID, null, ", IF(EXACT($B2, ""), "null", CONCATENATE($B2)), ", ", IF(EXACT($B2, ""),"null", CONCATENATE("'", $J2, "'")), ", ", IF(EXACT($B2, ""), "null", CONCATENATE("'", $I2, "'")), ", ", IF(EXACT($K2, ""), "null", CONCATENATE("'", $K2, "'")), ");")</f>
        <v>PERFORM "SchSysConfig"."Func_TblAppObject_MenuAction_SET"(varSystemLoginSession, null, null, null, varInstitutionBranchID, null, 97000000000001, 'Execute', 'Execute', 'login');</v>
      </c>
    </row>
    <row r="3" customFormat="false" ht="12.75" hidden="false" customHeight="false" outlineLevel="0" collapsed="false">
      <c r="B3" s="4" t="n">
        <v>97000000000002</v>
      </c>
      <c r="C3" s="5" t="str">
        <f aca="false">VLOOKUP($B3, [1]MainNEW!$E$2:$G$1070, 2, FALSE())</f>
        <v>System.Logout</v>
      </c>
      <c r="D3" s="6" t="str">
        <f aca="false">VLOOKUP($B3, [1]MainNEW!$E$2:$G$1070, 3, FALSE())</f>
        <v>Logout</v>
      </c>
      <c r="F3" s="7" t="n">
        <f aca="false">IF(EXACT(B3, ""), F2, B3)</f>
        <v>97000000000002</v>
      </c>
      <c r="H3" s="8"/>
      <c r="I3" s="6" t="str">
        <f aca="false">IF(EXACT(F3, ""), "", IF(EXACT(H3, ""), "Execute", H3))</f>
        <v>Execute</v>
      </c>
      <c r="J3" s="6" t="str">
        <f aca="false">IF(EXACT(F3, ""), "", IF(EXACT(H3, ""), "Execute", SUBSTITUTE(H3, " ", "")))</f>
        <v>Execute</v>
      </c>
      <c r="K3" s="8" t="s">
        <v>8</v>
      </c>
      <c r="M3" s="9" t="n">
        <f aca="false">IF(ISNUMBER(M2), M2+1, 256000000000001)</f>
        <v>256000000000002</v>
      </c>
      <c r="O3" s="10" t="str">
        <f aca="false">CONCATENATE("PERFORM ""SchSysConfig"".""Func_TblAppObject_MenuAction_SET""(varSystemLoginSession, null, null, null, varInstitutionBranchID, null, ", IF(EXACT($B3, ""), "null", CONCATENATE($B3)), ", ", IF(EXACT($B3, ""),"null", CONCATENATE("'", $J3, "'")), ", ", IF(EXACT($B3, ""), "null", CONCATENATE("'", $I3, "'")), ", ", IF(EXACT($K3, ""), "null", CONCATENATE("'", $K3, "'")), ");")</f>
        <v>PERFORM "SchSysConfig"."Func_TblAppObject_MenuAction_SET"(varSystemLoginSession, null, null, null, varInstitutionBranchID, null, 97000000000002, 'Execute', 'Execute', 'logout');</v>
      </c>
    </row>
    <row r="4" customFormat="false" ht="12.75" hidden="false" customHeight="false" outlineLevel="0" collapsed="false">
      <c r="B4" s="11" t="n">
        <f aca="false">B3+1</f>
        <v>97000000000003</v>
      </c>
      <c r="C4" s="12" t="str">
        <f aca="false">VLOOKUP($B4, [1]MainNEW!$E$2:$G$1070, 2, FALSE())</f>
        <v>System.Lock</v>
      </c>
      <c r="D4" s="13" t="str">
        <f aca="false">VLOOKUP($B4, [1]MainNEW!$E$2:$G$1070, 3, FALSE())</f>
        <v>Lock</v>
      </c>
      <c r="F4" s="7" t="n">
        <f aca="false">IF(EXACT(B4, ""), F3, B4)</f>
        <v>97000000000003</v>
      </c>
      <c r="H4" s="14"/>
      <c r="I4" s="13" t="str">
        <f aca="false">IF(EXACT(F4, ""), "", IF(EXACT(H4, ""), "Execute", H4))</f>
        <v>Execute</v>
      </c>
      <c r="J4" s="13" t="str">
        <f aca="false">IF(EXACT(F4, ""), "", IF(EXACT(H4, ""), "Execute", SUBSTITUTE(H4, " ", "")))</f>
        <v>Execute</v>
      </c>
      <c r="K4" s="14"/>
      <c r="M4" s="9" t="n">
        <f aca="false">IF(ISNUMBER(M3), M3+1, 256000000000001)</f>
        <v>256000000000003</v>
      </c>
      <c r="O4" s="10" t="str">
        <f aca="false">CONCATENATE("PERFORM ""SchSysConfig"".""Func_TblAppObject_MenuAction_SET""(varSystemLoginSession, null, null, null, varInstitutionBranchID, null, ", IF(EXACT($B4, ""), "null", CONCATENATE($B4)), ", ", IF(EXACT($B4, ""),"null", CONCATENATE("'", $J4, "'")), ", ", IF(EXACT($B4, ""), "null", CONCATENATE("'", $I4, "'")), ", ", IF(EXACT($K4, ""), "null", CONCATENATE("'", $K4, "'")), ");")</f>
        <v>PERFORM "SchSysConfig"."Func_TblAppObject_MenuAction_SET"(varSystemLoginSession, null, null, null, varInstitutionBranchID, null, 97000000000003, 'Execute', 'Execute', null);</v>
      </c>
    </row>
    <row r="5" customFormat="false" ht="12.75" hidden="false" customHeight="false" outlineLevel="0" collapsed="false">
      <c r="B5" s="15" t="n">
        <f aca="false">B4+1</f>
        <v>97000000000004</v>
      </c>
      <c r="C5" s="5" t="str">
        <f aca="false">VLOOKUP($B5, [1]MainNEW!$E$2:$G$1070, 2, FALSE())</f>
        <v>Dashboard.DocumentTracking</v>
      </c>
      <c r="D5" s="6" t="str">
        <f aca="false">VLOOKUP($B5, [1]MainNEW!$E$2:$G$1070, 3, FALSE())</f>
        <v>Document Tracking</v>
      </c>
      <c r="F5" s="7" t="n">
        <f aca="false">IF(EXACT(B5, ""), F4, B5)</f>
        <v>97000000000004</v>
      </c>
      <c r="H5" s="8"/>
      <c r="I5" s="6" t="str">
        <f aca="false">IF(EXACT(F5, ""), "", IF(EXACT(H5, ""), "Execute", H5))</f>
        <v>Execute</v>
      </c>
      <c r="J5" s="6" t="str">
        <f aca="false">IF(EXACT(F5, ""), "", IF(EXACT(H5, ""), "Execute", SUBSTITUTE(H5, " ", "")))</f>
        <v>Execute</v>
      </c>
      <c r="K5" s="8" t="s">
        <v>9</v>
      </c>
      <c r="M5" s="9" t="n">
        <f aca="false">IF(ISNUMBER(M4), M4+1, 256000000000001)</f>
        <v>256000000000004</v>
      </c>
      <c r="O5" s="10" t="str">
        <f aca="false">CONCATENATE("PERFORM ""SchSysConfig"".""Func_TblAppObject_MenuAction_SET""(varSystemLoginSession, null, null, null, varInstitutionBranchID, null, ", IF(EXACT($B5, ""), "null", CONCATENATE($B5)), ", ", IF(EXACT($B5, ""),"null", CONCATENATE("'", $J5, "'")), ", ", IF(EXACT($B5, ""), "null", CONCATENATE("'", $I5, "'")), ", ", IF(EXACT($K5, ""), "null", CONCATENATE("'", $K5, "'")), ");")</f>
        <v>PERFORM "SchSysConfig"."Func_TblAppObject_MenuAction_SET"(varSystemLoginSession, null, null, null, varInstitutionBranchID, null, 97000000000004, 'Execute', 'Execute', 'CheckDocument.index');</v>
      </c>
    </row>
    <row r="6" customFormat="false" ht="12.75" hidden="false" customHeight="false" outlineLevel="0" collapsed="false">
      <c r="B6" s="4" t="n">
        <f aca="false">B5+1</f>
        <v>97000000000005</v>
      </c>
      <c r="C6" s="5" t="str">
        <f aca="false">VLOOKUP($B6, [1]MainNEW!$E$2:$G$1070, 2, FALSE())</f>
        <v>Dashboard.MyDocumentTracking</v>
      </c>
      <c r="D6" s="6" t="str">
        <f aca="false">VLOOKUP($B6, [1]MainNEW!$E$2:$G$1070, 3, FALSE())</f>
        <v>My Document Tracking</v>
      </c>
      <c r="F6" s="7" t="n">
        <f aca="false">IF(EXACT(B6, ""), F5, B6)</f>
        <v>97000000000005</v>
      </c>
      <c r="H6" s="8"/>
      <c r="I6" s="6" t="str">
        <f aca="false">IF(EXACT(F6, ""), "", IF(EXACT(H6, ""), "Execute", H6))</f>
        <v>Execute</v>
      </c>
      <c r="J6" s="6" t="str">
        <f aca="false">IF(EXACT(F6, ""), "", IF(EXACT(H6, ""), "Execute", SUBSTITUTE(H6, " ", "")))</f>
        <v>Execute</v>
      </c>
      <c r="K6" s="8" t="s">
        <v>10</v>
      </c>
      <c r="M6" s="9" t="n">
        <f aca="false">IF(ISNUMBER(M5), M5+1, 256000000000001)</f>
        <v>256000000000005</v>
      </c>
      <c r="O6" s="10" t="str">
        <f aca="false">CONCATENATE("PERFORM ""SchSysConfig"".""Func_TblAppObject_MenuAction_SET""(varSystemLoginSession, null, null, null, varInstitutionBranchID, null, ", IF(EXACT($B6, ""), "null", CONCATENATE($B6)), ", ", IF(EXACT($B6, ""),"null", CONCATENATE("'", $J6, "'")), ", ", IF(EXACT($B6, ""), "null", CONCATENATE("'", $I6, "'")), ", ", IF(EXACT($K6, ""), "null", CONCATENATE("'", $K6, "'")), ");")</f>
        <v>PERFORM "SchSysConfig"."Func_TblAppObject_MenuAction_SET"(varSystemLoginSession, null, null, null, varInstitutionBranchID, null, 97000000000005, 'Execute', 'Execute', 'MyDocument.index');</v>
      </c>
    </row>
    <row r="7" customFormat="false" ht="12.75" hidden="false" customHeight="false" outlineLevel="0" collapsed="false">
      <c r="B7" s="11" t="n">
        <f aca="false">B6+1</f>
        <v>97000000000006</v>
      </c>
      <c r="C7" s="12" t="str">
        <f aca="false">VLOOKUP($B7, [1]MainNEW!$E$2:$G$1070, 2, FALSE())</f>
        <v>Dashboard.MyDocumentDisposition</v>
      </c>
      <c r="D7" s="13" t="str">
        <f aca="false">VLOOKUP($B7, [1]MainNEW!$E$2:$G$1070, 3, FALSE())</f>
        <v>My Document Disposition</v>
      </c>
      <c r="F7" s="7" t="n">
        <f aca="false">IF(EXACT(B7, ""), F6, B7)</f>
        <v>97000000000006</v>
      </c>
      <c r="H7" s="14"/>
      <c r="I7" s="13" t="str">
        <f aca="false">IF(EXACT(F7, ""), "", IF(EXACT(H7, ""), "Execute", H7))</f>
        <v>Execute</v>
      </c>
      <c r="J7" s="13" t="str">
        <f aca="false">IF(EXACT(F7, ""), "", IF(EXACT(H7, ""), "Execute", SUBSTITUTE(H7, " ", "")))</f>
        <v>Execute</v>
      </c>
      <c r="K7" s="14"/>
      <c r="M7" s="9" t="n">
        <f aca="false">IF(ISNUMBER(M6), M6+1, 256000000000001)</f>
        <v>256000000000006</v>
      </c>
      <c r="O7" s="10" t="str">
        <f aca="false">CONCATENATE("PERFORM ""SchSysConfig"".""Func_TblAppObject_MenuAction_SET""(varSystemLoginSession, null, null, null, varInstitutionBranchID, null, ", IF(EXACT($B7, ""), "null", CONCATENATE($B7)), ", ", IF(EXACT($B7, ""),"null", CONCATENATE("'", $J7, "'")), ", ", IF(EXACT($B7, ""), "null", CONCATENATE("'", $I7, "'")), ", ", IF(EXACT($K7, ""), "null", CONCATENATE("'", $K7, "'")), ");")</f>
        <v>PERFORM "SchSysConfig"."Func_TblAppObject_MenuAction_SET"(varSystemLoginSession, null, null, null, varInstitutionBranchID, null, 97000000000006, 'Execute', 'Execute', null);</v>
      </c>
    </row>
    <row r="8" customFormat="false" ht="12.75" hidden="false" customHeight="false" outlineLevel="0" collapsed="false">
      <c r="B8" s="15" t="n">
        <f aca="false">B7+1</f>
        <v>97000000000007</v>
      </c>
      <c r="C8" s="16" t="str">
        <f aca="false">VLOOKUP($B8, [1]MainNEW!$E$2:$G$1070, 2, FALSE())</f>
        <v>Module.Administration.User.Transaction</v>
      </c>
      <c r="D8" s="17" t="str">
        <f aca="false">VLOOKUP($B8, [1]MainNEW!$E$2:$G$1070, 3, FALSE())</f>
        <v>User</v>
      </c>
      <c r="E8" s="18"/>
      <c r="F8" s="7" t="n">
        <f aca="false">IF(EXACT(B8, ""), F7, B8)</f>
        <v>97000000000007</v>
      </c>
      <c r="G8" s="18"/>
      <c r="H8" s="8"/>
      <c r="I8" s="6" t="str">
        <f aca="false">IF(EXACT(F8, ""), "", IF(EXACT(H8, ""), "Execute", H8))</f>
        <v>Execute</v>
      </c>
      <c r="J8" s="6" t="str">
        <f aca="false">IF(EXACT(F8, ""), "", IF(EXACT(H8, ""), "Execute", SUBSTITUTE(H8, " ", "")))</f>
        <v>Execute</v>
      </c>
      <c r="K8" s="8"/>
      <c r="M8" s="9" t="n">
        <f aca="false">IF(ISNUMBER(M7), M7+1, 256000000000001)</f>
        <v>256000000000007</v>
      </c>
      <c r="O8" s="10" t="str">
        <f aca="false">CONCATENATE("PERFORM ""SchSysConfig"".""Func_TblAppObject_MenuAction_SET""(varSystemLoginSession, null, null, null, varInstitutionBranchID, null, ", IF(EXACT($B8, ""), "null", CONCATENATE($B8)), ", ", IF(EXACT($B8, ""),"null", CONCATENATE("'", $J8, "'")), ", ", IF(EXACT($B8, ""), "null", CONCATENATE("'", $I8, "'")), ", ", IF(EXACT($K8, ""), "null", CONCATENATE("'", $K8, "'")), ");")</f>
        <v>PERFORM "SchSysConfig"."Func_TblAppObject_MenuAction_SET"(varSystemLoginSession, null, null, null, varInstitutionBranchID, null, 97000000000007, 'Execute', 'Execute', null);</v>
      </c>
    </row>
    <row r="9" customFormat="false" ht="12.75" hidden="false" customHeight="false" outlineLevel="0" collapsed="false">
      <c r="B9" s="4" t="n">
        <f aca="false">B8+1</f>
        <v>97000000000008</v>
      </c>
      <c r="C9" s="5" t="str">
        <f aca="false">VLOOKUP($B9, [1]MainNEW!$E$2:$G$1070, 2, FALSE())</f>
        <v>Module.Administration.User.DataValidation</v>
      </c>
      <c r="D9" s="6" t="str">
        <f aca="false">VLOOKUP($B9, [1]MainNEW!$E$2:$G$1070, 3, FALSE())</f>
        <v>User Data Validation</v>
      </c>
      <c r="E9" s="18"/>
      <c r="F9" s="7" t="n">
        <f aca="false">IF(EXACT(B9, ""), F8, B9)</f>
        <v>97000000000008</v>
      </c>
      <c r="G9" s="18"/>
      <c r="H9" s="8"/>
      <c r="I9" s="6" t="str">
        <f aca="false">IF(EXACT(F9, ""), "", IF(EXACT(H9, ""), "Execute", H9))</f>
        <v>Execute</v>
      </c>
      <c r="J9" s="6" t="str">
        <f aca="false">IF(EXACT(F9, ""), "", IF(EXACT(H9, ""), "Execute", SUBSTITUTE(H9, " ", "")))</f>
        <v>Execute</v>
      </c>
      <c r="K9" s="8"/>
      <c r="M9" s="9" t="n">
        <f aca="false">IF(ISNUMBER(M8), M8+1, 256000000000001)</f>
        <v>256000000000008</v>
      </c>
      <c r="O9" s="10" t="str">
        <f aca="false">CONCATENATE("PERFORM ""SchSysConfig"".""Func_TblAppObject_MenuAction_SET""(varSystemLoginSession, null, null, null, varInstitutionBranchID, null, ", IF(EXACT($B9, ""), "null", CONCATENATE($B9)), ", ", IF(EXACT($B9, ""),"null", CONCATENATE("'", $J9, "'")), ", ", IF(EXACT($B9, ""), "null", CONCATENATE("'", $I9, "'")), ", ", IF(EXACT($K9, ""), "null", CONCATENATE("'", $K9, "'")), ");")</f>
        <v>PERFORM "SchSysConfig"."Func_TblAppObject_MenuAction_SET"(varSystemLoginSession, null, null, null, varInstitutionBranchID, null, 97000000000008, 'Execute', 'Execute', null);</v>
      </c>
    </row>
    <row r="10" customFormat="false" ht="12.75" hidden="false" customHeight="false" outlineLevel="0" collapsed="false">
      <c r="B10" s="4" t="n">
        <f aca="false">B9+1</f>
        <v>97000000000009</v>
      </c>
      <c r="C10" s="5" t="str">
        <f aca="false">VLOOKUP($B10, [1]MainNEW!$E$2:$G$1070, 2, FALSE())</f>
        <v>Module.Administration.User.Report.Form</v>
      </c>
      <c r="D10" s="6" t="str">
        <f aca="false">VLOOKUP($B10, [1]MainNEW!$E$2:$G$1070, 3, FALSE())</f>
        <v>User Form</v>
      </c>
      <c r="E10" s="18"/>
      <c r="F10" s="7" t="n">
        <f aca="false">IF(EXACT(B10, ""), F9, B10)</f>
        <v>97000000000009</v>
      </c>
      <c r="G10" s="18"/>
      <c r="H10" s="8"/>
      <c r="I10" s="6" t="str">
        <f aca="false">IF(EXACT(F10, ""), "", IF(EXACT(H10, ""), "Execute", H10))</f>
        <v>Execute</v>
      </c>
      <c r="J10" s="6" t="str">
        <f aca="false">IF(EXACT(F10, ""), "", IF(EXACT(H10, ""), "Execute", SUBSTITUTE(H10, " ", "")))</f>
        <v>Execute</v>
      </c>
      <c r="K10" s="8"/>
      <c r="M10" s="9" t="n">
        <f aca="false">IF(ISNUMBER(M9), M9+1, 256000000000001)</f>
        <v>256000000000009</v>
      </c>
      <c r="O10" s="10" t="str">
        <f aca="false">CONCATENATE("PERFORM ""SchSysConfig"".""Func_TblAppObject_MenuAction_SET""(varSystemLoginSession, null, null, null, varInstitutionBranchID, null, ", IF(EXACT($B10, ""), "null", CONCATENATE($B10)), ", ", IF(EXACT($B10, ""),"null", CONCATENATE("'", $J10, "'")), ", ", IF(EXACT($B10, ""), "null", CONCATENATE("'", $I10, "'")), ", ", IF(EXACT($K10, ""), "null", CONCATENATE("'", $K10, "'")), ");")</f>
        <v>PERFORM "SchSysConfig"."Func_TblAppObject_MenuAction_SET"(varSystemLoginSession, null, null, null, varInstitutionBranchID, null, 97000000000009, 'Execute', 'Execute', null);</v>
      </c>
    </row>
    <row r="11" customFormat="false" ht="12.75" hidden="false" customHeight="false" outlineLevel="0" collapsed="false">
      <c r="B11" s="11" t="n">
        <f aca="false">B10+1</f>
        <v>97000000000010</v>
      </c>
      <c r="C11" s="12" t="str">
        <f aca="false">VLOOKUP($B11, [1]MainNEW!$E$2:$G$1070, 2, FALSE())</f>
        <v>Module.Administration.User.Report.DataList</v>
      </c>
      <c r="D11" s="13" t="str">
        <f aca="false">VLOOKUP($B11, [1]MainNEW!$E$2:$G$1070, 3, FALSE())</f>
        <v>User Data List</v>
      </c>
      <c r="E11" s="18"/>
      <c r="F11" s="7" t="n">
        <f aca="false">IF(EXACT(B11, ""), F10, B11)</f>
        <v>97000000000010</v>
      </c>
      <c r="G11" s="18"/>
      <c r="H11" s="14"/>
      <c r="I11" s="13" t="str">
        <f aca="false">IF(EXACT(F11, ""), "", IF(EXACT(H11, ""), "Execute", H11))</f>
        <v>Execute</v>
      </c>
      <c r="J11" s="13" t="str">
        <f aca="false">IF(EXACT(F11, ""), "", IF(EXACT(H11, ""), "Execute", SUBSTITUTE(H11, " ", "")))</f>
        <v>Execute</v>
      </c>
      <c r="K11" s="14"/>
      <c r="M11" s="9" t="n">
        <f aca="false">IF(ISNUMBER(M10), M10+1, 256000000000001)</f>
        <v>256000000000010</v>
      </c>
      <c r="O11" s="10" t="str">
        <f aca="false">CONCATENATE("PERFORM ""SchSysConfig"".""Func_TblAppObject_MenuAction_SET""(varSystemLoginSession, null, null, null, varInstitutionBranchID, null, ", IF(EXACT($B11, ""), "null", CONCATENATE($B11)), ", ", IF(EXACT($B11, ""),"null", CONCATENATE("'", $J11, "'")), ", ", IF(EXACT($B11, ""), "null", CONCATENATE("'", $I11, "'")), ", ", IF(EXACT($K11, ""), "null", CONCATENATE("'", $K11, "'")), ");")</f>
        <v>PERFORM "SchSysConfig"."Func_TblAppObject_MenuAction_SET"(varSystemLoginSession, null, null, null, varInstitutionBranchID, null, 97000000000010, 'Execute', 'Execute', null);</v>
      </c>
    </row>
    <row r="12" customFormat="false" ht="12.75" hidden="false" customHeight="false" outlineLevel="0" collapsed="false">
      <c r="B12" s="15" t="n">
        <f aca="false">B11+1</f>
        <v>97000000000011</v>
      </c>
      <c r="C12" s="16" t="str">
        <f aca="false">VLOOKUP($B12, [1]MainNEW!$E$2:$G$1070, 2, FALSE())</f>
        <v>Module.Administration.UserRole.Transaction</v>
      </c>
      <c r="D12" s="17" t="str">
        <f aca="false">VLOOKUP($B12, [1]MainNEW!$E$2:$G$1070, 3, FALSE())</f>
        <v>User Role</v>
      </c>
      <c r="E12" s="18"/>
      <c r="F12" s="7" t="n">
        <f aca="false">IF(EXACT(B12, ""), F11, B12)</f>
        <v>97000000000011</v>
      </c>
      <c r="G12" s="18"/>
      <c r="H12" s="8"/>
      <c r="I12" s="6" t="str">
        <f aca="false">IF(EXACT(F12, ""), "", IF(EXACT(H12, ""), "Execute", H12))</f>
        <v>Execute</v>
      </c>
      <c r="J12" s="6" t="str">
        <f aca="false">IF(EXACT(F12, ""), "", IF(EXACT(H12, ""), "Execute", SUBSTITUTE(H12, " ", "")))</f>
        <v>Execute</v>
      </c>
      <c r="K12" s="8" t="s">
        <v>11</v>
      </c>
      <c r="M12" s="9" t="n">
        <f aca="false">IF(ISNUMBER(M11), M11+1, 256000000000001)</f>
        <v>256000000000011</v>
      </c>
      <c r="O12" s="10" t="str">
        <f aca="false">CONCATENATE("PERFORM ""SchSysConfig"".""Func_TblAppObject_MenuAction_SET""(varSystemLoginSession, null, null, null, varInstitutionBranchID, null, ", IF(EXACT($B12, ""), "null", CONCATENATE($B12)), ", ", IF(EXACT($B12, ""),"null", CONCATENATE("'", $J12, "'")), ", ", IF(EXACT($B12, ""), "null", CONCATENATE("'", $I12, "'")), ", ", IF(EXACT($K12, ""), "null", CONCATENATE("'", $K12, "'")), ");")</f>
        <v>PERFORM "SchSysConfig"."Func_TblAppObject_MenuAction_SET"(varSystemLoginSession, null, null, null, varInstitutionBranchID, null, 97000000000011, 'Execute', 'Execute', 'dashboard.index');</v>
      </c>
    </row>
    <row r="13" customFormat="false" ht="12.75" hidden="false" customHeight="false" outlineLevel="0" collapsed="false">
      <c r="B13" s="4" t="n">
        <f aca="false">B12+1</f>
        <v>97000000000012</v>
      </c>
      <c r="C13" s="5" t="str">
        <f aca="false">VLOOKUP($B13, [1]MainNEW!$E$2:$G$1070, 2, FALSE())</f>
        <v>Module.Administration.UserRole.DataValidation</v>
      </c>
      <c r="D13" s="6" t="str">
        <f aca="false">VLOOKUP($B13, [1]MainNEW!$E$2:$G$1070, 3, FALSE())</f>
        <v>User Role Data Validation</v>
      </c>
      <c r="E13" s="18"/>
      <c r="F13" s="7" t="n">
        <f aca="false">IF(EXACT(B13, ""), F12, B13)</f>
        <v>97000000000012</v>
      </c>
      <c r="G13" s="18"/>
      <c r="H13" s="8"/>
      <c r="I13" s="6" t="str">
        <f aca="false">IF(EXACT(F13, ""), "", IF(EXACT(H13, ""), "Execute", H13))</f>
        <v>Execute</v>
      </c>
      <c r="J13" s="6" t="str">
        <f aca="false">IF(EXACT(F13, ""), "", IF(EXACT(H13, ""), "Execute", SUBSTITUTE(H13, " ", "")))</f>
        <v>Execute</v>
      </c>
      <c r="K13" s="8"/>
      <c r="M13" s="9" t="n">
        <f aca="false">IF(ISNUMBER(M12), M12+1, 256000000000001)</f>
        <v>256000000000012</v>
      </c>
      <c r="O13" s="10" t="str">
        <f aca="false">CONCATENATE("PERFORM ""SchSysConfig"".""Func_TblAppObject_MenuAction_SET""(varSystemLoginSession, null, null, null, varInstitutionBranchID, null, ", IF(EXACT($B13, ""), "null", CONCATENATE($B13)), ", ", IF(EXACT($B13, ""),"null", CONCATENATE("'", $J13, "'")), ", ", IF(EXACT($B13, ""), "null", CONCATENATE("'", $I13, "'")), ", ", IF(EXACT($K13, ""), "null", CONCATENATE("'", $K13, "'")), ");")</f>
        <v>PERFORM "SchSysConfig"."Func_TblAppObject_MenuAction_SET"(varSystemLoginSession, null, null, null, varInstitutionBranchID, null, 97000000000012, 'Execute', 'Execute', null);</v>
      </c>
    </row>
    <row r="14" customFormat="false" ht="12.75" hidden="false" customHeight="false" outlineLevel="0" collapsed="false">
      <c r="B14" s="4" t="n">
        <f aca="false">B13+1</f>
        <v>97000000000013</v>
      </c>
      <c r="C14" s="5" t="str">
        <f aca="false">VLOOKUP($B14, [1]MainNEW!$E$2:$G$1070, 2, FALSE())</f>
        <v>Module.Administration.UserRole.Report.Form</v>
      </c>
      <c r="D14" s="6" t="str">
        <f aca="false">VLOOKUP($B14, [1]MainNEW!$E$2:$G$1070, 3, FALSE())</f>
        <v>User Role Form</v>
      </c>
      <c r="E14" s="18"/>
      <c r="F14" s="7" t="n">
        <f aca="false">IF(EXACT(B14, ""), F13, B14)</f>
        <v>97000000000013</v>
      </c>
      <c r="G14" s="18"/>
      <c r="H14" s="8"/>
      <c r="I14" s="6" t="str">
        <f aca="false">IF(EXACT(F14, ""), "", IF(EXACT(H14, ""), "Execute", H14))</f>
        <v>Execute</v>
      </c>
      <c r="J14" s="6" t="str">
        <f aca="false">IF(EXACT(F14, ""), "", IF(EXACT(H14, ""), "Execute", SUBSTITUTE(H14, " ", "")))</f>
        <v>Execute</v>
      </c>
      <c r="K14" s="8"/>
      <c r="M14" s="9" t="n">
        <f aca="false">IF(ISNUMBER(M13), M13+1, 256000000000001)</f>
        <v>256000000000013</v>
      </c>
      <c r="O14" s="10" t="str">
        <f aca="false">CONCATENATE("PERFORM ""SchSysConfig"".""Func_TblAppObject_MenuAction_SET""(varSystemLoginSession, null, null, null, varInstitutionBranchID, null, ", IF(EXACT($B14, ""), "null", CONCATENATE($B14)), ", ", IF(EXACT($B14, ""),"null", CONCATENATE("'", $J14, "'")), ", ", IF(EXACT($B14, ""), "null", CONCATENATE("'", $I14, "'")), ", ", IF(EXACT($K14, ""), "null", CONCATENATE("'", $K14, "'")), ");")</f>
        <v>PERFORM "SchSysConfig"."Func_TblAppObject_MenuAction_SET"(varSystemLoginSession, null, null, null, varInstitutionBranchID, null, 97000000000013, 'Execute', 'Execute', null);</v>
      </c>
    </row>
    <row r="15" customFormat="false" ht="12.75" hidden="false" customHeight="false" outlineLevel="0" collapsed="false">
      <c r="B15" s="11" t="n">
        <f aca="false">B14+1</f>
        <v>97000000000014</v>
      </c>
      <c r="C15" s="12" t="str">
        <f aca="false">VLOOKUP($B15, [1]MainNEW!$E$2:$G$1070, 2, FALSE())</f>
        <v>Module.Administration.UserRole.Report.DataList</v>
      </c>
      <c r="D15" s="13" t="str">
        <f aca="false">VLOOKUP($B15, [1]MainNEW!$E$2:$G$1070, 3, FALSE())</f>
        <v>User Role Data List</v>
      </c>
      <c r="E15" s="18"/>
      <c r="F15" s="7" t="n">
        <f aca="false">IF(EXACT(B15, ""), F14, B15)</f>
        <v>97000000000014</v>
      </c>
      <c r="G15" s="18"/>
      <c r="H15" s="14"/>
      <c r="I15" s="13" t="str">
        <f aca="false">IF(EXACT(F15, ""), "", IF(EXACT(H15, ""), "Execute", H15))</f>
        <v>Execute</v>
      </c>
      <c r="J15" s="13" t="str">
        <f aca="false">IF(EXACT(F15, ""), "", IF(EXACT(H15, ""), "Execute", SUBSTITUTE(H15, " ", "")))</f>
        <v>Execute</v>
      </c>
      <c r="K15" s="14"/>
      <c r="M15" s="9" t="n">
        <f aca="false">IF(ISNUMBER(M14), M14+1, 256000000000001)</f>
        <v>256000000000014</v>
      </c>
      <c r="O15" s="10" t="str">
        <f aca="false">CONCATENATE("PERFORM ""SchSysConfig"".""Func_TblAppObject_MenuAction_SET""(varSystemLoginSession, null, null, null, varInstitutionBranchID, null, ", IF(EXACT($B15, ""), "null", CONCATENATE($B15)), ", ", IF(EXACT($B15, ""),"null", CONCATENATE("'", $J15, "'")), ", ", IF(EXACT($B15, ""), "null", CONCATENATE("'", $I15, "'")), ", ", IF(EXACT($K15, ""), "null", CONCATENATE("'", $K15, "'")), ");")</f>
        <v>PERFORM "SchSysConfig"."Func_TblAppObject_MenuAction_SET"(varSystemLoginSession, null, null, null, varInstitutionBranchID, null, 97000000000014, 'Execute', 'Execute', null);</v>
      </c>
    </row>
    <row r="16" customFormat="false" ht="12.75" hidden="false" customHeight="false" outlineLevel="0" collapsed="false">
      <c r="B16" s="15" t="n">
        <f aca="false">B15+1</f>
        <v>97000000000015</v>
      </c>
      <c r="C16" s="16" t="str">
        <f aca="false">VLOOKUP($B16, [1]MainNEW!$E$2:$G$1070, 2, FALSE())</f>
        <v>Module.Administration.UserRoleGroup.Transaction</v>
      </c>
      <c r="D16" s="17" t="str">
        <f aca="false">VLOOKUP($B16, [1]MainNEW!$E$2:$G$1070, 3, FALSE())</f>
        <v>User Role Group</v>
      </c>
      <c r="E16" s="18"/>
      <c r="F16" s="7" t="n">
        <f aca="false">IF(EXACT(B16, ""), F15, B16)</f>
        <v>97000000000015</v>
      </c>
      <c r="G16" s="18"/>
      <c r="H16" s="8"/>
      <c r="I16" s="6" t="str">
        <f aca="false">IF(EXACT(F16, ""), "", IF(EXACT(H16, ""), "Execute", H16))</f>
        <v>Execute</v>
      </c>
      <c r="J16" s="6" t="str">
        <f aca="false">IF(EXACT(F16, ""), "", IF(EXACT(H16, ""), "Execute", SUBSTITUTE(H16, " ", "")))</f>
        <v>Execute</v>
      </c>
      <c r="K16" s="8"/>
      <c r="M16" s="9" t="n">
        <f aca="false">IF(ISNUMBER(M15), M15+1, 256000000000001)</f>
        <v>256000000000015</v>
      </c>
      <c r="O16" s="10" t="str">
        <f aca="false">CONCATENATE("PERFORM ""SchSysConfig"".""Func_TblAppObject_MenuAction_SET""(varSystemLoginSession, null, null, null, varInstitutionBranchID, null, ", IF(EXACT($B16, ""), "null", CONCATENATE($B16)), ", ", IF(EXACT($B16, ""),"null", CONCATENATE("'", $J16, "'")), ", ", IF(EXACT($B16, ""), "null", CONCATENATE("'", $I16, "'")), ", ", IF(EXACT($K16, ""), "null", CONCATENATE("'", $K16, "'")), ");")</f>
        <v>PERFORM "SchSysConfig"."Func_TblAppObject_MenuAction_SET"(varSystemLoginSession, null, null, null, varInstitutionBranchID, null, 97000000000015, 'Execute', 'Execute', null);</v>
      </c>
    </row>
    <row r="17" customFormat="false" ht="12.75" hidden="false" customHeight="false" outlineLevel="0" collapsed="false">
      <c r="B17" s="4" t="n">
        <f aca="false">B16+1</f>
        <v>97000000000016</v>
      </c>
      <c r="C17" s="5" t="str">
        <f aca="false">VLOOKUP($B17, [1]MainNEW!$E$2:$G$1070, 2, FALSE())</f>
        <v>Module.Administration.UserRoleGroup.DataValidation</v>
      </c>
      <c r="D17" s="6" t="str">
        <f aca="false">VLOOKUP($B17, [1]MainNEW!$E$2:$G$1070, 3, FALSE())</f>
        <v>User Role Group Data Validation</v>
      </c>
      <c r="E17" s="18"/>
      <c r="F17" s="7" t="n">
        <f aca="false">IF(EXACT(B17, ""), F16, B17)</f>
        <v>97000000000016</v>
      </c>
      <c r="G17" s="18"/>
      <c r="H17" s="8"/>
      <c r="I17" s="6" t="str">
        <f aca="false">IF(EXACT(F17, ""), "", IF(EXACT(H17, ""), "Execute", H17))</f>
        <v>Execute</v>
      </c>
      <c r="J17" s="6" t="str">
        <f aca="false">IF(EXACT(F17, ""), "", IF(EXACT(H17, ""), "Execute", SUBSTITUTE(H17, " ", "")))</f>
        <v>Execute</v>
      </c>
      <c r="K17" s="8"/>
      <c r="M17" s="9" t="n">
        <f aca="false">IF(ISNUMBER(M16), M16+1, 256000000000001)</f>
        <v>256000000000016</v>
      </c>
      <c r="O17" s="10" t="str">
        <f aca="false">CONCATENATE("PERFORM ""SchSysConfig"".""Func_TblAppObject_MenuAction_SET""(varSystemLoginSession, null, null, null, varInstitutionBranchID, null, ", IF(EXACT($B17, ""), "null", CONCATENATE($B17)), ", ", IF(EXACT($B17, ""),"null", CONCATENATE("'", $J17, "'")), ", ", IF(EXACT($B17, ""), "null", CONCATENATE("'", $I17, "'")), ", ", IF(EXACT($K17, ""), "null", CONCATENATE("'", $K17, "'")), ");")</f>
        <v>PERFORM "SchSysConfig"."Func_TblAppObject_MenuAction_SET"(varSystemLoginSession, null, null, null, varInstitutionBranchID, null, 97000000000016, 'Execute', 'Execute', null);</v>
      </c>
    </row>
    <row r="18" customFormat="false" ht="12.75" hidden="false" customHeight="false" outlineLevel="0" collapsed="false">
      <c r="B18" s="4" t="n">
        <f aca="false">B17+1</f>
        <v>97000000000017</v>
      </c>
      <c r="C18" s="5" t="str">
        <f aca="false">VLOOKUP($B18, [1]MainNEW!$E$2:$G$1070, 2, FALSE())</f>
        <v>Module.Administration.UserRoleGroup.Report.Form</v>
      </c>
      <c r="D18" s="6" t="str">
        <f aca="false">VLOOKUP($B18, [1]MainNEW!$E$2:$G$1070, 3, FALSE())</f>
        <v>User Role Group Form</v>
      </c>
      <c r="E18" s="18"/>
      <c r="F18" s="7" t="n">
        <f aca="false">IF(EXACT(B18, ""), F17, B18)</f>
        <v>97000000000017</v>
      </c>
      <c r="G18" s="18"/>
      <c r="H18" s="8"/>
      <c r="I18" s="6" t="str">
        <f aca="false">IF(EXACT(F18, ""), "", IF(EXACT(H18, ""), "Execute", H18))</f>
        <v>Execute</v>
      </c>
      <c r="J18" s="6" t="str">
        <f aca="false">IF(EXACT(F18, ""), "", IF(EXACT(H18, ""), "Execute", SUBSTITUTE(H18, " ", "")))</f>
        <v>Execute</v>
      </c>
      <c r="K18" s="8"/>
      <c r="M18" s="9" t="n">
        <f aca="false">IF(ISNUMBER(M17), M17+1, 256000000000001)</f>
        <v>256000000000017</v>
      </c>
      <c r="O18" s="10" t="str">
        <f aca="false">CONCATENATE("PERFORM ""SchSysConfig"".""Func_TblAppObject_MenuAction_SET""(varSystemLoginSession, null, null, null, varInstitutionBranchID, null, ", IF(EXACT($B18, ""), "null", CONCATENATE($B18)), ", ", IF(EXACT($B18, ""),"null", CONCATENATE("'", $J18, "'")), ", ", IF(EXACT($B18, ""), "null", CONCATENATE("'", $I18, "'")), ", ", IF(EXACT($K18, ""), "null", CONCATENATE("'", $K18, "'")), ");")</f>
        <v>PERFORM "SchSysConfig"."Func_TblAppObject_MenuAction_SET"(varSystemLoginSession, null, null, null, varInstitutionBranchID, null, 97000000000017, 'Execute', 'Execute', null);</v>
      </c>
    </row>
    <row r="19" customFormat="false" ht="12.75" hidden="false" customHeight="false" outlineLevel="0" collapsed="false">
      <c r="B19" s="11" t="n">
        <f aca="false">B18+1</f>
        <v>97000000000018</v>
      </c>
      <c r="C19" s="12" t="str">
        <f aca="false">VLOOKUP($B19, [1]MainNEW!$E$2:$G$1070, 2, FALSE())</f>
        <v>Module.Administration.UserRoleGroup.Report.DataList</v>
      </c>
      <c r="D19" s="13" t="str">
        <f aca="false">VLOOKUP($B19, [1]MainNEW!$E$2:$G$1070, 3, FALSE())</f>
        <v>User Role Group Data List</v>
      </c>
      <c r="E19" s="18"/>
      <c r="F19" s="7" t="n">
        <f aca="false">IF(EXACT(B19, ""), F18, B19)</f>
        <v>97000000000018</v>
      </c>
      <c r="G19" s="18"/>
      <c r="H19" s="14"/>
      <c r="I19" s="13" t="str">
        <f aca="false">IF(EXACT(F19, ""), "", IF(EXACT(H19, ""), "Execute", H19))</f>
        <v>Execute</v>
      </c>
      <c r="J19" s="13" t="str">
        <f aca="false">IF(EXACT(F19, ""), "", IF(EXACT(H19, ""), "Execute", SUBSTITUTE(H19, " ", "")))</f>
        <v>Execute</v>
      </c>
      <c r="K19" s="14"/>
      <c r="M19" s="9" t="n">
        <f aca="false">IF(ISNUMBER(M18), M18+1, 256000000000001)</f>
        <v>256000000000018</v>
      </c>
      <c r="O19" s="10" t="str">
        <f aca="false">CONCATENATE("PERFORM ""SchSysConfig"".""Func_TblAppObject_MenuAction_SET""(varSystemLoginSession, null, null, null, varInstitutionBranchID, null, ", IF(EXACT($B19, ""), "null", CONCATENATE($B19)), ", ", IF(EXACT($B19, ""),"null", CONCATENATE("'", $J19, "'")), ", ", IF(EXACT($B19, ""), "null", CONCATENATE("'", $I19, "'")), ", ", IF(EXACT($K19, ""), "null", CONCATENATE("'", $K19, "'")), ");")</f>
        <v>PERFORM "SchSysConfig"."Func_TblAppObject_MenuAction_SET"(varSystemLoginSession, null, null, null, varInstitutionBranchID, null, 97000000000018, 'Execute', 'Execute', null);</v>
      </c>
    </row>
    <row r="20" customFormat="false" ht="12.75" hidden="false" customHeight="false" outlineLevel="0" collapsed="false">
      <c r="B20" s="15" t="n">
        <f aca="false">B19+1</f>
        <v>97000000000019</v>
      </c>
      <c r="C20" s="16" t="str">
        <f aca="false">VLOOKUP($B20, [1]MainNEW!$E$2:$G$1070, 2, FALSE())</f>
        <v>Module.Administration.UserRoleGroupMember.Transaction</v>
      </c>
      <c r="D20" s="17" t="str">
        <f aca="false">VLOOKUP($B20, [1]MainNEW!$E$2:$G$1070, 3, FALSE())</f>
        <v>User Role Group Member</v>
      </c>
      <c r="E20" s="18"/>
      <c r="F20" s="7" t="n">
        <f aca="false">IF(EXACT(B20, ""), F19, B20)</f>
        <v>97000000000019</v>
      </c>
      <c r="G20" s="18"/>
      <c r="H20" s="8"/>
      <c r="I20" s="6" t="str">
        <f aca="false">IF(EXACT(F20, ""), "", IF(EXACT(H20, ""), "Execute", H20))</f>
        <v>Execute</v>
      </c>
      <c r="J20" s="6" t="str">
        <f aca="false">IF(EXACT(F20, ""), "", IF(EXACT(H20, ""), "Execute", SUBSTITUTE(H20, " ", "")))</f>
        <v>Execute</v>
      </c>
      <c r="K20" s="8"/>
      <c r="M20" s="9" t="n">
        <f aca="false">IF(ISNUMBER(M19), M19+1, 256000000000001)</f>
        <v>256000000000019</v>
      </c>
      <c r="O20" s="10" t="str">
        <f aca="false">CONCATENATE("PERFORM ""SchSysConfig"".""Func_TblAppObject_MenuAction_SET""(varSystemLoginSession, null, null, null, varInstitutionBranchID, null, ", IF(EXACT($B20, ""), "null", CONCATENATE($B20)), ", ", IF(EXACT($B20, ""),"null", CONCATENATE("'", $J20, "'")), ", ", IF(EXACT($B20, ""), "null", CONCATENATE("'", $I20, "'")), ", ", IF(EXACT($K20, ""), "null", CONCATENATE("'", $K20, "'")), ");")</f>
        <v>PERFORM "SchSysConfig"."Func_TblAppObject_MenuAction_SET"(varSystemLoginSession, null, null, null, varInstitutionBranchID, null, 97000000000019, 'Execute', 'Execute', null);</v>
      </c>
    </row>
    <row r="21" customFormat="false" ht="12.75" hidden="false" customHeight="false" outlineLevel="0" collapsed="false">
      <c r="B21" s="4" t="n">
        <f aca="false">B20+1</f>
        <v>97000000000020</v>
      </c>
      <c r="C21" s="5" t="str">
        <f aca="false">VLOOKUP($B21, [1]MainNEW!$E$2:$G$1070, 2, FALSE())</f>
        <v>Module.Administration.UserRoleGroupMember.DataValidation</v>
      </c>
      <c r="D21" s="6" t="str">
        <f aca="false">VLOOKUP($B21, [1]MainNEW!$E$2:$G$1070, 3, FALSE())</f>
        <v>User Role Group Member Data Validation</v>
      </c>
      <c r="E21" s="18"/>
      <c r="F21" s="7" t="n">
        <f aca="false">IF(EXACT(B21, ""), F20, B21)</f>
        <v>97000000000020</v>
      </c>
      <c r="G21" s="18"/>
      <c r="H21" s="8"/>
      <c r="I21" s="6" t="str">
        <f aca="false">IF(EXACT(F21, ""), "", IF(EXACT(H21, ""), "Execute", H21))</f>
        <v>Execute</v>
      </c>
      <c r="J21" s="6" t="str">
        <f aca="false">IF(EXACT(F21, ""), "", IF(EXACT(H21, ""), "Execute", SUBSTITUTE(H21, " ", "")))</f>
        <v>Execute</v>
      </c>
      <c r="K21" s="8"/>
      <c r="M21" s="9" t="n">
        <f aca="false">IF(ISNUMBER(M20), M20+1, 256000000000001)</f>
        <v>256000000000020</v>
      </c>
      <c r="O21" s="10" t="str">
        <f aca="false">CONCATENATE("PERFORM ""SchSysConfig"".""Func_TblAppObject_MenuAction_SET""(varSystemLoginSession, null, null, null, varInstitutionBranchID, null, ", IF(EXACT($B21, ""), "null", CONCATENATE($B21)), ", ", IF(EXACT($B21, ""),"null", CONCATENATE("'", $J21, "'")), ", ", IF(EXACT($B21, ""), "null", CONCATENATE("'", $I21, "'")), ", ", IF(EXACT($K21, ""), "null", CONCATENATE("'", $K21, "'")), ");")</f>
        <v>PERFORM "SchSysConfig"."Func_TblAppObject_MenuAction_SET"(varSystemLoginSession, null, null, null, varInstitutionBranchID, null, 97000000000020, 'Execute', 'Execute', null);</v>
      </c>
    </row>
    <row r="22" customFormat="false" ht="12.75" hidden="false" customHeight="false" outlineLevel="0" collapsed="false">
      <c r="B22" s="4" t="n">
        <f aca="false">B21+1</f>
        <v>97000000000021</v>
      </c>
      <c r="C22" s="5" t="str">
        <f aca="false">VLOOKUP($B22, [1]MainNEW!$E$2:$G$1070, 2, FALSE())</f>
        <v>Module.Administration.UserRoleGroupMember.Report.Form</v>
      </c>
      <c r="D22" s="6" t="str">
        <f aca="false">VLOOKUP($B22, [1]MainNEW!$E$2:$G$1070, 3, FALSE())</f>
        <v>User Role Group Member Form</v>
      </c>
      <c r="E22" s="18"/>
      <c r="F22" s="7" t="n">
        <f aca="false">IF(EXACT(B22, ""), F21, B22)</f>
        <v>97000000000021</v>
      </c>
      <c r="G22" s="18"/>
      <c r="H22" s="8"/>
      <c r="I22" s="6" t="str">
        <f aca="false">IF(EXACT(F22, ""), "", IF(EXACT(H22, ""), "Execute", H22))</f>
        <v>Execute</v>
      </c>
      <c r="J22" s="6" t="str">
        <f aca="false">IF(EXACT(F22, ""), "", IF(EXACT(H22, ""), "Execute", SUBSTITUTE(H22, " ", "")))</f>
        <v>Execute</v>
      </c>
      <c r="K22" s="8"/>
      <c r="M22" s="9" t="n">
        <f aca="false">IF(ISNUMBER(M21), M21+1, 256000000000001)</f>
        <v>256000000000021</v>
      </c>
      <c r="O22" s="10" t="str">
        <f aca="false">CONCATENATE("PERFORM ""SchSysConfig"".""Func_TblAppObject_MenuAction_SET""(varSystemLoginSession, null, null, null, varInstitutionBranchID, null, ", IF(EXACT($B22, ""), "null", CONCATENATE($B22)), ", ", IF(EXACT($B22, ""),"null", CONCATENATE("'", $J22, "'")), ", ", IF(EXACT($B22, ""), "null", CONCATENATE("'", $I22, "'")), ", ", IF(EXACT($K22, ""), "null", CONCATENATE("'", $K22, "'")), ");")</f>
        <v>PERFORM "SchSysConfig"."Func_TblAppObject_MenuAction_SET"(varSystemLoginSession, null, null, null, varInstitutionBranchID, null, 97000000000021, 'Execute', 'Execute', null);</v>
      </c>
    </row>
    <row r="23" customFormat="false" ht="12.75" hidden="false" customHeight="false" outlineLevel="0" collapsed="false">
      <c r="B23" s="11" t="n">
        <f aca="false">B22+1</f>
        <v>97000000000022</v>
      </c>
      <c r="C23" s="12" t="str">
        <f aca="false">VLOOKUP($B23, [1]MainNEW!$E$2:$G$1070, 2, FALSE())</f>
        <v>Module.Administration.UserRoleGroupMember.Report.DataList</v>
      </c>
      <c r="D23" s="13" t="str">
        <f aca="false">VLOOKUP($B23, [1]MainNEW!$E$2:$G$1070, 3, FALSE())</f>
        <v>User Role Group Member Data List</v>
      </c>
      <c r="E23" s="18"/>
      <c r="F23" s="7" t="n">
        <f aca="false">IF(EXACT(B23, ""), F22, B23)</f>
        <v>97000000000022</v>
      </c>
      <c r="G23" s="18"/>
      <c r="H23" s="14"/>
      <c r="I23" s="13" t="str">
        <f aca="false">IF(EXACT(F23, ""), "", IF(EXACT(H23, ""), "Execute", H23))</f>
        <v>Execute</v>
      </c>
      <c r="J23" s="13" t="str">
        <f aca="false">IF(EXACT(F23, ""), "", IF(EXACT(H23, ""), "Execute", SUBSTITUTE(H23, " ", "")))</f>
        <v>Execute</v>
      </c>
      <c r="K23" s="14"/>
      <c r="M23" s="9" t="n">
        <f aca="false">IF(ISNUMBER(M22), M22+1, 256000000000001)</f>
        <v>256000000000022</v>
      </c>
      <c r="O23" s="10" t="str">
        <f aca="false">CONCATENATE("PERFORM ""SchSysConfig"".""Func_TblAppObject_MenuAction_SET""(varSystemLoginSession, null, null, null, varInstitutionBranchID, null, ", IF(EXACT($B23, ""), "null", CONCATENATE($B23)), ", ", IF(EXACT($B23, ""),"null", CONCATENATE("'", $J23, "'")), ", ", IF(EXACT($B23, ""), "null", CONCATENATE("'", $I23, "'")), ", ", IF(EXACT($K23, ""), "null", CONCATENATE("'", $K23, "'")), ");")</f>
        <v>PERFORM "SchSysConfig"."Func_TblAppObject_MenuAction_SET"(varSystemLoginSession, null, null, null, varInstitutionBranchID, null, 97000000000022, 'Execute', 'Execute', null);</v>
      </c>
    </row>
    <row r="24" customFormat="false" ht="12.75" hidden="false" customHeight="false" outlineLevel="0" collapsed="false">
      <c r="B24" s="15" t="n">
        <f aca="false">B23+1</f>
        <v>97000000000023</v>
      </c>
      <c r="C24" s="16" t="str">
        <f aca="false">VLOOKUP($B24, [1]MainNEW!$E$2:$G$1070, 2, FALSE())</f>
        <v>Module.Administration.UserRoleDelegation.Transaction</v>
      </c>
      <c r="D24" s="17" t="str">
        <f aca="false">VLOOKUP($B24, [1]MainNEW!$E$2:$G$1070, 3, FALSE())</f>
        <v>User Role Delegation</v>
      </c>
      <c r="E24" s="18"/>
      <c r="F24" s="7" t="n">
        <f aca="false">IF(EXACT(B24, ""), F23, B24)</f>
        <v>97000000000023</v>
      </c>
      <c r="G24" s="18"/>
      <c r="H24" s="8"/>
      <c r="I24" s="6" t="str">
        <f aca="false">IF(EXACT(F24, ""), "", IF(EXACT(H24, ""), "Execute", H24))</f>
        <v>Execute</v>
      </c>
      <c r="J24" s="6" t="str">
        <f aca="false">IF(EXACT(F24, ""), "", IF(EXACT(H24, ""), "Execute", SUBSTITUTE(H24, " ", "")))</f>
        <v>Execute</v>
      </c>
      <c r="K24" s="8"/>
      <c r="M24" s="9" t="n">
        <f aca="false">IF(ISNUMBER(M23), M23+1, 256000000000001)</f>
        <v>256000000000023</v>
      </c>
      <c r="O24" s="10" t="str">
        <f aca="false">CONCATENATE("PERFORM ""SchSysConfig"".""Func_TblAppObject_MenuAction_SET""(varSystemLoginSession, null, null, null, varInstitutionBranchID, null, ", IF(EXACT($B24, ""), "null", CONCATENATE($B24)), ", ", IF(EXACT($B24, ""),"null", CONCATENATE("'", $J24, "'")), ", ", IF(EXACT($B24, ""), "null", CONCATENATE("'", $I24, "'")), ", ", IF(EXACT($K24, ""), "null", CONCATENATE("'", $K24, "'")), ");")</f>
        <v>PERFORM "SchSysConfig"."Func_TblAppObject_MenuAction_SET"(varSystemLoginSession, null, null, null, varInstitutionBranchID, null, 97000000000023, 'Execute', 'Execute', null);</v>
      </c>
    </row>
    <row r="25" customFormat="false" ht="12.75" hidden="false" customHeight="false" outlineLevel="0" collapsed="false">
      <c r="B25" s="4" t="n">
        <f aca="false">B24+1</f>
        <v>97000000000024</v>
      </c>
      <c r="C25" s="5" t="str">
        <f aca="false">VLOOKUP($B25, [1]MainNEW!$E$2:$G$1070, 2, FALSE())</f>
        <v>Module.Administration.UserRoleDelegation.DataValidation</v>
      </c>
      <c r="D25" s="6" t="str">
        <f aca="false">VLOOKUP($B25, [1]MainNEW!$E$2:$G$1070, 3, FALSE())</f>
        <v>User Role Delegation Data Validation</v>
      </c>
      <c r="E25" s="18"/>
      <c r="F25" s="7" t="n">
        <f aca="false">IF(EXACT(B25, ""), F24, B25)</f>
        <v>97000000000024</v>
      </c>
      <c r="G25" s="18"/>
      <c r="H25" s="8"/>
      <c r="I25" s="6" t="str">
        <f aca="false">IF(EXACT(F25, ""), "", IF(EXACT(H25, ""), "Execute", H25))</f>
        <v>Execute</v>
      </c>
      <c r="J25" s="6" t="str">
        <f aca="false">IF(EXACT(F25, ""), "", IF(EXACT(H25, ""), "Execute", SUBSTITUTE(H25, " ", "")))</f>
        <v>Execute</v>
      </c>
      <c r="K25" s="8"/>
      <c r="M25" s="9" t="n">
        <f aca="false">IF(ISNUMBER(M24), M24+1, 256000000000001)</f>
        <v>256000000000024</v>
      </c>
      <c r="O25" s="10" t="str">
        <f aca="false">CONCATENATE("PERFORM ""SchSysConfig"".""Func_TblAppObject_MenuAction_SET""(varSystemLoginSession, null, null, null, varInstitutionBranchID, null, ", IF(EXACT($B25, ""), "null", CONCATENATE($B25)), ", ", IF(EXACT($B25, ""),"null", CONCATENATE("'", $J25, "'")), ", ", IF(EXACT($B25, ""), "null", CONCATENATE("'", $I25, "'")), ", ", IF(EXACT($K25, ""), "null", CONCATENATE("'", $K25, "'")), ");")</f>
        <v>PERFORM "SchSysConfig"."Func_TblAppObject_MenuAction_SET"(varSystemLoginSession, null, null, null, varInstitutionBranchID, null, 97000000000024, 'Execute', 'Execute', null);</v>
      </c>
    </row>
    <row r="26" customFormat="false" ht="12.75" hidden="false" customHeight="false" outlineLevel="0" collapsed="false">
      <c r="B26" s="4" t="n">
        <f aca="false">B25+1</f>
        <v>97000000000025</v>
      </c>
      <c r="C26" s="5" t="str">
        <f aca="false">VLOOKUP($B26, [1]MainNEW!$E$2:$G$1070, 2, FALSE())</f>
        <v>Module.Administration.UserRoleDelegation.Report.Form</v>
      </c>
      <c r="D26" s="6" t="str">
        <f aca="false">VLOOKUP($B26, [1]MainNEW!$E$2:$G$1070, 3, FALSE())</f>
        <v>User Role Delegation Form</v>
      </c>
      <c r="E26" s="18"/>
      <c r="F26" s="7" t="n">
        <f aca="false">IF(EXACT(B26, ""), F25, B26)</f>
        <v>97000000000025</v>
      </c>
      <c r="G26" s="18"/>
      <c r="H26" s="8"/>
      <c r="I26" s="6" t="str">
        <f aca="false">IF(EXACT(F26, ""), "", IF(EXACT(H26, ""), "Execute", H26))</f>
        <v>Execute</v>
      </c>
      <c r="J26" s="6" t="str">
        <f aca="false">IF(EXACT(F26, ""), "", IF(EXACT(H26, ""), "Execute", SUBSTITUTE(H26, " ", "")))</f>
        <v>Execute</v>
      </c>
      <c r="K26" s="8"/>
      <c r="M26" s="9" t="n">
        <f aca="false">IF(ISNUMBER(M25), M25+1, 256000000000001)</f>
        <v>256000000000025</v>
      </c>
      <c r="O26" s="10" t="str">
        <f aca="false">CONCATENATE("PERFORM ""SchSysConfig"".""Func_TblAppObject_MenuAction_SET""(varSystemLoginSession, null, null, null, varInstitutionBranchID, null, ", IF(EXACT($B26, ""), "null", CONCATENATE($B26)), ", ", IF(EXACT($B26, ""),"null", CONCATENATE("'", $J26, "'")), ", ", IF(EXACT($B26, ""), "null", CONCATENATE("'", $I26, "'")), ", ", IF(EXACT($K26, ""), "null", CONCATENATE("'", $K26, "'")), ");")</f>
        <v>PERFORM "SchSysConfig"."Func_TblAppObject_MenuAction_SET"(varSystemLoginSession, null, null, null, varInstitutionBranchID, null, 97000000000025, 'Execute', 'Execute', null);</v>
      </c>
    </row>
    <row r="27" customFormat="false" ht="12.75" hidden="false" customHeight="false" outlineLevel="0" collapsed="false">
      <c r="B27" s="11" t="n">
        <f aca="false">B26+1</f>
        <v>97000000000026</v>
      </c>
      <c r="C27" s="12" t="str">
        <f aca="false">VLOOKUP($B27, [1]MainNEW!$E$2:$G$1070, 2, FALSE())</f>
        <v>Module.Administration.UserRoleDelegation.Report.DataList</v>
      </c>
      <c r="D27" s="13" t="str">
        <f aca="false">VLOOKUP($B27, [1]MainNEW!$E$2:$G$1070, 3, FALSE())</f>
        <v>User Role Delegation Data List</v>
      </c>
      <c r="E27" s="18"/>
      <c r="F27" s="7" t="n">
        <f aca="false">IF(EXACT(B27, ""), F26, B27)</f>
        <v>97000000000026</v>
      </c>
      <c r="G27" s="18"/>
      <c r="H27" s="14"/>
      <c r="I27" s="13" t="str">
        <f aca="false">IF(EXACT(F27, ""), "", IF(EXACT(H27, ""), "Execute", H27))</f>
        <v>Execute</v>
      </c>
      <c r="J27" s="13" t="str">
        <f aca="false">IF(EXACT(F27, ""), "", IF(EXACT(H27, ""), "Execute", SUBSTITUTE(H27, " ", "")))</f>
        <v>Execute</v>
      </c>
      <c r="K27" s="14"/>
      <c r="M27" s="9" t="n">
        <f aca="false">IF(ISNUMBER(M26), M26+1, 256000000000001)</f>
        <v>256000000000026</v>
      </c>
      <c r="O27" s="10" t="str">
        <f aca="false">CONCATENATE("PERFORM ""SchSysConfig"".""Func_TblAppObject_MenuAction_SET""(varSystemLoginSession, null, null, null, varInstitutionBranchID, null, ", IF(EXACT($B27, ""), "null", CONCATENATE($B27)), ", ", IF(EXACT($B27, ""),"null", CONCATENATE("'", $J27, "'")), ", ", IF(EXACT($B27, ""), "null", CONCATENATE("'", $I27, "'")), ", ", IF(EXACT($K27, ""), "null", CONCATENATE("'", $K27, "'")), ");")</f>
        <v>PERFORM "SchSysConfig"."Func_TblAppObject_MenuAction_SET"(varSystemLoginSession, null, null, null, varInstitutionBranchID, null, 97000000000026, 'Execute', 'Execute', null);</v>
      </c>
    </row>
    <row r="28" customFormat="false" ht="12.75" hidden="false" customHeight="false" outlineLevel="0" collapsed="false">
      <c r="B28" s="15" t="n">
        <f aca="false">B27+1</f>
        <v>97000000000027</v>
      </c>
      <c r="C28" s="16" t="str">
        <f aca="false">VLOOKUP($B28, [1]MainNEW!$E$2:$G$1070, 2, FALSE())</f>
        <v>Module.Administration.UserRolePrivilegesMenu.Transaction</v>
      </c>
      <c r="D28" s="17" t="str">
        <f aca="false">VLOOKUP($B28, [1]MainNEW!$E$2:$G$1070, 3, FALSE())</f>
        <v>User Role Privileges Menu</v>
      </c>
      <c r="E28" s="18"/>
      <c r="F28" s="7" t="n">
        <f aca="false">IF(EXACT(B28, ""), F27, B28)</f>
        <v>97000000000027</v>
      </c>
      <c r="G28" s="18"/>
      <c r="H28" s="8"/>
      <c r="I28" s="6" t="str">
        <f aca="false">IF(EXACT(F28, ""), "", IF(EXACT(H28, ""), "Execute", H28))</f>
        <v>Execute</v>
      </c>
      <c r="J28" s="6" t="str">
        <f aca="false">IF(EXACT(F28, ""), "", IF(EXACT(H28, ""), "Execute", SUBSTITUTE(H28, " ", "")))</f>
        <v>Execute</v>
      </c>
      <c r="K28" s="8" t="s">
        <v>12</v>
      </c>
      <c r="M28" s="9" t="n">
        <f aca="false">IF(ISNUMBER(M27), M27+1, 256000000000001)</f>
        <v>256000000000027</v>
      </c>
      <c r="O28" s="10" t="str">
        <f aca="false">CONCATENATE("PERFORM ""SchSysConfig"".""Func_TblAppObject_MenuAction_SET""(varSystemLoginSession, null, null, null, varInstitutionBranchID, null, ", IF(EXACT($B28, ""), "null", CONCATENATE($B28)), ", ", IF(EXACT($B28, ""),"null", CONCATENATE("'", $J28, "'")), ", ", IF(EXACT($B28, ""), "null", CONCATENATE("'", $I28, "'")), ", ", IF(EXACT($K28, ""), "null", CONCATENATE("'", $K28, "'")), ");")</f>
        <v>PERFORM "SchSysConfig"."Func_TblAppObject_MenuAction_SET"(varSystemLoginSession, null, null, null, varInstitutionBranchID, null, 97000000000027, 'Execute', 'Execute', 'PrivilageMenu.index');</v>
      </c>
    </row>
    <row r="29" customFormat="false" ht="12.75" hidden="false" customHeight="false" outlineLevel="0" collapsed="false">
      <c r="B29" s="4" t="n">
        <f aca="false">B28+1</f>
        <v>97000000000028</v>
      </c>
      <c r="C29" s="5" t="str">
        <f aca="false">VLOOKUP($B29, [1]MainNEW!$E$2:$G$1070, 2, FALSE())</f>
        <v>Module.Administration.UserRolePrivilegesMenu.DataValidation</v>
      </c>
      <c r="D29" s="6" t="str">
        <f aca="false">VLOOKUP($B29, [1]MainNEW!$E$2:$G$1070, 3, FALSE())</f>
        <v>User Role Privileges Data Validation</v>
      </c>
      <c r="E29" s="18"/>
      <c r="F29" s="7" t="n">
        <f aca="false">IF(EXACT(B29, ""), F28, B29)</f>
        <v>97000000000028</v>
      </c>
      <c r="G29" s="18"/>
      <c r="H29" s="8"/>
      <c r="I29" s="6" t="str">
        <f aca="false">IF(EXACT(F29, ""), "", IF(EXACT(H29, ""), "Execute", H29))</f>
        <v>Execute</v>
      </c>
      <c r="J29" s="6" t="str">
        <f aca="false">IF(EXACT(F29, ""), "", IF(EXACT(H29, ""), "Execute", SUBSTITUTE(H29, " ", "")))</f>
        <v>Execute</v>
      </c>
      <c r="K29" s="8"/>
      <c r="M29" s="9" t="n">
        <f aca="false">IF(ISNUMBER(M28), M28+1, 256000000000001)</f>
        <v>256000000000028</v>
      </c>
      <c r="O29" s="10" t="str">
        <f aca="false">CONCATENATE("PERFORM ""SchSysConfig"".""Func_TblAppObject_MenuAction_SET""(varSystemLoginSession, null, null, null, varInstitutionBranchID, null, ", IF(EXACT($B29, ""), "null", CONCATENATE($B29)), ", ", IF(EXACT($B29, ""),"null", CONCATENATE("'", $J29, "'")), ", ", IF(EXACT($B29, ""), "null", CONCATENATE("'", $I29, "'")), ", ", IF(EXACT($K29, ""), "null", CONCATENATE("'", $K29, "'")), ");")</f>
        <v>PERFORM "SchSysConfig"."Func_TblAppObject_MenuAction_SET"(varSystemLoginSession, null, null, null, varInstitutionBranchID, null, 97000000000028, 'Execute', 'Execute', null);</v>
      </c>
    </row>
    <row r="30" customFormat="false" ht="12.75" hidden="false" customHeight="false" outlineLevel="0" collapsed="false">
      <c r="B30" s="4" t="n">
        <f aca="false">B29+1</f>
        <v>97000000000029</v>
      </c>
      <c r="C30" s="5" t="str">
        <f aca="false">VLOOKUP($B30, [1]MainNEW!$E$2:$G$1070, 2, FALSE())</f>
        <v>Module.Administration.UserRolePrivilegesMenu.Report.Form</v>
      </c>
      <c r="D30" s="6" t="str">
        <f aca="false">VLOOKUP($B30, [1]MainNEW!$E$2:$G$1070, 3, FALSE())</f>
        <v>User Role Privileges Form</v>
      </c>
      <c r="E30" s="18"/>
      <c r="F30" s="7" t="n">
        <f aca="false">IF(EXACT(B30, ""), F29, B30)</f>
        <v>97000000000029</v>
      </c>
      <c r="G30" s="18"/>
      <c r="H30" s="8"/>
      <c r="I30" s="6" t="str">
        <f aca="false">IF(EXACT(F30, ""), "", IF(EXACT(H30, ""), "Execute", H30))</f>
        <v>Execute</v>
      </c>
      <c r="J30" s="6" t="str">
        <f aca="false">IF(EXACT(F30, ""), "", IF(EXACT(H30, ""), "Execute", SUBSTITUTE(H30, " ", "")))</f>
        <v>Execute</v>
      </c>
      <c r="K30" s="8"/>
      <c r="M30" s="9" t="n">
        <f aca="false">IF(ISNUMBER(M29), M29+1, 256000000000001)</f>
        <v>256000000000029</v>
      </c>
      <c r="O30" s="10" t="str">
        <f aca="false">CONCATENATE("PERFORM ""SchSysConfig"".""Func_TblAppObject_MenuAction_SET""(varSystemLoginSession, null, null, null, varInstitutionBranchID, null, ", IF(EXACT($B30, ""), "null", CONCATENATE($B30)), ", ", IF(EXACT($B30, ""),"null", CONCATENATE("'", $J30, "'")), ", ", IF(EXACT($B30, ""), "null", CONCATENATE("'", $I30, "'")), ", ", IF(EXACT($K30, ""), "null", CONCATENATE("'", $K30, "'")), ");")</f>
        <v>PERFORM "SchSysConfig"."Func_TblAppObject_MenuAction_SET"(varSystemLoginSession, null, null, null, varInstitutionBranchID, null, 97000000000029, 'Execute', 'Execute', null);</v>
      </c>
    </row>
    <row r="31" customFormat="false" ht="12.75" hidden="false" customHeight="false" outlineLevel="0" collapsed="false">
      <c r="B31" s="11" t="n">
        <f aca="false">B30+1</f>
        <v>97000000000030</v>
      </c>
      <c r="C31" s="12" t="str">
        <f aca="false">VLOOKUP($B31, [1]MainNEW!$E$2:$G$1070, 2, FALSE())</f>
        <v>Module.Administration.UserRolePrivilegesMenu.Report.DataList</v>
      </c>
      <c r="D31" s="13" t="str">
        <f aca="false">VLOOKUP($B31, [1]MainNEW!$E$2:$G$1070, 3, FALSE())</f>
        <v>User Role Privileges Data List</v>
      </c>
      <c r="E31" s="18"/>
      <c r="F31" s="7" t="n">
        <f aca="false">IF(EXACT(B31, ""), F30, B31)</f>
        <v>97000000000030</v>
      </c>
      <c r="G31" s="18"/>
      <c r="H31" s="14"/>
      <c r="I31" s="13" t="str">
        <f aca="false">IF(EXACT(F31, ""), "", IF(EXACT(H31, ""), "Execute", H31))</f>
        <v>Execute</v>
      </c>
      <c r="J31" s="13" t="str">
        <f aca="false">IF(EXACT(F31, ""), "", IF(EXACT(H31, ""), "Execute", SUBSTITUTE(H31, " ", "")))</f>
        <v>Execute</v>
      </c>
      <c r="K31" s="14"/>
      <c r="M31" s="9" t="n">
        <f aca="false">IF(ISNUMBER(M30), M30+1, 256000000000001)</f>
        <v>256000000000030</v>
      </c>
      <c r="O31" s="10" t="str">
        <f aca="false">CONCATENATE("PERFORM ""SchSysConfig"".""Func_TblAppObject_MenuAction_SET""(varSystemLoginSession, null, null, null, varInstitutionBranchID, null, ", IF(EXACT($B31, ""), "null", CONCATENATE($B31)), ", ", IF(EXACT($B31, ""),"null", CONCATENATE("'", $J31, "'")), ", ", IF(EXACT($B31, ""), "null", CONCATENATE("'", $I31, "'")), ", ", IF(EXACT($K31, ""), "null", CONCATENATE("'", $K31, "'")), ");")</f>
        <v>PERFORM "SchSysConfig"."Func_TblAppObject_MenuAction_SET"(varSystemLoginSession, null, null, null, varInstitutionBranchID, null, 97000000000030, 'Execute', 'Execute', null);</v>
      </c>
    </row>
    <row r="32" customFormat="false" ht="12.75" hidden="false" customHeight="false" outlineLevel="0" collapsed="false">
      <c r="B32" s="15" t="n">
        <f aca="false">B31+1</f>
        <v>97000000000031</v>
      </c>
      <c r="C32" s="16" t="str">
        <f aca="false">VLOOKUP($B32, [1]MainNEW!$E$2:$G$1070, 2, FALSE())</f>
        <v>Module.Administration.Menu.Transaction</v>
      </c>
      <c r="D32" s="17" t="str">
        <f aca="false">VLOOKUP($B32, [1]MainNEW!$E$2:$G$1070, 3, FALSE())</f>
        <v>Menu</v>
      </c>
      <c r="E32" s="18"/>
      <c r="F32" s="7" t="n">
        <f aca="false">IF(EXACT(B32, ""), F31, B32)</f>
        <v>97000000000031</v>
      </c>
      <c r="G32" s="18"/>
      <c r="H32" s="8"/>
      <c r="I32" s="6" t="str">
        <f aca="false">IF(EXACT(F32, ""), "", IF(EXACT(H32, ""), "Execute", H32))</f>
        <v>Execute</v>
      </c>
      <c r="J32" s="6" t="str">
        <f aca="false">IF(EXACT(F32, ""), "", IF(EXACT(H32, ""), "Execute", SUBSTITUTE(H32, " ", "")))</f>
        <v>Execute</v>
      </c>
      <c r="K32" s="8"/>
      <c r="M32" s="9" t="n">
        <f aca="false">IF(ISNUMBER(M31), M31+1, 256000000000001)</f>
        <v>256000000000031</v>
      </c>
      <c r="O32" s="10" t="str">
        <f aca="false">CONCATENATE("PERFORM ""SchSysConfig"".""Func_TblAppObject_MenuAction_SET""(varSystemLoginSession, null, null, null, varInstitutionBranchID, null, ", IF(EXACT($B32, ""), "null", CONCATENATE($B32)), ", ", IF(EXACT($B32, ""),"null", CONCATENATE("'", $J32, "'")), ", ", IF(EXACT($B32, ""), "null", CONCATENATE("'", $I32, "'")), ", ", IF(EXACT($K32, ""), "null", CONCATENATE("'", $K32, "'")), ");")</f>
        <v>PERFORM "SchSysConfig"."Func_TblAppObject_MenuAction_SET"(varSystemLoginSession, null, null, null, varInstitutionBranchID, null, 97000000000031, 'Execute', 'Execute', null);</v>
      </c>
    </row>
    <row r="33" customFormat="false" ht="12.75" hidden="false" customHeight="false" outlineLevel="0" collapsed="false">
      <c r="B33" s="4" t="n">
        <f aca="false">B32+1</f>
        <v>97000000000032</v>
      </c>
      <c r="C33" s="5" t="str">
        <f aca="false">VLOOKUP($B33, [1]MainNEW!$E$2:$G$1070, 2, FALSE())</f>
        <v>Module.Administration.Menu.DataValidation</v>
      </c>
      <c r="D33" s="6" t="str">
        <f aca="false">VLOOKUP($B33, [1]MainNEW!$E$2:$G$1070, 3, FALSE())</f>
        <v>Menu Data Validation</v>
      </c>
      <c r="E33" s="18"/>
      <c r="F33" s="7" t="n">
        <f aca="false">IF(EXACT(B33, ""), F32, B33)</f>
        <v>97000000000032</v>
      </c>
      <c r="G33" s="18"/>
      <c r="H33" s="8"/>
      <c r="I33" s="6" t="str">
        <f aca="false">IF(EXACT(F33, ""), "", IF(EXACT(H33, ""), "Execute", H33))</f>
        <v>Execute</v>
      </c>
      <c r="J33" s="6" t="str">
        <f aca="false">IF(EXACT(F33, ""), "", IF(EXACT(H33, ""), "Execute", SUBSTITUTE(H33, " ", "")))</f>
        <v>Execute</v>
      </c>
      <c r="K33" s="8"/>
      <c r="M33" s="9" t="n">
        <f aca="false">IF(ISNUMBER(M32), M32+1, 256000000000001)</f>
        <v>256000000000032</v>
      </c>
      <c r="O33" s="10" t="str">
        <f aca="false">CONCATENATE("PERFORM ""SchSysConfig"".""Func_TblAppObject_MenuAction_SET""(varSystemLoginSession, null, null, null, varInstitutionBranchID, null, ", IF(EXACT($B33, ""), "null", CONCATENATE($B33)), ", ", IF(EXACT($B33, ""),"null", CONCATENATE("'", $J33, "'")), ", ", IF(EXACT($B33, ""), "null", CONCATENATE("'", $I33, "'")), ", ", IF(EXACT($K33, ""), "null", CONCATENATE("'", $K33, "'")), ");")</f>
        <v>PERFORM "SchSysConfig"."Func_TblAppObject_MenuAction_SET"(varSystemLoginSession, null, null, null, varInstitutionBranchID, null, 97000000000032, 'Execute', 'Execute', null);</v>
      </c>
    </row>
    <row r="34" customFormat="false" ht="12.75" hidden="false" customHeight="false" outlineLevel="0" collapsed="false">
      <c r="B34" s="4" t="n">
        <f aca="false">B33+1</f>
        <v>97000000000033</v>
      </c>
      <c r="C34" s="5" t="str">
        <f aca="false">VLOOKUP($B34, [1]MainNEW!$E$2:$G$1070, 2, FALSE())</f>
        <v>Module.Administration.Menu.Report.Form</v>
      </c>
      <c r="D34" s="6" t="str">
        <f aca="false">VLOOKUP($B34, [1]MainNEW!$E$2:$G$1070, 3, FALSE())</f>
        <v>Menu Form</v>
      </c>
      <c r="E34" s="18"/>
      <c r="F34" s="7" t="n">
        <f aca="false">IF(EXACT(B34, ""), F33, B34)</f>
        <v>97000000000033</v>
      </c>
      <c r="G34" s="18"/>
      <c r="H34" s="8"/>
      <c r="I34" s="6" t="str">
        <f aca="false">IF(EXACT(F34, ""), "", IF(EXACT(H34, ""), "Execute", H34))</f>
        <v>Execute</v>
      </c>
      <c r="J34" s="6" t="str">
        <f aca="false">IF(EXACT(F34, ""), "", IF(EXACT(H34, ""), "Execute", SUBSTITUTE(H34, " ", "")))</f>
        <v>Execute</v>
      </c>
      <c r="K34" s="8"/>
      <c r="M34" s="9" t="n">
        <f aca="false">IF(ISNUMBER(M33), M33+1, 256000000000001)</f>
        <v>256000000000033</v>
      </c>
      <c r="O34" s="10" t="str">
        <f aca="false">CONCATENATE("PERFORM ""SchSysConfig"".""Func_TblAppObject_MenuAction_SET""(varSystemLoginSession, null, null, null, varInstitutionBranchID, null, ", IF(EXACT($B34, ""), "null", CONCATENATE($B34)), ", ", IF(EXACT($B34, ""),"null", CONCATENATE("'", $J34, "'")), ", ", IF(EXACT($B34, ""), "null", CONCATENATE("'", $I34, "'")), ", ", IF(EXACT($K34, ""), "null", CONCATENATE("'", $K34, "'")), ");")</f>
        <v>PERFORM "SchSysConfig"."Func_TblAppObject_MenuAction_SET"(varSystemLoginSession, null, null, null, varInstitutionBranchID, null, 97000000000033, 'Execute', 'Execute', null);</v>
      </c>
    </row>
    <row r="35" customFormat="false" ht="12.75" hidden="false" customHeight="false" outlineLevel="0" collapsed="false">
      <c r="B35" s="11" t="n">
        <f aca="false">B34+1</f>
        <v>97000000000034</v>
      </c>
      <c r="C35" s="12" t="str">
        <f aca="false">VLOOKUP($B35, [1]MainNEW!$E$2:$G$1070, 2, FALSE())</f>
        <v>Module.Administration.Menu.Report.DataList</v>
      </c>
      <c r="D35" s="13" t="str">
        <f aca="false">VLOOKUP($B35, [1]MainNEW!$E$2:$G$1070, 3, FALSE())</f>
        <v>Menu Data List</v>
      </c>
      <c r="E35" s="18"/>
      <c r="F35" s="7" t="n">
        <f aca="false">IF(EXACT(B35, ""), F34, B35)</f>
        <v>97000000000034</v>
      </c>
      <c r="G35" s="18"/>
      <c r="H35" s="14"/>
      <c r="I35" s="13" t="str">
        <f aca="false">IF(EXACT(F35, ""), "", IF(EXACT(H35, ""), "Execute", H35))</f>
        <v>Execute</v>
      </c>
      <c r="J35" s="13" t="str">
        <f aca="false">IF(EXACT(F35, ""), "", IF(EXACT(H35, ""), "Execute", SUBSTITUTE(H35, " ", "")))</f>
        <v>Execute</v>
      </c>
      <c r="K35" s="14"/>
      <c r="M35" s="9" t="n">
        <f aca="false">IF(ISNUMBER(M34), M34+1, 256000000000001)</f>
        <v>256000000000034</v>
      </c>
      <c r="O35" s="10" t="str">
        <f aca="false">CONCATENATE("PERFORM ""SchSysConfig"".""Func_TblAppObject_MenuAction_SET""(varSystemLoginSession, null, null, null, varInstitutionBranchID, null, ", IF(EXACT($B35, ""), "null", CONCATENATE($B35)), ", ", IF(EXACT($B35, ""),"null", CONCATENATE("'", $J35, "'")), ", ", IF(EXACT($B35, ""), "null", CONCATENATE("'", $I35, "'")), ", ", IF(EXACT($K35, ""), "null", CONCATENATE("'", $K35, "'")), ");")</f>
        <v>PERFORM "SchSysConfig"."Func_TblAppObject_MenuAction_SET"(varSystemLoginSession, null, null, null, varInstitutionBranchID, null, 97000000000034, 'Execute', 'Execute', null);</v>
      </c>
    </row>
    <row r="36" customFormat="false" ht="12.75" hidden="false" customHeight="false" outlineLevel="0" collapsed="false">
      <c r="B36" s="15" t="n">
        <f aca="false">B35+1</f>
        <v>97000000000035</v>
      </c>
      <c r="C36" s="16" t="str">
        <f aca="false">VLOOKUP($B36, [1]MainNEW!$E$2:$G$1070, 2, FALSE())</f>
        <v>Module.Administration.MenuGroup.Transaction</v>
      </c>
      <c r="D36" s="17" t="str">
        <f aca="false">VLOOKUP($B36, [1]MainNEW!$E$2:$G$1070, 3, FALSE())</f>
        <v>Menu Group</v>
      </c>
      <c r="E36" s="18"/>
      <c r="F36" s="7" t="n">
        <f aca="false">IF(EXACT(B36, ""), F35, B36)</f>
        <v>97000000000035</v>
      </c>
      <c r="G36" s="18"/>
      <c r="H36" s="8"/>
      <c r="I36" s="6" t="str">
        <f aca="false">IF(EXACT(F36, ""), "", IF(EXACT(H36, ""), "Execute", H36))</f>
        <v>Execute</v>
      </c>
      <c r="J36" s="6" t="str">
        <f aca="false">IF(EXACT(F36, ""), "", IF(EXACT(H36, ""), "Execute", SUBSTITUTE(H36, " ", "")))</f>
        <v>Execute</v>
      </c>
      <c r="K36" s="8"/>
      <c r="M36" s="9" t="n">
        <f aca="false">IF(ISNUMBER(M35), M35+1, 256000000000001)</f>
        <v>256000000000035</v>
      </c>
      <c r="O36" s="10" t="str">
        <f aca="false">CONCATENATE("PERFORM ""SchSysConfig"".""Func_TblAppObject_MenuAction_SET""(varSystemLoginSession, null, null, null, varInstitutionBranchID, null, ", IF(EXACT($B36, ""), "null", CONCATENATE($B36)), ", ", IF(EXACT($B36, ""),"null", CONCATENATE("'", $J36, "'")), ", ", IF(EXACT($B36, ""), "null", CONCATENATE("'", $I36, "'")), ", ", IF(EXACT($K36, ""), "null", CONCATENATE("'", $K36, "'")), ");")</f>
        <v>PERFORM "SchSysConfig"."Func_TblAppObject_MenuAction_SET"(varSystemLoginSession, null, null, null, varInstitutionBranchID, null, 97000000000035, 'Execute', 'Execute', null);</v>
      </c>
    </row>
    <row r="37" customFormat="false" ht="12.75" hidden="false" customHeight="false" outlineLevel="0" collapsed="false">
      <c r="B37" s="4" t="n">
        <f aca="false">B36+1</f>
        <v>97000000000036</v>
      </c>
      <c r="C37" s="5" t="str">
        <f aca="false">VLOOKUP($B37, [1]MainNEW!$E$2:$G$1070, 2, FALSE())</f>
        <v>Module.Administration.MenuGroup.DataValidation</v>
      </c>
      <c r="D37" s="6" t="str">
        <f aca="false">VLOOKUP($B37, [1]MainNEW!$E$2:$G$1070, 3, FALSE())</f>
        <v>Menu Group Data Validation</v>
      </c>
      <c r="E37" s="18"/>
      <c r="F37" s="7" t="n">
        <f aca="false">IF(EXACT(B37, ""), F36, B37)</f>
        <v>97000000000036</v>
      </c>
      <c r="G37" s="18"/>
      <c r="H37" s="8"/>
      <c r="I37" s="6" t="str">
        <f aca="false">IF(EXACT(F37, ""), "", IF(EXACT(H37, ""), "Execute", H37))</f>
        <v>Execute</v>
      </c>
      <c r="J37" s="6" t="str">
        <f aca="false">IF(EXACT(F37, ""), "", IF(EXACT(H37, ""), "Execute", SUBSTITUTE(H37, " ", "")))</f>
        <v>Execute</v>
      </c>
      <c r="K37" s="8"/>
      <c r="M37" s="9" t="n">
        <f aca="false">IF(ISNUMBER(M36), M36+1, 256000000000001)</f>
        <v>256000000000036</v>
      </c>
      <c r="O37" s="10" t="str">
        <f aca="false">CONCATENATE("PERFORM ""SchSysConfig"".""Func_TblAppObject_MenuAction_SET""(varSystemLoginSession, null, null, null, varInstitutionBranchID, null, ", IF(EXACT($B37, ""), "null", CONCATENATE($B37)), ", ", IF(EXACT($B37, ""),"null", CONCATENATE("'", $J37, "'")), ", ", IF(EXACT($B37, ""), "null", CONCATENATE("'", $I37, "'")), ", ", IF(EXACT($K37, ""), "null", CONCATENATE("'", $K37, "'")), ");")</f>
        <v>PERFORM "SchSysConfig"."Func_TblAppObject_MenuAction_SET"(varSystemLoginSession, null, null, null, varInstitutionBranchID, null, 97000000000036, 'Execute', 'Execute', null);</v>
      </c>
    </row>
    <row r="38" customFormat="false" ht="12.75" hidden="false" customHeight="false" outlineLevel="0" collapsed="false">
      <c r="B38" s="4" t="n">
        <f aca="false">B37+1</f>
        <v>97000000000037</v>
      </c>
      <c r="C38" s="5" t="str">
        <f aca="false">VLOOKUP($B38, [1]MainNEW!$E$2:$G$1070, 2, FALSE())</f>
        <v>Module.Administration.MenuGroup.Report.Form</v>
      </c>
      <c r="D38" s="6" t="str">
        <f aca="false">VLOOKUP($B38, [1]MainNEW!$E$2:$G$1070, 3, FALSE())</f>
        <v>Menu Group Form</v>
      </c>
      <c r="E38" s="18"/>
      <c r="F38" s="7" t="n">
        <f aca="false">IF(EXACT(B38, ""), F37, B38)</f>
        <v>97000000000037</v>
      </c>
      <c r="G38" s="18"/>
      <c r="H38" s="8"/>
      <c r="I38" s="6" t="str">
        <f aca="false">IF(EXACT(F38, ""), "", IF(EXACT(H38, ""), "Execute", H38))</f>
        <v>Execute</v>
      </c>
      <c r="J38" s="6" t="str">
        <f aca="false">IF(EXACT(F38, ""), "", IF(EXACT(H38, ""), "Execute", SUBSTITUTE(H38, " ", "")))</f>
        <v>Execute</v>
      </c>
      <c r="K38" s="8"/>
      <c r="M38" s="9" t="n">
        <f aca="false">IF(ISNUMBER(M37), M37+1, 256000000000001)</f>
        <v>256000000000037</v>
      </c>
      <c r="O38" s="10" t="str">
        <f aca="false">CONCATENATE("PERFORM ""SchSysConfig"".""Func_TblAppObject_MenuAction_SET""(varSystemLoginSession, null, null, null, varInstitutionBranchID, null, ", IF(EXACT($B38, ""), "null", CONCATENATE($B38)), ", ", IF(EXACT($B38, ""),"null", CONCATENATE("'", $J38, "'")), ", ", IF(EXACT($B38, ""), "null", CONCATENATE("'", $I38, "'")), ", ", IF(EXACT($K38, ""), "null", CONCATENATE("'", $K38, "'")), ");")</f>
        <v>PERFORM "SchSysConfig"."Func_TblAppObject_MenuAction_SET"(varSystemLoginSession, null, null, null, varInstitutionBranchID, null, 97000000000037, 'Execute', 'Execute', null);</v>
      </c>
    </row>
    <row r="39" customFormat="false" ht="12.75" hidden="false" customHeight="false" outlineLevel="0" collapsed="false">
      <c r="B39" s="11" t="n">
        <f aca="false">B38+1</f>
        <v>97000000000038</v>
      </c>
      <c r="C39" s="12" t="str">
        <f aca="false">VLOOKUP($B39, [1]MainNEW!$E$2:$G$1070, 2, FALSE())</f>
        <v>Module.Administration.MenuGroup.Report.DataList</v>
      </c>
      <c r="D39" s="13" t="str">
        <f aca="false">VLOOKUP($B39, [1]MainNEW!$E$2:$G$1070, 3, FALSE())</f>
        <v>Menu Group Data List</v>
      </c>
      <c r="E39" s="18"/>
      <c r="F39" s="7" t="n">
        <f aca="false">IF(EXACT(B39, ""), F38, B39)</f>
        <v>97000000000038</v>
      </c>
      <c r="G39" s="18"/>
      <c r="H39" s="14"/>
      <c r="I39" s="13" t="str">
        <f aca="false">IF(EXACT(F39, ""), "", IF(EXACT(H39, ""), "Execute", H39))</f>
        <v>Execute</v>
      </c>
      <c r="J39" s="13" t="str">
        <f aca="false">IF(EXACT(F39, ""), "", IF(EXACT(H39, ""), "Execute", SUBSTITUTE(H39, " ", "")))</f>
        <v>Execute</v>
      </c>
      <c r="K39" s="14"/>
      <c r="M39" s="9" t="n">
        <f aca="false">IF(ISNUMBER(M38), M38+1, 256000000000001)</f>
        <v>256000000000038</v>
      </c>
      <c r="O39" s="10" t="str">
        <f aca="false">CONCATENATE("PERFORM ""SchSysConfig"".""Func_TblAppObject_MenuAction_SET""(varSystemLoginSession, null, null, null, varInstitutionBranchID, null, ", IF(EXACT($B39, ""), "null", CONCATENATE($B39)), ", ", IF(EXACT($B39, ""),"null", CONCATENATE("'", $J39, "'")), ", ", IF(EXACT($B39, ""), "null", CONCATENATE("'", $I39, "'")), ", ", IF(EXACT($K39, ""), "null", CONCATENATE("'", $K39, "'")), ");")</f>
        <v>PERFORM "SchSysConfig"."Func_TblAppObject_MenuAction_SET"(varSystemLoginSession, null, null, null, varInstitutionBranchID, null, 97000000000038, 'Execute', 'Execute', null);</v>
      </c>
    </row>
    <row r="40" customFormat="false" ht="12.75" hidden="false" customHeight="false" outlineLevel="0" collapsed="false">
      <c r="B40" s="15" t="n">
        <f aca="false">B39+1</f>
        <v>97000000000039</v>
      </c>
      <c r="C40" s="16" t="str">
        <f aca="false">VLOOKUP($B40, [1]MainNEW!$E$2:$G$1070, 2, FALSE())</f>
        <v>Module.Administration.MenuGroupMember.Transaction</v>
      </c>
      <c r="D40" s="17" t="str">
        <f aca="false">VLOOKUP($B40, [1]MainNEW!$E$2:$G$1070, 3, FALSE())</f>
        <v>Menu Group Member</v>
      </c>
      <c r="E40" s="18"/>
      <c r="F40" s="7" t="n">
        <f aca="false">IF(EXACT(B40, ""), F39, B40)</f>
        <v>97000000000039</v>
      </c>
      <c r="G40" s="18"/>
      <c r="H40" s="8"/>
      <c r="I40" s="6" t="str">
        <f aca="false">IF(EXACT(F40, ""), "", IF(EXACT(H40, ""), "Execute", H40))</f>
        <v>Execute</v>
      </c>
      <c r="J40" s="6" t="str">
        <f aca="false">IF(EXACT(F40, ""), "", IF(EXACT(H40, ""), "Execute", SUBSTITUTE(H40, " ", "")))</f>
        <v>Execute</v>
      </c>
      <c r="K40" s="8"/>
      <c r="M40" s="9" t="n">
        <f aca="false">IF(ISNUMBER(M39), M39+1, 256000000000001)</f>
        <v>256000000000039</v>
      </c>
      <c r="O40" s="10" t="str">
        <f aca="false">CONCATENATE("PERFORM ""SchSysConfig"".""Func_TblAppObject_MenuAction_SET""(varSystemLoginSession, null, null, null, varInstitutionBranchID, null, ", IF(EXACT($B40, ""), "null", CONCATENATE($B40)), ", ", IF(EXACT($B40, ""),"null", CONCATENATE("'", $J40, "'")), ", ", IF(EXACT($B40, ""), "null", CONCATENATE("'", $I40, "'")), ", ", IF(EXACT($K40, ""), "null", CONCATENATE("'", $K40, "'")), ");")</f>
        <v>PERFORM "SchSysConfig"."Func_TblAppObject_MenuAction_SET"(varSystemLoginSession, null, null, null, varInstitutionBranchID, null, 97000000000039, 'Execute', 'Execute', null);</v>
      </c>
    </row>
    <row r="41" customFormat="false" ht="12.75" hidden="false" customHeight="false" outlineLevel="0" collapsed="false">
      <c r="B41" s="4" t="n">
        <f aca="false">B40+1</f>
        <v>97000000000040</v>
      </c>
      <c r="C41" s="5" t="str">
        <f aca="false">VLOOKUP($B41, [1]MainNEW!$E$2:$G$1070, 2, FALSE())</f>
        <v>Module.Administration.MenuGroupMember.DataValidation</v>
      </c>
      <c r="D41" s="6" t="str">
        <f aca="false">VLOOKUP($B41, [1]MainNEW!$E$2:$G$1070, 3, FALSE())</f>
        <v>Menu Group Member Data Validation</v>
      </c>
      <c r="E41" s="18"/>
      <c r="F41" s="7" t="n">
        <f aca="false">IF(EXACT(B41, ""), F40, B41)</f>
        <v>97000000000040</v>
      </c>
      <c r="G41" s="18"/>
      <c r="H41" s="8"/>
      <c r="I41" s="6" t="str">
        <f aca="false">IF(EXACT(F41, ""), "", IF(EXACT(H41, ""), "Execute", H41))</f>
        <v>Execute</v>
      </c>
      <c r="J41" s="6" t="str">
        <f aca="false">IF(EXACT(F41, ""), "", IF(EXACT(H41, ""), "Execute", SUBSTITUTE(H41, " ", "")))</f>
        <v>Execute</v>
      </c>
      <c r="K41" s="8"/>
      <c r="M41" s="9" t="n">
        <f aca="false">IF(ISNUMBER(M40), M40+1, 256000000000001)</f>
        <v>256000000000040</v>
      </c>
      <c r="O41" s="10" t="str">
        <f aca="false">CONCATENATE("PERFORM ""SchSysConfig"".""Func_TblAppObject_MenuAction_SET""(varSystemLoginSession, null, null, null, varInstitutionBranchID, null, ", IF(EXACT($B41, ""), "null", CONCATENATE($B41)), ", ", IF(EXACT($B41, ""),"null", CONCATENATE("'", $J41, "'")), ", ", IF(EXACT($B41, ""), "null", CONCATENATE("'", $I41, "'")), ", ", IF(EXACT($K41, ""), "null", CONCATENATE("'", $K41, "'")), ");")</f>
        <v>PERFORM "SchSysConfig"."Func_TblAppObject_MenuAction_SET"(varSystemLoginSession, null, null, null, varInstitutionBranchID, null, 97000000000040, 'Execute', 'Execute', null);</v>
      </c>
    </row>
    <row r="42" customFormat="false" ht="12.75" hidden="false" customHeight="false" outlineLevel="0" collapsed="false">
      <c r="B42" s="4" t="n">
        <f aca="false">B41+1</f>
        <v>97000000000041</v>
      </c>
      <c r="C42" s="5" t="str">
        <f aca="false">VLOOKUP($B42, [1]MainNEW!$E$2:$G$1070, 2, FALSE())</f>
        <v>Module.Administration.MenuGroupMember.Report.Form</v>
      </c>
      <c r="D42" s="6" t="str">
        <f aca="false">VLOOKUP($B42, [1]MainNEW!$E$2:$G$1070, 3, FALSE())</f>
        <v>Menu Group Member Form</v>
      </c>
      <c r="E42" s="18"/>
      <c r="F42" s="7" t="n">
        <f aca="false">IF(EXACT(B42, ""), F41, B42)</f>
        <v>97000000000041</v>
      </c>
      <c r="G42" s="18"/>
      <c r="H42" s="8"/>
      <c r="I42" s="6" t="str">
        <f aca="false">IF(EXACT(F42, ""), "", IF(EXACT(H42, ""), "Execute", H42))</f>
        <v>Execute</v>
      </c>
      <c r="J42" s="6" t="str">
        <f aca="false">IF(EXACT(F42, ""), "", IF(EXACT(H42, ""), "Execute", SUBSTITUTE(H42, " ", "")))</f>
        <v>Execute</v>
      </c>
      <c r="K42" s="8"/>
      <c r="M42" s="9" t="n">
        <f aca="false">IF(ISNUMBER(M41), M41+1, 256000000000001)</f>
        <v>256000000000041</v>
      </c>
      <c r="O42" s="10" t="str">
        <f aca="false">CONCATENATE("PERFORM ""SchSysConfig"".""Func_TblAppObject_MenuAction_SET""(varSystemLoginSession, null, null, null, varInstitutionBranchID, null, ", IF(EXACT($B42, ""), "null", CONCATENATE($B42)), ", ", IF(EXACT($B42, ""),"null", CONCATENATE("'", $J42, "'")), ", ", IF(EXACT($B42, ""), "null", CONCATENATE("'", $I42, "'")), ", ", IF(EXACT($K42, ""), "null", CONCATENATE("'", $K42, "'")), ");")</f>
        <v>PERFORM "SchSysConfig"."Func_TblAppObject_MenuAction_SET"(varSystemLoginSession, null, null, null, varInstitutionBranchID, null, 97000000000041, 'Execute', 'Execute', null);</v>
      </c>
    </row>
    <row r="43" customFormat="false" ht="12.75" hidden="false" customHeight="false" outlineLevel="0" collapsed="false">
      <c r="B43" s="11" t="n">
        <f aca="false">B42+1</f>
        <v>97000000000042</v>
      </c>
      <c r="C43" s="12" t="str">
        <f aca="false">VLOOKUP($B43, [1]MainNEW!$E$2:$G$1070, 2, FALSE())</f>
        <v>Module.Administration.MenuGroupMember.Report.DataList</v>
      </c>
      <c r="D43" s="13" t="str">
        <f aca="false">VLOOKUP($B43, [1]MainNEW!$E$2:$G$1070, 3, FALSE())</f>
        <v>Menu Group Member Data List</v>
      </c>
      <c r="E43" s="18"/>
      <c r="F43" s="7" t="n">
        <f aca="false">IF(EXACT(B43, ""), F42, B43)</f>
        <v>97000000000042</v>
      </c>
      <c r="G43" s="18"/>
      <c r="H43" s="14"/>
      <c r="I43" s="13" t="str">
        <f aca="false">IF(EXACT(F43, ""), "", IF(EXACT(H43, ""), "Execute", H43))</f>
        <v>Execute</v>
      </c>
      <c r="J43" s="13" t="str">
        <f aca="false">IF(EXACT(F43, ""), "", IF(EXACT(H43, ""), "Execute", SUBSTITUTE(H43, " ", "")))</f>
        <v>Execute</v>
      </c>
      <c r="K43" s="14"/>
      <c r="M43" s="9" t="n">
        <f aca="false">IF(ISNUMBER(M42), M42+1, 256000000000001)</f>
        <v>256000000000042</v>
      </c>
      <c r="O43" s="10" t="str">
        <f aca="false">CONCATENATE("PERFORM ""SchSysConfig"".""Func_TblAppObject_MenuAction_SET""(varSystemLoginSession, null, null, null, varInstitutionBranchID, null, ", IF(EXACT($B43, ""), "null", CONCATENATE($B43)), ", ", IF(EXACT($B43, ""),"null", CONCATENATE("'", $J43, "'")), ", ", IF(EXACT($B43, ""), "null", CONCATENATE("'", $I43, "'")), ", ", IF(EXACT($K43, ""), "null", CONCATENATE("'", $K43, "'")), ");")</f>
        <v>PERFORM "SchSysConfig"."Func_TblAppObject_MenuAction_SET"(varSystemLoginSession, null, null, null, varInstitutionBranchID, null, 97000000000042, 'Execute', 'Execute', null);</v>
      </c>
    </row>
    <row r="44" customFormat="false" ht="12.75" hidden="false" customHeight="false" outlineLevel="0" collapsed="false">
      <c r="B44" s="15" t="n">
        <f aca="false">B43+1</f>
        <v>97000000000043</v>
      </c>
      <c r="C44" s="16" t="str">
        <f aca="false">VLOOKUP($B44, [1]MainNEW!$E$2:$G$1070, 2, FALSE())</f>
        <v>Module.Administration.MenuAction.Transaction</v>
      </c>
      <c r="D44" s="17" t="str">
        <f aca="false">VLOOKUP($B44, [1]MainNEW!$E$2:$G$1070, 3, FALSE())</f>
        <v>Menu Action</v>
      </c>
      <c r="E44" s="18"/>
      <c r="F44" s="7" t="n">
        <f aca="false">IF(EXACT(B44, ""), F43, B44)</f>
        <v>97000000000043</v>
      </c>
      <c r="G44" s="18"/>
      <c r="H44" s="8"/>
      <c r="I44" s="6" t="str">
        <f aca="false">IF(EXACT(F44, ""), "", IF(EXACT(H44, ""), "Execute", H44))</f>
        <v>Execute</v>
      </c>
      <c r="J44" s="6" t="str">
        <f aca="false">IF(EXACT(F44, ""), "", IF(EXACT(H44, ""), "Execute", SUBSTITUTE(H44, " ", "")))</f>
        <v>Execute</v>
      </c>
      <c r="K44" s="8"/>
      <c r="M44" s="9" t="n">
        <f aca="false">IF(ISNUMBER(M43), M43+1, 256000000000001)</f>
        <v>256000000000043</v>
      </c>
      <c r="O44" s="10" t="str">
        <f aca="false">CONCATENATE("PERFORM ""SchSysConfig"".""Func_TblAppObject_MenuAction_SET""(varSystemLoginSession, null, null, null, varInstitutionBranchID, null, ", IF(EXACT($B44, ""), "null", CONCATENATE($B44)), ", ", IF(EXACT($B44, ""),"null", CONCATENATE("'", $J44, "'")), ", ", IF(EXACT($B44, ""), "null", CONCATENATE("'", $I44, "'")), ", ", IF(EXACT($K44, ""), "null", CONCATENATE("'", $K44, "'")), ");")</f>
        <v>PERFORM "SchSysConfig"."Func_TblAppObject_MenuAction_SET"(varSystemLoginSession, null, null, null, varInstitutionBranchID, null, 97000000000043, 'Execute', 'Execute', null);</v>
      </c>
    </row>
    <row r="45" customFormat="false" ht="12.75" hidden="false" customHeight="false" outlineLevel="0" collapsed="false">
      <c r="B45" s="4" t="n">
        <f aca="false">B44+1</f>
        <v>97000000000044</v>
      </c>
      <c r="C45" s="5" t="str">
        <f aca="false">VLOOKUP($B45, [1]MainNEW!$E$2:$G$1070, 2, FALSE())</f>
        <v>Module.Administration.MenuAction.DataValidation</v>
      </c>
      <c r="D45" s="6" t="str">
        <f aca="false">VLOOKUP($B45, [1]MainNEW!$E$2:$G$1070, 3, FALSE())</f>
        <v>Menu Action Data Validation</v>
      </c>
      <c r="E45" s="18"/>
      <c r="F45" s="7" t="n">
        <f aca="false">IF(EXACT(B45, ""), F44, B45)</f>
        <v>97000000000044</v>
      </c>
      <c r="G45" s="18"/>
      <c r="H45" s="8"/>
      <c r="I45" s="6" t="str">
        <f aca="false">IF(EXACT(F45, ""), "", IF(EXACT(H45, ""), "Execute", H45))</f>
        <v>Execute</v>
      </c>
      <c r="J45" s="6" t="str">
        <f aca="false">IF(EXACT(F45, ""), "", IF(EXACT(H45, ""), "Execute", SUBSTITUTE(H45, " ", "")))</f>
        <v>Execute</v>
      </c>
      <c r="K45" s="8"/>
      <c r="M45" s="9" t="n">
        <f aca="false">IF(ISNUMBER(M44), M44+1, 256000000000001)</f>
        <v>256000000000044</v>
      </c>
      <c r="O45" s="10" t="str">
        <f aca="false">CONCATENATE("PERFORM ""SchSysConfig"".""Func_TblAppObject_MenuAction_SET""(varSystemLoginSession, null, null, null, varInstitutionBranchID, null, ", IF(EXACT($B45, ""), "null", CONCATENATE($B45)), ", ", IF(EXACT($B45, ""),"null", CONCATENATE("'", $J45, "'")), ", ", IF(EXACT($B45, ""), "null", CONCATENATE("'", $I45, "'")), ", ", IF(EXACT($K45, ""), "null", CONCATENATE("'", $K45, "'")), ");")</f>
        <v>PERFORM "SchSysConfig"."Func_TblAppObject_MenuAction_SET"(varSystemLoginSession, null, null, null, varInstitutionBranchID, null, 97000000000044, 'Execute', 'Execute', null);</v>
      </c>
    </row>
    <row r="46" customFormat="false" ht="12.75" hidden="false" customHeight="false" outlineLevel="0" collapsed="false">
      <c r="B46" s="4" t="n">
        <f aca="false">B45+1</f>
        <v>97000000000045</v>
      </c>
      <c r="C46" s="5" t="str">
        <f aca="false">VLOOKUP($B46, [1]MainNEW!$E$2:$G$1070, 2, FALSE())</f>
        <v>Module.Administration.MenuAction.Report.Form</v>
      </c>
      <c r="D46" s="6" t="str">
        <f aca="false">VLOOKUP($B46, [1]MainNEW!$E$2:$G$1070, 3, FALSE())</f>
        <v>Menu Action Form</v>
      </c>
      <c r="E46" s="18"/>
      <c r="F46" s="7" t="n">
        <f aca="false">IF(EXACT(B46, ""), F45, B46)</f>
        <v>97000000000045</v>
      </c>
      <c r="G46" s="18"/>
      <c r="H46" s="8"/>
      <c r="I46" s="6" t="str">
        <f aca="false">IF(EXACT(F46, ""), "", IF(EXACT(H46, ""), "Execute", H46))</f>
        <v>Execute</v>
      </c>
      <c r="J46" s="6" t="str">
        <f aca="false">IF(EXACT(F46, ""), "", IF(EXACT(H46, ""), "Execute", SUBSTITUTE(H46, " ", "")))</f>
        <v>Execute</v>
      </c>
      <c r="K46" s="8"/>
      <c r="M46" s="9" t="n">
        <f aca="false">IF(ISNUMBER(M45), M45+1, 256000000000001)</f>
        <v>256000000000045</v>
      </c>
      <c r="O46" s="10" t="str">
        <f aca="false">CONCATENATE("PERFORM ""SchSysConfig"".""Func_TblAppObject_MenuAction_SET""(varSystemLoginSession, null, null, null, varInstitutionBranchID, null, ", IF(EXACT($B46, ""), "null", CONCATENATE($B46)), ", ", IF(EXACT($B46, ""),"null", CONCATENATE("'", $J46, "'")), ", ", IF(EXACT($B46, ""), "null", CONCATENATE("'", $I46, "'")), ", ", IF(EXACT($K46, ""), "null", CONCATENATE("'", $K46, "'")), ");")</f>
        <v>PERFORM "SchSysConfig"."Func_TblAppObject_MenuAction_SET"(varSystemLoginSession, null, null, null, varInstitutionBranchID, null, 97000000000045, 'Execute', 'Execute', null);</v>
      </c>
    </row>
    <row r="47" customFormat="false" ht="12.75" hidden="false" customHeight="false" outlineLevel="0" collapsed="false">
      <c r="B47" s="11" t="n">
        <f aca="false">B46+1</f>
        <v>97000000000046</v>
      </c>
      <c r="C47" s="12" t="str">
        <f aca="false">VLOOKUP($B47, [1]MainNEW!$E$2:$G$1070, 2, FALSE())</f>
        <v>Module.Administration.MenuAction.Report.DataList</v>
      </c>
      <c r="D47" s="13" t="str">
        <f aca="false">VLOOKUP($B47, [1]MainNEW!$E$2:$G$1070, 3, FALSE())</f>
        <v>Menu Action Data List</v>
      </c>
      <c r="E47" s="18"/>
      <c r="F47" s="7" t="n">
        <f aca="false">IF(EXACT(B47, ""), F46, B47)</f>
        <v>97000000000046</v>
      </c>
      <c r="G47" s="18"/>
      <c r="H47" s="14"/>
      <c r="I47" s="13" t="str">
        <f aca="false">IF(EXACT(F47, ""), "", IF(EXACT(H47, ""), "Execute", H47))</f>
        <v>Execute</v>
      </c>
      <c r="J47" s="13" t="str">
        <f aca="false">IF(EXACT(F47, ""), "", IF(EXACT(H47, ""), "Execute", SUBSTITUTE(H47, " ", "")))</f>
        <v>Execute</v>
      </c>
      <c r="K47" s="14"/>
      <c r="M47" s="9" t="n">
        <f aca="false">IF(ISNUMBER(M46), M46+1, 256000000000001)</f>
        <v>256000000000046</v>
      </c>
      <c r="O47" s="10" t="str">
        <f aca="false">CONCATENATE("PERFORM ""SchSysConfig"".""Func_TblAppObject_MenuAction_SET""(varSystemLoginSession, null, null, null, varInstitutionBranchID, null, ", IF(EXACT($B47, ""), "null", CONCATENATE($B47)), ", ", IF(EXACT($B47, ""),"null", CONCATENATE("'", $J47, "'")), ", ", IF(EXACT($B47, ""), "null", CONCATENATE("'", $I47, "'")), ", ", IF(EXACT($K47, ""), "null", CONCATENATE("'", $K47, "'")), ");")</f>
        <v>PERFORM "SchSysConfig"."Func_TblAppObject_MenuAction_SET"(varSystemLoginSession, null, null, null, varInstitutionBranchID, null, 97000000000046, 'Execute', 'Execute', null);</v>
      </c>
    </row>
    <row r="48" customFormat="false" ht="12.75" hidden="false" customHeight="false" outlineLevel="0" collapsed="false">
      <c r="B48" s="15" t="n">
        <f aca="false">B47+1</f>
        <v>97000000000047</v>
      </c>
      <c r="C48" s="16" t="str">
        <f aca="false">VLOOKUP($B48, [1]MainNEW!$E$2:$G$1070, 2, FALSE())</f>
        <v>Module.Administration.WorkFlow.Transaction</v>
      </c>
      <c r="D48" s="17" t="str">
        <f aca="false">VLOOKUP($B48, [1]MainNEW!$E$2:$G$1070, 3, FALSE())</f>
        <v>Workflow</v>
      </c>
      <c r="E48" s="18"/>
      <c r="F48" s="7" t="n">
        <f aca="false">IF(EXACT(B48, ""), F47, B48)</f>
        <v>97000000000047</v>
      </c>
      <c r="G48" s="18"/>
      <c r="H48" s="8"/>
      <c r="I48" s="6" t="str">
        <f aca="false">IF(EXACT(F48, ""), "", IF(EXACT(H48, ""), "Execute", H48))</f>
        <v>Execute</v>
      </c>
      <c r="J48" s="6" t="str">
        <f aca="false">IF(EXACT(F48, ""), "", IF(EXACT(H48, ""), "Execute", SUBSTITUTE(H48, " ", "")))</f>
        <v>Execute</v>
      </c>
      <c r="K48" s="8"/>
      <c r="M48" s="9" t="n">
        <f aca="false">IF(ISNUMBER(M47), M47+1, 256000000000001)</f>
        <v>256000000000047</v>
      </c>
      <c r="O48" s="10" t="str">
        <f aca="false">CONCATENATE("PERFORM ""SchSysConfig"".""Func_TblAppObject_MenuAction_SET""(varSystemLoginSession, null, null, null, varInstitutionBranchID, null, ", IF(EXACT($B48, ""), "null", CONCATENATE($B48)), ", ", IF(EXACT($B48, ""),"null", CONCATENATE("'", $J48, "'")), ", ", IF(EXACT($B48, ""), "null", CONCATENATE("'", $I48, "'")), ", ", IF(EXACT($K48, ""), "null", CONCATENATE("'", $K48, "'")), ");")</f>
        <v>PERFORM "SchSysConfig"."Func_TblAppObject_MenuAction_SET"(varSystemLoginSession, null, null, null, varInstitutionBranchID, null, 97000000000047, 'Execute', 'Execute', null);</v>
      </c>
    </row>
    <row r="49" customFormat="false" ht="12.75" hidden="false" customHeight="false" outlineLevel="0" collapsed="false">
      <c r="B49" s="4" t="n">
        <f aca="false">B48+1</f>
        <v>97000000000048</v>
      </c>
      <c r="C49" s="5" t="str">
        <f aca="false">VLOOKUP($B49, [1]MainNEW!$E$2:$G$1070, 2, FALSE())</f>
        <v>Module.Administration.WorkFlow.DataValidation</v>
      </c>
      <c r="D49" s="6" t="str">
        <f aca="false">VLOOKUP($B49, [1]MainNEW!$E$2:$G$1070, 3, FALSE())</f>
        <v>Workflow Data Validation</v>
      </c>
      <c r="E49" s="18"/>
      <c r="F49" s="7" t="n">
        <f aca="false">IF(EXACT(B49, ""), F48, B49)</f>
        <v>97000000000048</v>
      </c>
      <c r="G49" s="18"/>
      <c r="H49" s="8"/>
      <c r="I49" s="6" t="str">
        <f aca="false">IF(EXACT(F49, ""), "", IF(EXACT(H49, ""), "Execute", H49))</f>
        <v>Execute</v>
      </c>
      <c r="J49" s="6" t="str">
        <f aca="false">IF(EXACT(F49, ""), "", IF(EXACT(H49, ""), "Execute", SUBSTITUTE(H49, " ", "")))</f>
        <v>Execute</v>
      </c>
      <c r="K49" s="8"/>
      <c r="M49" s="9" t="n">
        <f aca="false">IF(ISNUMBER(M48), M48+1, 256000000000001)</f>
        <v>256000000000048</v>
      </c>
      <c r="O49" s="10" t="str">
        <f aca="false">CONCATENATE("PERFORM ""SchSysConfig"".""Func_TblAppObject_MenuAction_SET""(varSystemLoginSession, null, null, null, varInstitutionBranchID, null, ", IF(EXACT($B49, ""), "null", CONCATENATE($B49)), ", ", IF(EXACT($B49, ""),"null", CONCATENATE("'", $J49, "'")), ", ", IF(EXACT($B49, ""), "null", CONCATENATE("'", $I49, "'")), ", ", IF(EXACT($K49, ""), "null", CONCATENATE("'", $K49, "'")), ");")</f>
        <v>PERFORM "SchSysConfig"."Func_TblAppObject_MenuAction_SET"(varSystemLoginSession, null, null, null, varInstitutionBranchID, null, 97000000000048, 'Execute', 'Execute', null);</v>
      </c>
    </row>
    <row r="50" customFormat="false" ht="12.75" hidden="false" customHeight="false" outlineLevel="0" collapsed="false">
      <c r="B50" s="4" t="n">
        <f aca="false">B49+1</f>
        <v>97000000000049</v>
      </c>
      <c r="C50" s="5" t="str">
        <f aca="false">VLOOKUP($B50, [1]MainNEW!$E$2:$G$1070, 2, FALSE())</f>
        <v>Module.Administration.WorkFlow.Report.Form</v>
      </c>
      <c r="D50" s="6" t="str">
        <f aca="false">VLOOKUP($B50, [1]MainNEW!$E$2:$G$1070, 3, FALSE())</f>
        <v>Workflow Form</v>
      </c>
      <c r="E50" s="18"/>
      <c r="F50" s="7" t="n">
        <f aca="false">IF(EXACT(B50, ""), F49, B50)</f>
        <v>97000000000049</v>
      </c>
      <c r="G50" s="18"/>
      <c r="H50" s="8"/>
      <c r="I50" s="6" t="str">
        <f aca="false">IF(EXACT(F50, ""), "", IF(EXACT(H50, ""), "Execute", H50))</f>
        <v>Execute</v>
      </c>
      <c r="J50" s="6" t="str">
        <f aca="false">IF(EXACT(F50, ""), "", IF(EXACT(H50, ""), "Execute", SUBSTITUTE(H50, " ", "")))</f>
        <v>Execute</v>
      </c>
      <c r="K50" s="8"/>
      <c r="M50" s="9" t="n">
        <f aca="false">IF(ISNUMBER(M49), M49+1, 256000000000001)</f>
        <v>256000000000049</v>
      </c>
      <c r="O50" s="10" t="str">
        <f aca="false">CONCATENATE("PERFORM ""SchSysConfig"".""Func_TblAppObject_MenuAction_SET""(varSystemLoginSession, null, null, null, varInstitutionBranchID, null, ", IF(EXACT($B50, ""), "null", CONCATENATE($B50)), ", ", IF(EXACT($B50, ""),"null", CONCATENATE("'", $J50, "'")), ", ", IF(EXACT($B50, ""), "null", CONCATENATE("'", $I50, "'")), ", ", IF(EXACT($K50, ""), "null", CONCATENATE("'", $K50, "'")), ");")</f>
        <v>PERFORM "SchSysConfig"."Func_TblAppObject_MenuAction_SET"(varSystemLoginSession, null, null, null, varInstitutionBranchID, null, 97000000000049, 'Execute', 'Execute', null);</v>
      </c>
    </row>
    <row r="51" customFormat="false" ht="12.75" hidden="false" customHeight="false" outlineLevel="0" collapsed="false">
      <c r="B51" s="11" t="n">
        <f aca="false">B50+1</f>
        <v>97000000000050</v>
      </c>
      <c r="C51" s="12" t="str">
        <f aca="false">VLOOKUP($B51, [1]MainNEW!$E$2:$G$1070, 2, FALSE())</f>
        <v>Module.Administration.WorkFlow.Report.DataList</v>
      </c>
      <c r="D51" s="13" t="str">
        <f aca="false">VLOOKUP($B51, [1]MainNEW!$E$2:$G$1070, 3, FALSE())</f>
        <v>Workflow Data List</v>
      </c>
      <c r="E51" s="18"/>
      <c r="F51" s="7" t="n">
        <f aca="false">IF(EXACT(B51, ""), F50, B51)</f>
        <v>97000000000050</v>
      </c>
      <c r="G51" s="18"/>
      <c r="H51" s="14"/>
      <c r="I51" s="13" t="str">
        <f aca="false">IF(EXACT(F51, ""), "", IF(EXACT(H51, ""), "Execute", H51))</f>
        <v>Execute</v>
      </c>
      <c r="J51" s="13" t="str">
        <f aca="false">IF(EXACT(F51, ""), "", IF(EXACT(H51, ""), "Execute", SUBSTITUTE(H51, " ", "")))</f>
        <v>Execute</v>
      </c>
      <c r="K51" s="14"/>
      <c r="M51" s="9" t="n">
        <f aca="false">IF(ISNUMBER(M50), M50+1, 256000000000001)</f>
        <v>256000000000050</v>
      </c>
      <c r="O51" s="10" t="str">
        <f aca="false">CONCATENATE("PERFORM ""SchSysConfig"".""Func_TblAppObject_MenuAction_SET""(varSystemLoginSession, null, null, null, varInstitutionBranchID, null, ", IF(EXACT($B51, ""), "null", CONCATENATE($B51)), ", ", IF(EXACT($B51, ""),"null", CONCATENATE("'", $J51, "'")), ", ", IF(EXACT($B51, ""), "null", CONCATENATE("'", $I51, "'")), ", ", IF(EXACT($K51, ""), "null", CONCATENATE("'", $K51, "'")), ");")</f>
        <v>PERFORM "SchSysConfig"."Func_TblAppObject_MenuAction_SET"(varSystemLoginSession, null, null, null, varInstitutionBranchID, null, 97000000000050, 'Execute', 'Execute', null);</v>
      </c>
    </row>
    <row r="52" customFormat="false" ht="12.75" hidden="false" customHeight="false" outlineLevel="0" collapsed="false">
      <c r="B52" s="15" t="n">
        <f aca="false">B51+1</f>
        <v>97000000000051</v>
      </c>
      <c r="C52" s="16" t="str">
        <f aca="false">VLOOKUP($B52, [1]MainNEW!$E$2:$G$1070, 2, FALSE())</f>
        <v>Module.Administration.WorkFlowPath.Transaction</v>
      </c>
      <c r="D52" s="17" t="str">
        <f aca="false">VLOOKUP($B52, [1]MainNEW!$E$2:$G$1070, 3, FALSE())</f>
        <v>Workflow Path</v>
      </c>
      <c r="E52" s="18"/>
      <c r="F52" s="7" t="n">
        <f aca="false">IF(EXACT(B52, ""), F51, B52)</f>
        <v>97000000000051</v>
      </c>
      <c r="G52" s="18"/>
      <c r="H52" s="8"/>
      <c r="I52" s="6" t="str">
        <f aca="false">IF(EXACT(F52, ""), "", IF(EXACT(H52, ""), "Execute", H52))</f>
        <v>Execute</v>
      </c>
      <c r="J52" s="6" t="str">
        <f aca="false">IF(EXACT(F52, ""), "", IF(EXACT(H52, ""), "Execute", SUBSTITUTE(H52, " ", "")))</f>
        <v>Execute</v>
      </c>
      <c r="K52" s="8"/>
      <c r="M52" s="9" t="n">
        <f aca="false">IF(ISNUMBER(M51), M51+1, 256000000000001)</f>
        <v>256000000000051</v>
      </c>
      <c r="O52" s="10" t="str">
        <f aca="false">CONCATENATE("PERFORM ""SchSysConfig"".""Func_TblAppObject_MenuAction_SET""(varSystemLoginSession, null, null, null, varInstitutionBranchID, null, ", IF(EXACT($B52, ""), "null", CONCATENATE($B52)), ", ", IF(EXACT($B52, ""),"null", CONCATENATE("'", $J52, "'")), ", ", IF(EXACT($B52, ""), "null", CONCATENATE("'", $I52, "'")), ", ", IF(EXACT($K52, ""), "null", CONCATENATE("'", $K52, "'")), ");")</f>
        <v>PERFORM "SchSysConfig"."Func_TblAppObject_MenuAction_SET"(varSystemLoginSession, null, null, null, varInstitutionBranchID, null, 97000000000051, 'Execute', 'Execute', null);</v>
      </c>
    </row>
    <row r="53" customFormat="false" ht="12.75" hidden="false" customHeight="false" outlineLevel="0" collapsed="false">
      <c r="B53" s="4" t="n">
        <f aca="false">B52+1</f>
        <v>97000000000052</v>
      </c>
      <c r="C53" s="5" t="str">
        <f aca="false">VLOOKUP($B53, [1]MainNEW!$E$2:$G$1070, 2, FALSE())</f>
        <v>Module.Administration.WorkFlowPath.DataValidation</v>
      </c>
      <c r="D53" s="6" t="str">
        <f aca="false">VLOOKUP($B53, [1]MainNEW!$E$2:$G$1070, 3, FALSE())</f>
        <v>Workflow Data Validation</v>
      </c>
      <c r="E53" s="18"/>
      <c r="F53" s="7" t="n">
        <f aca="false">IF(EXACT(B53, ""), F52, B53)</f>
        <v>97000000000052</v>
      </c>
      <c r="G53" s="18"/>
      <c r="H53" s="8"/>
      <c r="I53" s="6" t="str">
        <f aca="false">IF(EXACT(F53, ""), "", IF(EXACT(H53, ""), "Execute", H53))</f>
        <v>Execute</v>
      </c>
      <c r="J53" s="6" t="str">
        <f aca="false">IF(EXACT(F53, ""), "", IF(EXACT(H53, ""), "Execute", SUBSTITUTE(H53, " ", "")))</f>
        <v>Execute</v>
      </c>
      <c r="K53" s="8"/>
      <c r="M53" s="9" t="n">
        <f aca="false">IF(ISNUMBER(M52), M52+1, 256000000000001)</f>
        <v>256000000000052</v>
      </c>
      <c r="O53" s="10" t="str">
        <f aca="false">CONCATENATE("PERFORM ""SchSysConfig"".""Func_TblAppObject_MenuAction_SET""(varSystemLoginSession, null, null, null, varInstitutionBranchID, null, ", IF(EXACT($B53, ""), "null", CONCATENATE($B53)), ", ", IF(EXACT($B53, ""),"null", CONCATENATE("'", $J53, "'")), ", ", IF(EXACT($B53, ""), "null", CONCATENATE("'", $I53, "'")), ", ", IF(EXACT($K53, ""), "null", CONCATENATE("'", $K53, "'")), ");")</f>
        <v>PERFORM "SchSysConfig"."Func_TblAppObject_MenuAction_SET"(varSystemLoginSession, null, null, null, varInstitutionBranchID, null, 97000000000052, 'Execute', 'Execute', null);</v>
      </c>
    </row>
    <row r="54" customFormat="false" ht="12.75" hidden="false" customHeight="false" outlineLevel="0" collapsed="false">
      <c r="B54" s="4" t="n">
        <f aca="false">B53+1</f>
        <v>97000000000053</v>
      </c>
      <c r="C54" s="5" t="str">
        <f aca="false">VLOOKUP($B54, [1]MainNEW!$E$2:$G$1070, 2, FALSE())</f>
        <v>Module.Administration.WorkFlowPath.Report.Form</v>
      </c>
      <c r="D54" s="6" t="str">
        <f aca="false">VLOOKUP($B54, [1]MainNEW!$E$2:$G$1070, 3, FALSE())</f>
        <v>Workflow Path Form</v>
      </c>
      <c r="E54" s="18"/>
      <c r="F54" s="7" t="n">
        <f aca="false">IF(EXACT(B54, ""), F53, B54)</f>
        <v>97000000000053</v>
      </c>
      <c r="G54" s="18"/>
      <c r="H54" s="8"/>
      <c r="I54" s="6" t="str">
        <f aca="false">IF(EXACT(F54, ""), "", IF(EXACT(H54, ""), "Execute", H54))</f>
        <v>Execute</v>
      </c>
      <c r="J54" s="6" t="str">
        <f aca="false">IF(EXACT(F54, ""), "", IF(EXACT(H54, ""), "Execute", SUBSTITUTE(H54, " ", "")))</f>
        <v>Execute</v>
      </c>
      <c r="K54" s="8"/>
      <c r="M54" s="9" t="n">
        <f aca="false">IF(ISNUMBER(M53), M53+1, 256000000000001)</f>
        <v>256000000000053</v>
      </c>
      <c r="O54" s="10" t="str">
        <f aca="false">CONCATENATE("PERFORM ""SchSysConfig"".""Func_TblAppObject_MenuAction_SET""(varSystemLoginSession, null, null, null, varInstitutionBranchID, null, ", IF(EXACT($B54, ""), "null", CONCATENATE($B54)), ", ", IF(EXACT($B54, ""),"null", CONCATENATE("'", $J54, "'")), ", ", IF(EXACT($B54, ""), "null", CONCATENATE("'", $I54, "'")), ", ", IF(EXACT($K54, ""), "null", CONCATENATE("'", $K54, "'")), ");")</f>
        <v>PERFORM "SchSysConfig"."Func_TblAppObject_MenuAction_SET"(varSystemLoginSession, null, null, null, varInstitutionBranchID, null, 97000000000053, 'Execute', 'Execute', null);</v>
      </c>
    </row>
    <row r="55" customFormat="false" ht="12.75" hidden="false" customHeight="false" outlineLevel="0" collapsed="false">
      <c r="B55" s="11" t="n">
        <f aca="false">B54+1</f>
        <v>97000000000054</v>
      </c>
      <c r="C55" s="12" t="str">
        <f aca="false">VLOOKUP($B55, [1]MainNEW!$E$2:$G$1070, 2, FALSE())</f>
        <v>Module.Administration.WorkFlowPath.Report.DataList</v>
      </c>
      <c r="D55" s="13" t="str">
        <f aca="false">VLOOKUP($B55, [1]MainNEW!$E$2:$G$1070, 3, FALSE())</f>
        <v>Workflow Path Data List</v>
      </c>
      <c r="E55" s="18"/>
      <c r="F55" s="7" t="n">
        <f aca="false">IF(EXACT(B55, ""), F54, B55)</f>
        <v>97000000000054</v>
      </c>
      <c r="G55" s="18"/>
      <c r="H55" s="14"/>
      <c r="I55" s="13" t="str">
        <f aca="false">IF(EXACT(F55, ""), "", IF(EXACT(H55, ""), "Execute", H55))</f>
        <v>Execute</v>
      </c>
      <c r="J55" s="13" t="str">
        <f aca="false">IF(EXACT(F55, ""), "", IF(EXACT(H55, ""), "Execute", SUBSTITUTE(H55, " ", "")))</f>
        <v>Execute</v>
      </c>
      <c r="K55" s="14"/>
      <c r="M55" s="9" t="n">
        <f aca="false">IF(ISNUMBER(M54), M54+1, 256000000000001)</f>
        <v>256000000000054</v>
      </c>
      <c r="O55" s="10" t="str">
        <f aca="false">CONCATENATE("PERFORM ""SchSysConfig"".""Func_TblAppObject_MenuAction_SET""(varSystemLoginSession, null, null, null, varInstitutionBranchID, null, ", IF(EXACT($B55, ""), "null", CONCATENATE($B55)), ", ", IF(EXACT($B55, ""),"null", CONCATENATE("'", $J55, "'")), ", ", IF(EXACT($B55, ""), "null", CONCATENATE("'", $I55, "'")), ", ", IF(EXACT($K55, ""), "null", CONCATENATE("'", $K55, "'")), ");")</f>
        <v>PERFORM "SchSysConfig"."Func_TblAppObject_MenuAction_SET"(varSystemLoginSession, null, null, null, varInstitutionBranchID, null, 97000000000054, 'Execute', 'Execute', null);</v>
      </c>
    </row>
    <row r="56" customFormat="false" ht="12.75" hidden="false" customHeight="false" outlineLevel="0" collapsed="false">
      <c r="B56" s="15" t="n">
        <f aca="false">B55+1</f>
        <v>97000000000055</v>
      </c>
      <c r="C56" s="16" t="str">
        <f aca="false">VLOOKUP($B56, [1]MainNEW!$E$2:$G$1070, 2, FALSE())</f>
        <v>Module.General.MasterData.AccountingEntryRecordType.Transaction</v>
      </c>
      <c r="D56" s="17" t="str">
        <f aca="false">VLOOKUP($B56, [1]MainNEW!$E$2:$G$1070, 3, FALSE())</f>
        <v>Accounting Entry Record Type</v>
      </c>
      <c r="E56" s="18"/>
      <c r="F56" s="7" t="n">
        <f aca="false">IF(EXACT(B56, ""), F55, B56)</f>
        <v>97000000000055</v>
      </c>
      <c r="G56" s="18"/>
      <c r="H56" s="8"/>
      <c r="I56" s="6" t="str">
        <f aca="false">IF(EXACT(F56, ""), "", IF(EXACT(H56, ""), "Execute", H56))</f>
        <v>Execute</v>
      </c>
      <c r="J56" s="6" t="str">
        <f aca="false">IF(EXACT(F56, ""), "", IF(EXACT(H56, ""), "Execute", SUBSTITUTE(H56, " ", "")))</f>
        <v>Execute</v>
      </c>
      <c r="K56" s="8"/>
      <c r="M56" s="9" t="n">
        <f aca="false">IF(ISNUMBER(M55), M55+1, 256000000000001)</f>
        <v>256000000000055</v>
      </c>
      <c r="O56" s="10" t="str">
        <f aca="false">CONCATENATE("PERFORM ""SchSysConfig"".""Func_TblAppObject_MenuAction_SET""(varSystemLoginSession, null, null, null, varInstitutionBranchID, null, ", IF(EXACT($B56, ""), "null", CONCATENATE($B56)), ", ", IF(EXACT($B56, ""),"null", CONCATENATE("'", $J56, "'")), ", ", IF(EXACT($B56, ""), "null", CONCATENATE("'", $I56, "'")), ", ", IF(EXACT($K56, ""), "null", CONCATENATE("'", $K56, "'")), ");")</f>
        <v>PERFORM "SchSysConfig"."Func_TblAppObject_MenuAction_SET"(varSystemLoginSession, null, null, null, varInstitutionBranchID, null, 97000000000055, 'Execute', 'Execute', null);</v>
      </c>
    </row>
    <row r="57" customFormat="false" ht="12.75" hidden="false" customHeight="false" outlineLevel="0" collapsed="false">
      <c r="B57" s="4" t="n">
        <f aca="false">B56+1</f>
        <v>97000000000056</v>
      </c>
      <c r="C57" s="5" t="str">
        <f aca="false">VLOOKUP($B57, [1]MainNEW!$E$2:$G$1070, 2, FALSE())</f>
        <v>Module.General.MasterData.AccountingEntryRecordType.DataValidation</v>
      </c>
      <c r="D57" s="6" t="str">
        <f aca="false">VLOOKUP($B57, [1]MainNEW!$E$2:$G$1070, 3, FALSE())</f>
        <v>Accounting Entry Record Type Data Validation</v>
      </c>
      <c r="E57" s="18"/>
      <c r="F57" s="7" t="n">
        <f aca="false">IF(EXACT(B57, ""), F56, B57)</f>
        <v>97000000000056</v>
      </c>
      <c r="G57" s="18"/>
      <c r="H57" s="8"/>
      <c r="I57" s="6" t="str">
        <f aca="false">IF(EXACT(F57, ""), "", IF(EXACT(H57, ""), "Execute", H57))</f>
        <v>Execute</v>
      </c>
      <c r="J57" s="6" t="str">
        <f aca="false">IF(EXACT(F57, ""), "", IF(EXACT(H57, ""), "Execute", SUBSTITUTE(H57, " ", "")))</f>
        <v>Execute</v>
      </c>
      <c r="K57" s="8"/>
      <c r="M57" s="9" t="n">
        <f aca="false">IF(ISNUMBER(M56), M56+1, 256000000000001)</f>
        <v>256000000000056</v>
      </c>
      <c r="O57" s="10" t="str">
        <f aca="false">CONCATENATE("PERFORM ""SchSysConfig"".""Func_TblAppObject_MenuAction_SET""(varSystemLoginSession, null, null, null, varInstitutionBranchID, null, ", IF(EXACT($B57, ""), "null", CONCATENATE($B57)), ", ", IF(EXACT($B57, ""),"null", CONCATENATE("'", $J57, "'")), ", ", IF(EXACT($B57, ""), "null", CONCATENATE("'", $I57, "'")), ", ", IF(EXACT($K57, ""), "null", CONCATENATE("'", $K57, "'")), ");")</f>
        <v>PERFORM "SchSysConfig"."Func_TblAppObject_MenuAction_SET"(varSystemLoginSession, null, null, null, varInstitutionBranchID, null, 97000000000056, 'Execute', 'Execute', null);</v>
      </c>
    </row>
    <row r="58" customFormat="false" ht="12.75" hidden="false" customHeight="false" outlineLevel="0" collapsed="false">
      <c r="B58" s="4" t="n">
        <f aca="false">B57+1</f>
        <v>97000000000057</v>
      </c>
      <c r="C58" s="5" t="str">
        <f aca="false">VLOOKUP($B58, [1]MainNEW!$E$2:$G$1070, 2, FALSE())</f>
        <v>Module.General.MasterData.AccountingEntryRecordType.Report.Form</v>
      </c>
      <c r="D58" s="6" t="str">
        <f aca="false">VLOOKUP($B58, [1]MainNEW!$E$2:$G$1070, 3, FALSE())</f>
        <v>Accounting Entry Record Type Form</v>
      </c>
      <c r="E58" s="18"/>
      <c r="F58" s="7" t="n">
        <f aca="false">IF(EXACT(B58, ""), F57, B58)</f>
        <v>97000000000057</v>
      </c>
      <c r="G58" s="18"/>
      <c r="H58" s="8"/>
      <c r="I58" s="6" t="str">
        <f aca="false">IF(EXACT(F58, ""), "", IF(EXACT(H58, ""), "Execute", H58))</f>
        <v>Execute</v>
      </c>
      <c r="J58" s="6" t="str">
        <f aca="false">IF(EXACT(F58, ""), "", IF(EXACT(H58, ""), "Execute", SUBSTITUTE(H58, " ", "")))</f>
        <v>Execute</v>
      </c>
      <c r="K58" s="8"/>
      <c r="M58" s="9" t="n">
        <f aca="false">IF(ISNUMBER(M57), M57+1, 256000000000001)</f>
        <v>256000000000057</v>
      </c>
      <c r="O58" s="10" t="str">
        <f aca="false">CONCATENATE("PERFORM ""SchSysConfig"".""Func_TblAppObject_MenuAction_SET""(varSystemLoginSession, null, null, null, varInstitutionBranchID, null, ", IF(EXACT($B58, ""), "null", CONCATENATE($B58)), ", ", IF(EXACT($B58, ""),"null", CONCATENATE("'", $J58, "'")), ", ", IF(EXACT($B58, ""), "null", CONCATENATE("'", $I58, "'")), ", ", IF(EXACT($K58, ""), "null", CONCATENATE("'", $K58, "'")), ");")</f>
        <v>PERFORM "SchSysConfig"."Func_TblAppObject_MenuAction_SET"(varSystemLoginSession, null, null, null, varInstitutionBranchID, null, 97000000000057, 'Execute', 'Execute', null);</v>
      </c>
    </row>
    <row r="59" customFormat="false" ht="12.75" hidden="false" customHeight="false" outlineLevel="0" collapsed="false">
      <c r="B59" s="11" t="n">
        <f aca="false">B58+1</f>
        <v>97000000000058</v>
      </c>
      <c r="C59" s="12" t="str">
        <f aca="false">VLOOKUP($B59, [1]MainNEW!$E$2:$G$1070, 2, FALSE())</f>
        <v>Module.General.MasterData.AccountingEntryRecordType.Report.DataList</v>
      </c>
      <c r="D59" s="13" t="str">
        <f aca="false">VLOOKUP($B59, [1]MainNEW!$E$2:$G$1070, 3, FALSE())</f>
        <v>Accounting Entry Record Type Data List</v>
      </c>
      <c r="E59" s="18"/>
      <c r="F59" s="7" t="n">
        <f aca="false">IF(EXACT(B59, ""), F58, B59)</f>
        <v>97000000000058</v>
      </c>
      <c r="G59" s="18"/>
      <c r="H59" s="14"/>
      <c r="I59" s="13" t="str">
        <f aca="false">IF(EXACT(F59, ""), "", IF(EXACT(H59, ""), "Execute", H59))</f>
        <v>Execute</v>
      </c>
      <c r="J59" s="13" t="str">
        <f aca="false">IF(EXACT(F59, ""), "", IF(EXACT(H59, ""), "Execute", SUBSTITUTE(H59, " ", "")))</f>
        <v>Execute</v>
      </c>
      <c r="K59" s="14"/>
      <c r="M59" s="9" t="n">
        <f aca="false">IF(ISNUMBER(M58), M58+1, 256000000000001)</f>
        <v>256000000000058</v>
      </c>
      <c r="O59" s="10" t="str">
        <f aca="false">CONCATENATE("PERFORM ""SchSysConfig"".""Func_TblAppObject_MenuAction_SET""(varSystemLoginSession, null, null, null, varInstitutionBranchID, null, ", IF(EXACT($B59, ""), "null", CONCATENATE($B59)), ", ", IF(EXACT($B59, ""),"null", CONCATENATE("'", $J59, "'")), ", ", IF(EXACT($B59, ""), "null", CONCATENATE("'", $I59, "'")), ", ", IF(EXACT($K59, ""), "null", CONCATENATE("'", $K59, "'")), ");")</f>
        <v>PERFORM "SchSysConfig"."Func_TblAppObject_MenuAction_SET"(varSystemLoginSession, null, null, null, varInstitutionBranchID, null, 97000000000058, 'Execute', 'Execute', null);</v>
      </c>
    </row>
    <row r="60" customFormat="false" ht="12.75" hidden="false" customHeight="false" outlineLevel="0" collapsed="false">
      <c r="B60" s="15" t="n">
        <f aca="false">B59+1</f>
        <v>97000000000059</v>
      </c>
      <c r="C60" s="16" t="str">
        <f aca="false">VLOOKUP($B60, [1]MainNEW!$E$2:$G$1070, 2, FALSE())</f>
        <v>Module.General.MasterData.Bank.Transaction</v>
      </c>
      <c r="D60" s="17" t="str">
        <f aca="false">VLOOKUP($B60, [1]MainNEW!$E$2:$G$1070, 3, FALSE())</f>
        <v>Bank</v>
      </c>
      <c r="E60" s="18"/>
      <c r="F60" s="7" t="n">
        <f aca="false">IF(EXACT(B60, ""), F59, B60)</f>
        <v>97000000000059</v>
      </c>
      <c r="G60" s="18"/>
      <c r="H60" s="8"/>
      <c r="I60" s="6" t="str">
        <f aca="false">IF(EXACT(F60, ""), "", IF(EXACT(H60, ""), "Execute", H60))</f>
        <v>Execute</v>
      </c>
      <c r="J60" s="6" t="str">
        <f aca="false">IF(EXACT(F60, ""), "", IF(EXACT(H60, ""), "Execute", SUBSTITUTE(H60, " ", "")))</f>
        <v>Execute</v>
      </c>
      <c r="K60" s="8"/>
      <c r="M60" s="9" t="n">
        <f aca="false">IF(ISNUMBER(M59), M59+1, 256000000000001)</f>
        <v>256000000000059</v>
      </c>
      <c r="O60" s="10" t="str">
        <f aca="false">CONCATENATE("PERFORM ""SchSysConfig"".""Func_TblAppObject_MenuAction_SET""(varSystemLoginSession, null, null, null, varInstitutionBranchID, null, ", IF(EXACT($B60, ""), "null", CONCATENATE($B60)), ", ", IF(EXACT($B60, ""),"null", CONCATENATE("'", $J60, "'")), ", ", IF(EXACT($B60, ""), "null", CONCATENATE("'", $I60, "'")), ", ", IF(EXACT($K60, ""), "null", CONCATENATE("'", $K60, "'")), ");")</f>
        <v>PERFORM "SchSysConfig"."Func_TblAppObject_MenuAction_SET"(varSystemLoginSession, null, null, null, varInstitutionBranchID, null, 97000000000059, 'Execute', 'Execute', null);</v>
      </c>
    </row>
    <row r="61" customFormat="false" ht="12.75" hidden="false" customHeight="false" outlineLevel="0" collapsed="false">
      <c r="B61" s="4" t="n">
        <f aca="false">B60+1</f>
        <v>97000000000060</v>
      </c>
      <c r="C61" s="5" t="str">
        <f aca="false">VLOOKUP($B61, [1]MainNEW!$E$2:$G$1070, 2, FALSE())</f>
        <v>Module.General.MasterData.Bank.DataValidation</v>
      </c>
      <c r="D61" s="6" t="str">
        <f aca="false">VLOOKUP($B61, [1]MainNEW!$E$2:$G$1070, 3, FALSE())</f>
        <v>Bank Data Validation</v>
      </c>
      <c r="E61" s="18"/>
      <c r="F61" s="7" t="n">
        <f aca="false">IF(EXACT(B61, ""), F60, B61)</f>
        <v>97000000000060</v>
      </c>
      <c r="G61" s="18"/>
      <c r="H61" s="8"/>
      <c r="I61" s="6" t="str">
        <f aca="false">IF(EXACT(F61, ""), "", IF(EXACT(H61, ""), "Execute", H61))</f>
        <v>Execute</v>
      </c>
      <c r="J61" s="6" t="str">
        <f aca="false">IF(EXACT(F61, ""), "", IF(EXACT(H61, ""), "Execute", SUBSTITUTE(H61, " ", "")))</f>
        <v>Execute</v>
      </c>
      <c r="K61" s="8"/>
      <c r="M61" s="9" t="n">
        <f aca="false">IF(ISNUMBER(M60), M60+1, 256000000000001)</f>
        <v>256000000000060</v>
      </c>
      <c r="O61" s="10" t="str">
        <f aca="false">CONCATENATE("PERFORM ""SchSysConfig"".""Func_TblAppObject_MenuAction_SET""(varSystemLoginSession, null, null, null, varInstitutionBranchID, null, ", IF(EXACT($B61, ""), "null", CONCATENATE($B61)), ", ", IF(EXACT($B61, ""),"null", CONCATENATE("'", $J61, "'")), ", ", IF(EXACT($B61, ""), "null", CONCATENATE("'", $I61, "'")), ", ", IF(EXACT($K61, ""), "null", CONCATENATE("'", $K61, "'")), ");")</f>
        <v>PERFORM "SchSysConfig"."Func_TblAppObject_MenuAction_SET"(varSystemLoginSession, null, null, null, varInstitutionBranchID, null, 97000000000060, 'Execute', 'Execute', null);</v>
      </c>
    </row>
    <row r="62" customFormat="false" ht="12.75" hidden="false" customHeight="false" outlineLevel="0" collapsed="false">
      <c r="B62" s="4" t="n">
        <f aca="false">B61+1</f>
        <v>97000000000061</v>
      </c>
      <c r="C62" s="5" t="str">
        <f aca="false">VLOOKUP($B62, [1]MainNEW!$E$2:$G$1070, 2, FALSE())</f>
        <v>Module.General.MasterData.Bank.Report.Form</v>
      </c>
      <c r="D62" s="6" t="str">
        <f aca="false">VLOOKUP($B62, [1]MainNEW!$E$2:$G$1070, 3, FALSE())</f>
        <v>Bank Form</v>
      </c>
      <c r="E62" s="18"/>
      <c r="F62" s="7" t="n">
        <f aca="false">IF(EXACT(B62, ""), F61, B62)</f>
        <v>97000000000061</v>
      </c>
      <c r="G62" s="18"/>
      <c r="H62" s="8"/>
      <c r="I62" s="6" t="str">
        <f aca="false">IF(EXACT(F62, ""), "", IF(EXACT(H62, ""), "Execute", H62))</f>
        <v>Execute</v>
      </c>
      <c r="J62" s="6" t="str">
        <f aca="false">IF(EXACT(F62, ""), "", IF(EXACT(H62, ""), "Execute", SUBSTITUTE(H62, " ", "")))</f>
        <v>Execute</v>
      </c>
      <c r="K62" s="8"/>
      <c r="M62" s="9" t="n">
        <f aca="false">IF(ISNUMBER(M61), M61+1, 256000000000001)</f>
        <v>256000000000061</v>
      </c>
      <c r="O62" s="10" t="str">
        <f aca="false">CONCATENATE("PERFORM ""SchSysConfig"".""Func_TblAppObject_MenuAction_SET""(varSystemLoginSession, null, null, null, varInstitutionBranchID, null, ", IF(EXACT($B62, ""), "null", CONCATENATE($B62)), ", ", IF(EXACT($B62, ""),"null", CONCATENATE("'", $J62, "'")), ", ", IF(EXACT($B62, ""), "null", CONCATENATE("'", $I62, "'")), ", ", IF(EXACT($K62, ""), "null", CONCATENATE("'", $K62, "'")), ");")</f>
        <v>PERFORM "SchSysConfig"."Func_TblAppObject_MenuAction_SET"(varSystemLoginSession, null, null, null, varInstitutionBranchID, null, 97000000000061, 'Execute', 'Execute', null);</v>
      </c>
    </row>
    <row r="63" customFormat="false" ht="12.75" hidden="false" customHeight="false" outlineLevel="0" collapsed="false">
      <c r="B63" s="11" t="n">
        <f aca="false">B62+1</f>
        <v>97000000000062</v>
      </c>
      <c r="C63" s="12" t="str">
        <f aca="false">VLOOKUP($B63, [1]MainNEW!$E$2:$G$1070, 2, FALSE())</f>
        <v>Module.General.MasterData.Bank.Report.DataList</v>
      </c>
      <c r="D63" s="13" t="str">
        <f aca="false">VLOOKUP($B63, [1]MainNEW!$E$2:$G$1070, 3, FALSE())</f>
        <v>Bank Data List</v>
      </c>
      <c r="E63" s="18"/>
      <c r="F63" s="7" t="n">
        <f aca="false">IF(EXACT(B63, ""), F62, B63)</f>
        <v>97000000000062</v>
      </c>
      <c r="G63" s="18"/>
      <c r="H63" s="14"/>
      <c r="I63" s="13" t="str">
        <f aca="false">IF(EXACT(F63, ""), "", IF(EXACT(H63, ""), "Execute", H63))</f>
        <v>Execute</v>
      </c>
      <c r="J63" s="13" t="str">
        <f aca="false">IF(EXACT(F63, ""), "", IF(EXACT(H63, ""), "Execute", SUBSTITUTE(H63, " ", "")))</f>
        <v>Execute</v>
      </c>
      <c r="K63" s="14"/>
      <c r="M63" s="9" t="n">
        <f aca="false">IF(ISNUMBER(M62), M62+1, 256000000000001)</f>
        <v>256000000000062</v>
      </c>
      <c r="O63" s="10" t="str">
        <f aca="false">CONCATENATE("PERFORM ""SchSysConfig"".""Func_TblAppObject_MenuAction_SET""(varSystemLoginSession, null, null, null, varInstitutionBranchID, null, ", IF(EXACT($B63, ""), "null", CONCATENATE($B63)), ", ", IF(EXACT($B63, ""),"null", CONCATENATE("'", $J63, "'")), ", ", IF(EXACT($B63, ""), "null", CONCATENATE("'", $I63, "'")), ", ", IF(EXACT($K63, ""), "null", CONCATENATE("'", $K63, "'")), ");")</f>
        <v>PERFORM "SchSysConfig"."Func_TblAppObject_MenuAction_SET"(varSystemLoginSession, null, null, null, varInstitutionBranchID, null, 97000000000062, 'Execute', 'Execute', null);</v>
      </c>
    </row>
    <row r="64" customFormat="false" ht="12.75" hidden="false" customHeight="false" outlineLevel="0" collapsed="false">
      <c r="B64" s="15" t="n">
        <f aca="false">B63+1</f>
        <v>97000000000063</v>
      </c>
      <c r="C64" s="16" t="str">
        <f aca="false">VLOOKUP($B64, [1]MainNEW!$E$2:$G$1070, 2, FALSE())</f>
        <v>Module.General.MasterData.BankAccount.Transaction</v>
      </c>
      <c r="D64" s="17" t="str">
        <f aca="false">VLOOKUP($B64, [1]MainNEW!$E$2:$G$1070, 3, FALSE())</f>
        <v>Bank Account</v>
      </c>
      <c r="E64" s="18"/>
      <c r="F64" s="7" t="n">
        <f aca="false">IF(EXACT(B64, ""), F63, B64)</f>
        <v>97000000000063</v>
      </c>
      <c r="G64" s="18"/>
      <c r="H64" s="8"/>
      <c r="I64" s="6" t="str">
        <f aca="false">IF(EXACT(F64, ""), "", IF(EXACT(H64, ""), "Execute", H64))</f>
        <v>Execute</v>
      </c>
      <c r="J64" s="6" t="str">
        <f aca="false">IF(EXACT(F64, ""), "", IF(EXACT(H64, ""), "Execute", SUBSTITUTE(H64, " ", "")))</f>
        <v>Execute</v>
      </c>
      <c r="K64" s="8"/>
      <c r="M64" s="9" t="n">
        <f aca="false">IF(ISNUMBER(M63), M63+1, 256000000000001)</f>
        <v>256000000000063</v>
      </c>
      <c r="O64" s="10" t="str">
        <f aca="false">CONCATENATE("PERFORM ""SchSysConfig"".""Func_TblAppObject_MenuAction_SET""(varSystemLoginSession, null, null, null, varInstitutionBranchID, null, ", IF(EXACT($B64, ""), "null", CONCATENATE($B64)), ", ", IF(EXACT($B64, ""),"null", CONCATENATE("'", $J64, "'")), ", ", IF(EXACT($B64, ""), "null", CONCATENATE("'", $I64, "'")), ", ", IF(EXACT($K64, ""), "null", CONCATENATE("'", $K64, "'")), ");")</f>
        <v>PERFORM "SchSysConfig"."Func_TblAppObject_MenuAction_SET"(varSystemLoginSession, null, null, null, varInstitutionBranchID, null, 97000000000063, 'Execute', 'Execute', null);</v>
      </c>
    </row>
    <row r="65" customFormat="false" ht="12.75" hidden="false" customHeight="false" outlineLevel="0" collapsed="false">
      <c r="B65" s="4" t="n">
        <f aca="false">B64+1</f>
        <v>97000000000064</v>
      </c>
      <c r="C65" s="5" t="str">
        <f aca="false">VLOOKUP($B65, [1]MainNEW!$E$2:$G$1070, 2, FALSE())</f>
        <v>Module.General.MasterData.BankAccount.DataValidation</v>
      </c>
      <c r="D65" s="6" t="str">
        <f aca="false">VLOOKUP($B65, [1]MainNEW!$E$2:$G$1070, 3, FALSE())</f>
        <v>Bank Account Data Validation</v>
      </c>
      <c r="E65" s="18"/>
      <c r="F65" s="7" t="n">
        <f aca="false">IF(EXACT(B65, ""), F64, B65)</f>
        <v>97000000000064</v>
      </c>
      <c r="G65" s="18"/>
      <c r="H65" s="8"/>
      <c r="I65" s="6" t="str">
        <f aca="false">IF(EXACT(F65, ""), "", IF(EXACT(H65, ""), "Execute", H65))</f>
        <v>Execute</v>
      </c>
      <c r="J65" s="6" t="str">
        <f aca="false">IF(EXACT(F65, ""), "", IF(EXACT(H65, ""), "Execute", SUBSTITUTE(H65, " ", "")))</f>
        <v>Execute</v>
      </c>
      <c r="K65" s="8"/>
      <c r="M65" s="9" t="n">
        <f aca="false">IF(ISNUMBER(M64), M64+1, 256000000000001)</f>
        <v>256000000000064</v>
      </c>
      <c r="O65" s="10" t="str">
        <f aca="false">CONCATENATE("PERFORM ""SchSysConfig"".""Func_TblAppObject_MenuAction_SET""(varSystemLoginSession, null, null, null, varInstitutionBranchID, null, ", IF(EXACT($B65, ""), "null", CONCATENATE($B65)), ", ", IF(EXACT($B65, ""),"null", CONCATENATE("'", $J65, "'")), ", ", IF(EXACT($B65, ""), "null", CONCATENATE("'", $I65, "'")), ", ", IF(EXACT($K65, ""), "null", CONCATENATE("'", $K65, "'")), ");")</f>
        <v>PERFORM "SchSysConfig"."Func_TblAppObject_MenuAction_SET"(varSystemLoginSession, null, null, null, varInstitutionBranchID, null, 97000000000064, 'Execute', 'Execute', null);</v>
      </c>
    </row>
    <row r="66" customFormat="false" ht="12.75" hidden="false" customHeight="false" outlineLevel="0" collapsed="false">
      <c r="B66" s="4" t="n">
        <f aca="false">B65+1</f>
        <v>97000000000065</v>
      </c>
      <c r="C66" s="5" t="str">
        <f aca="false">VLOOKUP($B66, [1]MainNEW!$E$2:$G$1070, 2, FALSE())</f>
        <v>Module.General.MasterData.BankAccount.Report.Form</v>
      </c>
      <c r="D66" s="6" t="str">
        <f aca="false">VLOOKUP($B66, [1]MainNEW!$E$2:$G$1070, 3, FALSE())</f>
        <v>Bank Account Form</v>
      </c>
      <c r="E66" s="18"/>
      <c r="F66" s="7" t="n">
        <f aca="false">IF(EXACT(B66, ""), F65, B66)</f>
        <v>97000000000065</v>
      </c>
      <c r="G66" s="18"/>
      <c r="H66" s="8"/>
      <c r="I66" s="6" t="str">
        <f aca="false">IF(EXACT(F66, ""), "", IF(EXACT(H66, ""), "Execute", H66))</f>
        <v>Execute</v>
      </c>
      <c r="J66" s="6" t="str">
        <f aca="false">IF(EXACT(F66, ""), "", IF(EXACT(H66, ""), "Execute", SUBSTITUTE(H66, " ", "")))</f>
        <v>Execute</v>
      </c>
      <c r="K66" s="8"/>
      <c r="M66" s="9" t="n">
        <f aca="false">IF(ISNUMBER(M65), M65+1, 256000000000001)</f>
        <v>256000000000065</v>
      </c>
      <c r="O66" s="10" t="str">
        <f aca="false">CONCATENATE("PERFORM ""SchSysConfig"".""Func_TblAppObject_MenuAction_SET""(varSystemLoginSession, null, null, null, varInstitutionBranchID, null, ", IF(EXACT($B66, ""), "null", CONCATENATE($B66)), ", ", IF(EXACT($B66, ""),"null", CONCATENATE("'", $J66, "'")), ", ", IF(EXACT($B66, ""), "null", CONCATENATE("'", $I66, "'")), ", ", IF(EXACT($K66, ""), "null", CONCATENATE("'", $K66, "'")), ");")</f>
        <v>PERFORM "SchSysConfig"."Func_TblAppObject_MenuAction_SET"(varSystemLoginSession, null, null, null, varInstitutionBranchID, null, 97000000000065, 'Execute', 'Execute', null);</v>
      </c>
    </row>
    <row r="67" customFormat="false" ht="12.75" hidden="false" customHeight="false" outlineLevel="0" collapsed="false">
      <c r="B67" s="11" t="n">
        <f aca="false">B66+1</f>
        <v>97000000000066</v>
      </c>
      <c r="C67" s="12" t="str">
        <f aca="false">VLOOKUP($B67, [1]MainNEW!$E$2:$G$1070, 2, FALSE())</f>
        <v>Module.General.MasterData.BankAccount.Report.DataList</v>
      </c>
      <c r="D67" s="13" t="str">
        <f aca="false">VLOOKUP($B67, [1]MainNEW!$E$2:$G$1070, 3, FALSE())</f>
        <v>Bank Account Data List</v>
      </c>
      <c r="E67" s="18"/>
      <c r="F67" s="7" t="n">
        <f aca="false">IF(EXACT(B67, ""), F66, B67)</f>
        <v>97000000000066</v>
      </c>
      <c r="G67" s="18"/>
      <c r="H67" s="14"/>
      <c r="I67" s="13" t="str">
        <f aca="false">IF(EXACT(F67, ""), "", IF(EXACT(H67, ""), "Execute", H67))</f>
        <v>Execute</v>
      </c>
      <c r="J67" s="13" t="str">
        <f aca="false">IF(EXACT(F67, ""), "", IF(EXACT(H67, ""), "Execute", SUBSTITUTE(H67, " ", "")))</f>
        <v>Execute</v>
      </c>
      <c r="K67" s="14"/>
      <c r="M67" s="9" t="n">
        <f aca="false">IF(ISNUMBER(M66), M66+1, 256000000000001)</f>
        <v>256000000000066</v>
      </c>
      <c r="O67" s="10" t="str">
        <f aca="false">CONCATENATE("PERFORM ""SchSysConfig"".""Func_TblAppObject_MenuAction_SET""(varSystemLoginSession, null, null, null, varInstitutionBranchID, null, ", IF(EXACT($B67, ""), "null", CONCATENATE($B67)), ", ", IF(EXACT($B67, ""),"null", CONCATENATE("'", $J67, "'")), ", ", IF(EXACT($B67, ""), "null", CONCATENATE("'", $I67, "'")), ", ", IF(EXACT($K67, ""), "null", CONCATENATE("'", $K67, "'")), ");")</f>
        <v>PERFORM "SchSysConfig"."Func_TblAppObject_MenuAction_SET"(varSystemLoginSession, null, null, null, varInstitutionBranchID, null, 97000000000066, 'Execute', 'Execute', null);</v>
      </c>
    </row>
    <row r="68" customFormat="false" ht="12.75" hidden="false" customHeight="false" outlineLevel="0" collapsed="false">
      <c r="B68" s="15" t="n">
        <f aca="false">B67+1</f>
        <v>97000000000067</v>
      </c>
      <c r="C68" s="16" t="str">
        <f aca="false">VLOOKUP($B68, [1]MainNEW!$E$2:$G$1070, 2, FALSE())</f>
        <v>Module.General.MasterData.BankBranch.Transaction</v>
      </c>
      <c r="D68" s="17" t="str">
        <f aca="false">VLOOKUP($B68, [1]MainNEW!$E$2:$G$1070, 3, FALSE())</f>
        <v>Bank Branch</v>
      </c>
      <c r="E68" s="18"/>
      <c r="F68" s="7" t="n">
        <f aca="false">IF(EXACT(B68, ""), F67, B68)</f>
        <v>97000000000067</v>
      </c>
      <c r="G68" s="18"/>
      <c r="H68" s="8"/>
      <c r="I68" s="6" t="str">
        <f aca="false">IF(EXACT(F68, ""), "", IF(EXACT(H68, ""), "Execute", H68))</f>
        <v>Execute</v>
      </c>
      <c r="J68" s="6" t="str">
        <f aca="false">IF(EXACT(F68, ""), "", IF(EXACT(H68, ""), "Execute", SUBSTITUTE(H68, " ", "")))</f>
        <v>Execute</v>
      </c>
      <c r="K68" s="8"/>
      <c r="M68" s="9" t="n">
        <f aca="false">IF(ISNUMBER(M67), M67+1, 256000000000001)</f>
        <v>256000000000067</v>
      </c>
      <c r="O68" s="10" t="str">
        <f aca="false">CONCATENATE("PERFORM ""SchSysConfig"".""Func_TblAppObject_MenuAction_SET""(varSystemLoginSession, null, null, null, varInstitutionBranchID, null, ", IF(EXACT($B68, ""), "null", CONCATENATE($B68)), ", ", IF(EXACT($B68, ""),"null", CONCATENATE("'", $J68, "'")), ", ", IF(EXACT($B68, ""), "null", CONCATENATE("'", $I68, "'")), ", ", IF(EXACT($K68, ""), "null", CONCATENATE("'", $K68, "'")), ");")</f>
        <v>PERFORM "SchSysConfig"."Func_TblAppObject_MenuAction_SET"(varSystemLoginSession, null, null, null, varInstitutionBranchID, null, 97000000000067, 'Execute', 'Execute', null);</v>
      </c>
    </row>
    <row r="69" customFormat="false" ht="12.75" hidden="false" customHeight="false" outlineLevel="0" collapsed="false">
      <c r="B69" s="4" t="n">
        <f aca="false">B68+1</f>
        <v>97000000000068</v>
      </c>
      <c r="C69" s="5" t="str">
        <f aca="false">VLOOKUP($B69, [1]MainNEW!$E$2:$G$1070, 2, FALSE())</f>
        <v>Module.General.MasterData.BankBranch.DataValidation</v>
      </c>
      <c r="D69" s="6" t="str">
        <f aca="false">VLOOKUP($B69, [1]MainNEW!$E$2:$G$1070, 3, FALSE())</f>
        <v>Bank Branch Data Validation</v>
      </c>
      <c r="E69" s="18"/>
      <c r="F69" s="7" t="n">
        <f aca="false">IF(EXACT(B69, ""), F68, B69)</f>
        <v>97000000000068</v>
      </c>
      <c r="G69" s="18"/>
      <c r="H69" s="8"/>
      <c r="I69" s="6" t="str">
        <f aca="false">IF(EXACT(F69, ""), "", IF(EXACT(H69, ""), "Execute", H69))</f>
        <v>Execute</v>
      </c>
      <c r="J69" s="6" t="str">
        <f aca="false">IF(EXACT(F69, ""), "", IF(EXACT(H69, ""), "Execute", SUBSTITUTE(H69, " ", "")))</f>
        <v>Execute</v>
      </c>
      <c r="K69" s="8"/>
      <c r="M69" s="9" t="n">
        <f aca="false">IF(ISNUMBER(M68), M68+1, 256000000000001)</f>
        <v>256000000000068</v>
      </c>
      <c r="O69" s="10" t="str">
        <f aca="false">CONCATENATE("PERFORM ""SchSysConfig"".""Func_TblAppObject_MenuAction_SET""(varSystemLoginSession, null, null, null, varInstitutionBranchID, null, ", IF(EXACT($B69, ""), "null", CONCATENATE($B69)), ", ", IF(EXACT($B69, ""),"null", CONCATENATE("'", $J69, "'")), ", ", IF(EXACT($B69, ""), "null", CONCATENATE("'", $I69, "'")), ", ", IF(EXACT($K69, ""), "null", CONCATENATE("'", $K69, "'")), ");")</f>
        <v>PERFORM "SchSysConfig"."Func_TblAppObject_MenuAction_SET"(varSystemLoginSession, null, null, null, varInstitutionBranchID, null, 97000000000068, 'Execute', 'Execute', null);</v>
      </c>
    </row>
    <row r="70" customFormat="false" ht="12.75" hidden="false" customHeight="false" outlineLevel="0" collapsed="false">
      <c r="B70" s="4" t="n">
        <f aca="false">B69+1</f>
        <v>97000000000069</v>
      </c>
      <c r="C70" s="5" t="str">
        <f aca="false">VLOOKUP($B70, [1]MainNEW!$E$2:$G$1070, 2, FALSE())</f>
        <v>Module.General.MasterData.BankBranch.Report.Form</v>
      </c>
      <c r="D70" s="6" t="str">
        <f aca="false">VLOOKUP($B70, [1]MainNEW!$E$2:$G$1070, 3, FALSE())</f>
        <v>Bank Branch Form</v>
      </c>
      <c r="E70" s="18"/>
      <c r="F70" s="7" t="n">
        <f aca="false">IF(EXACT(B70, ""), F69, B70)</f>
        <v>97000000000069</v>
      </c>
      <c r="G70" s="18"/>
      <c r="H70" s="8"/>
      <c r="I70" s="6" t="str">
        <f aca="false">IF(EXACT(F70, ""), "", IF(EXACT(H70, ""), "Execute", H70))</f>
        <v>Execute</v>
      </c>
      <c r="J70" s="6" t="str">
        <f aca="false">IF(EXACT(F70, ""), "", IF(EXACT(H70, ""), "Execute", SUBSTITUTE(H70, " ", "")))</f>
        <v>Execute</v>
      </c>
      <c r="K70" s="8"/>
      <c r="M70" s="9" t="n">
        <f aca="false">IF(ISNUMBER(M69), M69+1, 256000000000001)</f>
        <v>256000000000069</v>
      </c>
      <c r="O70" s="10" t="str">
        <f aca="false">CONCATENATE("PERFORM ""SchSysConfig"".""Func_TblAppObject_MenuAction_SET""(varSystemLoginSession, null, null, null, varInstitutionBranchID, null, ", IF(EXACT($B70, ""), "null", CONCATENATE($B70)), ", ", IF(EXACT($B70, ""),"null", CONCATENATE("'", $J70, "'")), ", ", IF(EXACT($B70, ""), "null", CONCATENATE("'", $I70, "'")), ", ", IF(EXACT($K70, ""), "null", CONCATENATE("'", $K70, "'")), ");")</f>
        <v>PERFORM "SchSysConfig"."Func_TblAppObject_MenuAction_SET"(varSystemLoginSession, null, null, null, varInstitutionBranchID, null, 97000000000069, 'Execute', 'Execute', null);</v>
      </c>
    </row>
    <row r="71" customFormat="false" ht="12.75" hidden="false" customHeight="false" outlineLevel="0" collapsed="false">
      <c r="B71" s="11" t="n">
        <f aca="false">B70+1</f>
        <v>97000000000070</v>
      </c>
      <c r="C71" s="12" t="str">
        <f aca="false">VLOOKUP($B71, [1]MainNEW!$E$2:$G$1070, 2, FALSE())</f>
        <v>Module.General.MasterData.BankBranch.Report.DataList</v>
      </c>
      <c r="D71" s="13" t="str">
        <f aca="false">VLOOKUP($B71, [1]MainNEW!$E$2:$G$1070, 3, FALSE())</f>
        <v>Bank Branch Data List</v>
      </c>
      <c r="E71" s="18"/>
      <c r="F71" s="7" t="n">
        <f aca="false">IF(EXACT(B71, ""), F70, B71)</f>
        <v>97000000000070</v>
      </c>
      <c r="G71" s="18"/>
      <c r="H71" s="14"/>
      <c r="I71" s="13" t="str">
        <f aca="false">IF(EXACT(F71, ""), "", IF(EXACT(H71, ""), "Execute", H71))</f>
        <v>Execute</v>
      </c>
      <c r="J71" s="13" t="str">
        <f aca="false">IF(EXACT(F71, ""), "", IF(EXACT(H71, ""), "Execute", SUBSTITUTE(H71, " ", "")))</f>
        <v>Execute</v>
      </c>
      <c r="K71" s="14"/>
      <c r="M71" s="9" t="n">
        <f aca="false">IF(ISNUMBER(M70), M70+1, 256000000000001)</f>
        <v>256000000000070</v>
      </c>
      <c r="O71" s="10" t="str">
        <f aca="false">CONCATENATE("PERFORM ""SchSysConfig"".""Func_TblAppObject_MenuAction_SET""(varSystemLoginSession, null, null, null, varInstitutionBranchID, null, ", IF(EXACT($B71, ""), "null", CONCATENATE($B71)), ", ", IF(EXACT($B71, ""),"null", CONCATENATE("'", $J71, "'")), ", ", IF(EXACT($B71, ""), "null", CONCATENATE("'", $I71, "'")), ", ", IF(EXACT($K71, ""), "null", CONCATENATE("'", $K71, "'")), ");")</f>
        <v>PERFORM "SchSysConfig"."Func_TblAppObject_MenuAction_SET"(varSystemLoginSession, null, null, null, varInstitutionBranchID, null, 97000000000070, 'Execute', 'Execute', null);</v>
      </c>
    </row>
    <row r="72" customFormat="false" ht="12.75" hidden="false" customHeight="false" outlineLevel="0" collapsed="false">
      <c r="B72" s="15" t="n">
        <f aca="false">B71+1</f>
        <v>97000000000071</v>
      </c>
      <c r="C72" s="16" t="str">
        <f aca="false">VLOOKUP($B72, [1]MainNEW!$E$2:$G$1070, 2, FALSE())</f>
        <v>Module.General.MasterData.BloodAglutinogenType.Transaction</v>
      </c>
      <c r="D72" s="17" t="str">
        <f aca="false">VLOOKUP($B72, [1]MainNEW!$E$2:$G$1070, 3, FALSE())</f>
        <v>Blood Type</v>
      </c>
      <c r="E72" s="18"/>
      <c r="F72" s="7" t="n">
        <f aca="false">IF(EXACT(B72, ""), F71, B72)</f>
        <v>97000000000071</v>
      </c>
      <c r="G72" s="18"/>
      <c r="H72" s="8"/>
      <c r="I72" s="6" t="str">
        <f aca="false">IF(EXACT(F72, ""), "", IF(EXACT(H72, ""), "Execute", H72))</f>
        <v>Execute</v>
      </c>
      <c r="J72" s="6" t="str">
        <f aca="false">IF(EXACT(F72, ""), "", IF(EXACT(H72, ""), "Execute", SUBSTITUTE(H72, " ", "")))</f>
        <v>Execute</v>
      </c>
      <c r="K72" s="8"/>
      <c r="M72" s="9" t="n">
        <f aca="false">IF(ISNUMBER(M71), M71+1, 256000000000001)</f>
        <v>256000000000071</v>
      </c>
      <c r="O72" s="10" t="str">
        <f aca="false">CONCATENATE("PERFORM ""SchSysConfig"".""Func_TblAppObject_MenuAction_SET""(varSystemLoginSession, null, null, null, varInstitutionBranchID, null, ", IF(EXACT($B72, ""), "null", CONCATENATE($B72)), ", ", IF(EXACT($B72, ""),"null", CONCATENATE("'", $J72, "'")), ", ", IF(EXACT($B72, ""), "null", CONCATENATE("'", $I72, "'")), ", ", IF(EXACT($K72, ""), "null", CONCATENATE("'", $K72, "'")), ");")</f>
        <v>PERFORM "SchSysConfig"."Func_TblAppObject_MenuAction_SET"(varSystemLoginSession, null, null, null, varInstitutionBranchID, null, 97000000000071, 'Execute', 'Execute', null);</v>
      </c>
    </row>
    <row r="73" customFormat="false" ht="12.75" hidden="false" customHeight="false" outlineLevel="0" collapsed="false">
      <c r="B73" s="4" t="n">
        <f aca="false">B72+1</f>
        <v>97000000000072</v>
      </c>
      <c r="C73" s="5" t="str">
        <f aca="false">VLOOKUP($B73, [1]MainNEW!$E$2:$G$1070, 2, FALSE())</f>
        <v>Module.General.MasterData.BloodAglutinogenType.DataValidation</v>
      </c>
      <c r="D73" s="6" t="str">
        <f aca="false">VLOOKUP($B73, [1]MainNEW!$E$2:$G$1070, 3, FALSE())</f>
        <v>Blood Type Data Validation</v>
      </c>
      <c r="E73" s="18"/>
      <c r="F73" s="7" t="n">
        <f aca="false">IF(EXACT(B73, ""), F72, B73)</f>
        <v>97000000000072</v>
      </c>
      <c r="G73" s="18"/>
      <c r="H73" s="8"/>
      <c r="I73" s="6" t="str">
        <f aca="false">IF(EXACT(F73, ""), "", IF(EXACT(H73, ""), "Execute", H73))</f>
        <v>Execute</v>
      </c>
      <c r="J73" s="6" t="str">
        <f aca="false">IF(EXACT(F73, ""), "", IF(EXACT(H73, ""), "Execute", SUBSTITUTE(H73, " ", "")))</f>
        <v>Execute</v>
      </c>
      <c r="K73" s="8"/>
      <c r="M73" s="9" t="n">
        <f aca="false">IF(ISNUMBER(M72), M72+1, 256000000000001)</f>
        <v>256000000000072</v>
      </c>
      <c r="O73" s="10" t="str">
        <f aca="false">CONCATENATE("PERFORM ""SchSysConfig"".""Func_TblAppObject_MenuAction_SET""(varSystemLoginSession, null, null, null, varInstitutionBranchID, null, ", IF(EXACT($B73, ""), "null", CONCATENATE($B73)), ", ", IF(EXACT($B73, ""),"null", CONCATENATE("'", $J73, "'")), ", ", IF(EXACT($B73, ""), "null", CONCATENATE("'", $I73, "'")), ", ", IF(EXACT($K73, ""), "null", CONCATENATE("'", $K73, "'")), ");")</f>
        <v>PERFORM "SchSysConfig"."Func_TblAppObject_MenuAction_SET"(varSystemLoginSession, null, null, null, varInstitutionBranchID, null, 97000000000072, 'Execute', 'Execute', null);</v>
      </c>
    </row>
    <row r="74" customFormat="false" ht="12.75" hidden="false" customHeight="false" outlineLevel="0" collapsed="false">
      <c r="B74" s="4" t="n">
        <f aca="false">B73+1</f>
        <v>97000000000073</v>
      </c>
      <c r="C74" s="5" t="str">
        <f aca="false">VLOOKUP($B74, [1]MainNEW!$E$2:$G$1070, 2, FALSE())</f>
        <v>Module.General.MasterData.BloodAglutinogenType.Report.Form</v>
      </c>
      <c r="D74" s="6" t="str">
        <f aca="false">VLOOKUP($B74, [1]MainNEW!$E$2:$G$1070, 3, FALSE())</f>
        <v>Blood Type Form</v>
      </c>
      <c r="E74" s="18"/>
      <c r="F74" s="7" t="n">
        <f aca="false">IF(EXACT(B74, ""), F73, B74)</f>
        <v>97000000000073</v>
      </c>
      <c r="G74" s="18"/>
      <c r="H74" s="8"/>
      <c r="I74" s="6" t="str">
        <f aca="false">IF(EXACT(F74, ""), "", IF(EXACT(H74, ""), "Execute", H74))</f>
        <v>Execute</v>
      </c>
      <c r="J74" s="6" t="str">
        <f aca="false">IF(EXACT(F74, ""), "", IF(EXACT(H74, ""), "Execute", SUBSTITUTE(H74, " ", "")))</f>
        <v>Execute</v>
      </c>
      <c r="K74" s="8"/>
      <c r="M74" s="9" t="n">
        <f aca="false">IF(ISNUMBER(M73), M73+1, 256000000000001)</f>
        <v>256000000000073</v>
      </c>
      <c r="O74" s="10" t="str">
        <f aca="false">CONCATENATE("PERFORM ""SchSysConfig"".""Func_TblAppObject_MenuAction_SET""(varSystemLoginSession, null, null, null, varInstitutionBranchID, null, ", IF(EXACT($B74, ""), "null", CONCATENATE($B74)), ", ", IF(EXACT($B74, ""),"null", CONCATENATE("'", $J74, "'")), ", ", IF(EXACT($B74, ""), "null", CONCATENATE("'", $I74, "'")), ", ", IF(EXACT($K74, ""), "null", CONCATENATE("'", $K74, "'")), ");")</f>
        <v>PERFORM "SchSysConfig"."Func_TblAppObject_MenuAction_SET"(varSystemLoginSession, null, null, null, varInstitutionBranchID, null, 97000000000073, 'Execute', 'Execute', null);</v>
      </c>
    </row>
    <row r="75" customFormat="false" ht="12.75" hidden="false" customHeight="false" outlineLevel="0" collapsed="false">
      <c r="B75" s="11" t="n">
        <f aca="false">B74+1</f>
        <v>97000000000074</v>
      </c>
      <c r="C75" s="12" t="str">
        <f aca="false">VLOOKUP($B75, [1]MainNEW!$E$2:$G$1070, 2, FALSE())</f>
        <v>Module.General.MasterData.BloodAglutinogenType.Report.DataList</v>
      </c>
      <c r="D75" s="13" t="str">
        <f aca="false">VLOOKUP($B75, [1]MainNEW!$E$2:$G$1070, 3, FALSE())</f>
        <v>Blood Type Data List</v>
      </c>
      <c r="E75" s="18"/>
      <c r="F75" s="7" t="n">
        <f aca="false">IF(EXACT(B75, ""), F74, B75)</f>
        <v>97000000000074</v>
      </c>
      <c r="G75" s="18"/>
      <c r="H75" s="14"/>
      <c r="I75" s="13" t="str">
        <f aca="false">IF(EXACT(F75, ""), "", IF(EXACT(H75, ""), "Execute", H75))</f>
        <v>Execute</v>
      </c>
      <c r="J75" s="13" t="str">
        <f aca="false">IF(EXACT(F75, ""), "", IF(EXACT(H75, ""), "Execute", SUBSTITUTE(H75, " ", "")))</f>
        <v>Execute</v>
      </c>
      <c r="K75" s="14"/>
      <c r="M75" s="9" t="n">
        <f aca="false">IF(ISNUMBER(M74), M74+1, 256000000000001)</f>
        <v>256000000000074</v>
      </c>
      <c r="O75" s="10" t="str">
        <f aca="false">CONCATENATE("PERFORM ""SchSysConfig"".""Func_TblAppObject_MenuAction_SET""(varSystemLoginSession, null, null, null, varInstitutionBranchID, null, ", IF(EXACT($B75, ""), "null", CONCATENATE($B75)), ", ", IF(EXACT($B75, ""),"null", CONCATENATE("'", $J75, "'")), ", ", IF(EXACT($B75, ""), "null", CONCATENATE("'", $I75, "'")), ", ", IF(EXACT($K75, ""), "null", CONCATENATE("'", $K75, "'")), ");")</f>
        <v>PERFORM "SchSysConfig"."Func_TblAppObject_MenuAction_SET"(varSystemLoginSession, null, null, null, varInstitutionBranchID, null, 97000000000074, 'Execute', 'Execute', null);</v>
      </c>
    </row>
    <row r="76" customFormat="false" ht="12.75" hidden="false" customHeight="false" outlineLevel="0" collapsed="false">
      <c r="B76" s="15" t="n">
        <f aca="false">B75+1</f>
        <v>97000000000075</v>
      </c>
      <c r="C76" s="16" t="str">
        <f aca="false">VLOOKUP($B76, [1]MainNEW!$E$2:$G$1070, 2, FALSE())</f>
        <v>Module.General.MasterData.BudgetOrigin.Transaction</v>
      </c>
      <c r="D76" s="17" t="str">
        <f aca="false">VLOOKUP($B76, [1]MainNEW!$E$2:$G$1070, 3, FALSE())</f>
        <v>Budget Origin</v>
      </c>
      <c r="E76" s="18"/>
      <c r="F76" s="7" t="n">
        <f aca="false">IF(EXACT(B76, ""), F75, B76)</f>
        <v>97000000000075</v>
      </c>
      <c r="G76" s="18"/>
      <c r="H76" s="8"/>
      <c r="I76" s="6" t="str">
        <f aca="false">IF(EXACT(F76, ""), "", IF(EXACT(H76, ""), "Execute", H76))</f>
        <v>Execute</v>
      </c>
      <c r="J76" s="6" t="str">
        <f aca="false">IF(EXACT(F76, ""), "", IF(EXACT(H76, ""), "Execute", SUBSTITUTE(H76, " ", "")))</f>
        <v>Execute</v>
      </c>
      <c r="K76" s="8"/>
      <c r="M76" s="9" t="n">
        <f aca="false">IF(ISNUMBER(M75), M75+1, 256000000000001)</f>
        <v>256000000000075</v>
      </c>
      <c r="O76" s="10" t="str">
        <f aca="false">CONCATENATE("PERFORM ""SchSysConfig"".""Func_TblAppObject_MenuAction_SET""(varSystemLoginSession, null, null, null, varInstitutionBranchID, null, ", IF(EXACT($B76, ""), "null", CONCATENATE($B76)), ", ", IF(EXACT($B76, ""),"null", CONCATENATE("'", $J76, "'")), ", ", IF(EXACT($B76, ""), "null", CONCATENATE("'", $I76, "'")), ", ", IF(EXACT($K76, ""), "null", CONCATENATE("'", $K76, "'")), ");")</f>
        <v>PERFORM "SchSysConfig"."Func_TblAppObject_MenuAction_SET"(varSystemLoginSession, null, null, null, varInstitutionBranchID, null, 97000000000075, 'Execute', 'Execute', null);</v>
      </c>
    </row>
    <row r="77" customFormat="false" ht="12.75" hidden="false" customHeight="false" outlineLevel="0" collapsed="false">
      <c r="B77" s="4" t="n">
        <f aca="false">B76+1</f>
        <v>97000000000076</v>
      </c>
      <c r="C77" s="5" t="str">
        <f aca="false">VLOOKUP($B77, [1]MainNEW!$E$2:$G$1070, 2, FALSE())</f>
        <v>Module.General.MasterData.BudgetOrigin.DataValidation</v>
      </c>
      <c r="D77" s="6" t="str">
        <f aca="false">VLOOKUP($B77, [1]MainNEW!$E$2:$G$1070, 3, FALSE())</f>
        <v>Budget Origin Data Validation</v>
      </c>
      <c r="E77" s="18"/>
      <c r="F77" s="7" t="n">
        <f aca="false">IF(EXACT(B77, ""), F76, B77)</f>
        <v>97000000000076</v>
      </c>
      <c r="G77" s="18"/>
      <c r="H77" s="8"/>
      <c r="I77" s="6" t="str">
        <f aca="false">IF(EXACT(F77, ""), "", IF(EXACT(H77, ""), "Execute", H77))</f>
        <v>Execute</v>
      </c>
      <c r="J77" s="6" t="str">
        <f aca="false">IF(EXACT(F77, ""), "", IF(EXACT(H77, ""), "Execute", SUBSTITUTE(H77, " ", "")))</f>
        <v>Execute</v>
      </c>
      <c r="K77" s="8"/>
      <c r="M77" s="9" t="n">
        <f aca="false">IF(ISNUMBER(M76), M76+1, 256000000000001)</f>
        <v>256000000000076</v>
      </c>
      <c r="O77" s="10" t="str">
        <f aca="false">CONCATENATE("PERFORM ""SchSysConfig"".""Func_TblAppObject_MenuAction_SET""(varSystemLoginSession, null, null, null, varInstitutionBranchID, null, ", IF(EXACT($B77, ""), "null", CONCATENATE($B77)), ", ", IF(EXACT($B77, ""),"null", CONCATENATE("'", $J77, "'")), ", ", IF(EXACT($B77, ""), "null", CONCATENATE("'", $I77, "'")), ", ", IF(EXACT($K77, ""), "null", CONCATENATE("'", $K77, "'")), ");")</f>
        <v>PERFORM "SchSysConfig"."Func_TblAppObject_MenuAction_SET"(varSystemLoginSession, null, null, null, varInstitutionBranchID, null, 97000000000076, 'Execute', 'Execute', null);</v>
      </c>
    </row>
    <row r="78" customFormat="false" ht="12.75" hidden="false" customHeight="false" outlineLevel="0" collapsed="false">
      <c r="B78" s="4" t="n">
        <f aca="false">B77+1</f>
        <v>97000000000077</v>
      </c>
      <c r="C78" s="5" t="str">
        <f aca="false">VLOOKUP($B78, [1]MainNEW!$E$2:$G$1070, 2, FALSE())</f>
        <v>Module.General.MasterData.BudgetOrigin.Report.Form</v>
      </c>
      <c r="D78" s="6" t="str">
        <f aca="false">VLOOKUP($B78, [1]MainNEW!$E$2:$G$1070, 3, FALSE())</f>
        <v>Budget Origin Form</v>
      </c>
      <c r="E78" s="18"/>
      <c r="F78" s="7" t="n">
        <f aca="false">IF(EXACT(B78, ""), F77, B78)</f>
        <v>97000000000077</v>
      </c>
      <c r="G78" s="18"/>
      <c r="H78" s="8"/>
      <c r="I78" s="6" t="str">
        <f aca="false">IF(EXACT(F78, ""), "", IF(EXACT(H78, ""), "Execute", H78))</f>
        <v>Execute</v>
      </c>
      <c r="J78" s="6" t="str">
        <f aca="false">IF(EXACT(F78, ""), "", IF(EXACT(H78, ""), "Execute", SUBSTITUTE(H78, " ", "")))</f>
        <v>Execute</v>
      </c>
      <c r="K78" s="8"/>
      <c r="M78" s="9" t="n">
        <f aca="false">IF(ISNUMBER(M77), M77+1, 256000000000001)</f>
        <v>256000000000077</v>
      </c>
      <c r="O78" s="10" t="str">
        <f aca="false">CONCATENATE("PERFORM ""SchSysConfig"".""Func_TblAppObject_MenuAction_SET""(varSystemLoginSession, null, null, null, varInstitutionBranchID, null, ", IF(EXACT($B78, ""), "null", CONCATENATE($B78)), ", ", IF(EXACT($B78, ""),"null", CONCATENATE("'", $J78, "'")), ", ", IF(EXACT($B78, ""), "null", CONCATENATE("'", $I78, "'")), ", ", IF(EXACT($K78, ""), "null", CONCATENATE("'", $K78, "'")), ");")</f>
        <v>PERFORM "SchSysConfig"."Func_TblAppObject_MenuAction_SET"(varSystemLoginSession, null, null, null, varInstitutionBranchID, null, 97000000000077, 'Execute', 'Execute', null);</v>
      </c>
    </row>
    <row r="79" customFormat="false" ht="12.75" hidden="false" customHeight="false" outlineLevel="0" collapsed="false">
      <c r="B79" s="11" t="n">
        <f aca="false">B78+1</f>
        <v>97000000000078</v>
      </c>
      <c r="C79" s="12" t="str">
        <f aca="false">VLOOKUP($B79, [1]MainNEW!$E$2:$G$1070, 2, FALSE())</f>
        <v>Module.General.MasterData.BudgetOrigin.Report.DataList</v>
      </c>
      <c r="D79" s="13" t="str">
        <f aca="false">VLOOKUP($B79, [1]MainNEW!$E$2:$G$1070, 3, FALSE())</f>
        <v>Budget Origin Data List</v>
      </c>
      <c r="E79" s="18"/>
      <c r="F79" s="7" t="n">
        <f aca="false">IF(EXACT(B79, ""), F78, B79)</f>
        <v>97000000000078</v>
      </c>
      <c r="G79" s="18"/>
      <c r="H79" s="14"/>
      <c r="I79" s="13" t="str">
        <f aca="false">IF(EXACT(F79, ""), "", IF(EXACT(H79, ""), "Execute", H79))</f>
        <v>Execute</v>
      </c>
      <c r="J79" s="13" t="str">
        <f aca="false">IF(EXACT(F79, ""), "", IF(EXACT(H79, ""), "Execute", SUBSTITUTE(H79, " ", "")))</f>
        <v>Execute</v>
      </c>
      <c r="K79" s="14"/>
      <c r="M79" s="9" t="n">
        <f aca="false">IF(ISNUMBER(M78), M78+1, 256000000000001)</f>
        <v>256000000000078</v>
      </c>
      <c r="O79" s="10" t="str">
        <f aca="false">CONCATENATE("PERFORM ""SchSysConfig"".""Func_TblAppObject_MenuAction_SET""(varSystemLoginSession, null, null, null, varInstitutionBranchID, null, ", IF(EXACT($B79, ""), "null", CONCATENATE($B79)), ", ", IF(EXACT($B79, ""),"null", CONCATENATE("'", $J79, "'")), ", ", IF(EXACT($B79, ""), "null", CONCATENATE("'", $I79, "'")), ", ", IF(EXACT($K79, ""), "null", CONCATENATE("'", $K79, "'")), ");")</f>
        <v>PERFORM "SchSysConfig"."Func_TblAppObject_MenuAction_SET"(varSystemLoginSession, null, null, null, varInstitutionBranchID, null, 97000000000078, 'Execute', 'Execute', null);</v>
      </c>
    </row>
    <row r="80" customFormat="false" ht="12.75" hidden="false" customHeight="false" outlineLevel="0" collapsed="false">
      <c r="B80" s="15" t="n">
        <f aca="false">B79+1</f>
        <v>97000000000079</v>
      </c>
      <c r="C80" s="16" t="str">
        <f aca="false">VLOOKUP($B80, [1]MainNEW!$E$2:$G$1070, 2, FALSE())</f>
        <v>Module.General.MasterData.BusinessDocumentNumberingFormat.Transaction</v>
      </c>
      <c r="D80" s="17" t="str">
        <f aca="false">VLOOKUP($B80, [1]MainNEW!$E$2:$G$1070, 3, FALSE())</f>
        <v>Business Document Numbering Format</v>
      </c>
      <c r="E80" s="18"/>
      <c r="F80" s="7" t="n">
        <f aca="false">IF(EXACT(B80, ""), F79, B80)</f>
        <v>97000000000079</v>
      </c>
      <c r="G80" s="18"/>
      <c r="H80" s="8"/>
      <c r="I80" s="6" t="str">
        <f aca="false">IF(EXACT(F80, ""), "", IF(EXACT(H80, ""), "Execute", H80))</f>
        <v>Execute</v>
      </c>
      <c r="J80" s="6" t="str">
        <f aca="false">IF(EXACT(F80, ""), "", IF(EXACT(H80, ""), "Execute", SUBSTITUTE(H80, " ", "")))</f>
        <v>Execute</v>
      </c>
      <c r="K80" s="8"/>
      <c r="M80" s="9" t="n">
        <f aca="false">IF(ISNUMBER(M79), M79+1, 256000000000001)</f>
        <v>256000000000079</v>
      </c>
      <c r="O80" s="10" t="str">
        <f aca="false">CONCATENATE("PERFORM ""SchSysConfig"".""Func_TblAppObject_MenuAction_SET""(varSystemLoginSession, null, null, null, varInstitutionBranchID, null, ", IF(EXACT($B80, ""), "null", CONCATENATE($B80)), ", ", IF(EXACT($B80, ""),"null", CONCATENATE("'", $J80, "'")), ", ", IF(EXACT($B80, ""), "null", CONCATENATE("'", $I80, "'")), ", ", IF(EXACT($K80, ""), "null", CONCATENATE("'", $K80, "'")), ");")</f>
        <v>PERFORM "SchSysConfig"."Func_TblAppObject_MenuAction_SET"(varSystemLoginSession, null, null, null, varInstitutionBranchID, null, 97000000000079, 'Execute', 'Execute', null);</v>
      </c>
    </row>
    <row r="81" customFormat="false" ht="12.75" hidden="false" customHeight="false" outlineLevel="0" collapsed="false">
      <c r="B81" s="4" t="n">
        <f aca="false">B80+1</f>
        <v>97000000000080</v>
      </c>
      <c r="C81" s="5" t="str">
        <f aca="false">VLOOKUP($B81, [1]MainNEW!$E$2:$G$1070, 2, FALSE())</f>
        <v>Module.General.MasterData.BusinessDocumentNumberingFormat.DataValidation</v>
      </c>
      <c r="D81" s="6" t="str">
        <f aca="false">VLOOKUP($B81, [1]MainNEW!$E$2:$G$1070, 3, FALSE())</f>
        <v>Business Document Numbering Format Data Validation</v>
      </c>
      <c r="E81" s="18"/>
      <c r="F81" s="7" t="n">
        <f aca="false">IF(EXACT(B81, ""), F80, B81)</f>
        <v>97000000000080</v>
      </c>
      <c r="G81" s="18"/>
      <c r="H81" s="8"/>
      <c r="I81" s="6" t="str">
        <f aca="false">IF(EXACT(F81, ""), "", IF(EXACT(H81, ""), "Execute", H81))</f>
        <v>Execute</v>
      </c>
      <c r="J81" s="6" t="str">
        <f aca="false">IF(EXACT(F81, ""), "", IF(EXACT(H81, ""), "Execute", SUBSTITUTE(H81, " ", "")))</f>
        <v>Execute</v>
      </c>
      <c r="K81" s="8"/>
      <c r="M81" s="9" t="n">
        <f aca="false">IF(ISNUMBER(M80), M80+1, 256000000000001)</f>
        <v>256000000000080</v>
      </c>
      <c r="O81" s="10" t="str">
        <f aca="false">CONCATENATE("PERFORM ""SchSysConfig"".""Func_TblAppObject_MenuAction_SET""(varSystemLoginSession, null, null, null, varInstitutionBranchID, null, ", IF(EXACT($B81, ""), "null", CONCATENATE($B81)), ", ", IF(EXACT($B81, ""),"null", CONCATENATE("'", $J81, "'")), ", ", IF(EXACT($B81, ""), "null", CONCATENATE("'", $I81, "'")), ", ", IF(EXACT($K81, ""), "null", CONCATENATE("'", $K81, "'")), ");")</f>
        <v>PERFORM "SchSysConfig"."Func_TblAppObject_MenuAction_SET"(varSystemLoginSession, null, null, null, varInstitutionBranchID, null, 97000000000080, 'Execute', 'Execute', null);</v>
      </c>
    </row>
    <row r="82" customFormat="false" ht="12.75" hidden="false" customHeight="false" outlineLevel="0" collapsed="false">
      <c r="B82" s="4" t="n">
        <f aca="false">B81+1</f>
        <v>97000000000081</v>
      </c>
      <c r="C82" s="5" t="str">
        <f aca="false">VLOOKUP($B82, [1]MainNEW!$E$2:$G$1070, 2, FALSE())</f>
        <v>Module.General.MasterData.BusinessDocumentNumberingFormat.Report.Form</v>
      </c>
      <c r="D82" s="6" t="str">
        <f aca="false">VLOOKUP($B82, [1]MainNEW!$E$2:$G$1070, 3, FALSE())</f>
        <v>Business Document Numbering Format Form</v>
      </c>
      <c r="E82" s="18"/>
      <c r="F82" s="7" t="n">
        <f aca="false">IF(EXACT(B82, ""), F81, B82)</f>
        <v>97000000000081</v>
      </c>
      <c r="G82" s="18"/>
      <c r="H82" s="8"/>
      <c r="I82" s="6" t="str">
        <f aca="false">IF(EXACT(F82, ""), "", IF(EXACT(H82, ""), "Execute", H82))</f>
        <v>Execute</v>
      </c>
      <c r="J82" s="6" t="str">
        <f aca="false">IF(EXACT(F82, ""), "", IF(EXACT(H82, ""), "Execute", SUBSTITUTE(H82, " ", "")))</f>
        <v>Execute</v>
      </c>
      <c r="K82" s="8"/>
      <c r="M82" s="9" t="n">
        <f aca="false">IF(ISNUMBER(M81), M81+1, 256000000000001)</f>
        <v>256000000000081</v>
      </c>
      <c r="O82" s="10" t="str">
        <f aca="false">CONCATENATE("PERFORM ""SchSysConfig"".""Func_TblAppObject_MenuAction_SET""(varSystemLoginSession, null, null, null, varInstitutionBranchID, null, ", IF(EXACT($B82, ""), "null", CONCATENATE($B82)), ", ", IF(EXACT($B82, ""),"null", CONCATENATE("'", $J82, "'")), ", ", IF(EXACT($B82, ""), "null", CONCATENATE("'", $I82, "'")), ", ", IF(EXACT($K82, ""), "null", CONCATENATE("'", $K82, "'")), ");")</f>
        <v>PERFORM "SchSysConfig"."Func_TblAppObject_MenuAction_SET"(varSystemLoginSession, null, null, null, varInstitutionBranchID, null, 97000000000081, 'Execute', 'Execute', null);</v>
      </c>
    </row>
    <row r="83" customFormat="false" ht="12.75" hidden="false" customHeight="false" outlineLevel="0" collapsed="false">
      <c r="B83" s="11" t="n">
        <f aca="false">B82+1</f>
        <v>97000000000082</v>
      </c>
      <c r="C83" s="12" t="str">
        <f aca="false">VLOOKUP($B83, [1]MainNEW!$E$2:$G$1070, 2, FALSE())</f>
        <v>Module.General.MasterData.BusinessDocumentNumberingFormat.Report.DataList</v>
      </c>
      <c r="D83" s="13" t="str">
        <f aca="false">VLOOKUP($B83, [1]MainNEW!$E$2:$G$1070, 3, FALSE())</f>
        <v>Business Document Numbering Format Data List</v>
      </c>
      <c r="E83" s="18"/>
      <c r="F83" s="7" t="n">
        <f aca="false">IF(EXACT(B83, ""), F82, B83)</f>
        <v>97000000000082</v>
      </c>
      <c r="G83" s="18"/>
      <c r="H83" s="14"/>
      <c r="I83" s="13" t="str">
        <f aca="false">IF(EXACT(F83, ""), "", IF(EXACT(H83, ""), "Execute", H83))</f>
        <v>Execute</v>
      </c>
      <c r="J83" s="13" t="str">
        <f aca="false">IF(EXACT(F83, ""), "", IF(EXACT(H83, ""), "Execute", SUBSTITUTE(H83, " ", "")))</f>
        <v>Execute</v>
      </c>
      <c r="K83" s="14"/>
      <c r="M83" s="9" t="n">
        <f aca="false">IF(ISNUMBER(M82), M82+1, 256000000000001)</f>
        <v>256000000000082</v>
      </c>
      <c r="O83" s="10" t="str">
        <f aca="false">CONCATENATE("PERFORM ""SchSysConfig"".""Func_TblAppObject_MenuAction_SET""(varSystemLoginSession, null, null, null, varInstitutionBranchID, null, ", IF(EXACT($B83, ""), "null", CONCATENATE($B83)), ", ", IF(EXACT($B83, ""),"null", CONCATENATE("'", $J83, "'")), ", ", IF(EXACT($B83, ""), "null", CONCATENATE("'", $I83, "'")), ", ", IF(EXACT($K83, ""), "null", CONCATENATE("'", $K83, "'")), ");")</f>
        <v>PERFORM "SchSysConfig"."Func_TblAppObject_MenuAction_SET"(varSystemLoginSession, null, null, null, varInstitutionBranchID, null, 97000000000082, 'Execute', 'Execute', null);</v>
      </c>
    </row>
    <row r="84" customFormat="false" ht="12.75" hidden="false" customHeight="false" outlineLevel="0" collapsed="false">
      <c r="B84" s="15" t="n">
        <f aca="false">B83+1</f>
        <v>97000000000083</v>
      </c>
      <c r="C84" s="16" t="str">
        <f aca="false">VLOOKUP($B84, [1]MainNEW!$E$2:$G$1070, 2, FALSE())</f>
        <v>Module.General.MasterData.BusinessDocumentType.Transaction</v>
      </c>
      <c r="D84" s="17" t="str">
        <f aca="false">VLOOKUP($B84, [1]MainNEW!$E$2:$G$1070, 3, FALSE())</f>
        <v>Business Document Type</v>
      </c>
      <c r="E84" s="18"/>
      <c r="F84" s="7" t="n">
        <f aca="false">IF(EXACT(B84, ""), F83, B84)</f>
        <v>97000000000083</v>
      </c>
      <c r="G84" s="18"/>
      <c r="H84" s="8"/>
      <c r="I84" s="6" t="str">
        <f aca="false">IF(EXACT(F84, ""), "", IF(EXACT(H84, ""), "Execute", H84))</f>
        <v>Execute</v>
      </c>
      <c r="J84" s="6" t="str">
        <f aca="false">IF(EXACT(F84, ""), "", IF(EXACT(H84, ""), "Execute", SUBSTITUTE(H84, " ", "")))</f>
        <v>Execute</v>
      </c>
      <c r="K84" s="8"/>
      <c r="M84" s="9" t="n">
        <f aca="false">IF(ISNUMBER(M83), M83+1, 256000000000001)</f>
        <v>256000000000083</v>
      </c>
      <c r="O84" s="10" t="str">
        <f aca="false">CONCATENATE("PERFORM ""SchSysConfig"".""Func_TblAppObject_MenuAction_SET""(varSystemLoginSession, null, null, null, varInstitutionBranchID, null, ", IF(EXACT($B84, ""), "null", CONCATENATE($B84)), ", ", IF(EXACT($B84, ""),"null", CONCATENATE("'", $J84, "'")), ", ", IF(EXACT($B84, ""), "null", CONCATENATE("'", $I84, "'")), ", ", IF(EXACT($K84, ""), "null", CONCATENATE("'", $K84, "'")), ");")</f>
        <v>PERFORM "SchSysConfig"."Func_TblAppObject_MenuAction_SET"(varSystemLoginSession, null, null, null, varInstitutionBranchID, null, 97000000000083, 'Execute', 'Execute', null);</v>
      </c>
    </row>
    <row r="85" customFormat="false" ht="12.75" hidden="false" customHeight="false" outlineLevel="0" collapsed="false">
      <c r="B85" s="4" t="n">
        <f aca="false">B84+1</f>
        <v>97000000000084</v>
      </c>
      <c r="C85" s="5" t="str">
        <f aca="false">VLOOKUP($B85, [1]MainNEW!$E$2:$G$1070, 2, FALSE())</f>
        <v>Module.General.MasterData.BusinessDocumentType.DataValidation</v>
      </c>
      <c r="D85" s="6" t="str">
        <f aca="false">VLOOKUP($B85, [1]MainNEW!$E$2:$G$1070, 3, FALSE())</f>
        <v>Business Document Type Data Validation</v>
      </c>
      <c r="E85" s="18"/>
      <c r="F85" s="7" t="n">
        <f aca="false">IF(EXACT(B85, ""), F84, B85)</f>
        <v>97000000000084</v>
      </c>
      <c r="G85" s="18"/>
      <c r="H85" s="8"/>
      <c r="I85" s="6" t="str">
        <f aca="false">IF(EXACT(F85, ""), "", IF(EXACT(H85, ""), "Execute", H85))</f>
        <v>Execute</v>
      </c>
      <c r="J85" s="6" t="str">
        <f aca="false">IF(EXACT(F85, ""), "", IF(EXACT(H85, ""), "Execute", SUBSTITUTE(H85, " ", "")))</f>
        <v>Execute</v>
      </c>
      <c r="K85" s="8"/>
      <c r="M85" s="9" t="n">
        <f aca="false">IF(ISNUMBER(M84), M84+1, 256000000000001)</f>
        <v>256000000000084</v>
      </c>
      <c r="O85" s="10" t="str">
        <f aca="false">CONCATENATE("PERFORM ""SchSysConfig"".""Func_TblAppObject_MenuAction_SET""(varSystemLoginSession, null, null, null, varInstitutionBranchID, null, ", IF(EXACT($B85, ""), "null", CONCATENATE($B85)), ", ", IF(EXACT($B85, ""),"null", CONCATENATE("'", $J85, "'")), ", ", IF(EXACT($B85, ""), "null", CONCATENATE("'", $I85, "'")), ", ", IF(EXACT($K85, ""), "null", CONCATENATE("'", $K85, "'")), ");")</f>
        <v>PERFORM "SchSysConfig"."Func_TblAppObject_MenuAction_SET"(varSystemLoginSession, null, null, null, varInstitutionBranchID, null, 97000000000084, 'Execute', 'Execute', null);</v>
      </c>
    </row>
    <row r="86" customFormat="false" ht="12.75" hidden="false" customHeight="false" outlineLevel="0" collapsed="false">
      <c r="B86" s="4" t="n">
        <f aca="false">B85+1</f>
        <v>97000000000085</v>
      </c>
      <c r="C86" s="5" t="str">
        <f aca="false">VLOOKUP($B86, [1]MainNEW!$E$2:$G$1070, 2, FALSE())</f>
        <v>Module.General.MasterData.BusinessDocumentType.Report.Form</v>
      </c>
      <c r="D86" s="6" t="str">
        <f aca="false">VLOOKUP($B86, [1]MainNEW!$E$2:$G$1070, 3, FALSE())</f>
        <v>Business Document Type Form</v>
      </c>
      <c r="E86" s="18"/>
      <c r="F86" s="7" t="n">
        <f aca="false">IF(EXACT(B86, ""), F85, B86)</f>
        <v>97000000000085</v>
      </c>
      <c r="G86" s="18"/>
      <c r="H86" s="8"/>
      <c r="I86" s="6" t="str">
        <f aca="false">IF(EXACT(F86, ""), "", IF(EXACT(H86, ""), "Execute", H86))</f>
        <v>Execute</v>
      </c>
      <c r="J86" s="6" t="str">
        <f aca="false">IF(EXACT(F86, ""), "", IF(EXACT(H86, ""), "Execute", SUBSTITUTE(H86, " ", "")))</f>
        <v>Execute</v>
      </c>
      <c r="K86" s="8"/>
      <c r="M86" s="9" t="n">
        <f aca="false">IF(ISNUMBER(M85), M85+1, 256000000000001)</f>
        <v>256000000000085</v>
      </c>
      <c r="O86" s="10" t="str">
        <f aca="false">CONCATENATE("PERFORM ""SchSysConfig"".""Func_TblAppObject_MenuAction_SET""(varSystemLoginSession, null, null, null, varInstitutionBranchID, null, ", IF(EXACT($B86, ""), "null", CONCATENATE($B86)), ", ", IF(EXACT($B86, ""),"null", CONCATENATE("'", $J86, "'")), ", ", IF(EXACT($B86, ""), "null", CONCATENATE("'", $I86, "'")), ", ", IF(EXACT($K86, ""), "null", CONCATENATE("'", $K86, "'")), ");")</f>
        <v>PERFORM "SchSysConfig"."Func_TblAppObject_MenuAction_SET"(varSystemLoginSession, null, null, null, varInstitutionBranchID, null, 97000000000085, 'Execute', 'Execute', null);</v>
      </c>
    </row>
    <row r="87" customFormat="false" ht="12.75" hidden="false" customHeight="false" outlineLevel="0" collapsed="false">
      <c r="B87" s="11" t="n">
        <f aca="false">B86+1</f>
        <v>97000000000086</v>
      </c>
      <c r="C87" s="12" t="str">
        <f aca="false">VLOOKUP($B87, [1]MainNEW!$E$2:$G$1070, 2, FALSE())</f>
        <v>Module.General.MasterData.BusinessDocumentType.Report.DataList</v>
      </c>
      <c r="D87" s="13" t="str">
        <f aca="false">VLOOKUP($B87, [1]MainNEW!$E$2:$G$1070, 3, FALSE())</f>
        <v>Business Document Type Data List</v>
      </c>
      <c r="E87" s="18"/>
      <c r="F87" s="7" t="n">
        <f aca="false">IF(EXACT(B87, ""), F86, B87)</f>
        <v>97000000000086</v>
      </c>
      <c r="G87" s="18"/>
      <c r="H87" s="14"/>
      <c r="I87" s="13" t="str">
        <f aca="false">IF(EXACT(F87, ""), "", IF(EXACT(H87, ""), "Execute", H87))</f>
        <v>Execute</v>
      </c>
      <c r="J87" s="13" t="str">
        <f aca="false">IF(EXACT(F87, ""), "", IF(EXACT(H87, ""), "Execute", SUBSTITUTE(H87, " ", "")))</f>
        <v>Execute</v>
      </c>
      <c r="K87" s="14"/>
      <c r="M87" s="9" t="n">
        <f aca="false">IF(ISNUMBER(M86), M86+1, 256000000000001)</f>
        <v>256000000000086</v>
      </c>
      <c r="O87" s="10" t="str">
        <f aca="false">CONCATENATE("PERFORM ""SchSysConfig"".""Func_TblAppObject_MenuAction_SET""(varSystemLoginSession, null, null, null, varInstitutionBranchID, null, ", IF(EXACT($B87, ""), "null", CONCATENATE($B87)), ", ", IF(EXACT($B87, ""),"null", CONCATENATE("'", $J87, "'")), ", ", IF(EXACT($B87, ""), "null", CONCATENATE("'", $I87, "'")), ", ", IF(EXACT($K87, ""), "null", CONCATENATE("'", $K87, "'")), ");")</f>
        <v>PERFORM "SchSysConfig"."Func_TblAppObject_MenuAction_SET"(varSystemLoginSession, null, null, null, varInstitutionBranchID, null, 97000000000086, 'Execute', 'Execute', null);</v>
      </c>
    </row>
    <row r="88" customFormat="false" ht="12.75" hidden="false" customHeight="false" outlineLevel="0" collapsed="false">
      <c r="B88" s="15" t="n">
        <f aca="false">B87+1</f>
        <v>97000000000087</v>
      </c>
      <c r="C88" s="16" t="str">
        <f aca="false">VLOOKUP($B88, [1]MainNEW!$E$2:$G$1070, 2, FALSE())</f>
        <v>Module.General.MasterData.CitizenFamilyCard.Transaction</v>
      </c>
      <c r="D88" s="17" t="str">
        <f aca="false">VLOOKUP($B88, [1]MainNEW!$E$2:$G$1070, 3, FALSE())</f>
        <v>Citizen Family Card</v>
      </c>
      <c r="E88" s="18"/>
      <c r="F88" s="7" t="n">
        <f aca="false">IF(EXACT(B88, ""), F87, B88)</f>
        <v>97000000000087</v>
      </c>
      <c r="G88" s="18"/>
      <c r="H88" s="8"/>
      <c r="I88" s="6" t="str">
        <f aca="false">IF(EXACT(F88, ""), "", IF(EXACT(H88, ""), "Execute", H88))</f>
        <v>Execute</v>
      </c>
      <c r="J88" s="6" t="str">
        <f aca="false">IF(EXACT(F88, ""), "", IF(EXACT(H88, ""), "Execute", SUBSTITUTE(H88, " ", "")))</f>
        <v>Execute</v>
      </c>
      <c r="K88" s="8"/>
      <c r="M88" s="9" t="n">
        <f aca="false">IF(ISNUMBER(M87), M87+1, 256000000000001)</f>
        <v>256000000000087</v>
      </c>
      <c r="O88" s="10" t="str">
        <f aca="false">CONCATENATE("PERFORM ""SchSysConfig"".""Func_TblAppObject_MenuAction_SET""(varSystemLoginSession, null, null, null, varInstitutionBranchID, null, ", IF(EXACT($B88, ""), "null", CONCATENATE($B88)), ", ", IF(EXACT($B88, ""),"null", CONCATENATE("'", $J88, "'")), ", ", IF(EXACT($B88, ""), "null", CONCATENATE("'", $I88, "'")), ", ", IF(EXACT($K88, ""), "null", CONCATENATE("'", $K88, "'")), ");")</f>
        <v>PERFORM "SchSysConfig"."Func_TblAppObject_MenuAction_SET"(varSystemLoginSession, null, null, null, varInstitutionBranchID, null, 97000000000087, 'Execute', 'Execute', null);</v>
      </c>
    </row>
    <row r="89" customFormat="false" ht="12.75" hidden="false" customHeight="false" outlineLevel="0" collapsed="false">
      <c r="B89" s="4" t="n">
        <f aca="false">B88+1</f>
        <v>97000000000088</v>
      </c>
      <c r="C89" s="5" t="str">
        <f aca="false">VLOOKUP($B89, [1]MainNEW!$E$2:$G$1070, 2, FALSE())</f>
        <v>Module.General.MasterData.CitizenFamilyCard.DataValidation</v>
      </c>
      <c r="D89" s="6" t="str">
        <f aca="false">VLOOKUP($B89, [1]MainNEW!$E$2:$G$1070, 3, FALSE())</f>
        <v>Citizen Family Card Data Validation</v>
      </c>
      <c r="E89" s="18"/>
      <c r="F89" s="7" t="n">
        <f aca="false">IF(EXACT(B89, ""), F88, B89)</f>
        <v>97000000000088</v>
      </c>
      <c r="G89" s="18"/>
      <c r="H89" s="8"/>
      <c r="I89" s="6" t="str">
        <f aca="false">IF(EXACT(F89, ""), "", IF(EXACT(H89, ""), "Execute", H89))</f>
        <v>Execute</v>
      </c>
      <c r="J89" s="6" t="str">
        <f aca="false">IF(EXACT(F89, ""), "", IF(EXACT(H89, ""), "Execute", SUBSTITUTE(H89, " ", "")))</f>
        <v>Execute</v>
      </c>
      <c r="K89" s="8"/>
      <c r="M89" s="9" t="n">
        <f aca="false">IF(ISNUMBER(M88), M88+1, 256000000000001)</f>
        <v>256000000000088</v>
      </c>
      <c r="O89" s="10" t="str">
        <f aca="false">CONCATENATE("PERFORM ""SchSysConfig"".""Func_TblAppObject_MenuAction_SET""(varSystemLoginSession, null, null, null, varInstitutionBranchID, null, ", IF(EXACT($B89, ""), "null", CONCATENATE($B89)), ", ", IF(EXACT($B89, ""),"null", CONCATENATE("'", $J89, "'")), ", ", IF(EXACT($B89, ""), "null", CONCATENATE("'", $I89, "'")), ", ", IF(EXACT($K89, ""), "null", CONCATENATE("'", $K89, "'")), ");")</f>
        <v>PERFORM "SchSysConfig"."Func_TblAppObject_MenuAction_SET"(varSystemLoginSession, null, null, null, varInstitutionBranchID, null, 97000000000088, 'Execute', 'Execute', null);</v>
      </c>
    </row>
    <row r="90" customFormat="false" ht="12.75" hidden="false" customHeight="false" outlineLevel="0" collapsed="false">
      <c r="B90" s="4" t="n">
        <f aca="false">B89+1</f>
        <v>97000000000089</v>
      </c>
      <c r="C90" s="5" t="str">
        <f aca="false">VLOOKUP($B90, [1]MainNEW!$E$2:$G$1070, 2, FALSE())</f>
        <v>Module.General.MasterData.CitizenFamilyCard.Report.Form</v>
      </c>
      <c r="D90" s="6" t="str">
        <f aca="false">VLOOKUP($B90, [1]MainNEW!$E$2:$G$1070, 3, FALSE())</f>
        <v>Citizen Family Card Form</v>
      </c>
      <c r="E90" s="18"/>
      <c r="F90" s="7" t="n">
        <f aca="false">IF(EXACT(B90, ""), F89, B90)</f>
        <v>97000000000089</v>
      </c>
      <c r="G90" s="18"/>
      <c r="H90" s="8"/>
      <c r="I90" s="6" t="str">
        <f aca="false">IF(EXACT(F90, ""), "", IF(EXACT(H90, ""), "Execute", H90))</f>
        <v>Execute</v>
      </c>
      <c r="J90" s="6" t="str">
        <f aca="false">IF(EXACT(F90, ""), "", IF(EXACT(H90, ""), "Execute", SUBSTITUTE(H90, " ", "")))</f>
        <v>Execute</v>
      </c>
      <c r="K90" s="8"/>
      <c r="M90" s="9" t="n">
        <f aca="false">IF(ISNUMBER(M89), M89+1, 256000000000001)</f>
        <v>256000000000089</v>
      </c>
      <c r="O90" s="10" t="str">
        <f aca="false">CONCATENATE("PERFORM ""SchSysConfig"".""Func_TblAppObject_MenuAction_SET""(varSystemLoginSession, null, null, null, varInstitutionBranchID, null, ", IF(EXACT($B90, ""), "null", CONCATENATE($B90)), ", ", IF(EXACT($B90, ""),"null", CONCATENATE("'", $J90, "'")), ", ", IF(EXACT($B90, ""), "null", CONCATENATE("'", $I90, "'")), ", ", IF(EXACT($K90, ""), "null", CONCATENATE("'", $K90, "'")), ");")</f>
        <v>PERFORM "SchSysConfig"."Func_TblAppObject_MenuAction_SET"(varSystemLoginSession, null, null, null, varInstitutionBranchID, null, 97000000000089, 'Execute', 'Execute', null);</v>
      </c>
    </row>
    <row r="91" customFormat="false" ht="12.75" hidden="false" customHeight="false" outlineLevel="0" collapsed="false">
      <c r="B91" s="11" t="n">
        <f aca="false">B90+1</f>
        <v>97000000000090</v>
      </c>
      <c r="C91" s="12" t="str">
        <f aca="false">VLOOKUP($B91, [1]MainNEW!$E$2:$G$1070, 2, FALSE())</f>
        <v>Module.General.MasterData.CitizenFamilyCard.Report.DataList</v>
      </c>
      <c r="D91" s="13" t="str">
        <f aca="false">VLOOKUP($B91, [1]MainNEW!$E$2:$G$1070, 3, FALSE())</f>
        <v>Citizen Family Card Data List</v>
      </c>
      <c r="E91" s="18"/>
      <c r="F91" s="7" t="n">
        <f aca="false">IF(EXACT(B91, ""), F90, B91)</f>
        <v>97000000000090</v>
      </c>
      <c r="G91" s="18"/>
      <c r="H91" s="14"/>
      <c r="I91" s="13" t="str">
        <f aca="false">IF(EXACT(F91, ""), "", IF(EXACT(H91, ""), "Execute", H91))</f>
        <v>Execute</v>
      </c>
      <c r="J91" s="13" t="str">
        <f aca="false">IF(EXACT(F91, ""), "", IF(EXACT(H91, ""), "Execute", SUBSTITUTE(H91, " ", "")))</f>
        <v>Execute</v>
      </c>
      <c r="K91" s="14"/>
      <c r="M91" s="9" t="n">
        <f aca="false">IF(ISNUMBER(M90), M90+1, 256000000000001)</f>
        <v>256000000000090</v>
      </c>
      <c r="O91" s="10" t="str">
        <f aca="false">CONCATENATE("PERFORM ""SchSysConfig"".""Func_TblAppObject_MenuAction_SET""(varSystemLoginSession, null, null, null, varInstitutionBranchID, null, ", IF(EXACT($B91, ""), "null", CONCATENATE($B91)), ", ", IF(EXACT($B91, ""),"null", CONCATENATE("'", $J91, "'")), ", ", IF(EXACT($B91, ""), "null", CONCATENATE("'", $I91, "'")), ", ", IF(EXACT($K91, ""), "null", CONCATENATE("'", $K91, "'")), ");")</f>
        <v>PERFORM "SchSysConfig"."Func_TblAppObject_MenuAction_SET"(varSystemLoginSession, null, null, null, varInstitutionBranchID, null, 97000000000090, 'Execute', 'Execute', null);</v>
      </c>
    </row>
    <row r="92" customFormat="false" ht="12.75" hidden="false" customHeight="false" outlineLevel="0" collapsed="false">
      <c r="B92" s="15" t="n">
        <f aca="false">B91+1</f>
        <v>97000000000091</v>
      </c>
      <c r="C92" s="16" t="str">
        <f aca="false">VLOOKUP($B92, [1]MainNEW!$E$2:$G$1070, 2, FALSE())</f>
        <v>Module.General.MasterData.CitizenFamilyCardMember.Transaction</v>
      </c>
      <c r="D92" s="17" t="str">
        <f aca="false">VLOOKUP($B92, [1]MainNEW!$E$2:$G$1070, 3, FALSE())</f>
        <v>Citizen Family Card Member</v>
      </c>
      <c r="E92" s="18"/>
      <c r="F92" s="7" t="n">
        <f aca="false">IF(EXACT(B92, ""), F91, B92)</f>
        <v>97000000000091</v>
      </c>
      <c r="G92" s="18"/>
      <c r="H92" s="8"/>
      <c r="I92" s="6" t="str">
        <f aca="false">IF(EXACT(F92, ""), "", IF(EXACT(H92, ""), "Execute", H92))</f>
        <v>Execute</v>
      </c>
      <c r="J92" s="6" t="str">
        <f aca="false">IF(EXACT(F92, ""), "", IF(EXACT(H92, ""), "Execute", SUBSTITUTE(H92, " ", "")))</f>
        <v>Execute</v>
      </c>
      <c r="K92" s="8"/>
      <c r="M92" s="9" t="n">
        <f aca="false">IF(ISNUMBER(M91), M91+1, 256000000000001)</f>
        <v>256000000000091</v>
      </c>
      <c r="O92" s="10" t="str">
        <f aca="false">CONCATENATE("PERFORM ""SchSysConfig"".""Func_TblAppObject_MenuAction_SET""(varSystemLoginSession, null, null, null, varInstitutionBranchID, null, ", IF(EXACT($B92, ""), "null", CONCATENATE($B92)), ", ", IF(EXACT($B92, ""),"null", CONCATENATE("'", $J92, "'")), ", ", IF(EXACT($B92, ""), "null", CONCATENATE("'", $I92, "'")), ", ", IF(EXACT($K92, ""), "null", CONCATENATE("'", $K92, "'")), ");")</f>
        <v>PERFORM "SchSysConfig"."Func_TblAppObject_MenuAction_SET"(varSystemLoginSession, null, null, null, varInstitutionBranchID, null, 97000000000091, 'Execute', 'Execute', null);</v>
      </c>
    </row>
    <row r="93" customFormat="false" ht="12.75" hidden="false" customHeight="false" outlineLevel="0" collapsed="false">
      <c r="B93" s="4" t="n">
        <f aca="false">B92+1</f>
        <v>97000000000092</v>
      </c>
      <c r="C93" s="5" t="str">
        <f aca="false">VLOOKUP($B93, [1]MainNEW!$E$2:$G$1070, 2, FALSE())</f>
        <v>Module.General.MasterData.CitizenFamilyCardMember.DataValidation</v>
      </c>
      <c r="D93" s="6" t="str">
        <f aca="false">VLOOKUP($B93, [1]MainNEW!$E$2:$G$1070, 3, FALSE())</f>
        <v>Citizen Family Card Member Data Validation</v>
      </c>
      <c r="E93" s="18"/>
      <c r="F93" s="7" t="n">
        <f aca="false">IF(EXACT(B93, ""), F92, B93)</f>
        <v>97000000000092</v>
      </c>
      <c r="G93" s="18"/>
      <c r="H93" s="8"/>
      <c r="I93" s="6" t="str">
        <f aca="false">IF(EXACT(F93, ""), "", IF(EXACT(H93, ""), "Execute", H93))</f>
        <v>Execute</v>
      </c>
      <c r="J93" s="6" t="str">
        <f aca="false">IF(EXACT(F93, ""), "", IF(EXACT(H93, ""), "Execute", SUBSTITUTE(H93, " ", "")))</f>
        <v>Execute</v>
      </c>
      <c r="K93" s="8"/>
      <c r="M93" s="9" t="n">
        <f aca="false">IF(ISNUMBER(M92), M92+1, 256000000000001)</f>
        <v>256000000000092</v>
      </c>
      <c r="O93" s="10" t="str">
        <f aca="false">CONCATENATE("PERFORM ""SchSysConfig"".""Func_TblAppObject_MenuAction_SET""(varSystemLoginSession, null, null, null, varInstitutionBranchID, null, ", IF(EXACT($B93, ""), "null", CONCATENATE($B93)), ", ", IF(EXACT($B93, ""),"null", CONCATENATE("'", $J93, "'")), ", ", IF(EXACT($B93, ""), "null", CONCATENATE("'", $I93, "'")), ", ", IF(EXACT($K93, ""), "null", CONCATENATE("'", $K93, "'")), ");")</f>
        <v>PERFORM "SchSysConfig"."Func_TblAppObject_MenuAction_SET"(varSystemLoginSession, null, null, null, varInstitutionBranchID, null, 97000000000092, 'Execute', 'Execute', null);</v>
      </c>
    </row>
    <row r="94" customFormat="false" ht="12.75" hidden="false" customHeight="false" outlineLevel="0" collapsed="false">
      <c r="B94" s="4" t="n">
        <f aca="false">B93+1</f>
        <v>97000000000093</v>
      </c>
      <c r="C94" s="5" t="str">
        <f aca="false">VLOOKUP($B94, [1]MainNEW!$E$2:$G$1070, 2, FALSE())</f>
        <v>Module.General.MasterData.CitizenFamilyCardMember.Report.Form</v>
      </c>
      <c r="D94" s="6" t="str">
        <f aca="false">VLOOKUP($B94, [1]MainNEW!$E$2:$G$1070, 3, FALSE())</f>
        <v>Citizen Family Card Member Form</v>
      </c>
      <c r="E94" s="18"/>
      <c r="F94" s="7" t="n">
        <f aca="false">IF(EXACT(B94, ""), F93, B94)</f>
        <v>97000000000093</v>
      </c>
      <c r="G94" s="18"/>
      <c r="H94" s="8"/>
      <c r="I94" s="6" t="str">
        <f aca="false">IF(EXACT(F94, ""), "", IF(EXACT(H94, ""), "Execute", H94))</f>
        <v>Execute</v>
      </c>
      <c r="J94" s="6" t="str">
        <f aca="false">IF(EXACT(F94, ""), "", IF(EXACT(H94, ""), "Execute", SUBSTITUTE(H94, " ", "")))</f>
        <v>Execute</v>
      </c>
      <c r="K94" s="8"/>
      <c r="M94" s="9" t="n">
        <f aca="false">IF(ISNUMBER(M93), M93+1, 256000000000001)</f>
        <v>256000000000093</v>
      </c>
      <c r="O94" s="10" t="str">
        <f aca="false">CONCATENATE("PERFORM ""SchSysConfig"".""Func_TblAppObject_MenuAction_SET""(varSystemLoginSession, null, null, null, varInstitutionBranchID, null, ", IF(EXACT($B94, ""), "null", CONCATENATE($B94)), ", ", IF(EXACT($B94, ""),"null", CONCATENATE("'", $J94, "'")), ", ", IF(EXACT($B94, ""), "null", CONCATENATE("'", $I94, "'")), ", ", IF(EXACT($K94, ""), "null", CONCATENATE("'", $K94, "'")), ");")</f>
        <v>PERFORM "SchSysConfig"."Func_TblAppObject_MenuAction_SET"(varSystemLoginSession, null, null, null, varInstitutionBranchID, null, 97000000000093, 'Execute', 'Execute', null);</v>
      </c>
    </row>
    <row r="95" customFormat="false" ht="12.75" hidden="false" customHeight="false" outlineLevel="0" collapsed="false">
      <c r="B95" s="11" t="n">
        <f aca="false">B94+1</f>
        <v>97000000000094</v>
      </c>
      <c r="C95" s="12" t="str">
        <f aca="false">VLOOKUP($B95, [1]MainNEW!$E$2:$G$1070, 2, FALSE())</f>
        <v>Module.General.MasterData.CitizenFamilyCardMember.Report.DataList</v>
      </c>
      <c r="D95" s="13" t="str">
        <f aca="false">VLOOKUP($B95, [1]MainNEW!$E$2:$G$1070, 3, FALSE())</f>
        <v>Citizen Family Card Member Data List</v>
      </c>
      <c r="E95" s="18"/>
      <c r="F95" s="7" t="n">
        <f aca="false">IF(EXACT(B95, ""), F94, B95)</f>
        <v>97000000000094</v>
      </c>
      <c r="G95" s="18"/>
      <c r="H95" s="14"/>
      <c r="I95" s="13" t="str">
        <f aca="false">IF(EXACT(F95, ""), "", IF(EXACT(H95, ""), "Execute", H95))</f>
        <v>Execute</v>
      </c>
      <c r="J95" s="13" t="str">
        <f aca="false">IF(EXACT(F95, ""), "", IF(EXACT(H95, ""), "Execute", SUBSTITUTE(H95, " ", "")))</f>
        <v>Execute</v>
      </c>
      <c r="K95" s="14"/>
      <c r="M95" s="9" t="n">
        <f aca="false">IF(ISNUMBER(M94), M94+1, 256000000000001)</f>
        <v>256000000000094</v>
      </c>
      <c r="O95" s="10" t="str">
        <f aca="false">CONCATENATE("PERFORM ""SchSysConfig"".""Func_TblAppObject_MenuAction_SET""(varSystemLoginSession, null, null, null, varInstitutionBranchID, null, ", IF(EXACT($B95, ""), "null", CONCATENATE($B95)), ", ", IF(EXACT($B95, ""),"null", CONCATENATE("'", $J95, "'")), ", ", IF(EXACT($B95, ""), "null", CONCATENATE("'", $I95, "'")), ", ", IF(EXACT($K95, ""), "null", CONCATENATE("'", $K95, "'")), ");")</f>
        <v>PERFORM "SchSysConfig"."Func_TblAppObject_MenuAction_SET"(varSystemLoginSession, null, null, null, varInstitutionBranchID, null, 97000000000094, 'Execute', 'Execute', null);</v>
      </c>
    </row>
    <row r="96" customFormat="false" ht="12.75" hidden="false" customHeight="false" outlineLevel="0" collapsed="false">
      <c r="B96" s="15" t="n">
        <f aca="false">B95+1</f>
        <v>97000000000095</v>
      </c>
      <c r="C96" s="16" t="str">
        <f aca="false">VLOOKUP($B96, [1]MainNEW!$E$2:$G$1070, 2, FALSE())</f>
        <v>Module.General.MasterData.CitizenFamilyRelationship.Transaction</v>
      </c>
      <c r="D96" s="17" t="str">
        <f aca="false">VLOOKUP($B96, [1]MainNEW!$E$2:$G$1070, 3, FALSE())</f>
        <v>Citizen Family Relationship</v>
      </c>
      <c r="E96" s="18"/>
      <c r="F96" s="7" t="n">
        <f aca="false">IF(EXACT(B96, ""), F95, B96)</f>
        <v>97000000000095</v>
      </c>
      <c r="G96" s="18"/>
      <c r="H96" s="8"/>
      <c r="I96" s="6" t="str">
        <f aca="false">IF(EXACT(F96, ""), "", IF(EXACT(H96, ""), "Execute", H96))</f>
        <v>Execute</v>
      </c>
      <c r="J96" s="6" t="str">
        <f aca="false">IF(EXACT(F96, ""), "", IF(EXACT(H96, ""), "Execute", SUBSTITUTE(H96, " ", "")))</f>
        <v>Execute</v>
      </c>
      <c r="K96" s="8"/>
      <c r="M96" s="9" t="n">
        <f aca="false">IF(ISNUMBER(M95), M95+1, 256000000000001)</f>
        <v>256000000000095</v>
      </c>
      <c r="O96" s="10" t="str">
        <f aca="false">CONCATENATE("PERFORM ""SchSysConfig"".""Func_TblAppObject_MenuAction_SET""(varSystemLoginSession, null, null, null, varInstitutionBranchID, null, ", IF(EXACT($B96, ""), "null", CONCATENATE($B96)), ", ", IF(EXACT($B96, ""),"null", CONCATENATE("'", $J96, "'")), ", ", IF(EXACT($B96, ""), "null", CONCATENATE("'", $I96, "'")), ", ", IF(EXACT($K96, ""), "null", CONCATENATE("'", $K96, "'")), ");")</f>
        <v>PERFORM "SchSysConfig"."Func_TblAppObject_MenuAction_SET"(varSystemLoginSession, null, null, null, varInstitutionBranchID, null, 97000000000095, 'Execute', 'Execute', null);</v>
      </c>
    </row>
    <row r="97" customFormat="false" ht="12.75" hidden="false" customHeight="false" outlineLevel="0" collapsed="false">
      <c r="B97" s="4" t="n">
        <f aca="false">B96+1</f>
        <v>97000000000096</v>
      </c>
      <c r="C97" s="5" t="str">
        <f aca="false">VLOOKUP($B97, [1]MainNEW!$E$2:$G$1070, 2, FALSE())</f>
        <v>Module.General.MasterData.CitizenFamilyRelationship.DataValidation</v>
      </c>
      <c r="D97" s="6" t="str">
        <f aca="false">VLOOKUP($B97, [1]MainNEW!$E$2:$G$1070, 3, FALSE())</f>
        <v>Citizen Family Relationship Data Validation</v>
      </c>
      <c r="E97" s="18"/>
      <c r="F97" s="7" t="n">
        <f aca="false">IF(EXACT(B97, ""), F96, B97)</f>
        <v>97000000000096</v>
      </c>
      <c r="G97" s="18"/>
      <c r="H97" s="8"/>
      <c r="I97" s="6" t="str">
        <f aca="false">IF(EXACT(F97, ""), "", IF(EXACT(H97, ""), "Execute", H97))</f>
        <v>Execute</v>
      </c>
      <c r="J97" s="6" t="str">
        <f aca="false">IF(EXACT(F97, ""), "", IF(EXACT(H97, ""), "Execute", SUBSTITUTE(H97, " ", "")))</f>
        <v>Execute</v>
      </c>
      <c r="K97" s="8"/>
      <c r="M97" s="9" t="n">
        <f aca="false">IF(ISNUMBER(M96), M96+1, 256000000000001)</f>
        <v>256000000000096</v>
      </c>
      <c r="O97" s="10" t="str">
        <f aca="false">CONCATENATE("PERFORM ""SchSysConfig"".""Func_TblAppObject_MenuAction_SET""(varSystemLoginSession, null, null, null, varInstitutionBranchID, null, ", IF(EXACT($B97, ""), "null", CONCATENATE($B97)), ", ", IF(EXACT($B97, ""),"null", CONCATENATE("'", $J97, "'")), ", ", IF(EXACT($B97, ""), "null", CONCATENATE("'", $I97, "'")), ", ", IF(EXACT($K97, ""), "null", CONCATENATE("'", $K97, "'")), ");")</f>
        <v>PERFORM "SchSysConfig"."Func_TblAppObject_MenuAction_SET"(varSystemLoginSession, null, null, null, varInstitutionBranchID, null, 97000000000096, 'Execute', 'Execute', null);</v>
      </c>
    </row>
    <row r="98" customFormat="false" ht="12.75" hidden="false" customHeight="false" outlineLevel="0" collapsed="false">
      <c r="B98" s="4" t="n">
        <f aca="false">B97+1</f>
        <v>97000000000097</v>
      </c>
      <c r="C98" s="5" t="str">
        <f aca="false">VLOOKUP($B98, [1]MainNEW!$E$2:$G$1070, 2, FALSE())</f>
        <v>Module.General.MasterData.CitizenFamilyRelationship.Report.Form</v>
      </c>
      <c r="D98" s="6" t="str">
        <f aca="false">VLOOKUP($B98, [1]MainNEW!$E$2:$G$1070, 3, FALSE())</f>
        <v>Citizen Family Relationship Form</v>
      </c>
      <c r="E98" s="18"/>
      <c r="F98" s="7" t="n">
        <f aca="false">IF(EXACT(B98, ""), F97, B98)</f>
        <v>97000000000097</v>
      </c>
      <c r="G98" s="18"/>
      <c r="H98" s="8"/>
      <c r="I98" s="6" t="str">
        <f aca="false">IF(EXACT(F98, ""), "", IF(EXACT(H98, ""), "Execute", H98))</f>
        <v>Execute</v>
      </c>
      <c r="J98" s="6" t="str">
        <f aca="false">IF(EXACT(F98, ""), "", IF(EXACT(H98, ""), "Execute", SUBSTITUTE(H98, " ", "")))</f>
        <v>Execute</v>
      </c>
      <c r="K98" s="8"/>
      <c r="M98" s="9" t="n">
        <f aca="false">IF(ISNUMBER(M97), M97+1, 256000000000001)</f>
        <v>256000000000097</v>
      </c>
      <c r="O98" s="10" t="str">
        <f aca="false">CONCATENATE("PERFORM ""SchSysConfig"".""Func_TblAppObject_MenuAction_SET""(varSystemLoginSession, null, null, null, varInstitutionBranchID, null, ", IF(EXACT($B98, ""), "null", CONCATENATE($B98)), ", ", IF(EXACT($B98, ""),"null", CONCATENATE("'", $J98, "'")), ", ", IF(EXACT($B98, ""), "null", CONCATENATE("'", $I98, "'")), ", ", IF(EXACT($K98, ""), "null", CONCATENATE("'", $K98, "'")), ");")</f>
        <v>PERFORM "SchSysConfig"."Func_TblAppObject_MenuAction_SET"(varSystemLoginSession, null, null, null, varInstitutionBranchID, null, 97000000000097, 'Execute', 'Execute', null);</v>
      </c>
    </row>
    <row r="99" customFormat="false" ht="12.75" hidden="false" customHeight="false" outlineLevel="0" collapsed="false">
      <c r="B99" s="11" t="n">
        <f aca="false">B98+1</f>
        <v>97000000000098</v>
      </c>
      <c r="C99" s="12" t="str">
        <f aca="false">VLOOKUP($B99, [1]MainNEW!$E$2:$G$1070, 2, FALSE())</f>
        <v>Module.General.MasterData.CitizenFamilyRelationship.Report.DataList</v>
      </c>
      <c r="D99" s="13" t="str">
        <f aca="false">VLOOKUP($B99, [1]MainNEW!$E$2:$G$1070, 3, FALSE())</f>
        <v>Citizen Family Relationship Data List</v>
      </c>
      <c r="E99" s="18"/>
      <c r="F99" s="7" t="n">
        <f aca="false">IF(EXACT(B99, ""), F98, B99)</f>
        <v>97000000000098</v>
      </c>
      <c r="G99" s="18"/>
      <c r="H99" s="14"/>
      <c r="I99" s="13" t="str">
        <f aca="false">IF(EXACT(F99, ""), "", IF(EXACT(H99, ""), "Execute", H99))</f>
        <v>Execute</v>
      </c>
      <c r="J99" s="13" t="str">
        <f aca="false">IF(EXACT(F99, ""), "", IF(EXACT(H99, ""), "Execute", SUBSTITUTE(H99, " ", "")))</f>
        <v>Execute</v>
      </c>
      <c r="K99" s="14"/>
      <c r="M99" s="9" t="n">
        <f aca="false">IF(ISNUMBER(M98), M98+1, 256000000000001)</f>
        <v>256000000000098</v>
      </c>
      <c r="O99" s="10" t="str">
        <f aca="false">CONCATENATE("PERFORM ""SchSysConfig"".""Func_TblAppObject_MenuAction_SET""(varSystemLoginSession, null, null, null, varInstitutionBranchID, null, ", IF(EXACT($B99, ""), "null", CONCATENATE($B99)), ", ", IF(EXACT($B99, ""),"null", CONCATENATE("'", $J99, "'")), ", ", IF(EXACT($B99, ""), "null", CONCATENATE("'", $I99, "'")), ", ", IF(EXACT($K99, ""), "null", CONCATENATE("'", $K99, "'")), ");")</f>
        <v>PERFORM "SchSysConfig"."Func_TblAppObject_MenuAction_SET"(varSystemLoginSession, null, null, null, varInstitutionBranchID, null, 97000000000098, 'Execute', 'Execute', null);</v>
      </c>
    </row>
    <row r="100" customFormat="false" ht="12.75" hidden="false" customHeight="false" outlineLevel="0" collapsed="false">
      <c r="B100" s="15" t="n">
        <f aca="false">B99+1</f>
        <v>97000000000099</v>
      </c>
      <c r="C100" s="16" t="str">
        <f aca="false">VLOOKUP($B100, [1]MainNEW!$E$2:$G$1070, 2, FALSE())</f>
        <v>Module.General.MasterData.CitizenGender.Transaction</v>
      </c>
      <c r="D100" s="17" t="str">
        <f aca="false">VLOOKUP($B100, [1]MainNEW!$E$2:$G$1070, 3, FALSE())</f>
        <v>Citizen Gender</v>
      </c>
      <c r="E100" s="18"/>
      <c r="F100" s="7" t="n">
        <f aca="false">IF(EXACT(B100, ""), F99, B100)</f>
        <v>97000000000099</v>
      </c>
      <c r="G100" s="18"/>
      <c r="H100" s="8"/>
      <c r="I100" s="6" t="str">
        <f aca="false">IF(EXACT(F100, ""), "", IF(EXACT(H100, ""), "Execute", H100))</f>
        <v>Execute</v>
      </c>
      <c r="J100" s="6" t="str">
        <f aca="false">IF(EXACT(F100, ""), "", IF(EXACT(H100, ""), "Execute", SUBSTITUTE(H100, " ", "")))</f>
        <v>Execute</v>
      </c>
      <c r="K100" s="8"/>
      <c r="M100" s="9" t="n">
        <f aca="false">IF(ISNUMBER(M99), M99+1, 256000000000001)</f>
        <v>256000000000099</v>
      </c>
      <c r="O100" s="10" t="str">
        <f aca="false">CONCATENATE("PERFORM ""SchSysConfig"".""Func_TblAppObject_MenuAction_SET""(varSystemLoginSession, null, null, null, varInstitutionBranchID, null, ", IF(EXACT($B100, ""), "null", CONCATENATE($B100)), ", ", IF(EXACT($B100, ""),"null", CONCATENATE("'", $J100, "'")), ", ", IF(EXACT($B100, ""), "null", CONCATENATE("'", $I100, "'")), ", ", IF(EXACT($K100, ""), "null", CONCATENATE("'", $K100, "'")), ");")</f>
        <v>PERFORM "SchSysConfig"."Func_TblAppObject_MenuAction_SET"(varSystemLoginSession, null, null, null, varInstitutionBranchID, null, 97000000000099, 'Execute', 'Execute', null);</v>
      </c>
    </row>
    <row r="101" customFormat="false" ht="12.75" hidden="false" customHeight="false" outlineLevel="0" collapsed="false">
      <c r="B101" s="4" t="n">
        <f aca="false">B100+1</f>
        <v>97000000000100</v>
      </c>
      <c r="C101" s="5" t="str">
        <f aca="false">VLOOKUP($B101, [1]MainNEW!$E$2:$G$1070, 2, FALSE())</f>
        <v>Module.General.MasterData.CitizenGender.DataValidation</v>
      </c>
      <c r="D101" s="6" t="str">
        <f aca="false">VLOOKUP($B101, [1]MainNEW!$E$2:$G$1070, 3, FALSE())</f>
        <v>Citizen Gender Data Validation</v>
      </c>
      <c r="E101" s="18"/>
      <c r="F101" s="7" t="n">
        <f aca="false">IF(EXACT(B101, ""), F100, B101)</f>
        <v>97000000000100</v>
      </c>
      <c r="G101" s="18"/>
      <c r="H101" s="8"/>
      <c r="I101" s="6" t="str">
        <f aca="false">IF(EXACT(F101, ""), "", IF(EXACT(H101, ""), "Execute", H101))</f>
        <v>Execute</v>
      </c>
      <c r="J101" s="6" t="str">
        <f aca="false">IF(EXACT(F101, ""), "", IF(EXACT(H101, ""), "Execute", SUBSTITUTE(H101, " ", "")))</f>
        <v>Execute</v>
      </c>
      <c r="K101" s="8"/>
      <c r="M101" s="9" t="n">
        <f aca="false">IF(ISNUMBER(M100), M100+1, 256000000000001)</f>
        <v>256000000000100</v>
      </c>
      <c r="O101" s="10" t="str">
        <f aca="false">CONCATENATE("PERFORM ""SchSysConfig"".""Func_TblAppObject_MenuAction_SET""(varSystemLoginSession, null, null, null, varInstitutionBranchID, null, ", IF(EXACT($B101, ""), "null", CONCATENATE($B101)), ", ", IF(EXACT($B101, ""),"null", CONCATENATE("'", $J101, "'")), ", ", IF(EXACT($B101, ""), "null", CONCATENATE("'", $I101, "'")), ", ", IF(EXACT($K101, ""), "null", CONCATENATE("'", $K101, "'")), ");")</f>
        <v>PERFORM "SchSysConfig"."Func_TblAppObject_MenuAction_SET"(varSystemLoginSession, null, null, null, varInstitutionBranchID, null, 97000000000100, 'Execute', 'Execute', null);</v>
      </c>
    </row>
    <row r="102" customFormat="false" ht="12.75" hidden="false" customHeight="false" outlineLevel="0" collapsed="false">
      <c r="B102" s="4" t="n">
        <f aca="false">B101+1</f>
        <v>97000000000101</v>
      </c>
      <c r="C102" s="5" t="str">
        <f aca="false">VLOOKUP($B102, [1]MainNEW!$E$2:$G$1070, 2, FALSE())</f>
        <v>Module.General.MasterData.CitizenGender.Report.Form</v>
      </c>
      <c r="D102" s="6" t="str">
        <f aca="false">VLOOKUP($B102, [1]MainNEW!$E$2:$G$1070, 3, FALSE())</f>
        <v>Citizen Gender Form</v>
      </c>
      <c r="E102" s="18"/>
      <c r="F102" s="7" t="n">
        <f aca="false">IF(EXACT(B102, ""), F101, B102)</f>
        <v>97000000000101</v>
      </c>
      <c r="G102" s="18"/>
      <c r="H102" s="8"/>
      <c r="I102" s="6" t="str">
        <f aca="false">IF(EXACT(F102, ""), "", IF(EXACT(H102, ""), "Execute", H102))</f>
        <v>Execute</v>
      </c>
      <c r="J102" s="6" t="str">
        <f aca="false">IF(EXACT(F102, ""), "", IF(EXACT(H102, ""), "Execute", SUBSTITUTE(H102, " ", "")))</f>
        <v>Execute</v>
      </c>
      <c r="K102" s="8"/>
      <c r="M102" s="9" t="n">
        <f aca="false">IF(ISNUMBER(M101), M101+1, 256000000000001)</f>
        <v>256000000000101</v>
      </c>
      <c r="O102" s="10" t="str">
        <f aca="false">CONCATENATE("PERFORM ""SchSysConfig"".""Func_TblAppObject_MenuAction_SET""(varSystemLoginSession, null, null, null, varInstitutionBranchID, null, ", IF(EXACT($B102, ""), "null", CONCATENATE($B102)), ", ", IF(EXACT($B102, ""),"null", CONCATENATE("'", $J102, "'")), ", ", IF(EXACT($B102, ""), "null", CONCATENATE("'", $I102, "'")), ", ", IF(EXACT($K102, ""), "null", CONCATENATE("'", $K102, "'")), ");")</f>
        <v>PERFORM "SchSysConfig"."Func_TblAppObject_MenuAction_SET"(varSystemLoginSession, null, null, null, varInstitutionBranchID, null, 97000000000101, 'Execute', 'Execute', null);</v>
      </c>
    </row>
    <row r="103" customFormat="false" ht="12.75" hidden="false" customHeight="false" outlineLevel="0" collapsed="false">
      <c r="B103" s="11" t="n">
        <f aca="false">B102+1</f>
        <v>97000000000102</v>
      </c>
      <c r="C103" s="12" t="str">
        <f aca="false">VLOOKUP($B103, [1]MainNEW!$E$2:$G$1070, 2, FALSE())</f>
        <v>Module.General.MasterData.CitizenGender.Report.DataList</v>
      </c>
      <c r="D103" s="13" t="str">
        <f aca="false">VLOOKUP($B103, [1]MainNEW!$E$2:$G$1070, 3, FALSE())</f>
        <v>Citizen Gender Data List</v>
      </c>
      <c r="E103" s="18"/>
      <c r="F103" s="7" t="n">
        <f aca="false">IF(EXACT(B103, ""), F102, B103)</f>
        <v>97000000000102</v>
      </c>
      <c r="G103" s="18"/>
      <c r="H103" s="14"/>
      <c r="I103" s="13" t="str">
        <f aca="false">IF(EXACT(F103, ""), "", IF(EXACT(H103, ""), "Execute", H103))</f>
        <v>Execute</v>
      </c>
      <c r="J103" s="13" t="str">
        <f aca="false">IF(EXACT(F103, ""), "", IF(EXACT(H103, ""), "Execute", SUBSTITUTE(H103, " ", "")))</f>
        <v>Execute</v>
      </c>
      <c r="K103" s="14"/>
      <c r="M103" s="9" t="n">
        <f aca="false">IF(ISNUMBER(M102), M102+1, 256000000000001)</f>
        <v>256000000000102</v>
      </c>
      <c r="O103" s="10" t="str">
        <f aca="false">CONCATENATE("PERFORM ""SchSysConfig"".""Func_TblAppObject_MenuAction_SET""(varSystemLoginSession, null, null, null, varInstitutionBranchID, null, ", IF(EXACT($B103, ""), "null", CONCATENATE($B103)), ", ", IF(EXACT($B103, ""),"null", CONCATENATE("'", $J103, "'")), ", ", IF(EXACT($B103, ""), "null", CONCATENATE("'", $I103, "'")), ", ", IF(EXACT($K103, ""), "null", CONCATENATE("'", $K103, "'")), ");")</f>
        <v>PERFORM "SchSysConfig"."Func_TblAppObject_MenuAction_SET"(varSystemLoginSession, null, null, null, varInstitutionBranchID, null, 97000000000102, 'Execute', 'Execute', null);</v>
      </c>
    </row>
    <row r="104" customFormat="false" ht="12.75" hidden="false" customHeight="false" outlineLevel="0" collapsed="false">
      <c r="B104" s="15" t="n">
        <f aca="false">B103+1</f>
        <v>97000000000103</v>
      </c>
      <c r="C104" s="16" t="str">
        <f aca="false">VLOOKUP($B104, [1]MainNEW!$E$2:$G$1070, 2, FALSE())</f>
        <v>Module.General.MasterData.CitizenIdentity.Transaction</v>
      </c>
      <c r="D104" s="17" t="str">
        <f aca="false">VLOOKUP($B104, [1]MainNEW!$E$2:$G$1070, 3, FALSE())</f>
        <v>Citizen Identity</v>
      </c>
      <c r="E104" s="18"/>
      <c r="F104" s="7" t="n">
        <f aca="false">IF(EXACT(B104, ""), F103, B104)</f>
        <v>97000000000103</v>
      </c>
      <c r="G104" s="18"/>
      <c r="H104" s="8"/>
      <c r="I104" s="6" t="str">
        <f aca="false">IF(EXACT(F104, ""), "", IF(EXACT(H104, ""), "Execute", H104))</f>
        <v>Execute</v>
      </c>
      <c r="J104" s="6" t="str">
        <f aca="false">IF(EXACT(F104, ""), "", IF(EXACT(H104, ""), "Execute", SUBSTITUTE(H104, " ", "")))</f>
        <v>Execute</v>
      </c>
      <c r="K104" s="8"/>
      <c r="M104" s="9" t="n">
        <f aca="false">IF(ISNUMBER(M103), M103+1, 256000000000001)</f>
        <v>256000000000103</v>
      </c>
      <c r="O104" s="10" t="str">
        <f aca="false">CONCATENATE("PERFORM ""SchSysConfig"".""Func_TblAppObject_MenuAction_SET""(varSystemLoginSession, null, null, null, varInstitutionBranchID, null, ", IF(EXACT($B104, ""), "null", CONCATENATE($B104)), ", ", IF(EXACT($B104, ""),"null", CONCATENATE("'", $J104, "'")), ", ", IF(EXACT($B104, ""), "null", CONCATENATE("'", $I104, "'")), ", ", IF(EXACT($K104, ""), "null", CONCATENATE("'", $K104, "'")), ");")</f>
        <v>PERFORM "SchSysConfig"."Func_TblAppObject_MenuAction_SET"(varSystemLoginSession, null, null, null, varInstitutionBranchID, null, 97000000000103, 'Execute', 'Execute', null);</v>
      </c>
    </row>
    <row r="105" customFormat="false" ht="12.75" hidden="false" customHeight="false" outlineLevel="0" collapsed="false">
      <c r="B105" s="4" t="n">
        <f aca="false">B104+1</f>
        <v>97000000000104</v>
      </c>
      <c r="C105" s="5" t="str">
        <f aca="false">VLOOKUP($B105, [1]MainNEW!$E$2:$G$1070, 2, FALSE())</f>
        <v>Module.General.MasterData.CitizenIdentity.DataValidation</v>
      </c>
      <c r="D105" s="6" t="str">
        <f aca="false">VLOOKUP($B105, [1]MainNEW!$E$2:$G$1070, 3, FALSE())</f>
        <v>Citizen Identity Data Validation</v>
      </c>
      <c r="E105" s="18"/>
      <c r="F105" s="7" t="n">
        <f aca="false">IF(EXACT(B105, ""), F104, B105)</f>
        <v>97000000000104</v>
      </c>
      <c r="G105" s="18"/>
      <c r="H105" s="8"/>
      <c r="I105" s="6" t="str">
        <f aca="false">IF(EXACT(F105, ""), "", IF(EXACT(H105, ""), "Execute", H105))</f>
        <v>Execute</v>
      </c>
      <c r="J105" s="6" t="str">
        <f aca="false">IF(EXACT(F105, ""), "", IF(EXACT(H105, ""), "Execute", SUBSTITUTE(H105, " ", "")))</f>
        <v>Execute</v>
      </c>
      <c r="K105" s="8"/>
      <c r="M105" s="9" t="n">
        <f aca="false">IF(ISNUMBER(M104), M104+1, 256000000000001)</f>
        <v>256000000000104</v>
      </c>
      <c r="O105" s="10" t="str">
        <f aca="false">CONCATENATE("PERFORM ""SchSysConfig"".""Func_TblAppObject_MenuAction_SET""(varSystemLoginSession, null, null, null, varInstitutionBranchID, null, ", IF(EXACT($B105, ""), "null", CONCATENATE($B105)), ", ", IF(EXACT($B105, ""),"null", CONCATENATE("'", $J105, "'")), ", ", IF(EXACT($B105, ""), "null", CONCATENATE("'", $I105, "'")), ", ", IF(EXACT($K105, ""), "null", CONCATENATE("'", $K105, "'")), ");")</f>
        <v>PERFORM "SchSysConfig"."Func_TblAppObject_MenuAction_SET"(varSystemLoginSession, null, null, null, varInstitutionBranchID, null, 97000000000104, 'Execute', 'Execute', null);</v>
      </c>
    </row>
    <row r="106" customFormat="false" ht="12.75" hidden="false" customHeight="false" outlineLevel="0" collapsed="false">
      <c r="B106" s="4" t="n">
        <f aca="false">B105+1</f>
        <v>97000000000105</v>
      </c>
      <c r="C106" s="5" t="str">
        <f aca="false">VLOOKUP($B106, [1]MainNEW!$E$2:$G$1070, 2, FALSE())</f>
        <v>Module.General.MasterData.CitizenIdentity.Report.Form</v>
      </c>
      <c r="D106" s="6" t="str">
        <f aca="false">VLOOKUP($B106, [1]MainNEW!$E$2:$G$1070, 3, FALSE())</f>
        <v>Citizen Identity Form</v>
      </c>
      <c r="E106" s="18"/>
      <c r="F106" s="7" t="n">
        <f aca="false">IF(EXACT(B106, ""), F105, B106)</f>
        <v>97000000000105</v>
      </c>
      <c r="G106" s="18"/>
      <c r="H106" s="8"/>
      <c r="I106" s="6" t="str">
        <f aca="false">IF(EXACT(F106, ""), "", IF(EXACT(H106, ""), "Execute", H106))</f>
        <v>Execute</v>
      </c>
      <c r="J106" s="6" t="str">
        <f aca="false">IF(EXACT(F106, ""), "", IF(EXACT(H106, ""), "Execute", SUBSTITUTE(H106, " ", "")))</f>
        <v>Execute</v>
      </c>
      <c r="K106" s="8"/>
      <c r="M106" s="9" t="n">
        <f aca="false">IF(ISNUMBER(M105), M105+1, 256000000000001)</f>
        <v>256000000000105</v>
      </c>
      <c r="O106" s="10" t="str">
        <f aca="false">CONCATENATE("PERFORM ""SchSysConfig"".""Func_TblAppObject_MenuAction_SET""(varSystemLoginSession, null, null, null, varInstitutionBranchID, null, ", IF(EXACT($B106, ""), "null", CONCATENATE($B106)), ", ", IF(EXACT($B106, ""),"null", CONCATENATE("'", $J106, "'")), ", ", IF(EXACT($B106, ""), "null", CONCATENATE("'", $I106, "'")), ", ", IF(EXACT($K106, ""), "null", CONCATENATE("'", $K106, "'")), ");")</f>
        <v>PERFORM "SchSysConfig"."Func_TblAppObject_MenuAction_SET"(varSystemLoginSession, null, null, null, varInstitutionBranchID, null, 97000000000105, 'Execute', 'Execute', null);</v>
      </c>
    </row>
    <row r="107" customFormat="false" ht="12.75" hidden="false" customHeight="false" outlineLevel="0" collapsed="false">
      <c r="B107" s="11" t="n">
        <f aca="false">B106+1</f>
        <v>97000000000106</v>
      </c>
      <c r="C107" s="12" t="str">
        <f aca="false">VLOOKUP($B107, [1]MainNEW!$E$2:$G$1070, 2, FALSE())</f>
        <v>Module.General.MasterData.CitizenIdentity.Report.DataList</v>
      </c>
      <c r="D107" s="13" t="str">
        <f aca="false">VLOOKUP($B107, [1]MainNEW!$E$2:$G$1070, 3, FALSE())</f>
        <v>Citizen Identity Data List</v>
      </c>
      <c r="E107" s="18"/>
      <c r="F107" s="7" t="n">
        <f aca="false">IF(EXACT(B107, ""), F106, B107)</f>
        <v>97000000000106</v>
      </c>
      <c r="G107" s="18"/>
      <c r="H107" s="14"/>
      <c r="I107" s="13" t="str">
        <f aca="false">IF(EXACT(F107, ""), "", IF(EXACT(H107, ""), "Execute", H107))</f>
        <v>Execute</v>
      </c>
      <c r="J107" s="13" t="str">
        <f aca="false">IF(EXACT(F107, ""), "", IF(EXACT(H107, ""), "Execute", SUBSTITUTE(H107, " ", "")))</f>
        <v>Execute</v>
      </c>
      <c r="K107" s="14"/>
      <c r="M107" s="9" t="n">
        <f aca="false">IF(ISNUMBER(M106), M106+1, 256000000000001)</f>
        <v>256000000000106</v>
      </c>
      <c r="O107" s="10" t="str">
        <f aca="false">CONCATENATE("PERFORM ""SchSysConfig"".""Func_TblAppObject_MenuAction_SET""(varSystemLoginSession, null, null, null, varInstitutionBranchID, null, ", IF(EXACT($B107, ""), "null", CONCATENATE($B107)), ", ", IF(EXACT($B107, ""),"null", CONCATENATE("'", $J107, "'")), ", ", IF(EXACT($B107, ""), "null", CONCATENATE("'", $I107, "'")), ", ", IF(EXACT($K107, ""), "null", CONCATENATE("'", $K107, "'")), ");")</f>
        <v>PERFORM "SchSysConfig"."Func_TblAppObject_MenuAction_SET"(varSystemLoginSession, null, null, null, varInstitutionBranchID, null, 97000000000106, 'Execute', 'Execute', null);</v>
      </c>
    </row>
    <row r="108" customFormat="false" ht="12.75" hidden="false" customHeight="false" outlineLevel="0" collapsed="false">
      <c r="B108" s="15" t="n">
        <f aca="false">B107+1</f>
        <v>97000000000107</v>
      </c>
      <c r="C108" s="16" t="str">
        <f aca="false">VLOOKUP($B108, [1]MainNEW!$E$2:$G$1070, 2, FALSE())</f>
        <v>Module.General.MasterData.CitizenIdentityCard.Transaction</v>
      </c>
      <c r="D108" s="17" t="str">
        <f aca="false">VLOOKUP($B108, [1]MainNEW!$E$2:$G$1070, 3, FALSE())</f>
        <v>Citizen Identity Card</v>
      </c>
      <c r="E108" s="18"/>
      <c r="F108" s="7" t="n">
        <f aca="false">IF(EXACT(B108, ""), F107, B108)</f>
        <v>97000000000107</v>
      </c>
      <c r="G108" s="18"/>
      <c r="H108" s="8"/>
      <c r="I108" s="6" t="str">
        <f aca="false">IF(EXACT(F108, ""), "", IF(EXACT(H108, ""), "Execute", H108))</f>
        <v>Execute</v>
      </c>
      <c r="J108" s="6" t="str">
        <f aca="false">IF(EXACT(F108, ""), "", IF(EXACT(H108, ""), "Execute", SUBSTITUTE(H108, " ", "")))</f>
        <v>Execute</v>
      </c>
      <c r="K108" s="8"/>
      <c r="M108" s="9" t="n">
        <f aca="false">IF(ISNUMBER(M107), M107+1, 256000000000001)</f>
        <v>256000000000107</v>
      </c>
      <c r="O108" s="10" t="str">
        <f aca="false">CONCATENATE("PERFORM ""SchSysConfig"".""Func_TblAppObject_MenuAction_SET""(varSystemLoginSession, null, null, null, varInstitutionBranchID, null, ", IF(EXACT($B108, ""), "null", CONCATENATE($B108)), ", ", IF(EXACT($B108, ""),"null", CONCATENATE("'", $J108, "'")), ", ", IF(EXACT($B108, ""), "null", CONCATENATE("'", $I108, "'")), ", ", IF(EXACT($K108, ""), "null", CONCATENATE("'", $K108, "'")), ");")</f>
        <v>PERFORM "SchSysConfig"."Func_TblAppObject_MenuAction_SET"(varSystemLoginSession, null, null, null, varInstitutionBranchID, null, 97000000000107, 'Execute', 'Execute', null);</v>
      </c>
    </row>
    <row r="109" customFormat="false" ht="12.75" hidden="false" customHeight="false" outlineLevel="0" collapsed="false">
      <c r="B109" s="4" t="n">
        <f aca="false">B108+1</f>
        <v>97000000000108</v>
      </c>
      <c r="C109" s="5" t="str">
        <f aca="false">VLOOKUP($B109, [1]MainNEW!$E$2:$G$1070, 2, FALSE())</f>
        <v>Module.General.MasterData.CitizenIdentityCard.DataValidation</v>
      </c>
      <c r="D109" s="6" t="str">
        <f aca="false">VLOOKUP($B109, [1]MainNEW!$E$2:$G$1070, 3, FALSE())</f>
        <v>Citizen Identity Card Data Validation</v>
      </c>
      <c r="E109" s="18"/>
      <c r="F109" s="7" t="n">
        <f aca="false">IF(EXACT(B109, ""), F108, B109)</f>
        <v>97000000000108</v>
      </c>
      <c r="G109" s="18"/>
      <c r="H109" s="8"/>
      <c r="I109" s="6" t="str">
        <f aca="false">IF(EXACT(F109, ""), "", IF(EXACT(H109, ""), "Execute", H109))</f>
        <v>Execute</v>
      </c>
      <c r="J109" s="6" t="str">
        <f aca="false">IF(EXACT(F109, ""), "", IF(EXACT(H109, ""), "Execute", SUBSTITUTE(H109, " ", "")))</f>
        <v>Execute</v>
      </c>
      <c r="K109" s="8"/>
      <c r="M109" s="9" t="n">
        <f aca="false">IF(ISNUMBER(M108), M108+1, 256000000000001)</f>
        <v>256000000000108</v>
      </c>
      <c r="O109" s="10" t="str">
        <f aca="false">CONCATENATE("PERFORM ""SchSysConfig"".""Func_TblAppObject_MenuAction_SET""(varSystemLoginSession, null, null, null, varInstitutionBranchID, null, ", IF(EXACT($B109, ""), "null", CONCATENATE($B109)), ", ", IF(EXACT($B109, ""),"null", CONCATENATE("'", $J109, "'")), ", ", IF(EXACT($B109, ""), "null", CONCATENATE("'", $I109, "'")), ", ", IF(EXACT($K109, ""), "null", CONCATENATE("'", $K109, "'")), ");")</f>
        <v>PERFORM "SchSysConfig"."Func_TblAppObject_MenuAction_SET"(varSystemLoginSession, null, null, null, varInstitutionBranchID, null, 97000000000108, 'Execute', 'Execute', null);</v>
      </c>
    </row>
    <row r="110" customFormat="false" ht="12.75" hidden="false" customHeight="false" outlineLevel="0" collapsed="false">
      <c r="B110" s="4" t="n">
        <f aca="false">B109+1</f>
        <v>97000000000109</v>
      </c>
      <c r="C110" s="5" t="str">
        <f aca="false">VLOOKUP($B110, [1]MainNEW!$E$2:$G$1070, 2, FALSE())</f>
        <v>Module.General.MasterData.CitizenIdentityCard.Report.Form</v>
      </c>
      <c r="D110" s="6" t="str">
        <f aca="false">VLOOKUP($B110, [1]MainNEW!$E$2:$G$1070, 3, FALSE())</f>
        <v>Citizen Identity Card Form</v>
      </c>
      <c r="E110" s="18"/>
      <c r="F110" s="7" t="n">
        <f aca="false">IF(EXACT(B110, ""), F109, B110)</f>
        <v>97000000000109</v>
      </c>
      <c r="G110" s="18"/>
      <c r="H110" s="8"/>
      <c r="I110" s="6" t="str">
        <f aca="false">IF(EXACT(F110, ""), "", IF(EXACT(H110, ""), "Execute", H110))</f>
        <v>Execute</v>
      </c>
      <c r="J110" s="6" t="str">
        <f aca="false">IF(EXACT(F110, ""), "", IF(EXACT(H110, ""), "Execute", SUBSTITUTE(H110, " ", "")))</f>
        <v>Execute</v>
      </c>
      <c r="K110" s="8"/>
      <c r="M110" s="9" t="n">
        <f aca="false">IF(ISNUMBER(M109), M109+1, 256000000000001)</f>
        <v>256000000000109</v>
      </c>
      <c r="O110" s="10" t="str">
        <f aca="false">CONCATENATE("PERFORM ""SchSysConfig"".""Func_TblAppObject_MenuAction_SET""(varSystemLoginSession, null, null, null, varInstitutionBranchID, null, ", IF(EXACT($B110, ""), "null", CONCATENATE($B110)), ", ", IF(EXACT($B110, ""),"null", CONCATENATE("'", $J110, "'")), ", ", IF(EXACT($B110, ""), "null", CONCATENATE("'", $I110, "'")), ", ", IF(EXACT($K110, ""), "null", CONCATENATE("'", $K110, "'")), ");")</f>
        <v>PERFORM "SchSysConfig"."Func_TblAppObject_MenuAction_SET"(varSystemLoginSession, null, null, null, varInstitutionBranchID, null, 97000000000109, 'Execute', 'Execute', null);</v>
      </c>
    </row>
    <row r="111" customFormat="false" ht="12.75" hidden="false" customHeight="false" outlineLevel="0" collapsed="false">
      <c r="B111" s="11" t="n">
        <f aca="false">B110+1</f>
        <v>97000000000110</v>
      </c>
      <c r="C111" s="12" t="str">
        <f aca="false">VLOOKUP($B111, [1]MainNEW!$E$2:$G$1070, 2, FALSE())</f>
        <v>Module.General.MasterData.CitizenIdentityCard.Report.DataList</v>
      </c>
      <c r="D111" s="13" t="str">
        <f aca="false">VLOOKUP($B111, [1]MainNEW!$E$2:$G$1070, 3, FALSE())</f>
        <v>Citizen Identity Card Data List</v>
      </c>
      <c r="E111" s="18"/>
      <c r="F111" s="7" t="n">
        <f aca="false">IF(EXACT(B111, ""), F110, B111)</f>
        <v>97000000000110</v>
      </c>
      <c r="G111" s="18"/>
      <c r="H111" s="14"/>
      <c r="I111" s="13" t="str">
        <f aca="false">IF(EXACT(F111, ""), "", IF(EXACT(H111, ""), "Execute", H111))</f>
        <v>Execute</v>
      </c>
      <c r="J111" s="13" t="str">
        <f aca="false">IF(EXACT(F111, ""), "", IF(EXACT(H111, ""), "Execute", SUBSTITUTE(H111, " ", "")))</f>
        <v>Execute</v>
      </c>
      <c r="K111" s="14"/>
      <c r="M111" s="9" t="n">
        <f aca="false">IF(ISNUMBER(M110), M110+1, 256000000000001)</f>
        <v>256000000000110</v>
      </c>
      <c r="O111" s="10" t="str">
        <f aca="false">CONCATENATE("PERFORM ""SchSysConfig"".""Func_TblAppObject_MenuAction_SET""(varSystemLoginSession, null, null, null, varInstitutionBranchID, null, ", IF(EXACT($B111, ""), "null", CONCATENATE($B111)), ", ", IF(EXACT($B111, ""),"null", CONCATENATE("'", $J111, "'")), ", ", IF(EXACT($B111, ""), "null", CONCATENATE("'", $I111, "'")), ", ", IF(EXACT($K111, ""), "null", CONCATENATE("'", $K111, "'")), ");")</f>
        <v>PERFORM "SchSysConfig"."Func_TblAppObject_MenuAction_SET"(varSystemLoginSession, null, null, null, varInstitutionBranchID, null, 97000000000110, 'Execute', 'Execute', null);</v>
      </c>
    </row>
    <row r="112" customFormat="false" ht="12.75" hidden="false" customHeight="false" outlineLevel="0" collapsed="false">
      <c r="B112" s="15" t="n">
        <f aca="false">B111+1</f>
        <v>97000000000111</v>
      </c>
      <c r="C112" s="16" t="str">
        <f aca="false">VLOOKUP($B112, [1]MainNEW!$E$2:$G$1070, 2, FALSE())</f>
        <v>Module.General.MasterData.CitizenMaritalStatus.Transaction</v>
      </c>
      <c r="D112" s="17" t="str">
        <f aca="false">VLOOKUP($B112, [1]MainNEW!$E$2:$G$1070, 3, FALSE())</f>
        <v>Citizen Marital Status</v>
      </c>
      <c r="E112" s="18"/>
      <c r="F112" s="7" t="n">
        <f aca="false">IF(EXACT(B112, ""), F111, B112)</f>
        <v>97000000000111</v>
      </c>
      <c r="G112" s="18"/>
      <c r="H112" s="8"/>
      <c r="I112" s="6" t="str">
        <f aca="false">IF(EXACT(F112, ""), "", IF(EXACT(H112, ""), "Execute", H112))</f>
        <v>Execute</v>
      </c>
      <c r="J112" s="6" t="str">
        <f aca="false">IF(EXACT(F112, ""), "", IF(EXACT(H112, ""), "Execute", SUBSTITUTE(H112, " ", "")))</f>
        <v>Execute</v>
      </c>
      <c r="K112" s="8"/>
      <c r="M112" s="9" t="n">
        <f aca="false">IF(ISNUMBER(M111), M111+1, 256000000000001)</f>
        <v>256000000000111</v>
      </c>
      <c r="O112" s="10" t="str">
        <f aca="false">CONCATENATE("PERFORM ""SchSysConfig"".""Func_TblAppObject_MenuAction_SET""(varSystemLoginSession, null, null, null, varInstitutionBranchID, null, ", IF(EXACT($B112, ""), "null", CONCATENATE($B112)), ", ", IF(EXACT($B112, ""),"null", CONCATENATE("'", $J112, "'")), ", ", IF(EXACT($B112, ""), "null", CONCATENATE("'", $I112, "'")), ", ", IF(EXACT($K112, ""), "null", CONCATENATE("'", $K112, "'")), ");")</f>
        <v>PERFORM "SchSysConfig"."Func_TblAppObject_MenuAction_SET"(varSystemLoginSession, null, null, null, varInstitutionBranchID, null, 97000000000111, 'Execute', 'Execute', null);</v>
      </c>
    </row>
    <row r="113" customFormat="false" ht="12.75" hidden="false" customHeight="false" outlineLevel="0" collapsed="false">
      <c r="B113" s="4" t="n">
        <f aca="false">B112+1</f>
        <v>97000000000112</v>
      </c>
      <c r="C113" s="5" t="str">
        <f aca="false">VLOOKUP($B113, [1]MainNEW!$E$2:$G$1070, 2, FALSE())</f>
        <v>Module.General.MasterData.CitizenMaritalStatus.DataValidation</v>
      </c>
      <c r="D113" s="6" t="str">
        <f aca="false">VLOOKUP($B113, [1]MainNEW!$E$2:$G$1070, 3, FALSE())</f>
        <v>Citizen Marital Status Data Validation</v>
      </c>
      <c r="E113" s="18"/>
      <c r="F113" s="7" t="n">
        <f aca="false">IF(EXACT(B113, ""), F112, B113)</f>
        <v>97000000000112</v>
      </c>
      <c r="G113" s="18"/>
      <c r="H113" s="8"/>
      <c r="I113" s="6" t="str">
        <f aca="false">IF(EXACT(F113, ""), "", IF(EXACT(H113, ""), "Execute", H113))</f>
        <v>Execute</v>
      </c>
      <c r="J113" s="6" t="str">
        <f aca="false">IF(EXACT(F113, ""), "", IF(EXACT(H113, ""), "Execute", SUBSTITUTE(H113, " ", "")))</f>
        <v>Execute</v>
      </c>
      <c r="K113" s="8"/>
      <c r="M113" s="9" t="n">
        <f aca="false">IF(ISNUMBER(M112), M112+1, 256000000000001)</f>
        <v>256000000000112</v>
      </c>
      <c r="O113" s="10" t="str">
        <f aca="false">CONCATENATE("PERFORM ""SchSysConfig"".""Func_TblAppObject_MenuAction_SET""(varSystemLoginSession, null, null, null, varInstitutionBranchID, null, ", IF(EXACT($B113, ""), "null", CONCATENATE($B113)), ", ", IF(EXACT($B113, ""),"null", CONCATENATE("'", $J113, "'")), ", ", IF(EXACT($B113, ""), "null", CONCATENATE("'", $I113, "'")), ", ", IF(EXACT($K113, ""), "null", CONCATENATE("'", $K113, "'")), ");")</f>
        <v>PERFORM "SchSysConfig"."Func_TblAppObject_MenuAction_SET"(varSystemLoginSession, null, null, null, varInstitutionBranchID, null, 97000000000112, 'Execute', 'Execute', null);</v>
      </c>
    </row>
    <row r="114" customFormat="false" ht="12.75" hidden="false" customHeight="false" outlineLevel="0" collapsed="false">
      <c r="B114" s="4" t="n">
        <f aca="false">B113+1</f>
        <v>97000000000113</v>
      </c>
      <c r="C114" s="5" t="str">
        <f aca="false">VLOOKUP($B114, [1]MainNEW!$E$2:$G$1070, 2, FALSE())</f>
        <v>Module.General.MasterData.CitizenMaritalStatus.Report.Form</v>
      </c>
      <c r="D114" s="6" t="str">
        <f aca="false">VLOOKUP($B114, [1]MainNEW!$E$2:$G$1070, 3, FALSE())</f>
        <v>Citizen Marital Status Form</v>
      </c>
      <c r="E114" s="18"/>
      <c r="F114" s="7" t="n">
        <f aca="false">IF(EXACT(B114, ""), F113, B114)</f>
        <v>97000000000113</v>
      </c>
      <c r="G114" s="18"/>
      <c r="H114" s="8"/>
      <c r="I114" s="6" t="str">
        <f aca="false">IF(EXACT(F114, ""), "", IF(EXACT(H114, ""), "Execute", H114))</f>
        <v>Execute</v>
      </c>
      <c r="J114" s="6" t="str">
        <f aca="false">IF(EXACT(F114, ""), "", IF(EXACT(H114, ""), "Execute", SUBSTITUTE(H114, " ", "")))</f>
        <v>Execute</v>
      </c>
      <c r="K114" s="8"/>
      <c r="M114" s="9" t="n">
        <f aca="false">IF(ISNUMBER(M113), M113+1, 256000000000001)</f>
        <v>256000000000113</v>
      </c>
      <c r="O114" s="10" t="str">
        <f aca="false">CONCATENATE("PERFORM ""SchSysConfig"".""Func_TblAppObject_MenuAction_SET""(varSystemLoginSession, null, null, null, varInstitutionBranchID, null, ", IF(EXACT($B114, ""), "null", CONCATENATE($B114)), ", ", IF(EXACT($B114, ""),"null", CONCATENATE("'", $J114, "'")), ", ", IF(EXACT($B114, ""), "null", CONCATENATE("'", $I114, "'")), ", ", IF(EXACT($K114, ""), "null", CONCATENATE("'", $K114, "'")), ");")</f>
        <v>PERFORM "SchSysConfig"."Func_TblAppObject_MenuAction_SET"(varSystemLoginSession, null, null, null, varInstitutionBranchID, null, 97000000000113, 'Execute', 'Execute', null);</v>
      </c>
    </row>
    <row r="115" customFormat="false" ht="12.75" hidden="false" customHeight="false" outlineLevel="0" collapsed="false">
      <c r="B115" s="11" t="n">
        <f aca="false">B114+1</f>
        <v>97000000000114</v>
      </c>
      <c r="C115" s="12" t="str">
        <f aca="false">VLOOKUP($B115, [1]MainNEW!$E$2:$G$1070, 2, FALSE())</f>
        <v>Module.General.MasterData.CitizenMaritalStatus.Report.DataList</v>
      </c>
      <c r="D115" s="13" t="str">
        <f aca="false">VLOOKUP($B115, [1]MainNEW!$E$2:$G$1070, 3, FALSE())</f>
        <v>Citizen Marital Status Data List</v>
      </c>
      <c r="E115" s="18"/>
      <c r="F115" s="7" t="n">
        <f aca="false">IF(EXACT(B115, ""), F114, B115)</f>
        <v>97000000000114</v>
      </c>
      <c r="G115" s="18"/>
      <c r="H115" s="14"/>
      <c r="I115" s="13" t="str">
        <f aca="false">IF(EXACT(F115, ""), "", IF(EXACT(H115, ""), "Execute", H115))</f>
        <v>Execute</v>
      </c>
      <c r="J115" s="13" t="str">
        <f aca="false">IF(EXACT(F115, ""), "", IF(EXACT(H115, ""), "Execute", SUBSTITUTE(H115, " ", "")))</f>
        <v>Execute</v>
      </c>
      <c r="K115" s="14"/>
      <c r="M115" s="9" t="n">
        <f aca="false">IF(ISNUMBER(M114), M114+1, 256000000000001)</f>
        <v>256000000000114</v>
      </c>
      <c r="O115" s="10" t="str">
        <f aca="false">CONCATENATE("PERFORM ""SchSysConfig"".""Func_TblAppObject_MenuAction_SET""(varSystemLoginSession, null, null, null, varInstitutionBranchID, null, ", IF(EXACT($B115, ""), "null", CONCATENATE($B115)), ", ", IF(EXACT($B115, ""),"null", CONCATENATE("'", $J115, "'")), ", ", IF(EXACT($B115, ""), "null", CONCATENATE("'", $I115, "'")), ", ", IF(EXACT($K115, ""), "null", CONCATENATE("'", $K115, "'")), ");")</f>
        <v>PERFORM "SchSysConfig"."Func_TblAppObject_MenuAction_SET"(varSystemLoginSession, null, null, null, varInstitutionBranchID, null, 97000000000114, 'Execute', 'Execute', null);</v>
      </c>
    </row>
    <row r="116" customFormat="false" ht="12.75" hidden="false" customHeight="false" outlineLevel="0" collapsed="false">
      <c r="B116" s="15" t="n">
        <f aca="false">B115+1</f>
        <v>97000000000115</v>
      </c>
      <c r="C116" s="16" t="str">
        <f aca="false">VLOOKUP($B116, [1]MainNEW!$E$2:$G$1070, 2, FALSE())</f>
        <v>Module.General.MasterData.CitizenProfession.Transaction</v>
      </c>
      <c r="D116" s="17" t="str">
        <f aca="false">VLOOKUP($B116, [1]MainNEW!$E$2:$G$1070, 3, FALSE())</f>
        <v>Citizen Profession</v>
      </c>
      <c r="E116" s="18"/>
      <c r="F116" s="7" t="n">
        <f aca="false">IF(EXACT(B116, ""), F115, B116)</f>
        <v>97000000000115</v>
      </c>
      <c r="G116" s="18"/>
      <c r="H116" s="8"/>
      <c r="I116" s="6" t="str">
        <f aca="false">IF(EXACT(F116, ""), "", IF(EXACT(H116, ""), "Execute", H116))</f>
        <v>Execute</v>
      </c>
      <c r="J116" s="6" t="str">
        <f aca="false">IF(EXACT(F116, ""), "", IF(EXACT(H116, ""), "Execute", SUBSTITUTE(H116, " ", "")))</f>
        <v>Execute</v>
      </c>
      <c r="K116" s="8"/>
      <c r="M116" s="9" t="n">
        <f aca="false">IF(ISNUMBER(M115), M115+1, 256000000000001)</f>
        <v>256000000000115</v>
      </c>
      <c r="O116" s="10" t="str">
        <f aca="false">CONCATENATE("PERFORM ""SchSysConfig"".""Func_TblAppObject_MenuAction_SET""(varSystemLoginSession, null, null, null, varInstitutionBranchID, null, ", IF(EXACT($B116, ""), "null", CONCATENATE($B116)), ", ", IF(EXACT($B116, ""),"null", CONCATENATE("'", $J116, "'")), ", ", IF(EXACT($B116, ""), "null", CONCATENATE("'", $I116, "'")), ", ", IF(EXACT($K116, ""), "null", CONCATENATE("'", $K116, "'")), ");")</f>
        <v>PERFORM "SchSysConfig"."Func_TblAppObject_MenuAction_SET"(varSystemLoginSession, null, null, null, varInstitutionBranchID, null, 97000000000115, 'Execute', 'Execute', null);</v>
      </c>
    </row>
    <row r="117" customFormat="false" ht="12.75" hidden="false" customHeight="false" outlineLevel="0" collapsed="false">
      <c r="B117" s="4" t="n">
        <f aca="false">B116+1</f>
        <v>97000000000116</v>
      </c>
      <c r="C117" s="5" t="str">
        <f aca="false">VLOOKUP($B117, [1]MainNEW!$E$2:$G$1070, 2, FALSE())</f>
        <v>Module.General.MasterData.CitizenProfession.DataValidation</v>
      </c>
      <c r="D117" s="6" t="str">
        <f aca="false">VLOOKUP($B117, [1]MainNEW!$E$2:$G$1070, 3, FALSE())</f>
        <v>Citizen Profession Data Validation</v>
      </c>
      <c r="E117" s="18"/>
      <c r="F117" s="7" t="n">
        <f aca="false">IF(EXACT(B117, ""), F116, B117)</f>
        <v>97000000000116</v>
      </c>
      <c r="G117" s="18"/>
      <c r="H117" s="8"/>
      <c r="I117" s="6" t="str">
        <f aca="false">IF(EXACT(F117, ""), "", IF(EXACT(H117, ""), "Execute", H117))</f>
        <v>Execute</v>
      </c>
      <c r="J117" s="6" t="str">
        <f aca="false">IF(EXACT(F117, ""), "", IF(EXACT(H117, ""), "Execute", SUBSTITUTE(H117, " ", "")))</f>
        <v>Execute</v>
      </c>
      <c r="K117" s="8"/>
      <c r="M117" s="9" t="n">
        <f aca="false">IF(ISNUMBER(M116), M116+1, 256000000000001)</f>
        <v>256000000000116</v>
      </c>
      <c r="O117" s="10" t="str">
        <f aca="false">CONCATENATE("PERFORM ""SchSysConfig"".""Func_TblAppObject_MenuAction_SET""(varSystemLoginSession, null, null, null, varInstitutionBranchID, null, ", IF(EXACT($B117, ""), "null", CONCATENATE($B117)), ", ", IF(EXACT($B117, ""),"null", CONCATENATE("'", $J117, "'")), ", ", IF(EXACT($B117, ""), "null", CONCATENATE("'", $I117, "'")), ", ", IF(EXACT($K117, ""), "null", CONCATENATE("'", $K117, "'")), ");")</f>
        <v>PERFORM "SchSysConfig"."Func_TblAppObject_MenuAction_SET"(varSystemLoginSession, null, null, null, varInstitutionBranchID, null, 97000000000116, 'Execute', 'Execute', null);</v>
      </c>
    </row>
    <row r="118" customFormat="false" ht="12.75" hidden="false" customHeight="false" outlineLevel="0" collapsed="false">
      <c r="B118" s="4" t="n">
        <f aca="false">B117+1</f>
        <v>97000000000117</v>
      </c>
      <c r="C118" s="5" t="str">
        <f aca="false">VLOOKUP($B118, [1]MainNEW!$E$2:$G$1070, 2, FALSE())</f>
        <v>Module.General.MasterData.CitizenProfession.Report.Form</v>
      </c>
      <c r="D118" s="6" t="str">
        <f aca="false">VLOOKUP($B118, [1]MainNEW!$E$2:$G$1070, 3, FALSE())</f>
        <v>Citizen Profession Form</v>
      </c>
      <c r="E118" s="18"/>
      <c r="F118" s="7" t="n">
        <f aca="false">IF(EXACT(B118, ""), F117, B118)</f>
        <v>97000000000117</v>
      </c>
      <c r="G118" s="18"/>
      <c r="H118" s="8"/>
      <c r="I118" s="6" t="str">
        <f aca="false">IF(EXACT(F118, ""), "", IF(EXACT(H118, ""), "Execute", H118))</f>
        <v>Execute</v>
      </c>
      <c r="J118" s="6" t="str">
        <f aca="false">IF(EXACT(F118, ""), "", IF(EXACT(H118, ""), "Execute", SUBSTITUTE(H118, " ", "")))</f>
        <v>Execute</v>
      </c>
      <c r="K118" s="8"/>
      <c r="M118" s="9" t="n">
        <f aca="false">IF(ISNUMBER(M117), M117+1, 256000000000001)</f>
        <v>256000000000117</v>
      </c>
      <c r="O118" s="10" t="str">
        <f aca="false">CONCATENATE("PERFORM ""SchSysConfig"".""Func_TblAppObject_MenuAction_SET""(varSystemLoginSession, null, null, null, varInstitutionBranchID, null, ", IF(EXACT($B118, ""), "null", CONCATENATE($B118)), ", ", IF(EXACT($B118, ""),"null", CONCATENATE("'", $J118, "'")), ", ", IF(EXACT($B118, ""), "null", CONCATENATE("'", $I118, "'")), ", ", IF(EXACT($K118, ""), "null", CONCATENATE("'", $K118, "'")), ");")</f>
        <v>PERFORM "SchSysConfig"."Func_TblAppObject_MenuAction_SET"(varSystemLoginSession, null, null, null, varInstitutionBranchID, null, 97000000000117, 'Execute', 'Execute', null);</v>
      </c>
    </row>
    <row r="119" customFormat="false" ht="12.75" hidden="false" customHeight="false" outlineLevel="0" collapsed="false">
      <c r="B119" s="11" t="n">
        <f aca="false">B118+1</f>
        <v>97000000000118</v>
      </c>
      <c r="C119" s="12" t="str">
        <f aca="false">VLOOKUP($B119, [1]MainNEW!$E$2:$G$1070, 2, FALSE())</f>
        <v>Module.General.MasterData.CitizenProfession.Report.DataList</v>
      </c>
      <c r="D119" s="13" t="str">
        <f aca="false">VLOOKUP($B119, [1]MainNEW!$E$2:$G$1070, 3, FALSE())</f>
        <v>Citizen Profession Data List</v>
      </c>
      <c r="E119" s="18"/>
      <c r="F119" s="7" t="n">
        <f aca="false">IF(EXACT(B119, ""), F118, B119)</f>
        <v>97000000000118</v>
      </c>
      <c r="G119" s="18"/>
      <c r="H119" s="14"/>
      <c r="I119" s="13" t="str">
        <f aca="false">IF(EXACT(F119, ""), "", IF(EXACT(H119, ""), "Execute", H119))</f>
        <v>Execute</v>
      </c>
      <c r="J119" s="13" t="str">
        <f aca="false">IF(EXACT(F119, ""), "", IF(EXACT(H119, ""), "Execute", SUBSTITUTE(H119, " ", "")))</f>
        <v>Execute</v>
      </c>
      <c r="K119" s="14"/>
      <c r="M119" s="9" t="n">
        <f aca="false">IF(ISNUMBER(M118), M118+1, 256000000000001)</f>
        <v>256000000000118</v>
      </c>
      <c r="O119" s="10" t="str">
        <f aca="false">CONCATENATE("PERFORM ""SchSysConfig"".""Func_TblAppObject_MenuAction_SET""(varSystemLoginSession, null, null, null, varInstitutionBranchID, null, ", IF(EXACT($B119, ""), "null", CONCATENATE($B119)), ", ", IF(EXACT($B119, ""),"null", CONCATENATE("'", $J119, "'")), ", ", IF(EXACT($B119, ""), "null", CONCATENATE("'", $I119, "'")), ", ", IF(EXACT($K119, ""), "null", CONCATENATE("'", $K119, "'")), ");")</f>
        <v>PERFORM "SchSysConfig"."Func_TblAppObject_MenuAction_SET"(varSystemLoginSession, null, null, null, varInstitutionBranchID, null, 97000000000118, 'Execute', 'Execute', null);</v>
      </c>
    </row>
    <row r="120" customFormat="false" ht="12.75" hidden="false" customHeight="false" outlineLevel="0" collapsed="false">
      <c r="B120" s="15" t="n">
        <f aca="false">B119+1</f>
        <v>97000000000119</v>
      </c>
      <c r="C120" s="16" t="str">
        <f aca="false">VLOOKUP($B120, [1]MainNEW!$E$2:$G$1070, 2, FALSE())</f>
        <v>Module.General.MasterData.ContactNumberType.Transaction</v>
      </c>
      <c r="D120" s="17" t="str">
        <f aca="false">VLOOKUP($B120, [1]MainNEW!$E$2:$G$1070, 3, FALSE())</f>
        <v>Contact Number Type</v>
      </c>
      <c r="E120" s="18"/>
      <c r="F120" s="7" t="n">
        <f aca="false">IF(EXACT(B120, ""), F119, B120)</f>
        <v>97000000000119</v>
      </c>
      <c r="G120" s="18"/>
      <c r="H120" s="8"/>
      <c r="I120" s="6" t="str">
        <f aca="false">IF(EXACT(F120, ""), "", IF(EXACT(H120, ""), "Execute", H120))</f>
        <v>Execute</v>
      </c>
      <c r="J120" s="6" t="str">
        <f aca="false">IF(EXACT(F120, ""), "", IF(EXACT(H120, ""), "Execute", SUBSTITUTE(H120, " ", "")))</f>
        <v>Execute</v>
      </c>
      <c r="K120" s="8"/>
      <c r="M120" s="9" t="n">
        <f aca="false">IF(ISNUMBER(M119), M119+1, 256000000000001)</f>
        <v>256000000000119</v>
      </c>
      <c r="O120" s="10" t="str">
        <f aca="false">CONCATENATE("PERFORM ""SchSysConfig"".""Func_TblAppObject_MenuAction_SET""(varSystemLoginSession, null, null, null, varInstitutionBranchID, null, ", IF(EXACT($B120, ""), "null", CONCATENATE($B120)), ", ", IF(EXACT($B120, ""),"null", CONCATENATE("'", $J120, "'")), ", ", IF(EXACT($B120, ""), "null", CONCATENATE("'", $I120, "'")), ", ", IF(EXACT($K120, ""), "null", CONCATENATE("'", $K120, "'")), ");")</f>
        <v>PERFORM "SchSysConfig"."Func_TblAppObject_MenuAction_SET"(varSystemLoginSession, null, null, null, varInstitutionBranchID, null, 97000000000119, 'Execute', 'Execute', null);</v>
      </c>
    </row>
    <row r="121" customFormat="false" ht="12.75" hidden="false" customHeight="false" outlineLevel="0" collapsed="false">
      <c r="B121" s="4" t="n">
        <f aca="false">B120+1</f>
        <v>97000000000120</v>
      </c>
      <c r="C121" s="5" t="str">
        <f aca="false">VLOOKUP($B121, [1]MainNEW!$E$2:$G$1070, 2, FALSE())</f>
        <v>Module.General.MasterData.ContactNumberType.DataValidation</v>
      </c>
      <c r="D121" s="6" t="str">
        <f aca="false">VLOOKUP($B121, [1]MainNEW!$E$2:$G$1070, 3, FALSE())</f>
        <v>Contact Number Type Data Validation</v>
      </c>
      <c r="E121" s="18"/>
      <c r="F121" s="7" t="n">
        <f aca="false">IF(EXACT(B121, ""), F120, B121)</f>
        <v>97000000000120</v>
      </c>
      <c r="G121" s="18"/>
      <c r="H121" s="8"/>
      <c r="I121" s="6" t="str">
        <f aca="false">IF(EXACT(F121, ""), "", IF(EXACT(H121, ""), "Execute", H121))</f>
        <v>Execute</v>
      </c>
      <c r="J121" s="6" t="str">
        <f aca="false">IF(EXACT(F121, ""), "", IF(EXACT(H121, ""), "Execute", SUBSTITUTE(H121, " ", "")))</f>
        <v>Execute</v>
      </c>
      <c r="K121" s="8"/>
      <c r="M121" s="9" t="n">
        <f aca="false">IF(ISNUMBER(M120), M120+1, 256000000000001)</f>
        <v>256000000000120</v>
      </c>
      <c r="O121" s="10" t="str">
        <f aca="false">CONCATENATE("PERFORM ""SchSysConfig"".""Func_TblAppObject_MenuAction_SET""(varSystemLoginSession, null, null, null, varInstitutionBranchID, null, ", IF(EXACT($B121, ""), "null", CONCATENATE($B121)), ", ", IF(EXACT($B121, ""),"null", CONCATENATE("'", $J121, "'")), ", ", IF(EXACT($B121, ""), "null", CONCATENATE("'", $I121, "'")), ", ", IF(EXACT($K121, ""), "null", CONCATENATE("'", $K121, "'")), ");")</f>
        <v>PERFORM "SchSysConfig"."Func_TblAppObject_MenuAction_SET"(varSystemLoginSession, null, null, null, varInstitutionBranchID, null, 97000000000120, 'Execute', 'Execute', null);</v>
      </c>
    </row>
    <row r="122" customFormat="false" ht="12.75" hidden="false" customHeight="false" outlineLevel="0" collapsed="false">
      <c r="B122" s="4" t="n">
        <f aca="false">B121+1</f>
        <v>97000000000121</v>
      </c>
      <c r="C122" s="5" t="str">
        <f aca="false">VLOOKUP($B122, [1]MainNEW!$E$2:$G$1070, 2, FALSE())</f>
        <v>Module.General.MasterData.ContactNumberType.Report.Form</v>
      </c>
      <c r="D122" s="6" t="str">
        <f aca="false">VLOOKUP($B122, [1]MainNEW!$E$2:$G$1070, 3, FALSE())</f>
        <v>Contact Number Type Form</v>
      </c>
      <c r="E122" s="18"/>
      <c r="F122" s="7" t="n">
        <f aca="false">IF(EXACT(B122, ""), F121, B122)</f>
        <v>97000000000121</v>
      </c>
      <c r="G122" s="18"/>
      <c r="H122" s="8"/>
      <c r="I122" s="6" t="str">
        <f aca="false">IF(EXACT(F122, ""), "", IF(EXACT(H122, ""), "Execute", H122))</f>
        <v>Execute</v>
      </c>
      <c r="J122" s="6" t="str">
        <f aca="false">IF(EXACT(F122, ""), "", IF(EXACT(H122, ""), "Execute", SUBSTITUTE(H122, " ", "")))</f>
        <v>Execute</v>
      </c>
      <c r="K122" s="8"/>
      <c r="M122" s="9" t="n">
        <f aca="false">IF(ISNUMBER(M121), M121+1, 256000000000001)</f>
        <v>256000000000121</v>
      </c>
      <c r="O122" s="10" t="str">
        <f aca="false">CONCATENATE("PERFORM ""SchSysConfig"".""Func_TblAppObject_MenuAction_SET""(varSystemLoginSession, null, null, null, varInstitutionBranchID, null, ", IF(EXACT($B122, ""), "null", CONCATENATE($B122)), ", ", IF(EXACT($B122, ""),"null", CONCATENATE("'", $J122, "'")), ", ", IF(EXACT($B122, ""), "null", CONCATENATE("'", $I122, "'")), ", ", IF(EXACT($K122, ""), "null", CONCATENATE("'", $K122, "'")), ");")</f>
        <v>PERFORM "SchSysConfig"."Func_TblAppObject_MenuAction_SET"(varSystemLoginSession, null, null, null, varInstitutionBranchID, null, 97000000000121, 'Execute', 'Execute', null);</v>
      </c>
    </row>
    <row r="123" customFormat="false" ht="12.75" hidden="false" customHeight="false" outlineLevel="0" collapsed="false">
      <c r="B123" s="11" t="n">
        <f aca="false">B122+1</f>
        <v>97000000000122</v>
      </c>
      <c r="C123" s="12" t="str">
        <f aca="false">VLOOKUP($B123, [1]MainNEW!$E$2:$G$1070, 2, FALSE())</f>
        <v>Module.General.MasterData.ContactNumberType.Report.DataList</v>
      </c>
      <c r="D123" s="13" t="str">
        <f aca="false">VLOOKUP($B123, [1]MainNEW!$E$2:$G$1070, 3, FALSE())</f>
        <v>Contact Number Type Data List</v>
      </c>
      <c r="E123" s="18"/>
      <c r="F123" s="7" t="n">
        <f aca="false">IF(EXACT(B123, ""), F122, B123)</f>
        <v>97000000000122</v>
      </c>
      <c r="G123" s="18"/>
      <c r="H123" s="14"/>
      <c r="I123" s="13" t="str">
        <f aca="false">IF(EXACT(F123, ""), "", IF(EXACT(H123, ""), "Execute", H123))</f>
        <v>Execute</v>
      </c>
      <c r="J123" s="13" t="str">
        <f aca="false">IF(EXACT(F123, ""), "", IF(EXACT(H123, ""), "Execute", SUBSTITUTE(H123, " ", "")))</f>
        <v>Execute</v>
      </c>
      <c r="K123" s="14"/>
      <c r="M123" s="9" t="n">
        <f aca="false">IF(ISNUMBER(M122), M122+1, 256000000000001)</f>
        <v>256000000000122</v>
      </c>
      <c r="O123" s="10" t="str">
        <f aca="false">CONCATENATE("PERFORM ""SchSysConfig"".""Func_TblAppObject_MenuAction_SET""(varSystemLoginSession, null, null, null, varInstitutionBranchID, null, ", IF(EXACT($B123, ""), "null", CONCATENATE($B123)), ", ", IF(EXACT($B123, ""),"null", CONCATENATE("'", $J123, "'")), ", ", IF(EXACT($B123, ""), "null", CONCATENATE("'", $I123, "'")), ", ", IF(EXACT($K123, ""), "null", CONCATENATE("'", $K123, "'")), ");")</f>
        <v>PERFORM "SchSysConfig"."Func_TblAppObject_MenuAction_SET"(varSystemLoginSession, null, null, null, varInstitutionBranchID, null, 97000000000122, 'Execute', 'Execute', null);</v>
      </c>
    </row>
    <row r="124" customFormat="false" ht="12.75" hidden="false" customHeight="false" outlineLevel="0" collapsed="false">
      <c r="B124" s="15" t="n">
        <f aca="false">B123+1</f>
        <v>97000000000123</v>
      </c>
      <c r="C124" s="16" t="str">
        <f aca="false">VLOOKUP($B124, [1]MainNEW!$E$2:$G$1070, 2, FALSE())</f>
        <v>Module.General.MasterData.Country.Transaction</v>
      </c>
      <c r="D124" s="17" t="str">
        <f aca="false">VLOOKUP($B124, [1]MainNEW!$E$2:$G$1070, 3, FALSE())</f>
        <v>Country</v>
      </c>
      <c r="E124" s="18"/>
      <c r="F124" s="7" t="n">
        <f aca="false">IF(EXACT(B124, ""), F123, B124)</f>
        <v>97000000000123</v>
      </c>
      <c r="G124" s="18"/>
      <c r="H124" s="8"/>
      <c r="I124" s="6" t="str">
        <f aca="false">IF(EXACT(F124, ""), "", IF(EXACT(H124, ""), "Execute", H124))</f>
        <v>Execute</v>
      </c>
      <c r="J124" s="6" t="str">
        <f aca="false">IF(EXACT(F124, ""), "", IF(EXACT(H124, ""), "Execute", SUBSTITUTE(H124, " ", "")))</f>
        <v>Execute</v>
      </c>
      <c r="K124" s="8"/>
      <c r="M124" s="9" t="n">
        <f aca="false">IF(ISNUMBER(M123), M123+1, 256000000000001)</f>
        <v>256000000000123</v>
      </c>
      <c r="O124" s="10" t="str">
        <f aca="false">CONCATENATE("PERFORM ""SchSysConfig"".""Func_TblAppObject_MenuAction_SET""(varSystemLoginSession, null, null, null, varInstitutionBranchID, null, ", IF(EXACT($B124, ""), "null", CONCATENATE($B124)), ", ", IF(EXACT($B124, ""),"null", CONCATENATE("'", $J124, "'")), ", ", IF(EXACT($B124, ""), "null", CONCATENATE("'", $I124, "'")), ", ", IF(EXACT($K124, ""), "null", CONCATENATE("'", $K124, "'")), ");")</f>
        <v>PERFORM "SchSysConfig"."Func_TblAppObject_MenuAction_SET"(varSystemLoginSession, null, null, null, varInstitutionBranchID, null, 97000000000123, 'Execute', 'Execute', null);</v>
      </c>
    </row>
    <row r="125" customFormat="false" ht="12.75" hidden="false" customHeight="false" outlineLevel="0" collapsed="false">
      <c r="B125" s="4" t="n">
        <f aca="false">B124+1</f>
        <v>97000000000124</v>
      </c>
      <c r="C125" s="5" t="str">
        <f aca="false">VLOOKUP($B125, [1]MainNEW!$E$2:$G$1070, 2, FALSE())</f>
        <v>Module.General.MasterData.Country.DataValidation</v>
      </c>
      <c r="D125" s="6" t="str">
        <f aca="false">VLOOKUP($B125, [1]MainNEW!$E$2:$G$1070, 3, FALSE())</f>
        <v>Country Data Validation</v>
      </c>
      <c r="E125" s="18"/>
      <c r="F125" s="7" t="n">
        <f aca="false">IF(EXACT(B125, ""), F124, B125)</f>
        <v>97000000000124</v>
      </c>
      <c r="G125" s="18"/>
      <c r="H125" s="8"/>
      <c r="I125" s="6" t="str">
        <f aca="false">IF(EXACT(F125, ""), "", IF(EXACT(H125, ""), "Execute", H125))</f>
        <v>Execute</v>
      </c>
      <c r="J125" s="6" t="str">
        <f aca="false">IF(EXACT(F125, ""), "", IF(EXACT(H125, ""), "Execute", SUBSTITUTE(H125, " ", "")))</f>
        <v>Execute</v>
      </c>
      <c r="K125" s="8"/>
      <c r="M125" s="9" t="n">
        <f aca="false">IF(ISNUMBER(M124), M124+1, 256000000000001)</f>
        <v>256000000000124</v>
      </c>
      <c r="O125" s="10" t="str">
        <f aca="false">CONCATENATE("PERFORM ""SchSysConfig"".""Func_TblAppObject_MenuAction_SET""(varSystemLoginSession, null, null, null, varInstitutionBranchID, null, ", IF(EXACT($B125, ""), "null", CONCATENATE($B125)), ", ", IF(EXACT($B125, ""),"null", CONCATENATE("'", $J125, "'")), ", ", IF(EXACT($B125, ""), "null", CONCATENATE("'", $I125, "'")), ", ", IF(EXACT($K125, ""), "null", CONCATENATE("'", $K125, "'")), ");")</f>
        <v>PERFORM "SchSysConfig"."Func_TblAppObject_MenuAction_SET"(varSystemLoginSession, null, null, null, varInstitutionBranchID, null, 97000000000124, 'Execute', 'Execute', null);</v>
      </c>
    </row>
    <row r="126" customFormat="false" ht="12.75" hidden="false" customHeight="false" outlineLevel="0" collapsed="false">
      <c r="B126" s="4" t="n">
        <f aca="false">B125+1</f>
        <v>97000000000125</v>
      </c>
      <c r="C126" s="5" t="str">
        <f aca="false">VLOOKUP($B126, [1]MainNEW!$E$2:$G$1070, 2, FALSE())</f>
        <v>Module.General.MasterData.Country.Report.Form</v>
      </c>
      <c r="D126" s="6" t="str">
        <f aca="false">VLOOKUP($B126, [1]MainNEW!$E$2:$G$1070, 3, FALSE())</f>
        <v>Country Form</v>
      </c>
      <c r="E126" s="18"/>
      <c r="F126" s="7" t="n">
        <f aca="false">IF(EXACT(B126, ""), F125, B126)</f>
        <v>97000000000125</v>
      </c>
      <c r="G126" s="18"/>
      <c r="H126" s="8"/>
      <c r="I126" s="6" t="str">
        <f aca="false">IF(EXACT(F126, ""), "", IF(EXACT(H126, ""), "Execute", H126))</f>
        <v>Execute</v>
      </c>
      <c r="J126" s="6" t="str">
        <f aca="false">IF(EXACT(F126, ""), "", IF(EXACT(H126, ""), "Execute", SUBSTITUTE(H126, " ", "")))</f>
        <v>Execute</v>
      </c>
      <c r="K126" s="8"/>
      <c r="M126" s="9" t="n">
        <f aca="false">IF(ISNUMBER(M125), M125+1, 256000000000001)</f>
        <v>256000000000125</v>
      </c>
      <c r="O126" s="10" t="str">
        <f aca="false">CONCATENATE("PERFORM ""SchSysConfig"".""Func_TblAppObject_MenuAction_SET""(varSystemLoginSession, null, null, null, varInstitutionBranchID, null, ", IF(EXACT($B126, ""), "null", CONCATENATE($B126)), ", ", IF(EXACT($B126, ""),"null", CONCATENATE("'", $J126, "'")), ", ", IF(EXACT($B126, ""), "null", CONCATENATE("'", $I126, "'")), ", ", IF(EXACT($K126, ""), "null", CONCATENATE("'", $K126, "'")), ");")</f>
        <v>PERFORM "SchSysConfig"."Func_TblAppObject_MenuAction_SET"(varSystemLoginSession, null, null, null, varInstitutionBranchID, null, 97000000000125, 'Execute', 'Execute', null);</v>
      </c>
    </row>
    <row r="127" customFormat="false" ht="12.75" hidden="false" customHeight="false" outlineLevel="0" collapsed="false">
      <c r="B127" s="11" t="n">
        <f aca="false">B126+1</f>
        <v>97000000000126</v>
      </c>
      <c r="C127" s="12" t="str">
        <f aca="false">VLOOKUP($B127, [1]MainNEW!$E$2:$G$1070, 2, FALSE())</f>
        <v>Module.General.MasterData.Country.Report.DataList</v>
      </c>
      <c r="D127" s="13" t="str">
        <f aca="false">VLOOKUP($B127, [1]MainNEW!$E$2:$G$1070, 3, FALSE())</f>
        <v>Country Data List</v>
      </c>
      <c r="E127" s="18"/>
      <c r="F127" s="7" t="n">
        <f aca="false">IF(EXACT(B127, ""), F126, B127)</f>
        <v>97000000000126</v>
      </c>
      <c r="G127" s="18"/>
      <c r="H127" s="14"/>
      <c r="I127" s="13" t="str">
        <f aca="false">IF(EXACT(F127, ""), "", IF(EXACT(H127, ""), "Execute", H127))</f>
        <v>Execute</v>
      </c>
      <c r="J127" s="13" t="str">
        <f aca="false">IF(EXACT(F127, ""), "", IF(EXACT(H127, ""), "Execute", SUBSTITUTE(H127, " ", "")))</f>
        <v>Execute</v>
      </c>
      <c r="K127" s="14"/>
      <c r="M127" s="9" t="n">
        <f aca="false">IF(ISNUMBER(M126), M126+1, 256000000000001)</f>
        <v>256000000000126</v>
      </c>
      <c r="O127" s="10" t="str">
        <f aca="false">CONCATENATE("PERFORM ""SchSysConfig"".""Func_TblAppObject_MenuAction_SET""(varSystemLoginSession, null, null, null, varInstitutionBranchID, null, ", IF(EXACT($B127, ""), "null", CONCATENATE($B127)), ", ", IF(EXACT($B127, ""),"null", CONCATENATE("'", $J127, "'")), ", ", IF(EXACT($B127, ""), "null", CONCATENATE("'", $I127, "'")), ", ", IF(EXACT($K127, ""), "null", CONCATENATE("'", $K127, "'")), ");")</f>
        <v>PERFORM "SchSysConfig"."Func_TblAppObject_MenuAction_SET"(varSystemLoginSession, null, null, null, varInstitutionBranchID, null, 97000000000126, 'Execute', 'Execute', null);</v>
      </c>
    </row>
    <row r="128" customFormat="false" ht="12.75" hidden="false" customHeight="false" outlineLevel="0" collapsed="false">
      <c r="B128" s="15" t="n">
        <f aca="false">B127+1</f>
        <v>97000000000127</v>
      </c>
      <c r="C128" s="16" t="str">
        <f aca="false">VLOOKUP($B128, [1]MainNEW!$E$2:$G$1070, 2, FALSE())</f>
        <v>Module.General.MasterData.CountryAdministrativeAreaLevel1.Transaction</v>
      </c>
      <c r="D128" s="17" t="str">
        <f aca="false">VLOOKUP($B128, [1]MainNEW!$E$2:$G$1070, 3, FALSE())</f>
        <v>Country Administrative Area Level 1</v>
      </c>
      <c r="E128" s="18"/>
      <c r="F128" s="7" t="n">
        <f aca="false">IF(EXACT(B128, ""), F127, B128)</f>
        <v>97000000000127</v>
      </c>
      <c r="G128" s="18"/>
      <c r="H128" s="8"/>
      <c r="I128" s="6" t="str">
        <f aca="false">IF(EXACT(F128, ""), "", IF(EXACT(H128, ""), "Execute", H128))</f>
        <v>Execute</v>
      </c>
      <c r="J128" s="6" t="str">
        <f aca="false">IF(EXACT(F128, ""), "", IF(EXACT(H128, ""), "Execute", SUBSTITUTE(H128, " ", "")))</f>
        <v>Execute</v>
      </c>
      <c r="K128" s="8"/>
      <c r="M128" s="9" t="n">
        <f aca="false">IF(ISNUMBER(M127), M127+1, 256000000000001)</f>
        <v>256000000000127</v>
      </c>
      <c r="O128" s="10" t="str">
        <f aca="false">CONCATENATE("PERFORM ""SchSysConfig"".""Func_TblAppObject_MenuAction_SET""(varSystemLoginSession, null, null, null, varInstitutionBranchID, null, ", IF(EXACT($B128, ""), "null", CONCATENATE($B128)), ", ", IF(EXACT($B128, ""),"null", CONCATENATE("'", $J128, "'")), ", ", IF(EXACT($B128, ""), "null", CONCATENATE("'", $I128, "'")), ", ", IF(EXACT($K128, ""), "null", CONCATENATE("'", $K128, "'")), ");")</f>
        <v>PERFORM "SchSysConfig"."Func_TblAppObject_MenuAction_SET"(varSystemLoginSession, null, null, null, varInstitutionBranchID, null, 97000000000127, 'Execute', 'Execute', null);</v>
      </c>
    </row>
    <row r="129" customFormat="false" ht="12.75" hidden="false" customHeight="false" outlineLevel="0" collapsed="false">
      <c r="B129" s="4" t="n">
        <f aca="false">B128+1</f>
        <v>97000000000128</v>
      </c>
      <c r="C129" s="5" t="str">
        <f aca="false">VLOOKUP($B129, [1]MainNEW!$E$2:$G$1070, 2, FALSE())</f>
        <v>Module.General.MasterData.CountryAdministrativeAreaLevel1.DataValidation</v>
      </c>
      <c r="D129" s="6" t="str">
        <f aca="false">VLOOKUP($B129, [1]MainNEW!$E$2:$G$1070, 3, FALSE())</f>
        <v>Country Administrative Area Level 1 Data Validation</v>
      </c>
      <c r="E129" s="18"/>
      <c r="F129" s="7" t="n">
        <f aca="false">IF(EXACT(B129, ""), F128, B129)</f>
        <v>97000000000128</v>
      </c>
      <c r="G129" s="18"/>
      <c r="H129" s="8"/>
      <c r="I129" s="6" t="str">
        <f aca="false">IF(EXACT(F129, ""), "", IF(EXACT(H129, ""), "Execute", H129))</f>
        <v>Execute</v>
      </c>
      <c r="J129" s="6" t="str">
        <f aca="false">IF(EXACT(F129, ""), "", IF(EXACT(H129, ""), "Execute", SUBSTITUTE(H129, " ", "")))</f>
        <v>Execute</v>
      </c>
      <c r="K129" s="8"/>
      <c r="M129" s="9" t="n">
        <f aca="false">IF(ISNUMBER(M128), M128+1, 256000000000001)</f>
        <v>256000000000128</v>
      </c>
      <c r="O129" s="10" t="str">
        <f aca="false">CONCATENATE("PERFORM ""SchSysConfig"".""Func_TblAppObject_MenuAction_SET""(varSystemLoginSession, null, null, null, varInstitutionBranchID, null, ", IF(EXACT($B129, ""), "null", CONCATENATE($B129)), ", ", IF(EXACT($B129, ""),"null", CONCATENATE("'", $J129, "'")), ", ", IF(EXACT($B129, ""), "null", CONCATENATE("'", $I129, "'")), ", ", IF(EXACT($K129, ""), "null", CONCATENATE("'", $K129, "'")), ");")</f>
        <v>PERFORM "SchSysConfig"."Func_TblAppObject_MenuAction_SET"(varSystemLoginSession, null, null, null, varInstitutionBranchID, null, 97000000000128, 'Execute', 'Execute', null);</v>
      </c>
    </row>
    <row r="130" customFormat="false" ht="12.75" hidden="false" customHeight="false" outlineLevel="0" collapsed="false">
      <c r="B130" s="4" t="n">
        <f aca="false">B129+1</f>
        <v>97000000000129</v>
      </c>
      <c r="C130" s="5" t="str">
        <f aca="false">VLOOKUP($B130, [1]MainNEW!$E$2:$G$1070, 2, FALSE())</f>
        <v>Module.General.MasterData.CountryAdministrativeAreaLevel1.Report.Form</v>
      </c>
      <c r="D130" s="6" t="str">
        <f aca="false">VLOOKUP($B130, [1]MainNEW!$E$2:$G$1070, 3, FALSE())</f>
        <v>Country Administrative Area Level 1 Form</v>
      </c>
      <c r="E130" s="18"/>
      <c r="F130" s="7" t="n">
        <f aca="false">IF(EXACT(B130, ""), F129, B130)</f>
        <v>97000000000129</v>
      </c>
      <c r="G130" s="18"/>
      <c r="H130" s="8"/>
      <c r="I130" s="6" t="str">
        <f aca="false">IF(EXACT(F130, ""), "", IF(EXACT(H130, ""), "Execute", H130))</f>
        <v>Execute</v>
      </c>
      <c r="J130" s="6" t="str">
        <f aca="false">IF(EXACT(F130, ""), "", IF(EXACT(H130, ""), "Execute", SUBSTITUTE(H130, " ", "")))</f>
        <v>Execute</v>
      </c>
      <c r="K130" s="8"/>
      <c r="M130" s="9" t="n">
        <f aca="false">IF(ISNUMBER(M129), M129+1, 256000000000001)</f>
        <v>256000000000129</v>
      </c>
      <c r="O130" s="10" t="str">
        <f aca="false">CONCATENATE("PERFORM ""SchSysConfig"".""Func_TblAppObject_MenuAction_SET""(varSystemLoginSession, null, null, null, varInstitutionBranchID, null, ", IF(EXACT($B130, ""), "null", CONCATENATE($B130)), ", ", IF(EXACT($B130, ""),"null", CONCATENATE("'", $J130, "'")), ", ", IF(EXACT($B130, ""), "null", CONCATENATE("'", $I130, "'")), ", ", IF(EXACT($K130, ""), "null", CONCATENATE("'", $K130, "'")), ");")</f>
        <v>PERFORM "SchSysConfig"."Func_TblAppObject_MenuAction_SET"(varSystemLoginSession, null, null, null, varInstitutionBranchID, null, 97000000000129, 'Execute', 'Execute', null);</v>
      </c>
    </row>
    <row r="131" customFormat="false" ht="12.75" hidden="false" customHeight="false" outlineLevel="0" collapsed="false">
      <c r="B131" s="11" t="n">
        <f aca="false">B130+1</f>
        <v>97000000000130</v>
      </c>
      <c r="C131" s="12" t="str">
        <f aca="false">VLOOKUP($B131, [1]MainNEW!$E$2:$G$1070, 2, FALSE())</f>
        <v>Module.General.MasterData.CountryAdministrativeAreaLevel1.Report.DataList</v>
      </c>
      <c r="D131" s="13" t="str">
        <f aca="false">VLOOKUP($B131, [1]MainNEW!$E$2:$G$1070, 3, FALSE())</f>
        <v>Country Administrative Area Level 1 Data List</v>
      </c>
      <c r="E131" s="18"/>
      <c r="F131" s="7" t="n">
        <f aca="false">IF(EXACT(B131, ""), F130, B131)</f>
        <v>97000000000130</v>
      </c>
      <c r="G131" s="18"/>
      <c r="H131" s="14"/>
      <c r="I131" s="13" t="str">
        <f aca="false">IF(EXACT(F131, ""), "", IF(EXACT(H131, ""), "Execute", H131))</f>
        <v>Execute</v>
      </c>
      <c r="J131" s="13" t="str">
        <f aca="false">IF(EXACT(F131, ""), "", IF(EXACT(H131, ""), "Execute", SUBSTITUTE(H131, " ", "")))</f>
        <v>Execute</v>
      </c>
      <c r="K131" s="14"/>
      <c r="M131" s="9" t="n">
        <f aca="false">IF(ISNUMBER(M130), M130+1, 256000000000001)</f>
        <v>256000000000130</v>
      </c>
      <c r="O131" s="10" t="str">
        <f aca="false">CONCATENATE("PERFORM ""SchSysConfig"".""Func_TblAppObject_MenuAction_SET""(varSystemLoginSession, null, null, null, varInstitutionBranchID, null, ", IF(EXACT($B131, ""), "null", CONCATENATE($B131)), ", ", IF(EXACT($B131, ""),"null", CONCATENATE("'", $J131, "'")), ", ", IF(EXACT($B131, ""), "null", CONCATENATE("'", $I131, "'")), ", ", IF(EXACT($K131, ""), "null", CONCATENATE("'", $K131, "'")), ");")</f>
        <v>PERFORM "SchSysConfig"."Func_TblAppObject_MenuAction_SET"(varSystemLoginSession, null, null, null, varInstitutionBranchID, null, 97000000000130, 'Execute', 'Execute', null);</v>
      </c>
    </row>
    <row r="132" customFormat="false" ht="12.75" hidden="false" customHeight="false" outlineLevel="0" collapsed="false">
      <c r="B132" s="15" t="n">
        <f aca="false">B131+1</f>
        <v>97000000000131</v>
      </c>
      <c r="C132" s="16" t="str">
        <f aca="false">VLOOKUP($B132, [1]MainNEW!$E$2:$G$1070, 2, FALSE())</f>
        <v>Module.General.MasterData.CountryAdministrativeAreaLevel2.Transaction</v>
      </c>
      <c r="D132" s="17" t="str">
        <f aca="false">VLOOKUP($B132, [1]MainNEW!$E$2:$G$1070, 3, FALSE())</f>
        <v>Country Administrative Area Level 2</v>
      </c>
      <c r="E132" s="18"/>
      <c r="F132" s="7" t="n">
        <f aca="false">IF(EXACT(B132, ""), F131, B132)</f>
        <v>97000000000131</v>
      </c>
      <c r="G132" s="18"/>
      <c r="H132" s="8"/>
      <c r="I132" s="6" t="str">
        <f aca="false">IF(EXACT(F132, ""), "", IF(EXACT(H132, ""), "Execute", H132))</f>
        <v>Execute</v>
      </c>
      <c r="J132" s="6" t="str">
        <f aca="false">IF(EXACT(F132, ""), "", IF(EXACT(H132, ""), "Execute", SUBSTITUTE(H132, " ", "")))</f>
        <v>Execute</v>
      </c>
      <c r="K132" s="8"/>
      <c r="M132" s="9" t="n">
        <f aca="false">IF(ISNUMBER(M131), M131+1, 256000000000001)</f>
        <v>256000000000131</v>
      </c>
      <c r="O132" s="10" t="str">
        <f aca="false">CONCATENATE("PERFORM ""SchSysConfig"".""Func_TblAppObject_MenuAction_SET""(varSystemLoginSession, null, null, null, varInstitutionBranchID, null, ", IF(EXACT($B132, ""), "null", CONCATENATE($B132)), ", ", IF(EXACT($B132, ""),"null", CONCATENATE("'", $J132, "'")), ", ", IF(EXACT($B132, ""), "null", CONCATENATE("'", $I132, "'")), ", ", IF(EXACT($K132, ""), "null", CONCATENATE("'", $K132, "'")), ");")</f>
        <v>PERFORM "SchSysConfig"."Func_TblAppObject_MenuAction_SET"(varSystemLoginSession, null, null, null, varInstitutionBranchID, null, 97000000000131, 'Execute', 'Execute', null);</v>
      </c>
    </row>
    <row r="133" customFormat="false" ht="12.75" hidden="false" customHeight="false" outlineLevel="0" collapsed="false">
      <c r="B133" s="4" t="n">
        <f aca="false">B132+1</f>
        <v>97000000000132</v>
      </c>
      <c r="C133" s="5" t="str">
        <f aca="false">VLOOKUP($B133, [1]MainNEW!$E$2:$G$1070, 2, FALSE())</f>
        <v>Module.General.MasterData.CountryAdministrativeAreaLevel2.DataValidation</v>
      </c>
      <c r="D133" s="6" t="str">
        <f aca="false">VLOOKUP($B133, [1]MainNEW!$E$2:$G$1070, 3, FALSE())</f>
        <v>Country Administrative Area Level 2 Data Validation</v>
      </c>
      <c r="E133" s="18"/>
      <c r="F133" s="7" t="n">
        <f aca="false">IF(EXACT(B133, ""), F132, B133)</f>
        <v>97000000000132</v>
      </c>
      <c r="G133" s="18"/>
      <c r="H133" s="8"/>
      <c r="I133" s="6" t="str">
        <f aca="false">IF(EXACT(F133, ""), "", IF(EXACT(H133, ""), "Execute", H133))</f>
        <v>Execute</v>
      </c>
      <c r="J133" s="6" t="str">
        <f aca="false">IF(EXACT(F133, ""), "", IF(EXACT(H133, ""), "Execute", SUBSTITUTE(H133, " ", "")))</f>
        <v>Execute</v>
      </c>
      <c r="K133" s="8"/>
      <c r="M133" s="9" t="n">
        <f aca="false">IF(ISNUMBER(M132), M132+1, 256000000000001)</f>
        <v>256000000000132</v>
      </c>
      <c r="O133" s="10" t="str">
        <f aca="false">CONCATENATE("PERFORM ""SchSysConfig"".""Func_TblAppObject_MenuAction_SET""(varSystemLoginSession, null, null, null, varInstitutionBranchID, null, ", IF(EXACT($B133, ""), "null", CONCATENATE($B133)), ", ", IF(EXACT($B133, ""),"null", CONCATENATE("'", $J133, "'")), ", ", IF(EXACT($B133, ""), "null", CONCATENATE("'", $I133, "'")), ", ", IF(EXACT($K133, ""), "null", CONCATENATE("'", $K133, "'")), ");")</f>
        <v>PERFORM "SchSysConfig"."Func_TblAppObject_MenuAction_SET"(varSystemLoginSession, null, null, null, varInstitutionBranchID, null, 97000000000132, 'Execute', 'Execute', null);</v>
      </c>
    </row>
    <row r="134" customFormat="false" ht="12.75" hidden="false" customHeight="false" outlineLevel="0" collapsed="false">
      <c r="B134" s="4" t="n">
        <f aca="false">B133+1</f>
        <v>97000000000133</v>
      </c>
      <c r="C134" s="5" t="str">
        <f aca="false">VLOOKUP($B134, [1]MainNEW!$E$2:$G$1070, 2, FALSE())</f>
        <v>Module.General.MasterData.CountryAdministrativeAreaLevel2.Report.Form</v>
      </c>
      <c r="D134" s="6" t="str">
        <f aca="false">VLOOKUP($B134, [1]MainNEW!$E$2:$G$1070, 3, FALSE())</f>
        <v>Country Administrative Area Level 2 Form</v>
      </c>
      <c r="E134" s="18"/>
      <c r="F134" s="7" t="n">
        <f aca="false">IF(EXACT(B134, ""), F133, B134)</f>
        <v>97000000000133</v>
      </c>
      <c r="G134" s="18"/>
      <c r="H134" s="8"/>
      <c r="I134" s="6" t="str">
        <f aca="false">IF(EXACT(F134, ""), "", IF(EXACT(H134, ""), "Execute", H134))</f>
        <v>Execute</v>
      </c>
      <c r="J134" s="6" t="str">
        <f aca="false">IF(EXACT(F134, ""), "", IF(EXACT(H134, ""), "Execute", SUBSTITUTE(H134, " ", "")))</f>
        <v>Execute</v>
      </c>
      <c r="K134" s="8"/>
      <c r="M134" s="9" t="n">
        <f aca="false">IF(ISNUMBER(M133), M133+1, 256000000000001)</f>
        <v>256000000000133</v>
      </c>
      <c r="O134" s="10" t="str">
        <f aca="false">CONCATENATE("PERFORM ""SchSysConfig"".""Func_TblAppObject_MenuAction_SET""(varSystemLoginSession, null, null, null, varInstitutionBranchID, null, ", IF(EXACT($B134, ""), "null", CONCATENATE($B134)), ", ", IF(EXACT($B134, ""),"null", CONCATENATE("'", $J134, "'")), ", ", IF(EXACT($B134, ""), "null", CONCATENATE("'", $I134, "'")), ", ", IF(EXACT($K134, ""), "null", CONCATENATE("'", $K134, "'")), ");")</f>
        <v>PERFORM "SchSysConfig"."Func_TblAppObject_MenuAction_SET"(varSystemLoginSession, null, null, null, varInstitutionBranchID, null, 97000000000133, 'Execute', 'Execute', null);</v>
      </c>
    </row>
    <row r="135" customFormat="false" ht="12.75" hidden="false" customHeight="false" outlineLevel="0" collapsed="false">
      <c r="B135" s="11" t="n">
        <f aca="false">B134+1</f>
        <v>97000000000134</v>
      </c>
      <c r="C135" s="12" t="str">
        <f aca="false">VLOOKUP($B135, [1]MainNEW!$E$2:$G$1070, 2, FALSE())</f>
        <v>Module.General.MasterData.CountryAdministrativeAreaLevel2.Report.DataList</v>
      </c>
      <c r="D135" s="13" t="str">
        <f aca="false">VLOOKUP($B135, [1]MainNEW!$E$2:$G$1070, 3, FALSE())</f>
        <v>Country Administrative Area Level 2 Data List</v>
      </c>
      <c r="E135" s="18"/>
      <c r="F135" s="7" t="n">
        <f aca="false">IF(EXACT(B135, ""), F134, B135)</f>
        <v>97000000000134</v>
      </c>
      <c r="G135" s="18"/>
      <c r="H135" s="14"/>
      <c r="I135" s="13" t="str">
        <f aca="false">IF(EXACT(F135, ""), "", IF(EXACT(H135, ""), "Execute", H135))</f>
        <v>Execute</v>
      </c>
      <c r="J135" s="13" t="str">
        <f aca="false">IF(EXACT(F135, ""), "", IF(EXACT(H135, ""), "Execute", SUBSTITUTE(H135, " ", "")))</f>
        <v>Execute</v>
      </c>
      <c r="K135" s="14"/>
      <c r="M135" s="9" t="n">
        <f aca="false">IF(ISNUMBER(M134), M134+1, 256000000000001)</f>
        <v>256000000000134</v>
      </c>
      <c r="O135" s="10" t="str">
        <f aca="false">CONCATENATE("PERFORM ""SchSysConfig"".""Func_TblAppObject_MenuAction_SET""(varSystemLoginSession, null, null, null, varInstitutionBranchID, null, ", IF(EXACT($B135, ""), "null", CONCATENATE($B135)), ", ", IF(EXACT($B135, ""),"null", CONCATENATE("'", $J135, "'")), ", ", IF(EXACT($B135, ""), "null", CONCATENATE("'", $I135, "'")), ", ", IF(EXACT($K135, ""), "null", CONCATENATE("'", $K135, "'")), ");")</f>
        <v>PERFORM "SchSysConfig"."Func_TblAppObject_MenuAction_SET"(varSystemLoginSession, null, null, null, varInstitutionBranchID, null, 97000000000134, 'Execute', 'Execute', null);</v>
      </c>
    </row>
    <row r="136" customFormat="false" ht="12.75" hidden="false" customHeight="false" outlineLevel="0" collapsed="false">
      <c r="B136" s="15" t="n">
        <f aca="false">B135+1</f>
        <v>97000000000135</v>
      </c>
      <c r="C136" s="16" t="str">
        <f aca="false">VLOOKUP($B136, [1]MainNEW!$E$2:$G$1070, 2, FALSE())</f>
        <v>Module.General.MasterData.CountryAdministrativeAreaLevel3.Transaction</v>
      </c>
      <c r="D136" s="17" t="str">
        <f aca="false">VLOOKUP($B136, [1]MainNEW!$E$2:$G$1070, 3, FALSE())</f>
        <v>Country Administrative Area Level 3</v>
      </c>
      <c r="E136" s="18"/>
      <c r="F136" s="7" t="n">
        <f aca="false">IF(EXACT(B136, ""), F135, B136)</f>
        <v>97000000000135</v>
      </c>
      <c r="G136" s="18"/>
      <c r="H136" s="8"/>
      <c r="I136" s="6" t="str">
        <f aca="false">IF(EXACT(F136, ""), "", IF(EXACT(H136, ""), "Execute", H136))</f>
        <v>Execute</v>
      </c>
      <c r="J136" s="6" t="str">
        <f aca="false">IF(EXACT(F136, ""), "", IF(EXACT(H136, ""), "Execute", SUBSTITUTE(H136, " ", "")))</f>
        <v>Execute</v>
      </c>
      <c r="K136" s="8"/>
      <c r="M136" s="9" t="n">
        <f aca="false">IF(ISNUMBER(M135), M135+1, 256000000000001)</f>
        <v>256000000000135</v>
      </c>
      <c r="O136" s="10" t="str">
        <f aca="false">CONCATENATE("PERFORM ""SchSysConfig"".""Func_TblAppObject_MenuAction_SET""(varSystemLoginSession, null, null, null, varInstitutionBranchID, null, ", IF(EXACT($B136, ""), "null", CONCATENATE($B136)), ", ", IF(EXACT($B136, ""),"null", CONCATENATE("'", $J136, "'")), ", ", IF(EXACT($B136, ""), "null", CONCATENATE("'", $I136, "'")), ", ", IF(EXACT($K136, ""), "null", CONCATENATE("'", $K136, "'")), ");")</f>
        <v>PERFORM "SchSysConfig"."Func_TblAppObject_MenuAction_SET"(varSystemLoginSession, null, null, null, varInstitutionBranchID, null, 97000000000135, 'Execute', 'Execute', null);</v>
      </c>
    </row>
    <row r="137" customFormat="false" ht="12.75" hidden="false" customHeight="false" outlineLevel="0" collapsed="false">
      <c r="B137" s="4" t="n">
        <f aca="false">B136+1</f>
        <v>97000000000136</v>
      </c>
      <c r="C137" s="5" t="str">
        <f aca="false">VLOOKUP($B137, [1]MainNEW!$E$2:$G$1070, 2, FALSE())</f>
        <v>Module.General.MasterData.CountryAdministrativeAreaLevel3.DataValidation</v>
      </c>
      <c r="D137" s="6" t="str">
        <f aca="false">VLOOKUP($B137, [1]MainNEW!$E$2:$G$1070, 3, FALSE())</f>
        <v>Country Administrative Area Level 3 Data Validation</v>
      </c>
      <c r="E137" s="18"/>
      <c r="F137" s="7" t="n">
        <f aca="false">IF(EXACT(B137, ""), F136, B137)</f>
        <v>97000000000136</v>
      </c>
      <c r="G137" s="18"/>
      <c r="H137" s="8"/>
      <c r="I137" s="6" t="str">
        <f aca="false">IF(EXACT(F137, ""), "", IF(EXACT(H137, ""), "Execute", H137))</f>
        <v>Execute</v>
      </c>
      <c r="J137" s="6" t="str">
        <f aca="false">IF(EXACT(F137, ""), "", IF(EXACT(H137, ""), "Execute", SUBSTITUTE(H137, " ", "")))</f>
        <v>Execute</v>
      </c>
      <c r="K137" s="8"/>
      <c r="M137" s="9" t="n">
        <f aca="false">IF(ISNUMBER(M136), M136+1, 256000000000001)</f>
        <v>256000000000136</v>
      </c>
      <c r="O137" s="10" t="str">
        <f aca="false">CONCATENATE("PERFORM ""SchSysConfig"".""Func_TblAppObject_MenuAction_SET""(varSystemLoginSession, null, null, null, varInstitutionBranchID, null, ", IF(EXACT($B137, ""), "null", CONCATENATE($B137)), ", ", IF(EXACT($B137, ""),"null", CONCATENATE("'", $J137, "'")), ", ", IF(EXACT($B137, ""), "null", CONCATENATE("'", $I137, "'")), ", ", IF(EXACT($K137, ""), "null", CONCATENATE("'", $K137, "'")), ");")</f>
        <v>PERFORM "SchSysConfig"."Func_TblAppObject_MenuAction_SET"(varSystemLoginSession, null, null, null, varInstitutionBranchID, null, 97000000000136, 'Execute', 'Execute', null);</v>
      </c>
    </row>
    <row r="138" customFormat="false" ht="12.75" hidden="false" customHeight="false" outlineLevel="0" collapsed="false">
      <c r="B138" s="4" t="n">
        <f aca="false">B137+1</f>
        <v>97000000000137</v>
      </c>
      <c r="C138" s="5" t="str">
        <f aca="false">VLOOKUP($B138, [1]MainNEW!$E$2:$G$1070, 2, FALSE())</f>
        <v>Module.General.MasterData.CountryAdministrativeAreaLevel3.Report.Form</v>
      </c>
      <c r="D138" s="6" t="str">
        <f aca="false">VLOOKUP($B138, [1]MainNEW!$E$2:$G$1070, 3, FALSE())</f>
        <v>Country Administrative Area Level 3 Form</v>
      </c>
      <c r="E138" s="18"/>
      <c r="F138" s="7" t="n">
        <f aca="false">IF(EXACT(B138, ""), F137, B138)</f>
        <v>97000000000137</v>
      </c>
      <c r="G138" s="18"/>
      <c r="H138" s="8"/>
      <c r="I138" s="6" t="str">
        <f aca="false">IF(EXACT(F138, ""), "", IF(EXACT(H138, ""), "Execute", H138))</f>
        <v>Execute</v>
      </c>
      <c r="J138" s="6" t="str">
        <f aca="false">IF(EXACT(F138, ""), "", IF(EXACT(H138, ""), "Execute", SUBSTITUTE(H138, " ", "")))</f>
        <v>Execute</v>
      </c>
      <c r="K138" s="8"/>
      <c r="M138" s="9" t="n">
        <f aca="false">IF(ISNUMBER(M137), M137+1, 256000000000001)</f>
        <v>256000000000137</v>
      </c>
      <c r="O138" s="10" t="str">
        <f aca="false">CONCATENATE("PERFORM ""SchSysConfig"".""Func_TblAppObject_MenuAction_SET""(varSystemLoginSession, null, null, null, varInstitutionBranchID, null, ", IF(EXACT($B138, ""), "null", CONCATENATE($B138)), ", ", IF(EXACT($B138, ""),"null", CONCATENATE("'", $J138, "'")), ", ", IF(EXACT($B138, ""), "null", CONCATENATE("'", $I138, "'")), ", ", IF(EXACT($K138, ""), "null", CONCATENATE("'", $K138, "'")), ");")</f>
        <v>PERFORM "SchSysConfig"."Func_TblAppObject_MenuAction_SET"(varSystemLoginSession, null, null, null, varInstitutionBranchID, null, 97000000000137, 'Execute', 'Execute', null);</v>
      </c>
    </row>
    <row r="139" customFormat="false" ht="12.75" hidden="false" customHeight="false" outlineLevel="0" collapsed="false">
      <c r="B139" s="11" t="n">
        <f aca="false">B138+1</f>
        <v>97000000000138</v>
      </c>
      <c r="C139" s="12" t="str">
        <f aca="false">VLOOKUP($B139, [1]MainNEW!$E$2:$G$1070, 2, FALSE())</f>
        <v>Module.General.MasterData.CountryAdministrativeAreaLevel3.Report.DataList</v>
      </c>
      <c r="D139" s="13" t="str">
        <f aca="false">VLOOKUP($B139, [1]MainNEW!$E$2:$G$1070, 3, FALSE())</f>
        <v>Country Administrative Area Level 3 Data List</v>
      </c>
      <c r="E139" s="18"/>
      <c r="F139" s="7" t="n">
        <f aca="false">IF(EXACT(B139, ""), F138, B139)</f>
        <v>97000000000138</v>
      </c>
      <c r="G139" s="18"/>
      <c r="H139" s="14"/>
      <c r="I139" s="13" t="str">
        <f aca="false">IF(EXACT(F139, ""), "", IF(EXACT(H139, ""), "Execute", H139))</f>
        <v>Execute</v>
      </c>
      <c r="J139" s="13" t="str">
        <f aca="false">IF(EXACT(F139, ""), "", IF(EXACT(H139, ""), "Execute", SUBSTITUTE(H139, " ", "")))</f>
        <v>Execute</v>
      </c>
      <c r="K139" s="14"/>
      <c r="M139" s="9" t="n">
        <f aca="false">IF(ISNUMBER(M138), M138+1, 256000000000001)</f>
        <v>256000000000138</v>
      </c>
      <c r="O139" s="10" t="str">
        <f aca="false">CONCATENATE("PERFORM ""SchSysConfig"".""Func_TblAppObject_MenuAction_SET""(varSystemLoginSession, null, null, null, varInstitutionBranchID, null, ", IF(EXACT($B139, ""), "null", CONCATENATE($B139)), ", ", IF(EXACT($B139, ""),"null", CONCATENATE("'", $J139, "'")), ", ", IF(EXACT($B139, ""), "null", CONCATENATE("'", $I139, "'")), ", ", IF(EXACT($K139, ""), "null", CONCATENATE("'", $K139, "'")), ");")</f>
        <v>PERFORM "SchSysConfig"."Func_TblAppObject_MenuAction_SET"(varSystemLoginSession, null, null, null, varInstitutionBranchID, null, 97000000000138, 'Execute', 'Execute', null);</v>
      </c>
    </row>
    <row r="140" customFormat="false" ht="12.75" hidden="false" customHeight="false" outlineLevel="0" collapsed="false">
      <c r="B140" s="15" t="n">
        <f aca="false">B139+1</f>
        <v>97000000000139</v>
      </c>
      <c r="C140" s="16" t="str">
        <f aca="false">VLOOKUP($B140, [1]MainNEW!$E$2:$G$1070, 2, FALSE())</f>
        <v>Module.General.MasterData.CountryAdministrativeAreaLevel4.Transaction</v>
      </c>
      <c r="D140" s="17" t="str">
        <f aca="false">VLOOKUP($B140, [1]MainNEW!$E$2:$G$1070, 3, FALSE())</f>
        <v>Country Administrative Area Level 4</v>
      </c>
      <c r="E140" s="18"/>
      <c r="F140" s="7" t="n">
        <f aca="false">IF(EXACT(B140, ""), F139, B140)</f>
        <v>97000000000139</v>
      </c>
      <c r="G140" s="18"/>
      <c r="H140" s="8"/>
      <c r="I140" s="6" t="str">
        <f aca="false">IF(EXACT(F140, ""), "", IF(EXACT(H140, ""), "Execute", H140))</f>
        <v>Execute</v>
      </c>
      <c r="J140" s="6" t="str">
        <f aca="false">IF(EXACT(F140, ""), "", IF(EXACT(H140, ""), "Execute", SUBSTITUTE(H140, " ", "")))</f>
        <v>Execute</v>
      </c>
      <c r="K140" s="8"/>
      <c r="M140" s="9" t="n">
        <f aca="false">IF(ISNUMBER(M139), M139+1, 256000000000001)</f>
        <v>256000000000139</v>
      </c>
      <c r="O140" s="10" t="str">
        <f aca="false">CONCATENATE("PERFORM ""SchSysConfig"".""Func_TblAppObject_MenuAction_SET""(varSystemLoginSession, null, null, null, varInstitutionBranchID, null, ", IF(EXACT($B140, ""), "null", CONCATENATE($B140)), ", ", IF(EXACT($B140, ""),"null", CONCATENATE("'", $J140, "'")), ", ", IF(EXACT($B140, ""), "null", CONCATENATE("'", $I140, "'")), ", ", IF(EXACT($K140, ""), "null", CONCATENATE("'", $K140, "'")), ");")</f>
        <v>PERFORM "SchSysConfig"."Func_TblAppObject_MenuAction_SET"(varSystemLoginSession, null, null, null, varInstitutionBranchID, null, 97000000000139, 'Execute', 'Execute', null);</v>
      </c>
    </row>
    <row r="141" customFormat="false" ht="12.75" hidden="false" customHeight="false" outlineLevel="0" collapsed="false">
      <c r="B141" s="4" t="n">
        <f aca="false">B140+1</f>
        <v>97000000000140</v>
      </c>
      <c r="C141" s="5" t="str">
        <f aca="false">VLOOKUP($B141, [1]MainNEW!$E$2:$G$1070, 2, FALSE())</f>
        <v>Module.General.MasterData.CountryAdministrativeAreaLevel4.DataValidation</v>
      </c>
      <c r="D141" s="6" t="str">
        <f aca="false">VLOOKUP($B141, [1]MainNEW!$E$2:$G$1070, 3, FALSE())</f>
        <v>Country Administrative Area Level 4 Data Validation</v>
      </c>
      <c r="E141" s="18"/>
      <c r="F141" s="7" t="n">
        <f aca="false">IF(EXACT(B141, ""), F140, B141)</f>
        <v>97000000000140</v>
      </c>
      <c r="G141" s="18"/>
      <c r="H141" s="8"/>
      <c r="I141" s="6" t="str">
        <f aca="false">IF(EXACT(F141, ""), "", IF(EXACT(H141, ""), "Execute", H141))</f>
        <v>Execute</v>
      </c>
      <c r="J141" s="6" t="str">
        <f aca="false">IF(EXACT(F141, ""), "", IF(EXACT(H141, ""), "Execute", SUBSTITUTE(H141, " ", "")))</f>
        <v>Execute</v>
      </c>
      <c r="K141" s="8"/>
      <c r="M141" s="9" t="n">
        <f aca="false">IF(ISNUMBER(M140), M140+1, 256000000000001)</f>
        <v>256000000000140</v>
      </c>
      <c r="O141" s="10" t="str">
        <f aca="false">CONCATENATE("PERFORM ""SchSysConfig"".""Func_TblAppObject_MenuAction_SET""(varSystemLoginSession, null, null, null, varInstitutionBranchID, null, ", IF(EXACT($B141, ""), "null", CONCATENATE($B141)), ", ", IF(EXACT($B141, ""),"null", CONCATENATE("'", $J141, "'")), ", ", IF(EXACT($B141, ""), "null", CONCATENATE("'", $I141, "'")), ", ", IF(EXACT($K141, ""), "null", CONCATENATE("'", $K141, "'")), ");")</f>
        <v>PERFORM "SchSysConfig"."Func_TblAppObject_MenuAction_SET"(varSystemLoginSession, null, null, null, varInstitutionBranchID, null, 97000000000140, 'Execute', 'Execute', null);</v>
      </c>
    </row>
    <row r="142" customFormat="false" ht="12.75" hidden="false" customHeight="false" outlineLevel="0" collapsed="false">
      <c r="B142" s="4" t="n">
        <f aca="false">B141+1</f>
        <v>97000000000141</v>
      </c>
      <c r="C142" s="5" t="str">
        <f aca="false">VLOOKUP($B142, [1]MainNEW!$E$2:$G$1070, 2, FALSE())</f>
        <v>Module.General.MasterData.CountryAdministrativeAreaLevel4.Report.Form</v>
      </c>
      <c r="D142" s="6" t="str">
        <f aca="false">VLOOKUP($B142, [1]MainNEW!$E$2:$G$1070, 3, FALSE())</f>
        <v>Country Administrative Area Level 4 Form</v>
      </c>
      <c r="E142" s="18"/>
      <c r="F142" s="7" t="n">
        <f aca="false">IF(EXACT(B142, ""), F141, B142)</f>
        <v>97000000000141</v>
      </c>
      <c r="G142" s="18"/>
      <c r="H142" s="8"/>
      <c r="I142" s="6" t="str">
        <f aca="false">IF(EXACT(F142, ""), "", IF(EXACT(H142, ""), "Execute", H142))</f>
        <v>Execute</v>
      </c>
      <c r="J142" s="6" t="str">
        <f aca="false">IF(EXACT(F142, ""), "", IF(EXACT(H142, ""), "Execute", SUBSTITUTE(H142, " ", "")))</f>
        <v>Execute</v>
      </c>
      <c r="K142" s="8"/>
      <c r="M142" s="9" t="n">
        <f aca="false">IF(ISNUMBER(M141), M141+1, 256000000000001)</f>
        <v>256000000000141</v>
      </c>
      <c r="O142" s="10" t="str">
        <f aca="false">CONCATENATE("PERFORM ""SchSysConfig"".""Func_TblAppObject_MenuAction_SET""(varSystemLoginSession, null, null, null, varInstitutionBranchID, null, ", IF(EXACT($B142, ""), "null", CONCATENATE($B142)), ", ", IF(EXACT($B142, ""),"null", CONCATENATE("'", $J142, "'")), ", ", IF(EXACT($B142, ""), "null", CONCATENATE("'", $I142, "'")), ", ", IF(EXACT($K142, ""), "null", CONCATENATE("'", $K142, "'")), ");")</f>
        <v>PERFORM "SchSysConfig"."Func_TblAppObject_MenuAction_SET"(varSystemLoginSession, null, null, null, varInstitutionBranchID, null, 97000000000141, 'Execute', 'Execute', null);</v>
      </c>
    </row>
    <row r="143" customFormat="false" ht="12.75" hidden="false" customHeight="false" outlineLevel="0" collapsed="false">
      <c r="B143" s="11" t="n">
        <f aca="false">B142+1</f>
        <v>97000000000142</v>
      </c>
      <c r="C143" s="12" t="str">
        <f aca="false">VLOOKUP($B143, [1]MainNEW!$E$2:$G$1070, 2, FALSE())</f>
        <v>Module.General.MasterData.CountryAdministrativeAreaLevel4.Report.DataList</v>
      </c>
      <c r="D143" s="13" t="str">
        <f aca="false">VLOOKUP($B143, [1]MainNEW!$E$2:$G$1070, 3, FALSE())</f>
        <v>Country Administrative Area Level 4 Data List</v>
      </c>
      <c r="E143" s="18"/>
      <c r="F143" s="7" t="n">
        <f aca="false">IF(EXACT(B143, ""), F142, B143)</f>
        <v>97000000000142</v>
      </c>
      <c r="G143" s="18"/>
      <c r="H143" s="14"/>
      <c r="I143" s="13" t="str">
        <f aca="false">IF(EXACT(F143, ""), "", IF(EXACT(H143, ""), "Execute", H143))</f>
        <v>Execute</v>
      </c>
      <c r="J143" s="13" t="str">
        <f aca="false">IF(EXACT(F143, ""), "", IF(EXACT(H143, ""), "Execute", SUBSTITUTE(H143, " ", "")))</f>
        <v>Execute</v>
      </c>
      <c r="K143" s="14"/>
      <c r="M143" s="9" t="n">
        <f aca="false">IF(ISNUMBER(M142), M142+1, 256000000000001)</f>
        <v>256000000000142</v>
      </c>
      <c r="O143" s="10" t="str">
        <f aca="false">CONCATENATE("PERFORM ""SchSysConfig"".""Func_TblAppObject_MenuAction_SET""(varSystemLoginSession, null, null, null, varInstitutionBranchID, null, ", IF(EXACT($B143, ""), "null", CONCATENATE($B143)), ", ", IF(EXACT($B143, ""),"null", CONCATENATE("'", $J143, "'")), ", ", IF(EXACT($B143, ""), "null", CONCATENATE("'", $I143, "'")), ", ", IF(EXACT($K143, ""), "null", CONCATENATE("'", $K143, "'")), ");")</f>
        <v>PERFORM "SchSysConfig"."Func_TblAppObject_MenuAction_SET"(varSystemLoginSession, null, null, null, varInstitutionBranchID, null, 97000000000142, 'Execute', 'Execute', null);</v>
      </c>
    </row>
    <row r="144" customFormat="false" ht="12.75" hidden="false" customHeight="false" outlineLevel="0" collapsed="false">
      <c r="B144" s="15" t="n">
        <f aca="false">B143+1</f>
        <v>97000000000143</v>
      </c>
      <c r="C144" s="16" t="str">
        <f aca="false">VLOOKUP($B144, [1]MainNEW!$E$2:$G$1070, 2, FALSE())</f>
        <v>Module.General.MasterData.Currency.Transaction</v>
      </c>
      <c r="D144" s="17" t="str">
        <f aca="false">VLOOKUP($B144, [1]MainNEW!$E$2:$G$1070, 3, FALSE())</f>
        <v>Currency</v>
      </c>
      <c r="E144" s="18"/>
      <c r="F144" s="7" t="n">
        <f aca="false">IF(EXACT(B144, ""), F143, B144)</f>
        <v>97000000000143</v>
      </c>
      <c r="G144" s="18"/>
      <c r="H144" s="8"/>
      <c r="I144" s="6" t="str">
        <f aca="false">IF(EXACT(F144, ""), "", IF(EXACT(H144, ""), "Execute", H144))</f>
        <v>Execute</v>
      </c>
      <c r="J144" s="6" t="str">
        <f aca="false">IF(EXACT(F144, ""), "", IF(EXACT(H144, ""), "Execute", SUBSTITUTE(H144, " ", "")))</f>
        <v>Execute</v>
      </c>
      <c r="K144" s="8"/>
      <c r="M144" s="9" t="n">
        <f aca="false">IF(ISNUMBER(M143), M143+1, 256000000000001)</f>
        <v>256000000000143</v>
      </c>
      <c r="O144" s="10" t="str">
        <f aca="false">CONCATENATE("PERFORM ""SchSysConfig"".""Func_TblAppObject_MenuAction_SET""(varSystemLoginSession, null, null, null, varInstitutionBranchID, null, ", IF(EXACT($B144, ""), "null", CONCATENATE($B144)), ", ", IF(EXACT($B144, ""),"null", CONCATENATE("'", $J144, "'")), ", ", IF(EXACT($B144, ""), "null", CONCATENATE("'", $I144, "'")), ", ", IF(EXACT($K144, ""), "null", CONCATENATE("'", $K144, "'")), ");")</f>
        <v>PERFORM "SchSysConfig"."Func_TblAppObject_MenuAction_SET"(varSystemLoginSession, null, null, null, varInstitutionBranchID, null, 97000000000143, 'Execute', 'Execute', null);</v>
      </c>
    </row>
    <row r="145" customFormat="false" ht="12.75" hidden="false" customHeight="false" outlineLevel="0" collapsed="false">
      <c r="B145" s="4" t="n">
        <f aca="false">B144+1</f>
        <v>97000000000144</v>
      </c>
      <c r="C145" s="5" t="str">
        <f aca="false">VLOOKUP($B145, [1]MainNEW!$E$2:$G$1070, 2, FALSE())</f>
        <v>Module.General.MasterData.Currency.DataValidation</v>
      </c>
      <c r="D145" s="6" t="str">
        <f aca="false">VLOOKUP($B145, [1]MainNEW!$E$2:$G$1070, 3, FALSE())</f>
        <v>Currency Data Validation</v>
      </c>
      <c r="E145" s="18"/>
      <c r="F145" s="7" t="n">
        <f aca="false">IF(EXACT(B145, ""), F144, B145)</f>
        <v>97000000000144</v>
      </c>
      <c r="G145" s="18"/>
      <c r="H145" s="8"/>
      <c r="I145" s="6" t="str">
        <f aca="false">IF(EXACT(F145, ""), "", IF(EXACT(H145, ""), "Execute", H145))</f>
        <v>Execute</v>
      </c>
      <c r="J145" s="6" t="str">
        <f aca="false">IF(EXACT(F145, ""), "", IF(EXACT(H145, ""), "Execute", SUBSTITUTE(H145, " ", "")))</f>
        <v>Execute</v>
      </c>
      <c r="K145" s="8"/>
      <c r="M145" s="9" t="n">
        <f aca="false">IF(ISNUMBER(M144), M144+1, 256000000000001)</f>
        <v>256000000000144</v>
      </c>
      <c r="O145" s="10" t="str">
        <f aca="false">CONCATENATE("PERFORM ""SchSysConfig"".""Func_TblAppObject_MenuAction_SET""(varSystemLoginSession, null, null, null, varInstitutionBranchID, null, ", IF(EXACT($B145, ""), "null", CONCATENATE($B145)), ", ", IF(EXACT($B145, ""),"null", CONCATENATE("'", $J145, "'")), ", ", IF(EXACT($B145, ""), "null", CONCATENATE("'", $I145, "'")), ", ", IF(EXACT($K145, ""), "null", CONCATENATE("'", $K145, "'")), ");")</f>
        <v>PERFORM "SchSysConfig"."Func_TblAppObject_MenuAction_SET"(varSystemLoginSession, null, null, null, varInstitutionBranchID, null, 97000000000144, 'Execute', 'Execute', null);</v>
      </c>
    </row>
    <row r="146" customFormat="false" ht="12.75" hidden="false" customHeight="false" outlineLevel="0" collapsed="false">
      <c r="B146" s="4" t="n">
        <f aca="false">B145+1</f>
        <v>97000000000145</v>
      </c>
      <c r="C146" s="5" t="str">
        <f aca="false">VLOOKUP($B146, [1]MainNEW!$E$2:$G$1070, 2, FALSE())</f>
        <v>Module.General.MasterData.Currency.Report.Form</v>
      </c>
      <c r="D146" s="6" t="str">
        <f aca="false">VLOOKUP($B146, [1]MainNEW!$E$2:$G$1070, 3, FALSE())</f>
        <v>Currency Form</v>
      </c>
      <c r="E146" s="18"/>
      <c r="F146" s="7" t="n">
        <f aca="false">IF(EXACT(B146, ""), F145, B146)</f>
        <v>97000000000145</v>
      </c>
      <c r="G146" s="18"/>
      <c r="H146" s="8"/>
      <c r="I146" s="6" t="str">
        <f aca="false">IF(EXACT(F146, ""), "", IF(EXACT(H146, ""), "Execute", H146))</f>
        <v>Execute</v>
      </c>
      <c r="J146" s="6" t="str">
        <f aca="false">IF(EXACT(F146, ""), "", IF(EXACT(H146, ""), "Execute", SUBSTITUTE(H146, " ", "")))</f>
        <v>Execute</v>
      </c>
      <c r="K146" s="8"/>
      <c r="M146" s="9" t="n">
        <f aca="false">IF(ISNUMBER(M145), M145+1, 256000000000001)</f>
        <v>256000000000145</v>
      </c>
      <c r="O146" s="10" t="str">
        <f aca="false">CONCATENATE("PERFORM ""SchSysConfig"".""Func_TblAppObject_MenuAction_SET""(varSystemLoginSession, null, null, null, varInstitutionBranchID, null, ", IF(EXACT($B146, ""), "null", CONCATENATE($B146)), ", ", IF(EXACT($B146, ""),"null", CONCATENATE("'", $J146, "'")), ", ", IF(EXACT($B146, ""), "null", CONCATENATE("'", $I146, "'")), ", ", IF(EXACT($K146, ""), "null", CONCATENATE("'", $K146, "'")), ");")</f>
        <v>PERFORM "SchSysConfig"."Func_TblAppObject_MenuAction_SET"(varSystemLoginSession, null, null, null, varInstitutionBranchID, null, 97000000000145, 'Execute', 'Execute', null);</v>
      </c>
    </row>
    <row r="147" customFormat="false" ht="12.75" hidden="false" customHeight="false" outlineLevel="0" collapsed="false">
      <c r="B147" s="11" t="n">
        <f aca="false">B146+1</f>
        <v>97000000000146</v>
      </c>
      <c r="C147" s="12" t="str">
        <f aca="false">VLOOKUP($B147, [1]MainNEW!$E$2:$G$1070, 2, FALSE())</f>
        <v>Module.General.MasterData.Currency.Report.DataList</v>
      </c>
      <c r="D147" s="13" t="str">
        <f aca="false">VLOOKUP($B147, [1]MainNEW!$E$2:$G$1070, 3, FALSE())</f>
        <v>Currency Data List</v>
      </c>
      <c r="E147" s="18"/>
      <c r="F147" s="7" t="n">
        <f aca="false">IF(EXACT(B147, ""), F146, B147)</f>
        <v>97000000000146</v>
      </c>
      <c r="G147" s="18"/>
      <c r="H147" s="14"/>
      <c r="I147" s="13" t="str">
        <f aca="false">IF(EXACT(F147, ""), "", IF(EXACT(H147, ""), "Execute", H147))</f>
        <v>Execute</v>
      </c>
      <c r="J147" s="13" t="str">
        <f aca="false">IF(EXACT(F147, ""), "", IF(EXACT(H147, ""), "Execute", SUBSTITUTE(H147, " ", "")))</f>
        <v>Execute</v>
      </c>
      <c r="K147" s="14"/>
      <c r="M147" s="9" t="n">
        <f aca="false">IF(ISNUMBER(M146), M146+1, 256000000000001)</f>
        <v>256000000000146</v>
      </c>
      <c r="O147" s="10" t="str">
        <f aca="false">CONCATENATE("PERFORM ""SchSysConfig"".""Func_TblAppObject_MenuAction_SET""(varSystemLoginSession, null, null, null, varInstitutionBranchID, null, ", IF(EXACT($B147, ""), "null", CONCATENATE($B147)), ", ", IF(EXACT($B147, ""),"null", CONCATENATE("'", $J147, "'")), ", ", IF(EXACT($B147, ""), "null", CONCATENATE("'", $I147, "'")), ", ", IF(EXACT($K147, ""), "null", CONCATENATE("'", $K147, "'")), ");")</f>
        <v>PERFORM "SchSysConfig"."Func_TblAppObject_MenuAction_SET"(varSystemLoginSession, null, null, null, varInstitutionBranchID, null, 97000000000146, 'Execute', 'Execute', null);</v>
      </c>
    </row>
    <row r="148" customFormat="false" ht="12.75" hidden="false" customHeight="false" outlineLevel="0" collapsed="false">
      <c r="B148" s="15" t="n">
        <f aca="false">B147+1</f>
        <v>97000000000147</v>
      </c>
      <c r="C148" s="16" t="str">
        <f aca="false">VLOOKUP($B148, [1]MainNEW!$E$2:$G$1070, 2, FALSE())</f>
        <v>Module.General.MasterData.CurrencyExchangeRateCentralBank.Transaction</v>
      </c>
      <c r="D148" s="17" t="str">
        <f aca="false">VLOOKUP($B148, [1]MainNEW!$E$2:$G$1070, 3, FALSE())</f>
        <v>Currency Exchange Rate Central Bank</v>
      </c>
      <c r="E148" s="18"/>
      <c r="F148" s="7" t="n">
        <f aca="false">IF(EXACT(B148, ""), F147, B148)</f>
        <v>97000000000147</v>
      </c>
      <c r="G148" s="18"/>
      <c r="H148" s="8"/>
      <c r="I148" s="6" t="str">
        <f aca="false">IF(EXACT(F148, ""), "", IF(EXACT(H148, ""), "Execute", H148))</f>
        <v>Execute</v>
      </c>
      <c r="J148" s="6" t="str">
        <f aca="false">IF(EXACT(F148, ""), "", IF(EXACT(H148, ""), "Execute", SUBSTITUTE(H148, " ", "")))</f>
        <v>Execute</v>
      </c>
      <c r="K148" s="8"/>
      <c r="M148" s="9" t="n">
        <f aca="false">IF(ISNUMBER(M147), M147+1, 256000000000001)</f>
        <v>256000000000147</v>
      </c>
      <c r="O148" s="10" t="str">
        <f aca="false">CONCATENATE("PERFORM ""SchSysConfig"".""Func_TblAppObject_MenuAction_SET""(varSystemLoginSession, null, null, null, varInstitutionBranchID, null, ", IF(EXACT($B148, ""), "null", CONCATENATE($B148)), ", ", IF(EXACT($B148, ""),"null", CONCATENATE("'", $J148, "'")), ", ", IF(EXACT($B148, ""), "null", CONCATENATE("'", $I148, "'")), ", ", IF(EXACT($K148, ""), "null", CONCATENATE("'", $K148, "'")), ");")</f>
        <v>PERFORM "SchSysConfig"."Func_TblAppObject_MenuAction_SET"(varSystemLoginSession, null, null, null, varInstitutionBranchID, null, 97000000000147, 'Execute', 'Execute', null);</v>
      </c>
    </row>
    <row r="149" customFormat="false" ht="12.75" hidden="false" customHeight="false" outlineLevel="0" collapsed="false">
      <c r="B149" s="4" t="n">
        <f aca="false">B148+1</f>
        <v>97000000000148</v>
      </c>
      <c r="C149" s="5" t="str">
        <f aca="false">VLOOKUP($B149, [1]MainNEW!$E$2:$G$1070, 2, FALSE())</f>
        <v>Module.General.MasterData.CurrencyExchangeRateCentralBank.DataValidation</v>
      </c>
      <c r="D149" s="6" t="str">
        <f aca="false">VLOOKUP($B149, [1]MainNEW!$E$2:$G$1070, 3, FALSE())</f>
        <v>Currency Exchange Rate Central Bank Data Validation</v>
      </c>
      <c r="E149" s="18"/>
      <c r="F149" s="7" t="n">
        <f aca="false">IF(EXACT(B149, ""), F148, B149)</f>
        <v>97000000000148</v>
      </c>
      <c r="G149" s="18"/>
      <c r="H149" s="8"/>
      <c r="I149" s="6" t="str">
        <f aca="false">IF(EXACT(F149, ""), "", IF(EXACT(H149, ""), "Execute", H149))</f>
        <v>Execute</v>
      </c>
      <c r="J149" s="6" t="str">
        <f aca="false">IF(EXACT(F149, ""), "", IF(EXACT(H149, ""), "Execute", SUBSTITUTE(H149, " ", "")))</f>
        <v>Execute</v>
      </c>
      <c r="K149" s="8"/>
      <c r="M149" s="9" t="n">
        <f aca="false">IF(ISNUMBER(M148), M148+1, 256000000000001)</f>
        <v>256000000000148</v>
      </c>
      <c r="O149" s="10" t="str">
        <f aca="false">CONCATENATE("PERFORM ""SchSysConfig"".""Func_TblAppObject_MenuAction_SET""(varSystemLoginSession, null, null, null, varInstitutionBranchID, null, ", IF(EXACT($B149, ""), "null", CONCATENATE($B149)), ", ", IF(EXACT($B149, ""),"null", CONCATENATE("'", $J149, "'")), ", ", IF(EXACT($B149, ""), "null", CONCATENATE("'", $I149, "'")), ", ", IF(EXACT($K149, ""), "null", CONCATENATE("'", $K149, "'")), ");")</f>
        <v>PERFORM "SchSysConfig"."Func_TblAppObject_MenuAction_SET"(varSystemLoginSession, null, null, null, varInstitutionBranchID, null, 97000000000148, 'Execute', 'Execute', null);</v>
      </c>
    </row>
    <row r="150" customFormat="false" ht="12.75" hidden="false" customHeight="false" outlineLevel="0" collapsed="false">
      <c r="B150" s="4" t="n">
        <f aca="false">B149+1</f>
        <v>97000000000149</v>
      </c>
      <c r="C150" s="5" t="str">
        <f aca="false">VLOOKUP($B150, [1]MainNEW!$E$2:$G$1070, 2, FALSE())</f>
        <v>Module.General.MasterData.CurrencyExchangeRateCentralBank.Report.Form</v>
      </c>
      <c r="D150" s="6" t="str">
        <f aca="false">VLOOKUP($B150, [1]MainNEW!$E$2:$G$1070, 3, FALSE())</f>
        <v>Currency Exchange Rate Central Bank Form</v>
      </c>
      <c r="E150" s="18"/>
      <c r="F150" s="7" t="n">
        <f aca="false">IF(EXACT(B150, ""), F149, B150)</f>
        <v>97000000000149</v>
      </c>
      <c r="G150" s="18"/>
      <c r="H150" s="8"/>
      <c r="I150" s="6" t="str">
        <f aca="false">IF(EXACT(F150, ""), "", IF(EXACT(H150, ""), "Execute", H150))</f>
        <v>Execute</v>
      </c>
      <c r="J150" s="6" t="str">
        <f aca="false">IF(EXACT(F150, ""), "", IF(EXACT(H150, ""), "Execute", SUBSTITUTE(H150, " ", "")))</f>
        <v>Execute</v>
      </c>
      <c r="K150" s="8"/>
      <c r="M150" s="9" t="n">
        <f aca="false">IF(ISNUMBER(M149), M149+1, 256000000000001)</f>
        <v>256000000000149</v>
      </c>
      <c r="O150" s="10" t="str">
        <f aca="false">CONCATENATE("PERFORM ""SchSysConfig"".""Func_TblAppObject_MenuAction_SET""(varSystemLoginSession, null, null, null, varInstitutionBranchID, null, ", IF(EXACT($B150, ""), "null", CONCATENATE($B150)), ", ", IF(EXACT($B150, ""),"null", CONCATENATE("'", $J150, "'")), ", ", IF(EXACT($B150, ""), "null", CONCATENATE("'", $I150, "'")), ", ", IF(EXACT($K150, ""), "null", CONCATENATE("'", $K150, "'")), ");")</f>
        <v>PERFORM "SchSysConfig"."Func_TblAppObject_MenuAction_SET"(varSystemLoginSession, null, null, null, varInstitutionBranchID, null, 97000000000149, 'Execute', 'Execute', null);</v>
      </c>
    </row>
    <row r="151" customFormat="false" ht="12.75" hidden="false" customHeight="false" outlineLevel="0" collapsed="false">
      <c r="B151" s="11" t="n">
        <f aca="false">B150+1</f>
        <v>97000000000150</v>
      </c>
      <c r="C151" s="12" t="str">
        <f aca="false">VLOOKUP($B151, [1]MainNEW!$E$2:$G$1070, 2, FALSE())</f>
        <v>Module.General.MasterData.CurrencyExchangeRateCentralBank.Report.DataList</v>
      </c>
      <c r="D151" s="13" t="str">
        <f aca="false">VLOOKUP($B151, [1]MainNEW!$E$2:$G$1070, 3, FALSE())</f>
        <v>Currency Exchange Rate Central Bank Data List</v>
      </c>
      <c r="E151" s="18"/>
      <c r="F151" s="7" t="n">
        <f aca="false">IF(EXACT(B151, ""), F150, B151)</f>
        <v>97000000000150</v>
      </c>
      <c r="G151" s="18"/>
      <c r="H151" s="14"/>
      <c r="I151" s="13" t="str">
        <f aca="false">IF(EXACT(F151, ""), "", IF(EXACT(H151, ""), "Execute", H151))</f>
        <v>Execute</v>
      </c>
      <c r="J151" s="13" t="str">
        <f aca="false">IF(EXACT(F151, ""), "", IF(EXACT(H151, ""), "Execute", SUBSTITUTE(H151, " ", "")))</f>
        <v>Execute</v>
      </c>
      <c r="K151" s="14"/>
      <c r="M151" s="9" t="n">
        <f aca="false">IF(ISNUMBER(M150), M150+1, 256000000000001)</f>
        <v>256000000000150</v>
      </c>
      <c r="O151" s="10" t="str">
        <f aca="false">CONCATENATE("PERFORM ""SchSysConfig"".""Func_TblAppObject_MenuAction_SET""(varSystemLoginSession, null, null, null, varInstitutionBranchID, null, ", IF(EXACT($B151, ""), "null", CONCATENATE($B151)), ", ", IF(EXACT($B151, ""),"null", CONCATENATE("'", $J151, "'")), ", ", IF(EXACT($B151, ""), "null", CONCATENATE("'", $I151, "'")), ", ", IF(EXACT($K151, ""), "null", CONCATENATE("'", $K151, "'")), ");")</f>
        <v>PERFORM "SchSysConfig"."Func_TblAppObject_MenuAction_SET"(varSystemLoginSession, null, null, null, varInstitutionBranchID, null, 97000000000150, 'Execute', 'Execute', null);</v>
      </c>
    </row>
    <row r="152" customFormat="false" ht="12.75" hidden="false" customHeight="false" outlineLevel="0" collapsed="false">
      <c r="B152" s="15" t="n">
        <f aca="false">B151+1</f>
        <v>97000000000151</v>
      </c>
      <c r="C152" s="16" t="str">
        <f aca="false">VLOOKUP($B152, [1]MainNEW!$E$2:$G$1070, 2, FALSE())</f>
        <v>Module.General.MasterData.CurrencyExchangeRateTax.Transaction</v>
      </c>
      <c r="D152" s="17" t="str">
        <f aca="false">VLOOKUP($B152, [1]MainNEW!$E$2:$G$1070, 3, FALSE())</f>
        <v>Currency Exchange Rate Tax</v>
      </c>
      <c r="E152" s="18"/>
      <c r="F152" s="7" t="n">
        <f aca="false">IF(EXACT(B152, ""), F151, B152)</f>
        <v>97000000000151</v>
      </c>
      <c r="G152" s="18"/>
      <c r="H152" s="8"/>
      <c r="I152" s="6" t="str">
        <f aca="false">IF(EXACT(F152, ""), "", IF(EXACT(H152, ""), "Execute", H152))</f>
        <v>Execute</v>
      </c>
      <c r="J152" s="6" t="str">
        <f aca="false">IF(EXACT(F152, ""), "", IF(EXACT(H152, ""), "Execute", SUBSTITUTE(H152, " ", "")))</f>
        <v>Execute</v>
      </c>
      <c r="K152" s="8"/>
      <c r="M152" s="9" t="n">
        <f aca="false">IF(ISNUMBER(M151), M151+1, 256000000000001)</f>
        <v>256000000000151</v>
      </c>
      <c r="O152" s="10" t="str">
        <f aca="false">CONCATENATE("PERFORM ""SchSysConfig"".""Func_TblAppObject_MenuAction_SET""(varSystemLoginSession, null, null, null, varInstitutionBranchID, null, ", IF(EXACT($B152, ""), "null", CONCATENATE($B152)), ", ", IF(EXACT($B152, ""),"null", CONCATENATE("'", $J152, "'")), ", ", IF(EXACT($B152, ""), "null", CONCATENATE("'", $I152, "'")), ", ", IF(EXACT($K152, ""), "null", CONCATENATE("'", $K152, "'")), ");")</f>
        <v>PERFORM "SchSysConfig"."Func_TblAppObject_MenuAction_SET"(varSystemLoginSession, null, null, null, varInstitutionBranchID, null, 97000000000151, 'Execute', 'Execute', null);</v>
      </c>
    </row>
    <row r="153" customFormat="false" ht="12.75" hidden="false" customHeight="false" outlineLevel="0" collapsed="false">
      <c r="B153" s="4" t="n">
        <f aca="false">B152+1</f>
        <v>97000000000152</v>
      </c>
      <c r="C153" s="5" t="str">
        <f aca="false">VLOOKUP($B153, [1]MainNEW!$E$2:$G$1070, 2, FALSE())</f>
        <v>Module.General.MasterData.CurrencyExchangeRateTax.DataValidation</v>
      </c>
      <c r="D153" s="6" t="str">
        <f aca="false">VLOOKUP($B153, [1]MainNEW!$E$2:$G$1070, 3, FALSE())</f>
        <v>Currency Exchange Rate Tax Data Validation</v>
      </c>
      <c r="E153" s="18"/>
      <c r="F153" s="7" t="n">
        <f aca="false">IF(EXACT(B153, ""), F152, B153)</f>
        <v>97000000000152</v>
      </c>
      <c r="G153" s="18"/>
      <c r="H153" s="8"/>
      <c r="I153" s="6" t="str">
        <f aca="false">IF(EXACT(F153, ""), "", IF(EXACT(H153, ""), "Execute", H153))</f>
        <v>Execute</v>
      </c>
      <c r="J153" s="6" t="str">
        <f aca="false">IF(EXACT(F153, ""), "", IF(EXACT(H153, ""), "Execute", SUBSTITUTE(H153, " ", "")))</f>
        <v>Execute</v>
      </c>
      <c r="K153" s="8"/>
      <c r="M153" s="9" t="n">
        <f aca="false">IF(ISNUMBER(M152), M152+1, 256000000000001)</f>
        <v>256000000000152</v>
      </c>
      <c r="O153" s="10" t="str">
        <f aca="false">CONCATENATE("PERFORM ""SchSysConfig"".""Func_TblAppObject_MenuAction_SET""(varSystemLoginSession, null, null, null, varInstitutionBranchID, null, ", IF(EXACT($B153, ""), "null", CONCATENATE($B153)), ", ", IF(EXACT($B153, ""),"null", CONCATENATE("'", $J153, "'")), ", ", IF(EXACT($B153, ""), "null", CONCATENATE("'", $I153, "'")), ", ", IF(EXACT($K153, ""), "null", CONCATENATE("'", $K153, "'")), ");")</f>
        <v>PERFORM "SchSysConfig"."Func_TblAppObject_MenuAction_SET"(varSystemLoginSession, null, null, null, varInstitutionBranchID, null, 97000000000152, 'Execute', 'Execute', null);</v>
      </c>
    </row>
    <row r="154" customFormat="false" ht="12.75" hidden="false" customHeight="false" outlineLevel="0" collapsed="false">
      <c r="B154" s="4" t="n">
        <f aca="false">B153+1</f>
        <v>97000000000153</v>
      </c>
      <c r="C154" s="5" t="str">
        <f aca="false">VLOOKUP($B154, [1]MainNEW!$E$2:$G$1070, 2, FALSE())</f>
        <v>Module.General.MasterData.CurrencyExchangeRateTax.Report.Form</v>
      </c>
      <c r="D154" s="6" t="str">
        <f aca="false">VLOOKUP($B154, [1]MainNEW!$E$2:$G$1070, 3, FALSE())</f>
        <v>Currency Exchange Rate Tax Form</v>
      </c>
      <c r="E154" s="18"/>
      <c r="F154" s="7" t="n">
        <f aca="false">IF(EXACT(B154, ""), F153, B154)</f>
        <v>97000000000153</v>
      </c>
      <c r="G154" s="18"/>
      <c r="H154" s="8"/>
      <c r="I154" s="6" t="str">
        <f aca="false">IF(EXACT(F154, ""), "", IF(EXACT(H154, ""), "Execute", H154))</f>
        <v>Execute</v>
      </c>
      <c r="J154" s="6" t="str">
        <f aca="false">IF(EXACT(F154, ""), "", IF(EXACT(H154, ""), "Execute", SUBSTITUTE(H154, " ", "")))</f>
        <v>Execute</v>
      </c>
      <c r="K154" s="8"/>
      <c r="M154" s="9" t="n">
        <f aca="false">IF(ISNUMBER(M153), M153+1, 256000000000001)</f>
        <v>256000000000153</v>
      </c>
      <c r="O154" s="10" t="str">
        <f aca="false">CONCATENATE("PERFORM ""SchSysConfig"".""Func_TblAppObject_MenuAction_SET""(varSystemLoginSession, null, null, null, varInstitutionBranchID, null, ", IF(EXACT($B154, ""), "null", CONCATENATE($B154)), ", ", IF(EXACT($B154, ""),"null", CONCATENATE("'", $J154, "'")), ", ", IF(EXACT($B154, ""), "null", CONCATENATE("'", $I154, "'")), ", ", IF(EXACT($K154, ""), "null", CONCATENATE("'", $K154, "'")), ");")</f>
        <v>PERFORM "SchSysConfig"."Func_TblAppObject_MenuAction_SET"(varSystemLoginSession, null, null, null, varInstitutionBranchID, null, 97000000000153, 'Execute', 'Execute', null);</v>
      </c>
    </row>
    <row r="155" customFormat="false" ht="12.75" hidden="false" customHeight="false" outlineLevel="0" collapsed="false">
      <c r="B155" s="11" t="n">
        <f aca="false">B154+1</f>
        <v>97000000000154</v>
      </c>
      <c r="C155" s="12" t="str">
        <f aca="false">VLOOKUP($B155, [1]MainNEW!$E$2:$G$1070, 2, FALSE())</f>
        <v>Module.General.MasterData.CurrencyExchangeRateTax.Report.DataList</v>
      </c>
      <c r="D155" s="13" t="str">
        <f aca="false">VLOOKUP($B155, [1]MainNEW!$E$2:$G$1070, 3, FALSE())</f>
        <v>Currency Exchange Rate Tax Data List</v>
      </c>
      <c r="E155" s="18"/>
      <c r="F155" s="7" t="n">
        <f aca="false">IF(EXACT(B155, ""), F154, B155)</f>
        <v>97000000000154</v>
      </c>
      <c r="G155" s="18"/>
      <c r="H155" s="14"/>
      <c r="I155" s="13" t="str">
        <f aca="false">IF(EXACT(F155, ""), "", IF(EXACT(H155, ""), "Execute", H155))</f>
        <v>Execute</v>
      </c>
      <c r="J155" s="13" t="str">
        <f aca="false">IF(EXACT(F155, ""), "", IF(EXACT(H155, ""), "Execute", SUBSTITUTE(H155, " ", "")))</f>
        <v>Execute</v>
      </c>
      <c r="K155" s="14"/>
      <c r="M155" s="9" t="n">
        <f aca="false">IF(ISNUMBER(M154), M154+1, 256000000000001)</f>
        <v>256000000000154</v>
      </c>
      <c r="O155" s="10" t="str">
        <f aca="false">CONCATENATE("PERFORM ""SchSysConfig"".""Func_TblAppObject_MenuAction_SET""(varSystemLoginSession, null, null, null, varInstitutionBranchID, null, ", IF(EXACT($B155, ""), "null", CONCATENATE($B155)), ", ", IF(EXACT($B155, ""),"null", CONCATENATE("'", $J155, "'")), ", ", IF(EXACT($B155, ""), "null", CONCATENATE("'", $I155, "'")), ", ", IF(EXACT($K155, ""), "null", CONCATENATE("'", $K155, "'")), ");")</f>
        <v>PERFORM "SchSysConfig"."Func_TblAppObject_MenuAction_SET"(varSystemLoginSession, null, null, null, varInstitutionBranchID, null, 97000000000154, 'Execute', 'Execute', null);</v>
      </c>
    </row>
    <row r="156" customFormat="false" ht="12.75" hidden="false" customHeight="false" outlineLevel="0" collapsed="false">
      <c r="B156" s="15" t="n">
        <f aca="false">B155+1</f>
        <v>97000000000155</v>
      </c>
      <c r="C156" s="16" t="str">
        <f aca="false">VLOOKUP($B156, [1]MainNEW!$E$2:$G$1070, 2, FALSE())</f>
        <v>Module.General.MasterData.DataCompression.Transaction</v>
      </c>
      <c r="D156" s="17" t="str">
        <f aca="false">VLOOKUP($B156, [1]MainNEW!$E$2:$G$1070, 3, FALSE())</f>
        <v>Data Compression</v>
      </c>
      <c r="E156" s="18"/>
      <c r="F156" s="7" t="n">
        <f aca="false">IF(EXACT(B156, ""), F155, B156)</f>
        <v>97000000000155</v>
      </c>
      <c r="G156" s="18"/>
      <c r="H156" s="8"/>
      <c r="I156" s="6" t="str">
        <f aca="false">IF(EXACT(F156, ""), "", IF(EXACT(H156, ""), "Execute", H156))</f>
        <v>Execute</v>
      </c>
      <c r="J156" s="6" t="str">
        <f aca="false">IF(EXACT(F156, ""), "", IF(EXACT(H156, ""), "Execute", SUBSTITUTE(H156, " ", "")))</f>
        <v>Execute</v>
      </c>
      <c r="K156" s="8"/>
      <c r="M156" s="9" t="n">
        <f aca="false">IF(ISNUMBER(M155), M155+1, 256000000000001)</f>
        <v>256000000000155</v>
      </c>
      <c r="O156" s="10" t="str">
        <f aca="false">CONCATENATE("PERFORM ""SchSysConfig"".""Func_TblAppObject_MenuAction_SET""(varSystemLoginSession, null, null, null, varInstitutionBranchID, null, ", IF(EXACT($B156, ""), "null", CONCATENATE($B156)), ", ", IF(EXACT($B156, ""),"null", CONCATENATE("'", $J156, "'")), ", ", IF(EXACT($B156, ""), "null", CONCATENATE("'", $I156, "'")), ", ", IF(EXACT($K156, ""), "null", CONCATENATE("'", $K156, "'")), ");")</f>
        <v>PERFORM "SchSysConfig"."Func_TblAppObject_MenuAction_SET"(varSystemLoginSession, null, null, null, varInstitutionBranchID, null, 97000000000155, 'Execute', 'Execute', null);</v>
      </c>
    </row>
    <row r="157" customFormat="false" ht="12.75" hidden="false" customHeight="false" outlineLevel="0" collapsed="false">
      <c r="B157" s="4" t="n">
        <f aca="false">B156+1</f>
        <v>97000000000156</v>
      </c>
      <c r="C157" s="5" t="str">
        <f aca="false">VLOOKUP($B157, [1]MainNEW!$E$2:$G$1070, 2, FALSE())</f>
        <v>Module.General.MasterData.DataCompression.DataValidation</v>
      </c>
      <c r="D157" s="6" t="str">
        <f aca="false">VLOOKUP($B157, [1]MainNEW!$E$2:$G$1070, 3, FALSE())</f>
        <v>Data Compression Data Validation</v>
      </c>
      <c r="E157" s="18"/>
      <c r="F157" s="7" t="n">
        <f aca="false">IF(EXACT(B157, ""), F156, B157)</f>
        <v>97000000000156</v>
      </c>
      <c r="G157" s="18"/>
      <c r="H157" s="8"/>
      <c r="I157" s="6" t="str">
        <f aca="false">IF(EXACT(F157, ""), "", IF(EXACT(H157, ""), "Execute", H157))</f>
        <v>Execute</v>
      </c>
      <c r="J157" s="6" t="str">
        <f aca="false">IF(EXACT(F157, ""), "", IF(EXACT(H157, ""), "Execute", SUBSTITUTE(H157, " ", "")))</f>
        <v>Execute</v>
      </c>
      <c r="K157" s="8"/>
      <c r="M157" s="9" t="n">
        <f aca="false">IF(ISNUMBER(M156), M156+1, 256000000000001)</f>
        <v>256000000000156</v>
      </c>
      <c r="O157" s="10" t="str">
        <f aca="false">CONCATENATE("PERFORM ""SchSysConfig"".""Func_TblAppObject_MenuAction_SET""(varSystemLoginSession, null, null, null, varInstitutionBranchID, null, ", IF(EXACT($B157, ""), "null", CONCATENATE($B157)), ", ", IF(EXACT($B157, ""),"null", CONCATENATE("'", $J157, "'")), ", ", IF(EXACT($B157, ""), "null", CONCATENATE("'", $I157, "'")), ", ", IF(EXACT($K157, ""), "null", CONCATENATE("'", $K157, "'")), ");")</f>
        <v>PERFORM "SchSysConfig"."Func_TblAppObject_MenuAction_SET"(varSystemLoginSession, null, null, null, varInstitutionBranchID, null, 97000000000156, 'Execute', 'Execute', null);</v>
      </c>
    </row>
    <row r="158" customFormat="false" ht="12.75" hidden="false" customHeight="false" outlineLevel="0" collapsed="false">
      <c r="B158" s="4" t="n">
        <f aca="false">B157+1</f>
        <v>97000000000157</v>
      </c>
      <c r="C158" s="5" t="str">
        <f aca="false">VLOOKUP($B158, [1]MainNEW!$E$2:$G$1070, 2, FALSE())</f>
        <v>Module.General.MasterData.DataCompression.Report.Form</v>
      </c>
      <c r="D158" s="6" t="str">
        <f aca="false">VLOOKUP($B158, [1]MainNEW!$E$2:$G$1070, 3, FALSE())</f>
        <v>Data Compression Form</v>
      </c>
      <c r="E158" s="18"/>
      <c r="F158" s="7" t="n">
        <f aca="false">IF(EXACT(B158, ""), F157, B158)</f>
        <v>97000000000157</v>
      </c>
      <c r="G158" s="18"/>
      <c r="H158" s="8"/>
      <c r="I158" s="6" t="str">
        <f aca="false">IF(EXACT(F158, ""), "", IF(EXACT(H158, ""), "Execute", H158))</f>
        <v>Execute</v>
      </c>
      <c r="J158" s="6" t="str">
        <f aca="false">IF(EXACT(F158, ""), "", IF(EXACT(H158, ""), "Execute", SUBSTITUTE(H158, " ", "")))</f>
        <v>Execute</v>
      </c>
      <c r="K158" s="8"/>
      <c r="M158" s="9" t="n">
        <f aca="false">IF(ISNUMBER(M157), M157+1, 256000000000001)</f>
        <v>256000000000157</v>
      </c>
      <c r="O158" s="10" t="str">
        <f aca="false">CONCATENATE("PERFORM ""SchSysConfig"".""Func_TblAppObject_MenuAction_SET""(varSystemLoginSession, null, null, null, varInstitutionBranchID, null, ", IF(EXACT($B158, ""), "null", CONCATENATE($B158)), ", ", IF(EXACT($B158, ""),"null", CONCATENATE("'", $J158, "'")), ", ", IF(EXACT($B158, ""), "null", CONCATENATE("'", $I158, "'")), ", ", IF(EXACT($K158, ""), "null", CONCATENATE("'", $K158, "'")), ");")</f>
        <v>PERFORM "SchSysConfig"."Func_TblAppObject_MenuAction_SET"(varSystemLoginSession, null, null, null, varInstitutionBranchID, null, 97000000000157, 'Execute', 'Execute', null);</v>
      </c>
    </row>
    <row r="159" customFormat="false" ht="12.75" hidden="false" customHeight="false" outlineLevel="0" collapsed="false">
      <c r="B159" s="11" t="n">
        <f aca="false">B158+1</f>
        <v>97000000000158</v>
      </c>
      <c r="C159" s="12" t="str">
        <f aca="false">VLOOKUP($B159, [1]MainNEW!$E$2:$G$1070, 2, FALSE())</f>
        <v>Module.General.MasterData.DataCompression.Report.DataList</v>
      </c>
      <c r="D159" s="13" t="str">
        <f aca="false">VLOOKUP($B159, [1]MainNEW!$E$2:$G$1070, 3, FALSE())</f>
        <v>Data Compression Data List</v>
      </c>
      <c r="E159" s="18"/>
      <c r="F159" s="7" t="n">
        <f aca="false">IF(EXACT(B159, ""), F158, B159)</f>
        <v>97000000000158</v>
      </c>
      <c r="G159" s="18"/>
      <c r="H159" s="14"/>
      <c r="I159" s="13" t="str">
        <f aca="false">IF(EXACT(F159, ""), "", IF(EXACT(H159, ""), "Execute", H159))</f>
        <v>Execute</v>
      </c>
      <c r="J159" s="13" t="str">
        <f aca="false">IF(EXACT(F159, ""), "", IF(EXACT(H159, ""), "Execute", SUBSTITUTE(H159, " ", "")))</f>
        <v>Execute</v>
      </c>
      <c r="K159" s="14"/>
      <c r="M159" s="9" t="n">
        <f aca="false">IF(ISNUMBER(M158), M158+1, 256000000000001)</f>
        <v>256000000000158</v>
      </c>
      <c r="O159" s="10" t="str">
        <f aca="false">CONCATENATE("PERFORM ""SchSysConfig"".""Func_TblAppObject_MenuAction_SET""(varSystemLoginSession, null, null, null, varInstitutionBranchID, null, ", IF(EXACT($B159, ""), "null", CONCATENATE($B159)), ", ", IF(EXACT($B159, ""),"null", CONCATENATE("'", $J159, "'")), ", ", IF(EXACT($B159, ""), "null", CONCATENATE("'", $I159, "'")), ", ", IF(EXACT($K159, ""), "null", CONCATENATE("'", $K159, "'")), ");")</f>
        <v>PERFORM "SchSysConfig"."Func_TblAppObject_MenuAction_SET"(varSystemLoginSession, null, null, null, varInstitutionBranchID, null, 97000000000158, 'Execute', 'Execute', null);</v>
      </c>
    </row>
    <row r="160" customFormat="false" ht="12.75" hidden="false" customHeight="false" outlineLevel="0" collapsed="false">
      <c r="B160" s="15" t="n">
        <f aca="false">B159+1</f>
        <v>97000000000159</v>
      </c>
      <c r="C160" s="16" t="str">
        <f aca="false">VLOOKUP($B160, [1]MainNEW!$E$2:$G$1070, 2, FALSE())</f>
        <v>Module.General.MasterData.DayOffGovernmentPolicy.Transaction</v>
      </c>
      <c r="D160" s="17" t="str">
        <f aca="false">VLOOKUP($B160, [1]MainNEW!$E$2:$G$1070, 3, FALSE())</f>
        <v>DayOff Government Policy</v>
      </c>
      <c r="E160" s="18"/>
      <c r="F160" s="7" t="n">
        <f aca="false">IF(EXACT(B160, ""), F159, B160)</f>
        <v>97000000000159</v>
      </c>
      <c r="G160" s="18"/>
      <c r="H160" s="8"/>
      <c r="I160" s="6" t="str">
        <f aca="false">IF(EXACT(F160, ""), "", IF(EXACT(H160, ""), "Execute", H160))</f>
        <v>Execute</v>
      </c>
      <c r="J160" s="6" t="str">
        <f aca="false">IF(EXACT(F160, ""), "", IF(EXACT(H160, ""), "Execute", SUBSTITUTE(H160, " ", "")))</f>
        <v>Execute</v>
      </c>
      <c r="K160" s="8"/>
      <c r="M160" s="9" t="n">
        <f aca="false">IF(ISNUMBER(M159), M159+1, 256000000000001)</f>
        <v>256000000000159</v>
      </c>
      <c r="O160" s="10" t="str">
        <f aca="false">CONCATENATE("PERFORM ""SchSysConfig"".""Func_TblAppObject_MenuAction_SET""(varSystemLoginSession, null, null, null, varInstitutionBranchID, null, ", IF(EXACT($B160, ""), "null", CONCATENATE($B160)), ", ", IF(EXACT($B160, ""),"null", CONCATENATE("'", $J160, "'")), ", ", IF(EXACT($B160, ""), "null", CONCATENATE("'", $I160, "'")), ", ", IF(EXACT($K160, ""), "null", CONCATENATE("'", $K160, "'")), ");")</f>
        <v>PERFORM "SchSysConfig"."Func_TblAppObject_MenuAction_SET"(varSystemLoginSession, null, null, null, varInstitutionBranchID, null, 97000000000159, 'Execute', 'Execute', null);</v>
      </c>
    </row>
    <row r="161" customFormat="false" ht="12.75" hidden="false" customHeight="false" outlineLevel="0" collapsed="false">
      <c r="B161" s="4" t="n">
        <f aca="false">B160+1</f>
        <v>97000000000160</v>
      </c>
      <c r="C161" s="5" t="str">
        <f aca="false">VLOOKUP($B161, [1]MainNEW!$E$2:$G$1070, 2, FALSE())</f>
        <v>Module.General.MasterData.DayOffGovernmentPolicy.DataValidation</v>
      </c>
      <c r="D161" s="6" t="str">
        <f aca="false">VLOOKUP($B161, [1]MainNEW!$E$2:$G$1070, 3, FALSE())</f>
        <v>DayOff Government Policy Data Validation</v>
      </c>
      <c r="E161" s="18"/>
      <c r="F161" s="7" t="n">
        <f aca="false">IF(EXACT(B161, ""), F160, B161)</f>
        <v>97000000000160</v>
      </c>
      <c r="G161" s="18"/>
      <c r="H161" s="8"/>
      <c r="I161" s="6" t="str">
        <f aca="false">IF(EXACT(F161, ""), "", IF(EXACT(H161, ""), "Execute", H161))</f>
        <v>Execute</v>
      </c>
      <c r="J161" s="6" t="str">
        <f aca="false">IF(EXACT(F161, ""), "", IF(EXACT(H161, ""), "Execute", SUBSTITUTE(H161, " ", "")))</f>
        <v>Execute</v>
      </c>
      <c r="K161" s="8"/>
      <c r="M161" s="9" t="n">
        <f aca="false">IF(ISNUMBER(M160), M160+1, 256000000000001)</f>
        <v>256000000000160</v>
      </c>
      <c r="O161" s="10" t="str">
        <f aca="false">CONCATENATE("PERFORM ""SchSysConfig"".""Func_TblAppObject_MenuAction_SET""(varSystemLoginSession, null, null, null, varInstitutionBranchID, null, ", IF(EXACT($B161, ""), "null", CONCATENATE($B161)), ", ", IF(EXACT($B161, ""),"null", CONCATENATE("'", $J161, "'")), ", ", IF(EXACT($B161, ""), "null", CONCATENATE("'", $I161, "'")), ", ", IF(EXACT($K161, ""), "null", CONCATENATE("'", $K161, "'")), ");")</f>
        <v>PERFORM "SchSysConfig"."Func_TblAppObject_MenuAction_SET"(varSystemLoginSession, null, null, null, varInstitutionBranchID, null, 97000000000160, 'Execute', 'Execute', null);</v>
      </c>
    </row>
    <row r="162" customFormat="false" ht="12.75" hidden="false" customHeight="false" outlineLevel="0" collapsed="false">
      <c r="B162" s="4" t="n">
        <f aca="false">B161+1</f>
        <v>97000000000161</v>
      </c>
      <c r="C162" s="5" t="str">
        <f aca="false">VLOOKUP($B162, [1]MainNEW!$E$2:$G$1070, 2, FALSE())</f>
        <v>Module.General.MasterData.DayOffGovernmentPolicy.Report.Form</v>
      </c>
      <c r="D162" s="6" t="str">
        <f aca="false">VLOOKUP($B162, [1]MainNEW!$E$2:$G$1070, 3, FALSE())</f>
        <v>DayOff Government Policy Form</v>
      </c>
      <c r="E162" s="18"/>
      <c r="F162" s="7" t="n">
        <f aca="false">IF(EXACT(B162, ""), F161, B162)</f>
        <v>97000000000161</v>
      </c>
      <c r="G162" s="18"/>
      <c r="H162" s="8"/>
      <c r="I162" s="6" t="str">
        <f aca="false">IF(EXACT(F162, ""), "", IF(EXACT(H162, ""), "Execute", H162))</f>
        <v>Execute</v>
      </c>
      <c r="J162" s="6" t="str">
        <f aca="false">IF(EXACT(F162, ""), "", IF(EXACT(H162, ""), "Execute", SUBSTITUTE(H162, " ", "")))</f>
        <v>Execute</v>
      </c>
      <c r="K162" s="8"/>
      <c r="M162" s="9" t="n">
        <f aca="false">IF(ISNUMBER(M161), M161+1, 256000000000001)</f>
        <v>256000000000161</v>
      </c>
      <c r="O162" s="10" t="str">
        <f aca="false">CONCATENATE("PERFORM ""SchSysConfig"".""Func_TblAppObject_MenuAction_SET""(varSystemLoginSession, null, null, null, varInstitutionBranchID, null, ", IF(EXACT($B162, ""), "null", CONCATENATE($B162)), ", ", IF(EXACT($B162, ""),"null", CONCATENATE("'", $J162, "'")), ", ", IF(EXACT($B162, ""), "null", CONCATENATE("'", $I162, "'")), ", ", IF(EXACT($K162, ""), "null", CONCATENATE("'", $K162, "'")), ");")</f>
        <v>PERFORM "SchSysConfig"."Func_TblAppObject_MenuAction_SET"(varSystemLoginSession, null, null, null, varInstitutionBranchID, null, 97000000000161, 'Execute', 'Execute', null);</v>
      </c>
    </row>
    <row r="163" customFormat="false" ht="12.75" hidden="false" customHeight="false" outlineLevel="0" collapsed="false">
      <c r="B163" s="11" t="n">
        <f aca="false">B162+1</f>
        <v>97000000000162</v>
      </c>
      <c r="C163" s="12" t="str">
        <f aca="false">VLOOKUP($B163, [1]MainNEW!$E$2:$G$1070, 2, FALSE())</f>
        <v>Module.General.MasterData.DayOffGovernmentPolicy.Report.DataList</v>
      </c>
      <c r="D163" s="13" t="str">
        <f aca="false">VLOOKUP($B163, [1]MainNEW!$E$2:$G$1070, 3, FALSE())</f>
        <v>DayOff Government Policy Data List</v>
      </c>
      <c r="E163" s="18"/>
      <c r="F163" s="7" t="n">
        <f aca="false">IF(EXACT(B163, ""), F162, B163)</f>
        <v>97000000000162</v>
      </c>
      <c r="G163" s="18"/>
      <c r="H163" s="14"/>
      <c r="I163" s="13" t="str">
        <f aca="false">IF(EXACT(F163, ""), "", IF(EXACT(H163, ""), "Execute", H163))</f>
        <v>Execute</v>
      </c>
      <c r="J163" s="13" t="str">
        <f aca="false">IF(EXACT(F163, ""), "", IF(EXACT(H163, ""), "Execute", SUBSTITUTE(H163, " ", "")))</f>
        <v>Execute</v>
      </c>
      <c r="K163" s="14"/>
      <c r="M163" s="9" t="n">
        <f aca="false">IF(ISNUMBER(M162), M162+1, 256000000000001)</f>
        <v>256000000000162</v>
      </c>
      <c r="O163" s="10" t="str">
        <f aca="false">CONCATENATE("PERFORM ""SchSysConfig"".""Func_TblAppObject_MenuAction_SET""(varSystemLoginSession, null, null, null, varInstitutionBranchID, null, ", IF(EXACT($B163, ""), "null", CONCATENATE($B163)), ", ", IF(EXACT($B163, ""),"null", CONCATENATE("'", $J163, "'")), ", ", IF(EXACT($B163, ""), "null", CONCATENATE("'", $I163, "'")), ", ", IF(EXACT($K163, ""), "null", CONCATENATE("'", $K163, "'")), ");")</f>
        <v>PERFORM "SchSysConfig"."Func_TblAppObject_MenuAction_SET"(varSystemLoginSession, null, null, null, varInstitutionBranchID, null, 97000000000162, 'Execute', 'Execute', null);</v>
      </c>
    </row>
    <row r="164" customFormat="false" ht="12.75" hidden="false" customHeight="false" outlineLevel="0" collapsed="false">
      <c r="B164" s="15" t="n">
        <f aca="false">B163+1</f>
        <v>97000000000163</v>
      </c>
      <c r="C164" s="16" t="str">
        <f aca="false">VLOOKUP($B164, [1]MainNEW!$E$2:$G$1070, 2, FALSE())</f>
        <v>Module.General.MasterData.DayOffNational.Transaction</v>
      </c>
      <c r="D164" s="17" t="str">
        <f aca="false">VLOOKUP($B164, [1]MainNEW!$E$2:$G$1070, 3, FALSE())</f>
        <v>DayOff National</v>
      </c>
      <c r="E164" s="18"/>
      <c r="F164" s="7" t="n">
        <f aca="false">IF(EXACT(B164, ""), F163, B164)</f>
        <v>97000000000163</v>
      </c>
      <c r="G164" s="18"/>
      <c r="H164" s="8"/>
      <c r="I164" s="6" t="str">
        <f aca="false">IF(EXACT(F164, ""), "", IF(EXACT(H164, ""), "Execute", H164))</f>
        <v>Execute</v>
      </c>
      <c r="J164" s="6" t="str">
        <f aca="false">IF(EXACT(F164, ""), "", IF(EXACT(H164, ""), "Execute", SUBSTITUTE(H164, " ", "")))</f>
        <v>Execute</v>
      </c>
      <c r="K164" s="8"/>
      <c r="M164" s="9" t="n">
        <f aca="false">IF(ISNUMBER(M163), M163+1, 256000000000001)</f>
        <v>256000000000163</v>
      </c>
      <c r="O164" s="10" t="str">
        <f aca="false">CONCATENATE("PERFORM ""SchSysConfig"".""Func_TblAppObject_MenuAction_SET""(varSystemLoginSession, null, null, null, varInstitutionBranchID, null, ", IF(EXACT($B164, ""), "null", CONCATENATE($B164)), ", ", IF(EXACT($B164, ""),"null", CONCATENATE("'", $J164, "'")), ", ", IF(EXACT($B164, ""), "null", CONCATENATE("'", $I164, "'")), ", ", IF(EXACT($K164, ""), "null", CONCATENATE("'", $K164, "'")), ");")</f>
        <v>PERFORM "SchSysConfig"."Func_TblAppObject_MenuAction_SET"(varSystemLoginSession, null, null, null, varInstitutionBranchID, null, 97000000000163, 'Execute', 'Execute', null);</v>
      </c>
    </row>
    <row r="165" customFormat="false" ht="12.75" hidden="false" customHeight="false" outlineLevel="0" collapsed="false">
      <c r="B165" s="4" t="n">
        <f aca="false">B164+1</f>
        <v>97000000000164</v>
      </c>
      <c r="C165" s="5" t="str">
        <f aca="false">VLOOKUP($B165, [1]MainNEW!$E$2:$G$1070, 2, FALSE())</f>
        <v>Module.General.MasterData.DayOffNational.DataValidation</v>
      </c>
      <c r="D165" s="6" t="str">
        <f aca="false">VLOOKUP($B165, [1]MainNEW!$E$2:$G$1070, 3, FALSE())</f>
        <v>DayOff National Data Validation</v>
      </c>
      <c r="E165" s="18"/>
      <c r="F165" s="7" t="n">
        <f aca="false">IF(EXACT(B165, ""), F164, B165)</f>
        <v>97000000000164</v>
      </c>
      <c r="G165" s="18"/>
      <c r="H165" s="8"/>
      <c r="I165" s="6" t="str">
        <f aca="false">IF(EXACT(F165, ""), "", IF(EXACT(H165, ""), "Execute", H165))</f>
        <v>Execute</v>
      </c>
      <c r="J165" s="6" t="str">
        <f aca="false">IF(EXACT(F165, ""), "", IF(EXACT(H165, ""), "Execute", SUBSTITUTE(H165, " ", "")))</f>
        <v>Execute</v>
      </c>
      <c r="K165" s="8"/>
      <c r="M165" s="9" t="n">
        <f aca="false">IF(ISNUMBER(M164), M164+1, 256000000000001)</f>
        <v>256000000000164</v>
      </c>
      <c r="O165" s="10" t="str">
        <f aca="false">CONCATENATE("PERFORM ""SchSysConfig"".""Func_TblAppObject_MenuAction_SET""(varSystemLoginSession, null, null, null, varInstitutionBranchID, null, ", IF(EXACT($B165, ""), "null", CONCATENATE($B165)), ", ", IF(EXACT($B165, ""),"null", CONCATENATE("'", $J165, "'")), ", ", IF(EXACT($B165, ""), "null", CONCATENATE("'", $I165, "'")), ", ", IF(EXACT($K165, ""), "null", CONCATENATE("'", $K165, "'")), ");")</f>
        <v>PERFORM "SchSysConfig"."Func_TblAppObject_MenuAction_SET"(varSystemLoginSession, null, null, null, varInstitutionBranchID, null, 97000000000164, 'Execute', 'Execute', null);</v>
      </c>
    </row>
    <row r="166" customFormat="false" ht="12.75" hidden="false" customHeight="false" outlineLevel="0" collapsed="false">
      <c r="B166" s="4" t="n">
        <f aca="false">B165+1</f>
        <v>97000000000165</v>
      </c>
      <c r="C166" s="5" t="str">
        <f aca="false">VLOOKUP($B166, [1]MainNEW!$E$2:$G$1070, 2, FALSE())</f>
        <v>Module.General.MasterData.DayOffNational.Report.Form</v>
      </c>
      <c r="D166" s="6" t="str">
        <f aca="false">VLOOKUP($B166, [1]MainNEW!$E$2:$G$1070, 3, FALSE())</f>
        <v>DayOff National Form</v>
      </c>
      <c r="E166" s="18"/>
      <c r="F166" s="7" t="n">
        <f aca="false">IF(EXACT(B166, ""), F165, B166)</f>
        <v>97000000000165</v>
      </c>
      <c r="G166" s="18"/>
      <c r="H166" s="8"/>
      <c r="I166" s="6" t="str">
        <f aca="false">IF(EXACT(F166, ""), "", IF(EXACT(H166, ""), "Execute", H166))</f>
        <v>Execute</v>
      </c>
      <c r="J166" s="6" t="str">
        <f aca="false">IF(EXACT(F166, ""), "", IF(EXACT(H166, ""), "Execute", SUBSTITUTE(H166, " ", "")))</f>
        <v>Execute</v>
      </c>
      <c r="K166" s="8"/>
      <c r="M166" s="9" t="n">
        <f aca="false">IF(ISNUMBER(M165), M165+1, 256000000000001)</f>
        <v>256000000000165</v>
      </c>
      <c r="O166" s="10" t="str">
        <f aca="false">CONCATENATE("PERFORM ""SchSysConfig"".""Func_TblAppObject_MenuAction_SET""(varSystemLoginSession, null, null, null, varInstitutionBranchID, null, ", IF(EXACT($B166, ""), "null", CONCATENATE($B166)), ", ", IF(EXACT($B166, ""),"null", CONCATENATE("'", $J166, "'")), ", ", IF(EXACT($B166, ""), "null", CONCATENATE("'", $I166, "'")), ", ", IF(EXACT($K166, ""), "null", CONCATENATE("'", $K166, "'")), ");")</f>
        <v>PERFORM "SchSysConfig"."Func_TblAppObject_MenuAction_SET"(varSystemLoginSession, null, null, null, varInstitutionBranchID, null, 97000000000165, 'Execute', 'Execute', null);</v>
      </c>
    </row>
    <row r="167" customFormat="false" ht="12.75" hidden="false" customHeight="false" outlineLevel="0" collapsed="false">
      <c r="B167" s="11" t="n">
        <f aca="false">B166+1</f>
        <v>97000000000166</v>
      </c>
      <c r="C167" s="12" t="str">
        <f aca="false">VLOOKUP($B167, [1]MainNEW!$E$2:$G$1070, 2, FALSE())</f>
        <v>Module.General.MasterData.DayOffNational.Report.DataList</v>
      </c>
      <c r="D167" s="13" t="str">
        <f aca="false">VLOOKUP($B167, [1]MainNEW!$E$2:$G$1070, 3, FALSE())</f>
        <v>DayOff National Data List</v>
      </c>
      <c r="E167" s="18"/>
      <c r="F167" s="7" t="n">
        <f aca="false">IF(EXACT(B167, ""), F166, B167)</f>
        <v>97000000000166</v>
      </c>
      <c r="G167" s="18"/>
      <c r="H167" s="14"/>
      <c r="I167" s="13" t="str">
        <f aca="false">IF(EXACT(F167, ""), "", IF(EXACT(H167, ""), "Execute", H167))</f>
        <v>Execute</v>
      </c>
      <c r="J167" s="13" t="str">
        <f aca="false">IF(EXACT(F167, ""), "", IF(EXACT(H167, ""), "Execute", SUBSTITUTE(H167, " ", "")))</f>
        <v>Execute</v>
      </c>
      <c r="K167" s="14"/>
      <c r="M167" s="9" t="n">
        <f aca="false">IF(ISNUMBER(M166), M166+1, 256000000000001)</f>
        <v>256000000000166</v>
      </c>
      <c r="O167" s="10" t="str">
        <f aca="false">CONCATENATE("PERFORM ""SchSysConfig"".""Func_TblAppObject_MenuAction_SET""(varSystemLoginSession, null, null, null, varInstitutionBranchID, null, ", IF(EXACT($B167, ""), "null", CONCATENATE($B167)), ", ", IF(EXACT($B167, ""),"null", CONCATENATE("'", $J167, "'")), ", ", IF(EXACT($B167, ""), "null", CONCATENATE("'", $I167, "'")), ", ", IF(EXACT($K167, ""), "null", CONCATENATE("'", $K167, "'")), ");")</f>
        <v>PERFORM "SchSysConfig"."Func_TblAppObject_MenuAction_SET"(varSystemLoginSession, null, null, null, varInstitutionBranchID, null, 97000000000166, 'Execute', 'Execute', null);</v>
      </c>
    </row>
    <row r="168" customFormat="false" ht="12.75" hidden="false" customHeight="false" outlineLevel="0" collapsed="false">
      <c r="B168" s="15" t="n">
        <f aca="false">B167+1</f>
        <v>97000000000167</v>
      </c>
      <c r="C168" s="16" t="str">
        <f aca="false">VLOOKUP($B168, [1]MainNEW!$E$2:$G$1070, 2, FALSE())</f>
        <v>Module.General.MasterData.DayOffRegional.Transaction</v>
      </c>
      <c r="D168" s="17" t="str">
        <f aca="false">VLOOKUP($B168, [1]MainNEW!$E$2:$G$1070, 3, FALSE())</f>
        <v>DayOff Regional</v>
      </c>
      <c r="E168" s="18"/>
      <c r="F168" s="7" t="n">
        <f aca="false">IF(EXACT(B168, ""), F167, B168)</f>
        <v>97000000000167</v>
      </c>
      <c r="G168" s="18"/>
      <c r="H168" s="8"/>
      <c r="I168" s="6" t="str">
        <f aca="false">IF(EXACT(F168, ""), "", IF(EXACT(H168, ""), "Execute", H168))</f>
        <v>Execute</v>
      </c>
      <c r="J168" s="6" t="str">
        <f aca="false">IF(EXACT(F168, ""), "", IF(EXACT(H168, ""), "Execute", SUBSTITUTE(H168, " ", "")))</f>
        <v>Execute</v>
      </c>
      <c r="K168" s="8"/>
      <c r="M168" s="9" t="n">
        <f aca="false">IF(ISNUMBER(M167), M167+1, 256000000000001)</f>
        <v>256000000000167</v>
      </c>
      <c r="O168" s="10" t="str">
        <f aca="false">CONCATENATE("PERFORM ""SchSysConfig"".""Func_TblAppObject_MenuAction_SET""(varSystemLoginSession, null, null, null, varInstitutionBranchID, null, ", IF(EXACT($B168, ""), "null", CONCATENATE($B168)), ", ", IF(EXACT($B168, ""),"null", CONCATENATE("'", $J168, "'")), ", ", IF(EXACT($B168, ""), "null", CONCATENATE("'", $I168, "'")), ", ", IF(EXACT($K168, ""), "null", CONCATENATE("'", $K168, "'")), ");")</f>
        <v>PERFORM "SchSysConfig"."Func_TblAppObject_MenuAction_SET"(varSystemLoginSession, null, null, null, varInstitutionBranchID, null, 97000000000167, 'Execute', 'Execute', null);</v>
      </c>
    </row>
    <row r="169" customFormat="false" ht="12.75" hidden="false" customHeight="false" outlineLevel="0" collapsed="false">
      <c r="B169" s="4" t="n">
        <f aca="false">B168+1</f>
        <v>97000000000168</v>
      </c>
      <c r="C169" s="5" t="str">
        <f aca="false">VLOOKUP($B169, [1]MainNEW!$E$2:$G$1070, 2, FALSE())</f>
        <v>Module.General.MasterData.DayOffRegional.DataValidation</v>
      </c>
      <c r="D169" s="6" t="str">
        <f aca="false">VLOOKUP($B169, [1]MainNEW!$E$2:$G$1070, 3, FALSE())</f>
        <v>DayOff Regional Data Validation</v>
      </c>
      <c r="E169" s="18"/>
      <c r="F169" s="7" t="n">
        <f aca="false">IF(EXACT(B169, ""), F168, B169)</f>
        <v>97000000000168</v>
      </c>
      <c r="G169" s="18"/>
      <c r="H169" s="8"/>
      <c r="I169" s="6" t="str">
        <f aca="false">IF(EXACT(F169, ""), "", IF(EXACT(H169, ""), "Execute", H169))</f>
        <v>Execute</v>
      </c>
      <c r="J169" s="6" t="str">
        <f aca="false">IF(EXACT(F169, ""), "", IF(EXACT(H169, ""), "Execute", SUBSTITUTE(H169, " ", "")))</f>
        <v>Execute</v>
      </c>
      <c r="K169" s="8"/>
      <c r="M169" s="9" t="n">
        <f aca="false">IF(ISNUMBER(M168), M168+1, 256000000000001)</f>
        <v>256000000000168</v>
      </c>
      <c r="O169" s="10" t="str">
        <f aca="false">CONCATENATE("PERFORM ""SchSysConfig"".""Func_TblAppObject_MenuAction_SET""(varSystemLoginSession, null, null, null, varInstitutionBranchID, null, ", IF(EXACT($B169, ""), "null", CONCATENATE($B169)), ", ", IF(EXACT($B169, ""),"null", CONCATENATE("'", $J169, "'")), ", ", IF(EXACT($B169, ""), "null", CONCATENATE("'", $I169, "'")), ", ", IF(EXACT($K169, ""), "null", CONCATENATE("'", $K169, "'")), ");")</f>
        <v>PERFORM "SchSysConfig"."Func_TblAppObject_MenuAction_SET"(varSystemLoginSession, null, null, null, varInstitutionBranchID, null, 97000000000168, 'Execute', 'Execute', null);</v>
      </c>
    </row>
    <row r="170" customFormat="false" ht="12.75" hidden="false" customHeight="false" outlineLevel="0" collapsed="false">
      <c r="B170" s="4" t="n">
        <f aca="false">B169+1</f>
        <v>97000000000169</v>
      </c>
      <c r="C170" s="5" t="str">
        <f aca="false">VLOOKUP($B170, [1]MainNEW!$E$2:$G$1070, 2, FALSE())</f>
        <v>Module.General.MasterData.DayOffRegional.Report.Form</v>
      </c>
      <c r="D170" s="6" t="str">
        <f aca="false">VLOOKUP($B170, [1]MainNEW!$E$2:$G$1070, 3, FALSE())</f>
        <v>DayOff Regional Form</v>
      </c>
      <c r="E170" s="18"/>
      <c r="F170" s="7" t="n">
        <f aca="false">IF(EXACT(B170, ""), F169, B170)</f>
        <v>97000000000169</v>
      </c>
      <c r="G170" s="18"/>
      <c r="H170" s="8"/>
      <c r="I170" s="6" t="str">
        <f aca="false">IF(EXACT(F170, ""), "", IF(EXACT(H170, ""), "Execute", H170))</f>
        <v>Execute</v>
      </c>
      <c r="J170" s="6" t="str">
        <f aca="false">IF(EXACT(F170, ""), "", IF(EXACT(H170, ""), "Execute", SUBSTITUTE(H170, " ", "")))</f>
        <v>Execute</v>
      </c>
      <c r="K170" s="8"/>
      <c r="M170" s="9" t="n">
        <f aca="false">IF(ISNUMBER(M169), M169+1, 256000000000001)</f>
        <v>256000000000169</v>
      </c>
      <c r="O170" s="10" t="str">
        <f aca="false">CONCATENATE("PERFORM ""SchSysConfig"".""Func_TblAppObject_MenuAction_SET""(varSystemLoginSession, null, null, null, varInstitutionBranchID, null, ", IF(EXACT($B170, ""), "null", CONCATENATE($B170)), ", ", IF(EXACT($B170, ""),"null", CONCATENATE("'", $J170, "'")), ", ", IF(EXACT($B170, ""), "null", CONCATENATE("'", $I170, "'")), ", ", IF(EXACT($K170, ""), "null", CONCATENATE("'", $K170, "'")), ");")</f>
        <v>PERFORM "SchSysConfig"."Func_TblAppObject_MenuAction_SET"(varSystemLoginSession, null, null, null, varInstitutionBranchID, null, 97000000000169, 'Execute', 'Execute', null);</v>
      </c>
    </row>
    <row r="171" customFormat="false" ht="12.75" hidden="false" customHeight="false" outlineLevel="0" collapsed="false">
      <c r="B171" s="11" t="n">
        <f aca="false">B170+1</f>
        <v>97000000000170</v>
      </c>
      <c r="C171" s="12" t="str">
        <f aca="false">VLOOKUP($B171, [1]MainNEW!$E$2:$G$1070, 2, FALSE())</f>
        <v>Module.General.MasterData.DayOffRegional.Report.DataList</v>
      </c>
      <c r="D171" s="13" t="str">
        <f aca="false">VLOOKUP($B171, [1]MainNEW!$E$2:$G$1070, 3, FALSE())</f>
        <v>DayOff Regional Data List</v>
      </c>
      <c r="E171" s="18"/>
      <c r="F171" s="7" t="n">
        <f aca="false">IF(EXACT(B171, ""), F170, B171)</f>
        <v>97000000000170</v>
      </c>
      <c r="G171" s="18"/>
      <c r="H171" s="14"/>
      <c r="I171" s="13" t="str">
        <f aca="false">IF(EXACT(F171, ""), "", IF(EXACT(H171, ""), "Execute", H171))</f>
        <v>Execute</v>
      </c>
      <c r="J171" s="13" t="str">
        <f aca="false">IF(EXACT(F171, ""), "", IF(EXACT(H171, ""), "Execute", SUBSTITUTE(H171, " ", "")))</f>
        <v>Execute</v>
      </c>
      <c r="K171" s="14"/>
      <c r="M171" s="9" t="n">
        <f aca="false">IF(ISNUMBER(M170), M170+1, 256000000000001)</f>
        <v>256000000000170</v>
      </c>
      <c r="O171" s="10" t="str">
        <f aca="false">CONCATENATE("PERFORM ""SchSysConfig"".""Func_TblAppObject_MenuAction_SET""(varSystemLoginSession, null, null, null, varInstitutionBranchID, null, ", IF(EXACT($B171, ""), "null", CONCATENATE($B171)), ", ", IF(EXACT($B171, ""),"null", CONCATENATE("'", $J171, "'")), ", ", IF(EXACT($B171, ""), "null", CONCATENATE("'", $I171, "'")), ", ", IF(EXACT($K171, ""), "null", CONCATENATE("'", $K171, "'")), ");")</f>
        <v>PERFORM "SchSysConfig"."Func_TblAppObject_MenuAction_SET"(varSystemLoginSession, null, null, null, varInstitutionBranchID, null, 97000000000170, 'Execute', 'Execute', null);</v>
      </c>
    </row>
    <row r="172" customFormat="false" ht="12.75" hidden="false" customHeight="false" outlineLevel="0" collapsed="false">
      <c r="B172" s="15" t="n">
        <f aca="false">B171+1</f>
        <v>97000000000171</v>
      </c>
      <c r="C172" s="16" t="str">
        <f aca="false">VLOOKUP($B172, [1]MainNEW!$E$2:$G$1070, 2, FALSE())</f>
        <v>Module.General.MasterData.EntityBankAccount.Transaction</v>
      </c>
      <c r="D172" s="17" t="str">
        <f aca="false">VLOOKUP($B172, [1]MainNEW!$E$2:$G$1070, 3, FALSE())</f>
        <v>Entity Bank Account</v>
      </c>
      <c r="E172" s="18"/>
      <c r="F172" s="7" t="n">
        <f aca="false">IF(EXACT(B172, ""), F171, B172)</f>
        <v>97000000000171</v>
      </c>
      <c r="G172" s="18"/>
      <c r="H172" s="8"/>
      <c r="I172" s="6" t="str">
        <f aca="false">IF(EXACT(F172, ""), "", IF(EXACT(H172, ""), "Execute", H172))</f>
        <v>Execute</v>
      </c>
      <c r="J172" s="6" t="str">
        <f aca="false">IF(EXACT(F172, ""), "", IF(EXACT(H172, ""), "Execute", SUBSTITUTE(H172, " ", "")))</f>
        <v>Execute</v>
      </c>
      <c r="K172" s="8"/>
      <c r="M172" s="9" t="n">
        <f aca="false">IF(ISNUMBER(M171), M171+1, 256000000000001)</f>
        <v>256000000000171</v>
      </c>
      <c r="O172" s="10" t="str">
        <f aca="false">CONCATENATE("PERFORM ""SchSysConfig"".""Func_TblAppObject_MenuAction_SET""(varSystemLoginSession, null, null, null, varInstitutionBranchID, null, ", IF(EXACT($B172, ""), "null", CONCATENATE($B172)), ", ", IF(EXACT($B172, ""),"null", CONCATENATE("'", $J172, "'")), ", ", IF(EXACT($B172, ""), "null", CONCATENATE("'", $I172, "'")), ", ", IF(EXACT($K172, ""), "null", CONCATENATE("'", $K172, "'")), ");")</f>
        <v>PERFORM "SchSysConfig"."Func_TblAppObject_MenuAction_SET"(varSystemLoginSession, null, null, null, varInstitutionBranchID, null, 97000000000171, 'Execute', 'Execute', null);</v>
      </c>
    </row>
    <row r="173" customFormat="false" ht="12.75" hidden="false" customHeight="false" outlineLevel="0" collapsed="false">
      <c r="B173" s="4" t="n">
        <f aca="false">B172+1</f>
        <v>97000000000172</v>
      </c>
      <c r="C173" s="5" t="str">
        <f aca="false">VLOOKUP($B173, [1]MainNEW!$E$2:$G$1070, 2, FALSE())</f>
        <v>Module.General.MasterData.EntityBankAccount.DataValidation</v>
      </c>
      <c r="D173" s="6" t="str">
        <f aca="false">VLOOKUP($B173, [1]MainNEW!$E$2:$G$1070, 3, FALSE())</f>
        <v>Entity Bank Account Data Validation</v>
      </c>
      <c r="E173" s="18"/>
      <c r="F173" s="7" t="n">
        <f aca="false">IF(EXACT(B173, ""), F172, B173)</f>
        <v>97000000000172</v>
      </c>
      <c r="G173" s="18"/>
      <c r="H173" s="8"/>
      <c r="I173" s="6" t="str">
        <f aca="false">IF(EXACT(F173, ""), "", IF(EXACT(H173, ""), "Execute", H173))</f>
        <v>Execute</v>
      </c>
      <c r="J173" s="6" t="str">
        <f aca="false">IF(EXACT(F173, ""), "", IF(EXACT(H173, ""), "Execute", SUBSTITUTE(H173, " ", "")))</f>
        <v>Execute</v>
      </c>
      <c r="K173" s="8"/>
      <c r="M173" s="9" t="n">
        <f aca="false">IF(ISNUMBER(M172), M172+1, 256000000000001)</f>
        <v>256000000000172</v>
      </c>
      <c r="O173" s="10" t="str">
        <f aca="false">CONCATENATE("PERFORM ""SchSysConfig"".""Func_TblAppObject_MenuAction_SET""(varSystemLoginSession, null, null, null, varInstitutionBranchID, null, ", IF(EXACT($B173, ""), "null", CONCATENATE($B173)), ", ", IF(EXACT($B173, ""),"null", CONCATENATE("'", $J173, "'")), ", ", IF(EXACT($B173, ""), "null", CONCATENATE("'", $I173, "'")), ", ", IF(EXACT($K173, ""), "null", CONCATENATE("'", $K173, "'")), ");")</f>
        <v>PERFORM "SchSysConfig"."Func_TblAppObject_MenuAction_SET"(varSystemLoginSession, null, null, null, varInstitutionBranchID, null, 97000000000172, 'Execute', 'Execute', null);</v>
      </c>
    </row>
    <row r="174" customFormat="false" ht="12.75" hidden="false" customHeight="false" outlineLevel="0" collapsed="false">
      <c r="B174" s="4" t="n">
        <f aca="false">B173+1</f>
        <v>97000000000173</v>
      </c>
      <c r="C174" s="5" t="str">
        <f aca="false">VLOOKUP($B174, [1]MainNEW!$E$2:$G$1070, 2, FALSE())</f>
        <v>Module.General.MasterData.EntityBankAccount.Report.Form</v>
      </c>
      <c r="D174" s="6" t="str">
        <f aca="false">VLOOKUP($B174, [1]MainNEW!$E$2:$G$1070, 3, FALSE())</f>
        <v>Entity Bank Account Form</v>
      </c>
      <c r="E174" s="18"/>
      <c r="F174" s="7" t="n">
        <f aca="false">IF(EXACT(B174, ""), F173, B174)</f>
        <v>97000000000173</v>
      </c>
      <c r="G174" s="18"/>
      <c r="H174" s="8"/>
      <c r="I174" s="6" t="str">
        <f aca="false">IF(EXACT(F174, ""), "", IF(EXACT(H174, ""), "Execute", H174))</f>
        <v>Execute</v>
      </c>
      <c r="J174" s="6" t="str">
        <f aca="false">IF(EXACT(F174, ""), "", IF(EXACT(H174, ""), "Execute", SUBSTITUTE(H174, " ", "")))</f>
        <v>Execute</v>
      </c>
      <c r="K174" s="8"/>
      <c r="M174" s="9" t="n">
        <f aca="false">IF(ISNUMBER(M173), M173+1, 256000000000001)</f>
        <v>256000000000173</v>
      </c>
      <c r="O174" s="10" t="str">
        <f aca="false">CONCATENATE("PERFORM ""SchSysConfig"".""Func_TblAppObject_MenuAction_SET""(varSystemLoginSession, null, null, null, varInstitutionBranchID, null, ", IF(EXACT($B174, ""), "null", CONCATENATE($B174)), ", ", IF(EXACT($B174, ""),"null", CONCATENATE("'", $J174, "'")), ", ", IF(EXACT($B174, ""), "null", CONCATENATE("'", $I174, "'")), ", ", IF(EXACT($K174, ""), "null", CONCATENATE("'", $K174, "'")), ");")</f>
        <v>PERFORM "SchSysConfig"."Func_TblAppObject_MenuAction_SET"(varSystemLoginSession, null, null, null, varInstitutionBranchID, null, 97000000000173, 'Execute', 'Execute', null);</v>
      </c>
    </row>
    <row r="175" customFormat="false" ht="12.75" hidden="false" customHeight="false" outlineLevel="0" collapsed="false">
      <c r="B175" s="11" t="n">
        <f aca="false">B174+1</f>
        <v>97000000000174</v>
      </c>
      <c r="C175" s="12" t="str">
        <f aca="false">VLOOKUP($B175, [1]MainNEW!$E$2:$G$1070, 2, FALSE())</f>
        <v>Module.General.MasterData.EntityBankAccount.Report.DataList</v>
      </c>
      <c r="D175" s="13" t="str">
        <f aca="false">VLOOKUP($B175, [1]MainNEW!$E$2:$G$1070, 3, FALSE())</f>
        <v>Entity Bank Account Data List</v>
      </c>
      <c r="E175" s="18"/>
      <c r="F175" s="7" t="n">
        <f aca="false">IF(EXACT(B175, ""), F174, B175)</f>
        <v>97000000000174</v>
      </c>
      <c r="G175" s="18"/>
      <c r="H175" s="14"/>
      <c r="I175" s="13" t="str">
        <f aca="false">IF(EXACT(F175, ""), "", IF(EXACT(H175, ""), "Execute", H175))</f>
        <v>Execute</v>
      </c>
      <c r="J175" s="13" t="str">
        <f aca="false">IF(EXACT(F175, ""), "", IF(EXACT(H175, ""), "Execute", SUBSTITUTE(H175, " ", "")))</f>
        <v>Execute</v>
      </c>
      <c r="K175" s="14"/>
      <c r="M175" s="9" t="n">
        <f aca="false">IF(ISNUMBER(M174), M174+1, 256000000000001)</f>
        <v>256000000000174</v>
      </c>
      <c r="O175" s="10" t="str">
        <f aca="false">CONCATENATE("PERFORM ""SchSysConfig"".""Func_TblAppObject_MenuAction_SET""(varSystemLoginSession, null, null, null, varInstitutionBranchID, null, ", IF(EXACT($B175, ""), "null", CONCATENATE($B175)), ", ", IF(EXACT($B175, ""),"null", CONCATENATE("'", $J175, "'")), ", ", IF(EXACT($B175, ""), "null", CONCATENATE("'", $I175, "'")), ", ", IF(EXACT($K175, ""), "null", CONCATENATE("'", $K175, "'")), ");")</f>
        <v>PERFORM "SchSysConfig"."Func_TblAppObject_MenuAction_SET"(varSystemLoginSession, null, null, null, varInstitutionBranchID, null, 97000000000174, 'Execute', 'Execute', null);</v>
      </c>
    </row>
    <row r="176" customFormat="false" ht="12.75" hidden="false" customHeight="false" outlineLevel="0" collapsed="false">
      <c r="B176" s="15" t="n">
        <f aca="false">B175+1</f>
        <v>97000000000175</v>
      </c>
      <c r="C176" s="16" t="str">
        <f aca="false">VLOOKUP($B176, [1]MainNEW!$E$2:$G$1070, 2, FALSE())</f>
        <v>Module.General.MasterData.EntityContactNumber.Transaction</v>
      </c>
      <c r="D176" s="17" t="str">
        <f aca="false">VLOOKUP($B176, [1]MainNEW!$E$2:$G$1070, 3, FALSE())</f>
        <v>Entity Contact Number</v>
      </c>
      <c r="E176" s="18"/>
      <c r="F176" s="7" t="n">
        <f aca="false">IF(EXACT(B176, ""), F175, B176)</f>
        <v>97000000000175</v>
      </c>
      <c r="G176" s="18"/>
      <c r="H176" s="8"/>
      <c r="I176" s="6" t="str">
        <f aca="false">IF(EXACT(F176, ""), "", IF(EXACT(H176, ""), "Execute", H176))</f>
        <v>Execute</v>
      </c>
      <c r="J176" s="6" t="str">
        <f aca="false">IF(EXACT(F176, ""), "", IF(EXACT(H176, ""), "Execute", SUBSTITUTE(H176, " ", "")))</f>
        <v>Execute</v>
      </c>
      <c r="K176" s="8"/>
      <c r="M176" s="9" t="n">
        <f aca="false">IF(ISNUMBER(M175), M175+1, 256000000000001)</f>
        <v>256000000000175</v>
      </c>
      <c r="O176" s="10" t="str">
        <f aca="false">CONCATENATE("PERFORM ""SchSysConfig"".""Func_TblAppObject_MenuAction_SET""(varSystemLoginSession, null, null, null, varInstitutionBranchID, null, ", IF(EXACT($B176, ""), "null", CONCATENATE($B176)), ", ", IF(EXACT($B176, ""),"null", CONCATENATE("'", $J176, "'")), ", ", IF(EXACT($B176, ""), "null", CONCATENATE("'", $I176, "'")), ", ", IF(EXACT($K176, ""), "null", CONCATENATE("'", $K176, "'")), ");")</f>
        <v>PERFORM "SchSysConfig"."Func_TblAppObject_MenuAction_SET"(varSystemLoginSession, null, null, null, varInstitutionBranchID, null, 97000000000175, 'Execute', 'Execute', null);</v>
      </c>
    </row>
    <row r="177" customFormat="false" ht="12.75" hidden="false" customHeight="false" outlineLevel="0" collapsed="false">
      <c r="B177" s="4" t="n">
        <f aca="false">B176+1</f>
        <v>97000000000176</v>
      </c>
      <c r="C177" s="5" t="str">
        <f aca="false">VLOOKUP($B177, [1]MainNEW!$E$2:$G$1070, 2, FALSE())</f>
        <v>Module.General.MasterData.EntityContactNumber.DataValidation</v>
      </c>
      <c r="D177" s="6" t="str">
        <f aca="false">VLOOKUP($B177, [1]MainNEW!$E$2:$G$1070, 3, FALSE())</f>
        <v>Entity Contact Number Data Validation</v>
      </c>
      <c r="E177" s="18"/>
      <c r="F177" s="7" t="n">
        <f aca="false">IF(EXACT(B177, ""), F176, B177)</f>
        <v>97000000000176</v>
      </c>
      <c r="G177" s="18"/>
      <c r="H177" s="8"/>
      <c r="I177" s="6" t="str">
        <f aca="false">IF(EXACT(F177, ""), "", IF(EXACT(H177, ""), "Execute", H177))</f>
        <v>Execute</v>
      </c>
      <c r="J177" s="6" t="str">
        <f aca="false">IF(EXACT(F177, ""), "", IF(EXACT(H177, ""), "Execute", SUBSTITUTE(H177, " ", "")))</f>
        <v>Execute</v>
      </c>
      <c r="K177" s="8"/>
      <c r="M177" s="9" t="n">
        <f aca="false">IF(ISNUMBER(M176), M176+1, 256000000000001)</f>
        <v>256000000000176</v>
      </c>
      <c r="O177" s="10" t="str">
        <f aca="false">CONCATENATE("PERFORM ""SchSysConfig"".""Func_TblAppObject_MenuAction_SET""(varSystemLoginSession, null, null, null, varInstitutionBranchID, null, ", IF(EXACT($B177, ""), "null", CONCATENATE($B177)), ", ", IF(EXACT($B177, ""),"null", CONCATENATE("'", $J177, "'")), ", ", IF(EXACT($B177, ""), "null", CONCATENATE("'", $I177, "'")), ", ", IF(EXACT($K177, ""), "null", CONCATENATE("'", $K177, "'")), ");")</f>
        <v>PERFORM "SchSysConfig"."Func_TblAppObject_MenuAction_SET"(varSystemLoginSession, null, null, null, varInstitutionBranchID, null, 97000000000176, 'Execute', 'Execute', null);</v>
      </c>
    </row>
    <row r="178" customFormat="false" ht="12.75" hidden="false" customHeight="false" outlineLevel="0" collapsed="false">
      <c r="B178" s="4" t="n">
        <f aca="false">B177+1</f>
        <v>97000000000177</v>
      </c>
      <c r="C178" s="5" t="str">
        <f aca="false">VLOOKUP($B178, [1]MainNEW!$E$2:$G$1070, 2, FALSE())</f>
        <v>Module.General.MasterData.EntityContactNumber.Report.Form</v>
      </c>
      <c r="D178" s="6" t="str">
        <f aca="false">VLOOKUP($B178, [1]MainNEW!$E$2:$G$1070, 3, FALSE())</f>
        <v>Entity Contact Number Form</v>
      </c>
      <c r="E178" s="18"/>
      <c r="F178" s="7" t="n">
        <f aca="false">IF(EXACT(B178, ""), F177, B178)</f>
        <v>97000000000177</v>
      </c>
      <c r="G178" s="18"/>
      <c r="H178" s="8"/>
      <c r="I178" s="6" t="str">
        <f aca="false">IF(EXACT(F178, ""), "", IF(EXACT(H178, ""), "Execute", H178))</f>
        <v>Execute</v>
      </c>
      <c r="J178" s="6" t="str">
        <f aca="false">IF(EXACT(F178, ""), "", IF(EXACT(H178, ""), "Execute", SUBSTITUTE(H178, " ", "")))</f>
        <v>Execute</v>
      </c>
      <c r="K178" s="8"/>
      <c r="M178" s="9" t="n">
        <f aca="false">IF(ISNUMBER(M177), M177+1, 256000000000001)</f>
        <v>256000000000177</v>
      </c>
      <c r="O178" s="10" t="str">
        <f aca="false">CONCATENATE("PERFORM ""SchSysConfig"".""Func_TblAppObject_MenuAction_SET""(varSystemLoginSession, null, null, null, varInstitutionBranchID, null, ", IF(EXACT($B178, ""), "null", CONCATENATE($B178)), ", ", IF(EXACT($B178, ""),"null", CONCATENATE("'", $J178, "'")), ", ", IF(EXACT($B178, ""), "null", CONCATENATE("'", $I178, "'")), ", ", IF(EXACT($K178, ""), "null", CONCATENATE("'", $K178, "'")), ");")</f>
        <v>PERFORM "SchSysConfig"."Func_TblAppObject_MenuAction_SET"(varSystemLoginSession, null, null, null, varInstitutionBranchID, null, 97000000000177, 'Execute', 'Execute', null);</v>
      </c>
    </row>
    <row r="179" customFormat="false" ht="12.75" hidden="false" customHeight="false" outlineLevel="0" collapsed="false">
      <c r="B179" s="11" t="n">
        <f aca="false">B178+1</f>
        <v>97000000000178</v>
      </c>
      <c r="C179" s="12" t="str">
        <f aca="false">VLOOKUP($B179, [1]MainNEW!$E$2:$G$1070, 2, FALSE())</f>
        <v>Module.General.MasterData.EntityContactNumber.Report.DataList</v>
      </c>
      <c r="D179" s="13" t="str">
        <f aca="false">VLOOKUP($B179, [1]MainNEW!$E$2:$G$1070, 3, FALSE())</f>
        <v>Entity Contact Number Data List</v>
      </c>
      <c r="E179" s="18"/>
      <c r="F179" s="7" t="n">
        <f aca="false">IF(EXACT(B179, ""), F178, B179)</f>
        <v>97000000000178</v>
      </c>
      <c r="G179" s="18"/>
      <c r="H179" s="14"/>
      <c r="I179" s="13" t="str">
        <f aca="false">IF(EXACT(F179, ""), "", IF(EXACT(H179, ""), "Execute", H179))</f>
        <v>Execute</v>
      </c>
      <c r="J179" s="13" t="str">
        <f aca="false">IF(EXACT(F179, ""), "", IF(EXACT(H179, ""), "Execute", SUBSTITUTE(H179, " ", "")))</f>
        <v>Execute</v>
      </c>
      <c r="K179" s="14"/>
      <c r="M179" s="9" t="n">
        <f aca="false">IF(ISNUMBER(M178), M178+1, 256000000000001)</f>
        <v>256000000000178</v>
      </c>
      <c r="O179" s="10" t="str">
        <f aca="false">CONCATENATE("PERFORM ""SchSysConfig"".""Func_TblAppObject_MenuAction_SET""(varSystemLoginSession, null, null, null, varInstitutionBranchID, null, ", IF(EXACT($B179, ""), "null", CONCATENATE($B179)), ", ", IF(EXACT($B179, ""),"null", CONCATENATE("'", $J179, "'")), ", ", IF(EXACT($B179, ""), "null", CONCATENATE("'", $I179, "'")), ", ", IF(EXACT($K179, ""), "null", CONCATENATE("'", $K179, "'")), ");")</f>
        <v>PERFORM "SchSysConfig"."Func_TblAppObject_MenuAction_SET"(varSystemLoginSession, null, null, null, varInstitutionBranchID, null, 97000000000178, 'Execute', 'Execute', null);</v>
      </c>
    </row>
    <row r="180" customFormat="false" ht="12.75" hidden="false" customHeight="false" outlineLevel="0" collapsed="false">
      <c r="B180" s="15" t="n">
        <f aca="false">B179+1</f>
        <v>97000000000179</v>
      </c>
      <c r="C180" s="16" t="str">
        <f aca="false">VLOOKUP($B180, [1]MainNEW!$E$2:$G$1070, 2, FALSE())</f>
        <v>Module.General.MasterData.GoodsModel.Transaction</v>
      </c>
      <c r="D180" s="17" t="str">
        <f aca="false">VLOOKUP($B180, [1]MainNEW!$E$2:$G$1070, 3, FALSE())</f>
        <v>Goods Model</v>
      </c>
      <c r="E180" s="18"/>
      <c r="F180" s="7" t="n">
        <f aca="false">IF(EXACT(B180, ""), F179, B180)</f>
        <v>97000000000179</v>
      </c>
      <c r="G180" s="18"/>
      <c r="H180" s="8"/>
      <c r="I180" s="6" t="str">
        <f aca="false">IF(EXACT(F180, ""), "", IF(EXACT(H180, ""), "Execute", H180))</f>
        <v>Execute</v>
      </c>
      <c r="J180" s="6" t="str">
        <f aca="false">IF(EXACT(F180, ""), "", IF(EXACT(H180, ""), "Execute", SUBSTITUTE(H180, " ", "")))</f>
        <v>Execute</v>
      </c>
      <c r="K180" s="8"/>
      <c r="M180" s="9" t="n">
        <f aca="false">IF(ISNUMBER(M179), M179+1, 256000000000001)</f>
        <v>256000000000179</v>
      </c>
      <c r="O180" s="10" t="str">
        <f aca="false">CONCATENATE("PERFORM ""SchSysConfig"".""Func_TblAppObject_MenuAction_SET""(varSystemLoginSession, null, null, null, varInstitutionBranchID, null, ", IF(EXACT($B180, ""), "null", CONCATENATE($B180)), ", ", IF(EXACT($B180, ""),"null", CONCATENATE("'", $J180, "'")), ", ", IF(EXACT($B180, ""), "null", CONCATENATE("'", $I180, "'")), ", ", IF(EXACT($K180, ""), "null", CONCATENATE("'", $K180, "'")), ");")</f>
        <v>PERFORM "SchSysConfig"."Func_TblAppObject_MenuAction_SET"(varSystemLoginSession, null, null, null, varInstitutionBranchID, null, 97000000000179, 'Execute', 'Execute', null);</v>
      </c>
    </row>
    <row r="181" customFormat="false" ht="12.75" hidden="false" customHeight="false" outlineLevel="0" collapsed="false">
      <c r="B181" s="4" t="n">
        <f aca="false">B180+1</f>
        <v>97000000000180</v>
      </c>
      <c r="C181" s="5" t="str">
        <f aca="false">VLOOKUP($B181, [1]MainNEW!$E$2:$G$1070, 2, FALSE())</f>
        <v>Module.General.MasterData.GoodsModel.DataValidation</v>
      </c>
      <c r="D181" s="6" t="str">
        <f aca="false">VLOOKUP($B181, [1]MainNEW!$E$2:$G$1070, 3, FALSE())</f>
        <v>Goods Model Data Validation</v>
      </c>
      <c r="E181" s="18"/>
      <c r="F181" s="7" t="n">
        <f aca="false">IF(EXACT(B181, ""), F180, B181)</f>
        <v>97000000000180</v>
      </c>
      <c r="G181" s="18"/>
      <c r="H181" s="8"/>
      <c r="I181" s="6" t="str">
        <f aca="false">IF(EXACT(F181, ""), "", IF(EXACT(H181, ""), "Execute", H181))</f>
        <v>Execute</v>
      </c>
      <c r="J181" s="6" t="str">
        <f aca="false">IF(EXACT(F181, ""), "", IF(EXACT(H181, ""), "Execute", SUBSTITUTE(H181, " ", "")))</f>
        <v>Execute</v>
      </c>
      <c r="K181" s="8"/>
      <c r="M181" s="9" t="n">
        <f aca="false">IF(ISNUMBER(M180), M180+1, 256000000000001)</f>
        <v>256000000000180</v>
      </c>
      <c r="O181" s="10" t="str">
        <f aca="false">CONCATENATE("PERFORM ""SchSysConfig"".""Func_TblAppObject_MenuAction_SET""(varSystemLoginSession, null, null, null, varInstitutionBranchID, null, ", IF(EXACT($B181, ""), "null", CONCATENATE($B181)), ", ", IF(EXACT($B181, ""),"null", CONCATENATE("'", $J181, "'")), ", ", IF(EXACT($B181, ""), "null", CONCATENATE("'", $I181, "'")), ", ", IF(EXACT($K181, ""), "null", CONCATENATE("'", $K181, "'")), ");")</f>
        <v>PERFORM "SchSysConfig"."Func_TblAppObject_MenuAction_SET"(varSystemLoginSession, null, null, null, varInstitutionBranchID, null, 97000000000180, 'Execute', 'Execute', null);</v>
      </c>
    </row>
    <row r="182" customFormat="false" ht="12.75" hidden="false" customHeight="false" outlineLevel="0" collapsed="false">
      <c r="B182" s="4" t="n">
        <f aca="false">B181+1</f>
        <v>97000000000181</v>
      </c>
      <c r="C182" s="5" t="str">
        <f aca="false">VLOOKUP($B182, [1]MainNEW!$E$2:$G$1070, 2, FALSE())</f>
        <v>Module.General.MasterData.GoodsModel.Report.Form</v>
      </c>
      <c r="D182" s="6" t="str">
        <f aca="false">VLOOKUP($B182, [1]MainNEW!$E$2:$G$1070, 3, FALSE())</f>
        <v>Goods Model Form</v>
      </c>
      <c r="E182" s="18"/>
      <c r="F182" s="7" t="n">
        <f aca="false">IF(EXACT(B182, ""), F181, B182)</f>
        <v>97000000000181</v>
      </c>
      <c r="G182" s="18"/>
      <c r="H182" s="8"/>
      <c r="I182" s="6" t="str">
        <f aca="false">IF(EXACT(F182, ""), "", IF(EXACT(H182, ""), "Execute", H182))</f>
        <v>Execute</v>
      </c>
      <c r="J182" s="6" t="str">
        <f aca="false">IF(EXACT(F182, ""), "", IF(EXACT(H182, ""), "Execute", SUBSTITUTE(H182, " ", "")))</f>
        <v>Execute</v>
      </c>
      <c r="K182" s="8"/>
      <c r="M182" s="9" t="n">
        <f aca="false">IF(ISNUMBER(M181), M181+1, 256000000000001)</f>
        <v>256000000000181</v>
      </c>
      <c r="O182" s="10" t="str">
        <f aca="false">CONCATENATE("PERFORM ""SchSysConfig"".""Func_TblAppObject_MenuAction_SET""(varSystemLoginSession, null, null, null, varInstitutionBranchID, null, ", IF(EXACT($B182, ""), "null", CONCATENATE($B182)), ", ", IF(EXACT($B182, ""),"null", CONCATENATE("'", $J182, "'")), ", ", IF(EXACT($B182, ""), "null", CONCATENATE("'", $I182, "'")), ", ", IF(EXACT($K182, ""), "null", CONCATENATE("'", $K182, "'")), ");")</f>
        <v>PERFORM "SchSysConfig"."Func_TblAppObject_MenuAction_SET"(varSystemLoginSession, null, null, null, varInstitutionBranchID, null, 97000000000181, 'Execute', 'Execute', null);</v>
      </c>
    </row>
    <row r="183" customFormat="false" ht="12.75" hidden="false" customHeight="false" outlineLevel="0" collapsed="false">
      <c r="B183" s="11" t="n">
        <f aca="false">B182+1</f>
        <v>97000000000182</v>
      </c>
      <c r="C183" s="12" t="str">
        <f aca="false">VLOOKUP($B183, [1]MainNEW!$E$2:$G$1070, 2, FALSE())</f>
        <v>Module.General.MasterData.GoodsModel.Report.DataList</v>
      </c>
      <c r="D183" s="13" t="str">
        <f aca="false">VLOOKUP($B183, [1]MainNEW!$E$2:$G$1070, 3, FALSE())</f>
        <v>Goods Model Data List</v>
      </c>
      <c r="E183" s="18"/>
      <c r="F183" s="7" t="n">
        <f aca="false">IF(EXACT(B183, ""), F182, B183)</f>
        <v>97000000000182</v>
      </c>
      <c r="G183" s="18"/>
      <c r="H183" s="14"/>
      <c r="I183" s="13" t="str">
        <f aca="false">IF(EXACT(F183, ""), "", IF(EXACT(H183, ""), "Execute", H183))</f>
        <v>Execute</v>
      </c>
      <c r="J183" s="13" t="str">
        <f aca="false">IF(EXACT(F183, ""), "", IF(EXACT(H183, ""), "Execute", SUBSTITUTE(H183, " ", "")))</f>
        <v>Execute</v>
      </c>
      <c r="K183" s="14"/>
      <c r="M183" s="9" t="n">
        <f aca="false">IF(ISNUMBER(M182), M182+1, 256000000000001)</f>
        <v>256000000000182</v>
      </c>
      <c r="O183" s="10" t="str">
        <f aca="false">CONCATENATE("PERFORM ""SchSysConfig"".""Func_TblAppObject_MenuAction_SET""(varSystemLoginSession, null, null, null, varInstitutionBranchID, null, ", IF(EXACT($B183, ""), "null", CONCATENATE($B183)), ", ", IF(EXACT($B183, ""),"null", CONCATENATE("'", $J183, "'")), ", ", IF(EXACT($B183, ""), "null", CONCATENATE("'", $I183, "'")), ", ", IF(EXACT($K183, ""), "null", CONCATENATE("'", $K183, "'")), ");")</f>
        <v>PERFORM "SchSysConfig"."Func_TblAppObject_MenuAction_SET"(varSystemLoginSession, null, null, null, varInstitutionBranchID, null, 97000000000182, 'Execute', 'Execute', null);</v>
      </c>
    </row>
    <row r="184" customFormat="false" ht="12.75" hidden="false" customHeight="false" outlineLevel="0" collapsed="false">
      <c r="B184" s="15" t="n">
        <f aca="false">B183+1</f>
        <v>97000000000183</v>
      </c>
      <c r="C184" s="16" t="str">
        <f aca="false">VLOOKUP($B184, [1]MainNEW!$E$2:$G$1070, 2, FALSE())</f>
        <v>Module.General.MasterData.GoodsType.Transaction</v>
      </c>
      <c r="D184" s="17" t="str">
        <f aca="false">VLOOKUP($B184, [1]MainNEW!$E$2:$G$1070, 3, FALSE())</f>
        <v>Goods Type</v>
      </c>
      <c r="E184" s="18"/>
      <c r="F184" s="7" t="n">
        <f aca="false">IF(EXACT(B184, ""), F183, B184)</f>
        <v>97000000000183</v>
      </c>
      <c r="G184" s="18"/>
      <c r="H184" s="8"/>
      <c r="I184" s="6" t="str">
        <f aca="false">IF(EXACT(F184, ""), "", IF(EXACT(H184, ""), "Execute", H184))</f>
        <v>Execute</v>
      </c>
      <c r="J184" s="6" t="str">
        <f aca="false">IF(EXACT(F184, ""), "", IF(EXACT(H184, ""), "Execute", SUBSTITUTE(H184, " ", "")))</f>
        <v>Execute</v>
      </c>
      <c r="K184" s="8"/>
      <c r="M184" s="9" t="n">
        <f aca="false">IF(ISNUMBER(M183), M183+1, 256000000000001)</f>
        <v>256000000000183</v>
      </c>
      <c r="O184" s="10" t="str">
        <f aca="false">CONCATENATE("PERFORM ""SchSysConfig"".""Func_TblAppObject_MenuAction_SET""(varSystemLoginSession, null, null, null, varInstitutionBranchID, null, ", IF(EXACT($B184, ""), "null", CONCATENATE($B184)), ", ", IF(EXACT($B184, ""),"null", CONCATENATE("'", $J184, "'")), ", ", IF(EXACT($B184, ""), "null", CONCATENATE("'", $I184, "'")), ", ", IF(EXACT($K184, ""), "null", CONCATENATE("'", $K184, "'")), ");")</f>
        <v>PERFORM "SchSysConfig"."Func_TblAppObject_MenuAction_SET"(varSystemLoginSession, null, null, null, varInstitutionBranchID, null, 97000000000183, 'Execute', 'Execute', null);</v>
      </c>
    </row>
    <row r="185" customFormat="false" ht="12.75" hidden="false" customHeight="false" outlineLevel="0" collapsed="false">
      <c r="B185" s="4" t="n">
        <f aca="false">B184+1</f>
        <v>97000000000184</v>
      </c>
      <c r="C185" s="5" t="str">
        <f aca="false">VLOOKUP($B185, [1]MainNEW!$E$2:$G$1070, 2, FALSE())</f>
        <v>Module.General.MasterData.GoodsType.DataValidation</v>
      </c>
      <c r="D185" s="6" t="str">
        <f aca="false">VLOOKUP($B185, [1]MainNEW!$E$2:$G$1070, 3, FALSE())</f>
        <v>Goods Type Data Validation</v>
      </c>
      <c r="E185" s="18"/>
      <c r="F185" s="7" t="n">
        <f aca="false">IF(EXACT(B185, ""), F184, B185)</f>
        <v>97000000000184</v>
      </c>
      <c r="G185" s="18"/>
      <c r="H185" s="8"/>
      <c r="I185" s="6" t="str">
        <f aca="false">IF(EXACT(F185, ""), "", IF(EXACT(H185, ""), "Execute", H185))</f>
        <v>Execute</v>
      </c>
      <c r="J185" s="6" t="str">
        <f aca="false">IF(EXACT(F185, ""), "", IF(EXACT(H185, ""), "Execute", SUBSTITUTE(H185, " ", "")))</f>
        <v>Execute</v>
      </c>
      <c r="K185" s="8"/>
      <c r="M185" s="9" t="n">
        <f aca="false">IF(ISNUMBER(M184), M184+1, 256000000000001)</f>
        <v>256000000000184</v>
      </c>
      <c r="O185" s="10" t="str">
        <f aca="false">CONCATENATE("PERFORM ""SchSysConfig"".""Func_TblAppObject_MenuAction_SET""(varSystemLoginSession, null, null, null, varInstitutionBranchID, null, ", IF(EXACT($B185, ""), "null", CONCATENATE($B185)), ", ", IF(EXACT($B185, ""),"null", CONCATENATE("'", $J185, "'")), ", ", IF(EXACT($B185, ""), "null", CONCATENATE("'", $I185, "'")), ", ", IF(EXACT($K185, ""), "null", CONCATENATE("'", $K185, "'")), ");")</f>
        <v>PERFORM "SchSysConfig"."Func_TblAppObject_MenuAction_SET"(varSystemLoginSession, null, null, null, varInstitutionBranchID, null, 97000000000184, 'Execute', 'Execute', null);</v>
      </c>
    </row>
    <row r="186" customFormat="false" ht="12.75" hidden="false" customHeight="false" outlineLevel="0" collapsed="false">
      <c r="B186" s="4" t="n">
        <f aca="false">B185+1</f>
        <v>97000000000185</v>
      </c>
      <c r="C186" s="5" t="str">
        <f aca="false">VLOOKUP($B186, [1]MainNEW!$E$2:$G$1070, 2, FALSE())</f>
        <v>Module.General.MasterData.GoodsType.Report.Form</v>
      </c>
      <c r="D186" s="6" t="str">
        <f aca="false">VLOOKUP($B186, [1]MainNEW!$E$2:$G$1070, 3, FALSE())</f>
        <v>Goods Type Form</v>
      </c>
      <c r="E186" s="18"/>
      <c r="F186" s="7" t="n">
        <f aca="false">IF(EXACT(B186, ""), F185, B186)</f>
        <v>97000000000185</v>
      </c>
      <c r="G186" s="18"/>
      <c r="H186" s="8"/>
      <c r="I186" s="6" t="str">
        <f aca="false">IF(EXACT(F186, ""), "", IF(EXACT(H186, ""), "Execute", H186))</f>
        <v>Execute</v>
      </c>
      <c r="J186" s="6" t="str">
        <f aca="false">IF(EXACT(F186, ""), "", IF(EXACT(H186, ""), "Execute", SUBSTITUTE(H186, " ", "")))</f>
        <v>Execute</v>
      </c>
      <c r="K186" s="8"/>
      <c r="M186" s="9" t="n">
        <f aca="false">IF(ISNUMBER(M185), M185+1, 256000000000001)</f>
        <v>256000000000185</v>
      </c>
      <c r="O186" s="10" t="str">
        <f aca="false">CONCATENATE("PERFORM ""SchSysConfig"".""Func_TblAppObject_MenuAction_SET""(varSystemLoginSession, null, null, null, varInstitutionBranchID, null, ", IF(EXACT($B186, ""), "null", CONCATENATE($B186)), ", ", IF(EXACT($B186, ""),"null", CONCATENATE("'", $J186, "'")), ", ", IF(EXACT($B186, ""), "null", CONCATENATE("'", $I186, "'")), ", ", IF(EXACT($K186, ""), "null", CONCATENATE("'", $K186, "'")), ");")</f>
        <v>PERFORM "SchSysConfig"."Func_TblAppObject_MenuAction_SET"(varSystemLoginSession, null, null, null, varInstitutionBranchID, null, 97000000000185, 'Execute', 'Execute', null);</v>
      </c>
    </row>
    <row r="187" customFormat="false" ht="12.75" hidden="false" customHeight="false" outlineLevel="0" collapsed="false">
      <c r="B187" s="11" t="n">
        <f aca="false">B186+1</f>
        <v>97000000000186</v>
      </c>
      <c r="C187" s="12" t="str">
        <f aca="false">VLOOKUP($B187, [1]MainNEW!$E$2:$G$1070, 2, FALSE())</f>
        <v>Module.General.MasterData.GoodsType.Report.DataList</v>
      </c>
      <c r="D187" s="13" t="str">
        <f aca="false">VLOOKUP($B187, [1]MainNEW!$E$2:$G$1070, 3, FALSE())</f>
        <v>Goods Type Data List</v>
      </c>
      <c r="E187" s="18"/>
      <c r="F187" s="7" t="n">
        <f aca="false">IF(EXACT(B187, ""), F186, B187)</f>
        <v>97000000000186</v>
      </c>
      <c r="G187" s="18"/>
      <c r="H187" s="14"/>
      <c r="I187" s="13" t="str">
        <f aca="false">IF(EXACT(F187, ""), "", IF(EXACT(H187, ""), "Execute", H187))</f>
        <v>Execute</v>
      </c>
      <c r="J187" s="13" t="str">
        <f aca="false">IF(EXACT(F187, ""), "", IF(EXACT(H187, ""), "Execute", SUBSTITUTE(H187, " ", "")))</f>
        <v>Execute</v>
      </c>
      <c r="K187" s="14"/>
      <c r="M187" s="9" t="n">
        <f aca="false">IF(ISNUMBER(M186), M186+1, 256000000000001)</f>
        <v>256000000000186</v>
      </c>
      <c r="O187" s="10" t="str">
        <f aca="false">CONCATENATE("PERFORM ""SchSysConfig"".""Func_TblAppObject_MenuAction_SET""(varSystemLoginSession, null, null, null, varInstitutionBranchID, null, ", IF(EXACT($B187, ""), "null", CONCATENATE($B187)), ", ", IF(EXACT($B187, ""),"null", CONCATENATE("'", $J187, "'")), ", ", IF(EXACT($B187, ""), "null", CONCATENATE("'", $I187, "'")), ", ", IF(EXACT($K187, ""), "null", CONCATENATE("'", $K187, "'")), ");")</f>
        <v>PERFORM "SchSysConfig"."Func_TblAppObject_MenuAction_SET"(varSystemLoginSession, null, null, null, varInstitutionBranchID, null, 97000000000186, 'Execute', 'Execute', null);</v>
      </c>
    </row>
    <row r="188" customFormat="false" ht="12.75" hidden="false" customHeight="false" outlineLevel="0" collapsed="false">
      <c r="B188" s="15" t="n">
        <f aca="false">B187+1</f>
        <v>97000000000187</v>
      </c>
      <c r="C188" s="16" t="str">
        <f aca="false">VLOOKUP($B188, [1]MainNEW!$E$2:$G$1070, 2, FALSE())</f>
        <v>Module.General.MasterData.HashMethod.Transaction</v>
      </c>
      <c r="D188" s="17" t="str">
        <f aca="false">VLOOKUP($B188, [1]MainNEW!$E$2:$G$1070, 3, FALSE())</f>
        <v>Hash Method</v>
      </c>
      <c r="E188" s="18"/>
      <c r="F188" s="7" t="n">
        <f aca="false">IF(EXACT(B188, ""), F187, B188)</f>
        <v>97000000000187</v>
      </c>
      <c r="G188" s="18"/>
      <c r="H188" s="8"/>
      <c r="I188" s="6" t="str">
        <f aca="false">IF(EXACT(F188, ""), "", IF(EXACT(H188, ""), "Execute", H188))</f>
        <v>Execute</v>
      </c>
      <c r="J188" s="6" t="str">
        <f aca="false">IF(EXACT(F188, ""), "", IF(EXACT(H188, ""), "Execute", SUBSTITUTE(H188, " ", "")))</f>
        <v>Execute</v>
      </c>
      <c r="K188" s="8"/>
      <c r="M188" s="9" t="n">
        <f aca="false">IF(ISNUMBER(M187), M187+1, 256000000000001)</f>
        <v>256000000000187</v>
      </c>
      <c r="O188" s="10" t="str">
        <f aca="false">CONCATENATE("PERFORM ""SchSysConfig"".""Func_TblAppObject_MenuAction_SET""(varSystemLoginSession, null, null, null, varInstitutionBranchID, null, ", IF(EXACT($B188, ""), "null", CONCATENATE($B188)), ", ", IF(EXACT($B188, ""),"null", CONCATENATE("'", $J188, "'")), ", ", IF(EXACT($B188, ""), "null", CONCATENATE("'", $I188, "'")), ", ", IF(EXACT($K188, ""), "null", CONCATENATE("'", $K188, "'")), ");")</f>
        <v>PERFORM "SchSysConfig"."Func_TblAppObject_MenuAction_SET"(varSystemLoginSession, null, null, null, varInstitutionBranchID, null, 97000000000187, 'Execute', 'Execute', null);</v>
      </c>
    </row>
    <row r="189" customFormat="false" ht="12.75" hidden="false" customHeight="false" outlineLevel="0" collapsed="false">
      <c r="B189" s="4" t="n">
        <f aca="false">B188+1</f>
        <v>97000000000188</v>
      </c>
      <c r="C189" s="5" t="str">
        <f aca="false">VLOOKUP($B189, [1]MainNEW!$E$2:$G$1070, 2, FALSE())</f>
        <v>Module.General.MasterData.HashMethod.DataValidation</v>
      </c>
      <c r="D189" s="6" t="str">
        <f aca="false">VLOOKUP($B189, [1]MainNEW!$E$2:$G$1070, 3, FALSE())</f>
        <v>Hash Method Data Validation</v>
      </c>
      <c r="E189" s="18"/>
      <c r="F189" s="7" t="n">
        <f aca="false">IF(EXACT(B189, ""), F188, B189)</f>
        <v>97000000000188</v>
      </c>
      <c r="G189" s="18"/>
      <c r="H189" s="8"/>
      <c r="I189" s="6" t="str">
        <f aca="false">IF(EXACT(F189, ""), "", IF(EXACT(H189, ""), "Execute", H189))</f>
        <v>Execute</v>
      </c>
      <c r="J189" s="6" t="str">
        <f aca="false">IF(EXACT(F189, ""), "", IF(EXACT(H189, ""), "Execute", SUBSTITUTE(H189, " ", "")))</f>
        <v>Execute</v>
      </c>
      <c r="K189" s="8"/>
      <c r="M189" s="9" t="n">
        <f aca="false">IF(ISNUMBER(M188), M188+1, 256000000000001)</f>
        <v>256000000000188</v>
      </c>
      <c r="O189" s="10" t="str">
        <f aca="false">CONCATENATE("PERFORM ""SchSysConfig"".""Func_TblAppObject_MenuAction_SET""(varSystemLoginSession, null, null, null, varInstitutionBranchID, null, ", IF(EXACT($B189, ""), "null", CONCATENATE($B189)), ", ", IF(EXACT($B189, ""),"null", CONCATENATE("'", $J189, "'")), ", ", IF(EXACT($B189, ""), "null", CONCATENATE("'", $I189, "'")), ", ", IF(EXACT($K189, ""), "null", CONCATENATE("'", $K189, "'")), ");")</f>
        <v>PERFORM "SchSysConfig"."Func_TblAppObject_MenuAction_SET"(varSystemLoginSession, null, null, null, varInstitutionBranchID, null, 97000000000188, 'Execute', 'Execute', null);</v>
      </c>
    </row>
    <row r="190" customFormat="false" ht="12.75" hidden="false" customHeight="false" outlineLevel="0" collapsed="false">
      <c r="B190" s="4" t="n">
        <f aca="false">B189+1</f>
        <v>97000000000189</v>
      </c>
      <c r="C190" s="5" t="str">
        <f aca="false">VLOOKUP($B190, [1]MainNEW!$E$2:$G$1070, 2, FALSE())</f>
        <v>Module.General.MasterData.HashMethod.Report.Form</v>
      </c>
      <c r="D190" s="6" t="str">
        <f aca="false">VLOOKUP($B190, [1]MainNEW!$E$2:$G$1070, 3, FALSE())</f>
        <v>Hash Method Form</v>
      </c>
      <c r="E190" s="18"/>
      <c r="F190" s="7" t="n">
        <f aca="false">IF(EXACT(B190, ""), F189, B190)</f>
        <v>97000000000189</v>
      </c>
      <c r="G190" s="18"/>
      <c r="H190" s="8"/>
      <c r="I190" s="6" t="str">
        <f aca="false">IF(EXACT(F190, ""), "", IF(EXACT(H190, ""), "Execute", H190))</f>
        <v>Execute</v>
      </c>
      <c r="J190" s="6" t="str">
        <f aca="false">IF(EXACT(F190, ""), "", IF(EXACT(H190, ""), "Execute", SUBSTITUTE(H190, " ", "")))</f>
        <v>Execute</v>
      </c>
      <c r="K190" s="8"/>
      <c r="M190" s="9" t="n">
        <f aca="false">IF(ISNUMBER(M189), M189+1, 256000000000001)</f>
        <v>256000000000189</v>
      </c>
      <c r="O190" s="10" t="str">
        <f aca="false">CONCATENATE("PERFORM ""SchSysConfig"".""Func_TblAppObject_MenuAction_SET""(varSystemLoginSession, null, null, null, varInstitutionBranchID, null, ", IF(EXACT($B190, ""), "null", CONCATENATE($B190)), ", ", IF(EXACT($B190, ""),"null", CONCATENATE("'", $J190, "'")), ", ", IF(EXACT($B190, ""), "null", CONCATENATE("'", $I190, "'")), ", ", IF(EXACT($K190, ""), "null", CONCATENATE("'", $K190, "'")), ");")</f>
        <v>PERFORM "SchSysConfig"."Func_TblAppObject_MenuAction_SET"(varSystemLoginSession, null, null, null, varInstitutionBranchID, null, 97000000000189, 'Execute', 'Execute', null);</v>
      </c>
    </row>
    <row r="191" customFormat="false" ht="12.75" hidden="false" customHeight="false" outlineLevel="0" collapsed="false">
      <c r="B191" s="11" t="n">
        <f aca="false">B190+1</f>
        <v>97000000000190</v>
      </c>
      <c r="C191" s="12" t="str">
        <f aca="false">VLOOKUP($B191, [1]MainNEW!$E$2:$G$1070, 2, FALSE())</f>
        <v>Module.General.MasterData.HashMethod.Report.DataList</v>
      </c>
      <c r="D191" s="13" t="str">
        <f aca="false">VLOOKUP($B191, [1]MainNEW!$E$2:$G$1070, 3, FALSE())</f>
        <v>Hash Method Data List</v>
      </c>
      <c r="E191" s="18"/>
      <c r="F191" s="7" t="n">
        <f aca="false">IF(EXACT(B191, ""), F190, B191)</f>
        <v>97000000000190</v>
      </c>
      <c r="G191" s="18"/>
      <c r="H191" s="14"/>
      <c r="I191" s="13" t="str">
        <f aca="false">IF(EXACT(F191, ""), "", IF(EXACT(H191, ""), "Execute", H191))</f>
        <v>Execute</v>
      </c>
      <c r="J191" s="13" t="str">
        <f aca="false">IF(EXACT(F191, ""), "", IF(EXACT(H191, ""), "Execute", SUBSTITUTE(H191, " ", "")))</f>
        <v>Execute</v>
      </c>
      <c r="K191" s="14"/>
      <c r="M191" s="9" t="n">
        <f aca="false">IF(ISNUMBER(M190), M190+1, 256000000000001)</f>
        <v>256000000000190</v>
      </c>
      <c r="O191" s="10" t="str">
        <f aca="false">CONCATENATE("PERFORM ""SchSysConfig"".""Func_TblAppObject_MenuAction_SET""(varSystemLoginSession, null, null, null, varInstitutionBranchID, null, ", IF(EXACT($B191, ""), "null", CONCATENATE($B191)), ", ", IF(EXACT($B191, ""),"null", CONCATENATE("'", $J191, "'")), ", ", IF(EXACT($B191, ""), "null", CONCATENATE("'", $I191, "'")), ", ", IF(EXACT($K191, ""), "null", CONCATENATE("'", $K191, "'")), ");")</f>
        <v>PERFORM "SchSysConfig"."Func_TblAppObject_MenuAction_SET"(varSystemLoginSession, null, null, null, varInstitutionBranchID, null, 97000000000190, 'Execute', 'Execute', null);</v>
      </c>
    </row>
    <row r="192" customFormat="false" ht="12.75" hidden="false" customHeight="false" outlineLevel="0" collapsed="false">
      <c r="B192" s="15" t="n">
        <f aca="false">B191+1</f>
        <v>97000000000191</v>
      </c>
      <c r="C192" s="16" t="str">
        <f aca="false">VLOOKUP($B192, [1]MainNEW!$E$2:$G$1070, 2, FALSE())</f>
        <v>Module.General.MasterData.Institution.Transaction</v>
      </c>
      <c r="D192" s="17" t="str">
        <f aca="false">VLOOKUP($B192, [1]MainNEW!$E$2:$G$1070, 3, FALSE())</f>
        <v>Institution</v>
      </c>
      <c r="E192" s="18"/>
      <c r="F192" s="7" t="n">
        <f aca="false">IF(EXACT(B192, ""), F191, B192)</f>
        <v>97000000000191</v>
      </c>
      <c r="G192" s="18"/>
      <c r="H192" s="8"/>
      <c r="I192" s="6" t="str">
        <f aca="false">IF(EXACT(F192, ""), "", IF(EXACT(H192, ""), "Execute", H192))</f>
        <v>Execute</v>
      </c>
      <c r="J192" s="6" t="str">
        <f aca="false">IF(EXACT(F192, ""), "", IF(EXACT(H192, ""), "Execute", SUBSTITUTE(H192, " ", "")))</f>
        <v>Execute</v>
      </c>
      <c r="K192" s="8"/>
      <c r="M192" s="9" t="n">
        <f aca="false">IF(ISNUMBER(M191), M191+1, 256000000000001)</f>
        <v>256000000000191</v>
      </c>
      <c r="O192" s="10" t="str">
        <f aca="false">CONCATENATE("PERFORM ""SchSysConfig"".""Func_TblAppObject_MenuAction_SET""(varSystemLoginSession, null, null, null, varInstitutionBranchID, null, ", IF(EXACT($B192, ""), "null", CONCATENATE($B192)), ", ", IF(EXACT($B192, ""),"null", CONCATENATE("'", $J192, "'")), ", ", IF(EXACT($B192, ""), "null", CONCATENATE("'", $I192, "'")), ", ", IF(EXACT($K192, ""), "null", CONCATENATE("'", $K192, "'")), ");")</f>
        <v>PERFORM "SchSysConfig"."Func_TblAppObject_MenuAction_SET"(varSystemLoginSession, null, null, null, varInstitutionBranchID, null, 97000000000191, 'Execute', 'Execute', null);</v>
      </c>
    </row>
    <row r="193" customFormat="false" ht="12.75" hidden="false" customHeight="false" outlineLevel="0" collapsed="false">
      <c r="B193" s="4" t="n">
        <f aca="false">B192+1</f>
        <v>97000000000192</v>
      </c>
      <c r="C193" s="5" t="str">
        <f aca="false">VLOOKUP($B193, [1]MainNEW!$E$2:$G$1070, 2, FALSE())</f>
        <v>Module.General.MasterData.Institution.DataValidation</v>
      </c>
      <c r="D193" s="6" t="str">
        <f aca="false">VLOOKUP($B193, [1]MainNEW!$E$2:$G$1070, 3, FALSE())</f>
        <v>Institution Data Validation</v>
      </c>
      <c r="E193" s="18"/>
      <c r="F193" s="7" t="n">
        <f aca="false">IF(EXACT(B193, ""), F192, B193)</f>
        <v>97000000000192</v>
      </c>
      <c r="G193" s="18"/>
      <c r="H193" s="8"/>
      <c r="I193" s="6" t="str">
        <f aca="false">IF(EXACT(F193, ""), "", IF(EXACT(H193, ""), "Execute", H193))</f>
        <v>Execute</v>
      </c>
      <c r="J193" s="6" t="str">
        <f aca="false">IF(EXACT(F193, ""), "", IF(EXACT(H193, ""), "Execute", SUBSTITUTE(H193, " ", "")))</f>
        <v>Execute</v>
      </c>
      <c r="K193" s="8"/>
      <c r="M193" s="9" t="n">
        <f aca="false">IF(ISNUMBER(M192), M192+1, 256000000000001)</f>
        <v>256000000000192</v>
      </c>
      <c r="O193" s="10" t="str">
        <f aca="false">CONCATENATE("PERFORM ""SchSysConfig"".""Func_TblAppObject_MenuAction_SET""(varSystemLoginSession, null, null, null, varInstitutionBranchID, null, ", IF(EXACT($B193, ""), "null", CONCATENATE($B193)), ", ", IF(EXACT($B193, ""),"null", CONCATENATE("'", $J193, "'")), ", ", IF(EXACT($B193, ""), "null", CONCATENATE("'", $I193, "'")), ", ", IF(EXACT($K193, ""), "null", CONCATENATE("'", $K193, "'")), ");")</f>
        <v>PERFORM "SchSysConfig"."Func_TblAppObject_MenuAction_SET"(varSystemLoginSession, null, null, null, varInstitutionBranchID, null, 97000000000192, 'Execute', 'Execute', null);</v>
      </c>
    </row>
    <row r="194" customFormat="false" ht="12.75" hidden="false" customHeight="false" outlineLevel="0" collapsed="false">
      <c r="B194" s="4" t="n">
        <f aca="false">B193+1</f>
        <v>97000000000193</v>
      </c>
      <c r="C194" s="5" t="str">
        <f aca="false">VLOOKUP($B194, [1]MainNEW!$E$2:$G$1070, 2, FALSE())</f>
        <v>Module.General.MasterData.Institution.Report.Form</v>
      </c>
      <c r="D194" s="6" t="str">
        <f aca="false">VLOOKUP($B194, [1]MainNEW!$E$2:$G$1070, 3, FALSE())</f>
        <v>Institution Form</v>
      </c>
      <c r="E194" s="18"/>
      <c r="F194" s="7" t="n">
        <f aca="false">IF(EXACT(B194, ""), F193, B194)</f>
        <v>97000000000193</v>
      </c>
      <c r="G194" s="18"/>
      <c r="H194" s="8"/>
      <c r="I194" s="6" t="str">
        <f aca="false">IF(EXACT(F194, ""), "", IF(EXACT(H194, ""), "Execute", H194))</f>
        <v>Execute</v>
      </c>
      <c r="J194" s="6" t="str">
        <f aca="false">IF(EXACT(F194, ""), "", IF(EXACT(H194, ""), "Execute", SUBSTITUTE(H194, " ", "")))</f>
        <v>Execute</v>
      </c>
      <c r="K194" s="8"/>
      <c r="M194" s="9" t="n">
        <f aca="false">IF(ISNUMBER(M193), M193+1, 256000000000001)</f>
        <v>256000000000193</v>
      </c>
      <c r="O194" s="10" t="str">
        <f aca="false">CONCATENATE("PERFORM ""SchSysConfig"".""Func_TblAppObject_MenuAction_SET""(varSystemLoginSession, null, null, null, varInstitutionBranchID, null, ", IF(EXACT($B194, ""), "null", CONCATENATE($B194)), ", ", IF(EXACT($B194, ""),"null", CONCATENATE("'", $J194, "'")), ", ", IF(EXACT($B194, ""), "null", CONCATENATE("'", $I194, "'")), ", ", IF(EXACT($K194, ""), "null", CONCATENATE("'", $K194, "'")), ");")</f>
        <v>PERFORM "SchSysConfig"."Func_TblAppObject_MenuAction_SET"(varSystemLoginSession, null, null, null, varInstitutionBranchID, null, 97000000000193, 'Execute', 'Execute', null);</v>
      </c>
    </row>
    <row r="195" customFormat="false" ht="12.75" hidden="false" customHeight="false" outlineLevel="0" collapsed="false">
      <c r="B195" s="11" t="n">
        <f aca="false">B194+1</f>
        <v>97000000000194</v>
      </c>
      <c r="C195" s="12" t="str">
        <f aca="false">VLOOKUP($B195, [1]MainNEW!$E$2:$G$1070, 2, FALSE())</f>
        <v>Module.General.MasterData.Institution.Report.DataList</v>
      </c>
      <c r="D195" s="13" t="str">
        <f aca="false">VLOOKUP($B195, [1]MainNEW!$E$2:$G$1070, 3, FALSE())</f>
        <v>Institution Data List</v>
      </c>
      <c r="E195" s="18"/>
      <c r="F195" s="7" t="n">
        <f aca="false">IF(EXACT(B195, ""), F194, B195)</f>
        <v>97000000000194</v>
      </c>
      <c r="G195" s="18"/>
      <c r="H195" s="14"/>
      <c r="I195" s="13" t="str">
        <f aca="false">IF(EXACT(F195, ""), "", IF(EXACT(H195, ""), "Execute", H195))</f>
        <v>Execute</v>
      </c>
      <c r="J195" s="13" t="str">
        <f aca="false">IF(EXACT(F195, ""), "", IF(EXACT(H195, ""), "Execute", SUBSTITUTE(H195, " ", "")))</f>
        <v>Execute</v>
      </c>
      <c r="K195" s="14"/>
      <c r="M195" s="9" t="n">
        <f aca="false">IF(ISNUMBER(M194), M194+1, 256000000000001)</f>
        <v>256000000000194</v>
      </c>
      <c r="O195" s="10" t="str">
        <f aca="false">CONCATENATE("PERFORM ""SchSysConfig"".""Func_TblAppObject_MenuAction_SET""(varSystemLoginSession, null, null, null, varInstitutionBranchID, null, ", IF(EXACT($B195, ""), "null", CONCATENATE($B195)), ", ", IF(EXACT($B195, ""),"null", CONCATENATE("'", $J195, "'")), ", ", IF(EXACT($B195, ""), "null", CONCATENATE("'", $I195, "'")), ", ", IF(EXACT($K195, ""), "null", CONCATENATE("'", $K195, "'")), ");")</f>
        <v>PERFORM "SchSysConfig"."Func_TblAppObject_MenuAction_SET"(varSystemLoginSession, null, null, null, varInstitutionBranchID, null, 97000000000194, 'Execute', 'Execute', null);</v>
      </c>
    </row>
    <row r="196" customFormat="false" ht="12.75" hidden="false" customHeight="false" outlineLevel="0" collapsed="false">
      <c r="B196" s="15" t="n">
        <f aca="false">B195+1</f>
        <v>97000000000195</v>
      </c>
      <c r="C196" s="16" t="str">
        <f aca="false">VLOOKUP($B196, [1]MainNEW!$E$2:$G$1070, 2, FALSE())</f>
        <v>Module.General.MasterData.InstitutionBankAccount.Transaction</v>
      </c>
      <c r="D196" s="17" t="str">
        <f aca="false">VLOOKUP($B196, [1]MainNEW!$E$2:$G$1070, 3, FALSE())</f>
        <v>Institution Bank Account</v>
      </c>
      <c r="E196" s="18"/>
      <c r="F196" s="7" t="n">
        <f aca="false">IF(EXACT(B196, ""), F195, B196)</f>
        <v>97000000000195</v>
      </c>
      <c r="G196" s="18"/>
      <c r="H196" s="8"/>
      <c r="I196" s="6" t="str">
        <f aca="false">IF(EXACT(F196, ""), "", IF(EXACT(H196, ""), "Execute", H196))</f>
        <v>Execute</v>
      </c>
      <c r="J196" s="6" t="str">
        <f aca="false">IF(EXACT(F196, ""), "", IF(EXACT(H196, ""), "Execute", SUBSTITUTE(H196, " ", "")))</f>
        <v>Execute</v>
      </c>
      <c r="K196" s="8"/>
      <c r="M196" s="9" t="n">
        <f aca="false">IF(ISNUMBER(M195), M195+1, 256000000000001)</f>
        <v>256000000000195</v>
      </c>
      <c r="O196" s="10" t="str">
        <f aca="false">CONCATENATE("PERFORM ""SchSysConfig"".""Func_TblAppObject_MenuAction_SET""(varSystemLoginSession, null, null, null, varInstitutionBranchID, null, ", IF(EXACT($B196, ""), "null", CONCATENATE($B196)), ", ", IF(EXACT($B196, ""),"null", CONCATENATE("'", $J196, "'")), ", ", IF(EXACT($B196, ""), "null", CONCATENATE("'", $I196, "'")), ", ", IF(EXACT($K196, ""), "null", CONCATENATE("'", $K196, "'")), ");")</f>
        <v>PERFORM "SchSysConfig"."Func_TblAppObject_MenuAction_SET"(varSystemLoginSession, null, null, null, varInstitutionBranchID, null, 97000000000195, 'Execute', 'Execute', null);</v>
      </c>
    </row>
    <row r="197" customFormat="false" ht="12.75" hidden="false" customHeight="false" outlineLevel="0" collapsed="false">
      <c r="B197" s="4" t="n">
        <f aca="false">B196+1</f>
        <v>97000000000196</v>
      </c>
      <c r="C197" s="5" t="str">
        <f aca="false">VLOOKUP($B197, [1]MainNEW!$E$2:$G$1070, 2, FALSE())</f>
        <v>Module.General.MasterData.InstitutionBankAccount.DataValidation</v>
      </c>
      <c r="D197" s="6" t="str">
        <f aca="false">VLOOKUP($B197, [1]MainNEW!$E$2:$G$1070, 3, FALSE())</f>
        <v>Institution Bank Account Data Validation</v>
      </c>
      <c r="E197" s="18"/>
      <c r="F197" s="7" t="n">
        <f aca="false">IF(EXACT(B197, ""), F196, B197)</f>
        <v>97000000000196</v>
      </c>
      <c r="G197" s="18"/>
      <c r="H197" s="8"/>
      <c r="I197" s="6" t="str">
        <f aca="false">IF(EXACT(F197, ""), "", IF(EXACT(H197, ""), "Execute", H197))</f>
        <v>Execute</v>
      </c>
      <c r="J197" s="6" t="str">
        <f aca="false">IF(EXACT(F197, ""), "", IF(EXACT(H197, ""), "Execute", SUBSTITUTE(H197, " ", "")))</f>
        <v>Execute</v>
      </c>
      <c r="K197" s="8"/>
      <c r="M197" s="9" t="n">
        <f aca="false">IF(ISNUMBER(M196), M196+1, 256000000000001)</f>
        <v>256000000000196</v>
      </c>
      <c r="O197" s="10" t="str">
        <f aca="false">CONCATENATE("PERFORM ""SchSysConfig"".""Func_TblAppObject_MenuAction_SET""(varSystemLoginSession, null, null, null, varInstitutionBranchID, null, ", IF(EXACT($B197, ""), "null", CONCATENATE($B197)), ", ", IF(EXACT($B197, ""),"null", CONCATENATE("'", $J197, "'")), ", ", IF(EXACT($B197, ""), "null", CONCATENATE("'", $I197, "'")), ", ", IF(EXACT($K197, ""), "null", CONCATENATE("'", $K197, "'")), ");")</f>
        <v>PERFORM "SchSysConfig"."Func_TblAppObject_MenuAction_SET"(varSystemLoginSession, null, null, null, varInstitutionBranchID, null, 97000000000196, 'Execute', 'Execute', null);</v>
      </c>
    </row>
    <row r="198" customFormat="false" ht="12.75" hidden="false" customHeight="false" outlineLevel="0" collapsed="false">
      <c r="B198" s="4" t="n">
        <f aca="false">B197+1</f>
        <v>97000000000197</v>
      </c>
      <c r="C198" s="5" t="str">
        <f aca="false">VLOOKUP($B198, [1]MainNEW!$E$2:$G$1070, 2, FALSE())</f>
        <v>Module.General.MasterData.InstitutionBankAccount.Report.Form</v>
      </c>
      <c r="D198" s="6" t="str">
        <f aca="false">VLOOKUP($B198, [1]MainNEW!$E$2:$G$1070, 3, FALSE())</f>
        <v>Institution Bank Account Form</v>
      </c>
      <c r="E198" s="18"/>
      <c r="F198" s="7" t="n">
        <f aca="false">IF(EXACT(B198, ""), F197, B198)</f>
        <v>97000000000197</v>
      </c>
      <c r="G198" s="18"/>
      <c r="H198" s="8"/>
      <c r="I198" s="6" t="str">
        <f aca="false">IF(EXACT(F198, ""), "", IF(EXACT(H198, ""), "Execute", H198))</f>
        <v>Execute</v>
      </c>
      <c r="J198" s="6" t="str">
        <f aca="false">IF(EXACT(F198, ""), "", IF(EXACT(H198, ""), "Execute", SUBSTITUTE(H198, " ", "")))</f>
        <v>Execute</v>
      </c>
      <c r="K198" s="8"/>
      <c r="M198" s="9" t="n">
        <f aca="false">IF(ISNUMBER(M197), M197+1, 256000000000001)</f>
        <v>256000000000197</v>
      </c>
      <c r="O198" s="10" t="str">
        <f aca="false">CONCATENATE("PERFORM ""SchSysConfig"".""Func_TblAppObject_MenuAction_SET""(varSystemLoginSession, null, null, null, varInstitutionBranchID, null, ", IF(EXACT($B198, ""), "null", CONCATENATE($B198)), ", ", IF(EXACT($B198, ""),"null", CONCATENATE("'", $J198, "'")), ", ", IF(EXACT($B198, ""), "null", CONCATENATE("'", $I198, "'")), ", ", IF(EXACT($K198, ""), "null", CONCATENATE("'", $K198, "'")), ");")</f>
        <v>PERFORM "SchSysConfig"."Func_TblAppObject_MenuAction_SET"(varSystemLoginSession, null, null, null, varInstitutionBranchID, null, 97000000000197, 'Execute', 'Execute', null);</v>
      </c>
    </row>
    <row r="199" customFormat="false" ht="12.75" hidden="false" customHeight="false" outlineLevel="0" collapsed="false">
      <c r="B199" s="11" t="n">
        <f aca="false">B198+1</f>
        <v>97000000000198</v>
      </c>
      <c r="C199" s="12" t="str">
        <f aca="false">VLOOKUP($B199, [1]MainNEW!$E$2:$G$1070, 2, FALSE())</f>
        <v>Module.General.MasterData.InstitutionBankAccount.Report.DataList</v>
      </c>
      <c r="D199" s="13" t="str">
        <f aca="false">VLOOKUP($B199, [1]MainNEW!$E$2:$G$1070, 3, FALSE())</f>
        <v>Institution Bank Account Data List</v>
      </c>
      <c r="E199" s="18"/>
      <c r="F199" s="7" t="n">
        <f aca="false">IF(EXACT(B199, ""), F198, B199)</f>
        <v>97000000000198</v>
      </c>
      <c r="G199" s="18"/>
      <c r="H199" s="14"/>
      <c r="I199" s="13" t="str">
        <f aca="false">IF(EXACT(F199, ""), "", IF(EXACT(H199, ""), "Execute", H199))</f>
        <v>Execute</v>
      </c>
      <c r="J199" s="13" t="str">
        <f aca="false">IF(EXACT(F199, ""), "", IF(EXACT(H199, ""), "Execute", SUBSTITUTE(H199, " ", "")))</f>
        <v>Execute</v>
      </c>
      <c r="K199" s="14"/>
      <c r="M199" s="9" t="n">
        <f aca="false">IF(ISNUMBER(M198), M198+1, 256000000000001)</f>
        <v>256000000000198</v>
      </c>
      <c r="O199" s="10" t="str">
        <f aca="false">CONCATENATE("PERFORM ""SchSysConfig"".""Func_TblAppObject_MenuAction_SET""(varSystemLoginSession, null, null, null, varInstitutionBranchID, null, ", IF(EXACT($B199, ""), "null", CONCATENATE($B199)), ", ", IF(EXACT($B199, ""),"null", CONCATENATE("'", $J199, "'")), ", ", IF(EXACT($B199, ""), "null", CONCATENATE("'", $I199, "'")), ", ", IF(EXACT($K199, ""), "null", CONCATENATE("'", $K199, "'")), ");")</f>
        <v>PERFORM "SchSysConfig"."Func_TblAppObject_MenuAction_SET"(varSystemLoginSession, null, null, null, varInstitutionBranchID, null, 97000000000198, 'Execute', 'Execute', null);</v>
      </c>
    </row>
    <row r="200" customFormat="false" ht="12.75" hidden="false" customHeight="false" outlineLevel="0" collapsed="false">
      <c r="B200" s="15" t="n">
        <f aca="false">B199+1</f>
        <v>97000000000199</v>
      </c>
      <c r="C200" s="16" t="str">
        <f aca="false">VLOOKUP($B200, [1]MainNEW!$E$2:$G$1070, 2, FALSE())</f>
        <v>Module.General.MasterData.InstitutionBranch.Transaction</v>
      </c>
      <c r="D200" s="17" t="str">
        <f aca="false">VLOOKUP($B200, [1]MainNEW!$E$2:$G$1070, 3, FALSE())</f>
        <v>Institution Branch</v>
      </c>
      <c r="E200" s="18"/>
      <c r="F200" s="7" t="n">
        <f aca="false">IF(EXACT(B200, ""), F199, B200)</f>
        <v>97000000000199</v>
      </c>
      <c r="G200" s="18"/>
      <c r="H200" s="8"/>
      <c r="I200" s="6" t="str">
        <f aca="false">IF(EXACT(F200, ""), "", IF(EXACT(H200, ""), "Execute", H200))</f>
        <v>Execute</v>
      </c>
      <c r="J200" s="6" t="str">
        <f aca="false">IF(EXACT(F200, ""), "", IF(EXACT(H200, ""), "Execute", SUBSTITUTE(H200, " ", "")))</f>
        <v>Execute</v>
      </c>
      <c r="K200" s="8"/>
      <c r="M200" s="9" t="n">
        <f aca="false">IF(ISNUMBER(M199), M199+1, 256000000000001)</f>
        <v>256000000000199</v>
      </c>
      <c r="O200" s="10" t="str">
        <f aca="false">CONCATENATE("PERFORM ""SchSysConfig"".""Func_TblAppObject_MenuAction_SET""(varSystemLoginSession, null, null, null, varInstitutionBranchID, null, ", IF(EXACT($B200, ""), "null", CONCATENATE($B200)), ", ", IF(EXACT($B200, ""),"null", CONCATENATE("'", $J200, "'")), ", ", IF(EXACT($B200, ""), "null", CONCATENATE("'", $I200, "'")), ", ", IF(EXACT($K200, ""), "null", CONCATENATE("'", $K200, "'")), ");")</f>
        <v>PERFORM "SchSysConfig"."Func_TblAppObject_MenuAction_SET"(varSystemLoginSession, null, null, null, varInstitutionBranchID, null, 97000000000199, 'Execute', 'Execute', null);</v>
      </c>
    </row>
    <row r="201" customFormat="false" ht="12.75" hidden="false" customHeight="false" outlineLevel="0" collapsed="false">
      <c r="B201" s="4" t="n">
        <f aca="false">B200+1</f>
        <v>97000000000200</v>
      </c>
      <c r="C201" s="5" t="str">
        <f aca="false">VLOOKUP($B201, [1]MainNEW!$E$2:$G$1070, 2, FALSE())</f>
        <v>Module.General.MasterData.InstitutionBranch.DataValidation</v>
      </c>
      <c r="D201" s="6" t="str">
        <f aca="false">VLOOKUP($B201, [1]MainNEW!$E$2:$G$1070, 3, FALSE())</f>
        <v>Institution Branch Data Validation</v>
      </c>
      <c r="E201" s="18"/>
      <c r="F201" s="7" t="n">
        <f aca="false">IF(EXACT(B201, ""), F200, B201)</f>
        <v>97000000000200</v>
      </c>
      <c r="G201" s="18"/>
      <c r="H201" s="8"/>
      <c r="I201" s="6" t="str">
        <f aca="false">IF(EXACT(F201, ""), "", IF(EXACT(H201, ""), "Execute", H201))</f>
        <v>Execute</v>
      </c>
      <c r="J201" s="6" t="str">
        <f aca="false">IF(EXACT(F201, ""), "", IF(EXACT(H201, ""), "Execute", SUBSTITUTE(H201, " ", "")))</f>
        <v>Execute</v>
      </c>
      <c r="K201" s="8"/>
      <c r="M201" s="9" t="n">
        <f aca="false">IF(ISNUMBER(M200), M200+1, 256000000000001)</f>
        <v>256000000000200</v>
      </c>
      <c r="O201" s="10" t="str">
        <f aca="false">CONCATENATE("PERFORM ""SchSysConfig"".""Func_TblAppObject_MenuAction_SET""(varSystemLoginSession, null, null, null, varInstitutionBranchID, null, ", IF(EXACT($B201, ""), "null", CONCATENATE($B201)), ", ", IF(EXACT($B201, ""),"null", CONCATENATE("'", $J201, "'")), ", ", IF(EXACT($B201, ""), "null", CONCATENATE("'", $I201, "'")), ", ", IF(EXACT($K201, ""), "null", CONCATENATE("'", $K201, "'")), ");")</f>
        <v>PERFORM "SchSysConfig"."Func_TblAppObject_MenuAction_SET"(varSystemLoginSession, null, null, null, varInstitutionBranchID, null, 97000000000200, 'Execute', 'Execute', null);</v>
      </c>
    </row>
    <row r="202" customFormat="false" ht="12.75" hidden="false" customHeight="false" outlineLevel="0" collapsed="false">
      <c r="B202" s="4" t="n">
        <f aca="false">B201+1</f>
        <v>97000000000201</v>
      </c>
      <c r="C202" s="5" t="str">
        <f aca="false">VLOOKUP($B202, [1]MainNEW!$E$2:$G$1070, 2, FALSE())</f>
        <v>Module.General.MasterData.InstitutionBranch.Report.Form</v>
      </c>
      <c r="D202" s="6" t="str">
        <f aca="false">VLOOKUP($B202, [1]MainNEW!$E$2:$G$1070, 3, FALSE())</f>
        <v>Institution Branch Form</v>
      </c>
      <c r="E202" s="18"/>
      <c r="F202" s="7" t="n">
        <f aca="false">IF(EXACT(B202, ""), F201, B202)</f>
        <v>97000000000201</v>
      </c>
      <c r="G202" s="18"/>
      <c r="H202" s="8"/>
      <c r="I202" s="6" t="str">
        <f aca="false">IF(EXACT(F202, ""), "", IF(EXACT(H202, ""), "Execute", H202))</f>
        <v>Execute</v>
      </c>
      <c r="J202" s="6" t="str">
        <f aca="false">IF(EXACT(F202, ""), "", IF(EXACT(H202, ""), "Execute", SUBSTITUTE(H202, " ", "")))</f>
        <v>Execute</v>
      </c>
      <c r="K202" s="8"/>
      <c r="M202" s="9" t="n">
        <f aca="false">IF(ISNUMBER(M201), M201+1, 256000000000001)</f>
        <v>256000000000201</v>
      </c>
      <c r="O202" s="10" t="str">
        <f aca="false">CONCATENATE("PERFORM ""SchSysConfig"".""Func_TblAppObject_MenuAction_SET""(varSystemLoginSession, null, null, null, varInstitutionBranchID, null, ", IF(EXACT($B202, ""), "null", CONCATENATE($B202)), ", ", IF(EXACT($B202, ""),"null", CONCATENATE("'", $J202, "'")), ", ", IF(EXACT($B202, ""), "null", CONCATENATE("'", $I202, "'")), ", ", IF(EXACT($K202, ""), "null", CONCATENATE("'", $K202, "'")), ");")</f>
        <v>PERFORM "SchSysConfig"."Func_TblAppObject_MenuAction_SET"(varSystemLoginSession, null, null, null, varInstitutionBranchID, null, 97000000000201, 'Execute', 'Execute', null);</v>
      </c>
    </row>
    <row r="203" customFormat="false" ht="12.75" hidden="false" customHeight="false" outlineLevel="0" collapsed="false">
      <c r="B203" s="11" t="n">
        <f aca="false">B202+1</f>
        <v>97000000000202</v>
      </c>
      <c r="C203" s="12" t="str">
        <f aca="false">VLOOKUP($B203, [1]MainNEW!$E$2:$G$1070, 2, FALSE())</f>
        <v>Module.General.MasterData.InstitutionBranch.Report.DataList</v>
      </c>
      <c r="D203" s="13" t="str">
        <f aca="false">VLOOKUP($B203, [1]MainNEW!$E$2:$G$1070, 3, FALSE())</f>
        <v>Institution Branch Data List</v>
      </c>
      <c r="E203" s="18"/>
      <c r="F203" s="7" t="n">
        <f aca="false">IF(EXACT(B203, ""), F202, B203)</f>
        <v>97000000000202</v>
      </c>
      <c r="G203" s="18"/>
      <c r="H203" s="14"/>
      <c r="I203" s="13" t="str">
        <f aca="false">IF(EXACT(F203, ""), "", IF(EXACT(H203, ""), "Execute", H203))</f>
        <v>Execute</v>
      </c>
      <c r="J203" s="13" t="str">
        <f aca="false">IF(EXACT(F203, ""), "", IF(EXACT(H203, ""), "Execute", SUBSTITUTE(H203, " ", "")))</f>
        <v>Execute</v>
      </c>
      <c r="K203" s="14"/>
      <c r="M203" s="9" t="n">
        <f aca="false">IF(ISNUMBER(M202), M202+1, 256000000000001)</f>
        <v>256000000000202</v>
      </c>
      <c r="O203" s="10" t="str">
        <f aca="false">CONCATENATE("PERFORM ""SchSysConfig"".""Func_TblAppObject_MenuAction_SET""(varSystemLoginSession, null, null, null, varInstitutionBranchID, null, ", IF(EXACT($B203, ""), "null", CONCATENATE($B203)), ", ", IF(EXACT($B203, ""),"null", CONCATENATE("'", $J203, "'")), ", ", IF(EXACT($B203, ""), "null", CONCATENATE("'", $I203, "'")), ", ", IF(EXACT($K203, ""), "null", CONCATENATE("'", $K203, "'")), ");")</f>
        <v>PERFORM "SchSysConfig"."Func_TblAppObject_MenuAction_SET"(varSystemLoginSession, null, null, null, varInstitutionBranchID, null, 97000000000202, 'Execute', 'Execute', null);</v>
      </c>
    </row>
    <row r="204" customFormat="false" ht="12.75" hidden="false" customHeight="false" outlineLevel="0" collapsed="false">
      <c r="B204" s="15" t="n">
        <f aca="false">B203+1</f>
        <v>97000000000203</v>
      </c>
      <c r="C204" s="16" t="str">
        <f aca="false">VLOOKUP($B204, [1]MainNEW!$E$2:$G$1070, 2, FALSE())</f>
        <v>Module.General.MasterData.InstitutionType.Transaction</v>
      </c>
      <c r="D204" s="17" t="str">
        <f aca="false">VLOOKUP($B204, [1]MainNEW!$E$2:$G$1070, 3, FALSE())</f>
        <v>Institution Type</v>
      </c>
      <c r="E204" s="18"/>
      <c r="F204" s="7" t="n">
        <f aca="false">IF(EXACT(B204, ""), F203, B204)</f>
        <v>97000000000203</v>
      </c>
      <c r="G204" s="18"/>
      <c r="H204" s="8"/>
      <c r="I204" s="6" t="str">
        <f aca="false">IF(EXACT(F204, ""), "", IF(EXACT(H204, ""), "Execute", H204))</f>
        <v>Execute</v>
      </c>
      <c r="J204" s="6" t="str">
        <f aca="false">IF(EXACT(F204, ""), "", IF(EXACT(H204, ""), "Execute", SUBSTITUTE(H204, " ", "")))</f>
        <v>Execute</v>
      </c>
      <c r="K204" s="8"/>
      <c r="M204" s="9" t="n">
        <f aca="false">IF(ISNUMBER(M203), M203+1, 256000000000001)</f>
        <v>256000000000203</v>
      </c>
      <c r="O204" s="10" t="str">
        <f aca="false">CONCATENATE("PERFORM ""SchSysConfig"".""Func_TblAppObject_MenuAction_SET""(varSystemLoginSession, null, null, null, varInstitutionBranchID, null, ", IF(EXACT($B204, ""), "null", CONCATENATE($B204)), ", ", IF(EXACT($B204, ""),"null", CONCATENATE("'", $J204, "'")), ", ", IF(EXACT($B204, ""), "null", CONCATENATE("'", $I204, "'")), ", ", IF(EXACT($K204, ""), "null", CONCATENATE("'", $K204, "'")), ");")</f>
        <v>PERFORM "SchSysConfig"."Func_TblAppObject_MenuAction_SET"(varSystemLoginSession, null, null, null, varInstitutionBranchID, null, 97000000000203, 'Execute', 'Execute', null);</v>
      </c>
    </row>
    <row r="205" customFormat="false" ht="12.75" hidden="false" customHeight="false" outlineLevel="0" collapsed="false">
      <c r="B205" s="4" t="n">
        <f aca="false">B204+1</f>
        <v>97000000000204</v>
      </c>
      <c r="C205" s="5" t="str">
        <f aca="false">VLOOKUP($B205, [1]MainNEW!$E$2:$G$1070, 2, FALSE())</f>
        <v>Module.General.MasterData.InstitutionType.DataValidation</v>
      </c>
      <c r="D205" s="6" t="str">
        <f aca="false">VLOOKUP($B205, [1]MainNEW!$E$2:$G$1070, 3, FALSE())</f>
        <v>Institution Type Data Validation</v>
      </c>
      <c r="E205" s="18"/>
      <c r="F205" s="7" t="n">
        <f aca="false">IF(EXACT(B205, ""), F204, B205)</f>
        <v>97000000000204</v>
      </c>
      <c r="G205" s="18"/>
      <c r="H205" s="8"/>
      <c r="I205" s="6" t="str">
        <f aca="false">IF(EXACT(F205, ""), "", IF(EXACT(H205, ""), "Execute", H205))</f>
        <v>Execute</v>
      </c>
      <c r="J205" s="6" t="str">
        <f aca="false">IF(EXACT(F205, ""), "", IF(EXACT(H205, ""), "Execute", SUBSTITUTE(H205, " ", "")))</f>
        <v>Execute</v>
      </c>
      <c r="K205" s="8"/>
      <c r="M205" s="9" t="n">
        <f aca="false">IF(ISNUMBER(M204), M204+1, 256000000000001)</f>
        <v>256000000000204</v>
      </c>
      <c r="O205" s="10" t="str">
        <f aca="false">CONCATENATE("PERFORM ""SchSysConfig"".""Func_TblAppObject_MenuAction_SET""(varSystemLoginSession, null, null, null, varInstitutionBranchID, null, ", IF(EXACT($B205, ""), "null", CONCATENATE($B205)), ", ", IF(EXACT($B205, ""),"null", CONCATENATE("'", $J205, "'")), ", ", IF(EXACT($B205, ""), "null", CONCATENATE("'", $I205, "'")), ", ", IF(EXACT($K205, ""), "null", CONCATENATE("'", $K205, "'")), ");")</f>
        <v>PERFORM "SchSysConfig"."Func_TblAppObject_MenuAction_SET"(varSystemLoginSession, null, null, null, varInstitutionBranchID, null, 97000000000204, 'Execute', 'Execute', null);</v>
      </c>
    </row>
    <row r="206" customFormat="false" ht="12.75" hidden="false" customHeight="false" outlineLevel="0" collapsed="false">
      <c r="B206" s="4" t="n">
        <f aca="false">B205+1</f>
        <v>97000000000205</v>
      </c>
      <c r="C206" s="5" t="str">
        <f aca="false">VLOOKUP($B206, [1]MainNEW!$E$2:$G$1070, 2, FALSE())</f>
        <v>Module.General.MasterData.InstitutionType.Report.Form</v>
      </c>
      <c r="D206" s="6" t="str">
        <f aca="false">VLOOKUP($B206, [1]MainNEW!$E$2:$G$1070, 3, FALSE())</f>
        <v>Institution Type Form</v>
      </c>
      <c r="E206" s="18"/>
      <c r="F206" s="7" t="n">
        <f aca="false">IF(EXACT(B206, ""), F205, B206)</f>
        <v>97000000000205</v>
      </c>
      <c r="G206" s="18"/>
      <c r="H206" s="8"/>
      <c r="I206" s="6" t="str">
        <f aca="false">IF(EXACT(F206, ""), "", IF(EXACT(H206, ""), "Execute", H206))</f>
        <v>Execute</v>
      </c>
      <c r="J206" s="6" t="str">
        <f aca="false">IF(EXACT(F206, ""), "", IF(EXACT(H206, ""), "Execute", SUBSTITUTE(H206, " ", "")))</f>
        <v>Execute</v>
      </c>
      <c r="K206" s="8"/>
      <c r="M206" s="9" t="n">
        <f aca="false">IF(ISNUMBER(M205), M205+1, 256000000000001)</f>
        <v>256000000000205</v>
      </c>
      <c r="O206" s="10" t="str">
        <f aca="false">CONCATENATE("PERFORM ""SchSysConfig"".""Func_TblAppObject_MenuAction_SET""(varSystemLoginSession, null, null, null, varInstitutionBranchID, null, ", IF(EXACT($B206, ""), "null", CONCATENATE($B206)), ", ", IF(EXACT($B206, ""),"null", CONCATENATE("'", $J206, "'")), ", ", IF(EXACT($B206, ""), "null", CONCATENATE("'", $I206, "'")), ", ", IF(EXACT($K206, ""), "null", CONCATENATE("'", $K206, "'")), ");")</f>
        <v>PERFORM "SchSysConfig"."Func_TblAppObject_MenuAction_SET"(varSystemLoginSession, null, null, null, varInstitutionBranchID, null, 97000000000205, 'Execute', 'Execute', null);</v>
      </c>
    </row>
    <row r="207" customFormat="false" ht="12.75" hidden="false" customHeight="false" outlineLevel="0" collapsed="false">
      <c r="B207" s="11" t="n">
        <f aca="false">B206+1</f>
        <v>97000000000206</v>
      </c>
      <c r="C207" s="12" t="str">
        <f aca="false">VLOOKUP($B207, [1]MainNEW!$E$2:$G$1070, 2, FALSE())</f>
        <v>Module.General.MasterData.InstitutionType.Report.DataList</v>
      </c>
      <c r="D207" s="13" t="str">
        <f aca="false">VLOOKUP($B207, [1]MainNEW!$E$2:$G$1070, 3, FALSE())</f>
        <v>Institution Type Data List</v>
      </c>
      <c r="E207" s="18"/>
      <c r="F207" s="7" t="n">
        <f aca="false">IF(EXACT(B207, ""), F206, B207)</f>
        <v>97000000000206</v>
      </c>
      <c r="G207" s="18"/>
      <c r="H207" s="14"/>
      <c r="I207" s="13" t="str">
        <f aca="false">IF(EXACT(F207, ""), "", IF(EXACT(H207, ""), "Execute", H207))</f>
        <v>Execute</v>
      </c>
      <c r="J207" s="13" t="str">
        <f aca="false">IF(EXACT(F207, ""), "", IF(EXACT(H207, ""), "Execute", SUBSTITUTE(H207, " ", "")))</f>
        <v>Execute</v>
      </c>
      <c r="K207" s="14"/>
      <c r="M207" s="9" t="n">
        <f aca="false">IF(ISNUMBER(M206), M206+1, 256000000000001)</f>
        <v>256000000000206</v>
      </c>
      <c r="O207" s="10" t="str">
        <f aca="false">CONCATENATE("PERFORM ""SchSysConfig"".""Func_TblAppObject_MenuAction_SET""(varSystemLoginSession, null, null, null, varInstitutionBranchID, null, ", IF(EXACT($B207, ""), "null", CONCATENATE($B207)), ", ", IF(EXACT($B207, ""),"null", CONCATENATE("'", $J207, "'")), ", ", IF(EXACT($B207, ""), "null", CONCATENATE("'", $I207, "'")), ", ", IF(EXACT($K207, ""), "null", CONCATENATE("'", $K207, "'")), ");")</f>
        <v>PERFORM "SchSysConfig"."Func_TblAppObject_MenuAction_SET"(varSystemLoginSession, null, null, null, varInstitutionBranchID, null, 97000000000206, 'Execute', 'Execute', null);</v>
      </c>
    </row>
    <row r="208" customFormat="false" ht="12.75" hidden="false" customHeight="false" outlineLevel="0" collapsed="false">
      <c r="B208" s="15" t="n">
        <f aca="false">B207+1</f>
        <v>97000000000207</v>
      </c>
      <c r="C208" s="16" t="str">
        <f aca="false">VLOOKUP($B208, [1]MainNEW!$E$2:$G$1070, 2, FALSE())</f>
        <v>Module.General.MasterData.MIME.Transaction</v>
      </c>
      <c r="D208" s="17" t="str">
        <f aca="false">VLOOKUP($B208, [1]MainNEW!$E$2:$G$1070, 3, FALSE())</f>
        <v>MIME</v>
      </c>
      <c r="E208" s="18"/>
      <c r="F208" s="7" t="n">
        <f aca="false">IF(EXACT(B208, ""), F207, B208)</f>
        <v>97000000000207</v>
      </c>
      <c r="G208" s="18"/>
      <c r="H208" s="8"/>
      <c r="I208" s="6" t="str">
        <f aca="false">IF(EXACT(F208, ""), "", IF(EXACT(H208, ""), "Execute", H208))</f>
        <v>Execute</v>
      </c>
      <c r="J208" s="6" t="str">
        <f aca="false">IF(EXACT(F208, ""), "", IF(EXACT(H208, ""), "Execute", SUBSTITUTE(H208, " ", "")))</f>
        <v>Execute</v>
      </c>
      <c r="K208" s="8"/>
      <c r="M208" s="9" t="n">
        <f aca="false">IF(ISNUMBER(M207), M207+1, 256000000000001)</f>
        <v>256000000000207</v>
      </c>
      <c r="O208" s="10" t="str">
        <f aca="false">CONCATENATE("PERFORM ""SchSysConfig"".""Func_TblAppObject_MenuAction_SET""(varSystemLoginSession, null, null, null, varInstitutionBranchID, null, ", IF(EXACT($B208, ""), "null", CONCATENATE($B208)), ", ", IF(EXACT($B208, ""),"null", CONCATENATE("'", $J208, "'")), ", ", IF(EXACT($B208, ""), "null", CONCATENATE("'", $I208, "'")), ", ", IF(EXACT($K208, ""), "null", CONCATENATE("'", $K208, "'")), ");")</f>
        <v>PERFORM "SchSysConfig"."Func_TblAppObject_MenuAction_SET"(varSystemLoginSession, null, null, null, varInstitutionBranchID, null, 97000000000207, 'Execute', 'Execute', null);</v>
      </c>
    </row>
    <row r="209" customFormat="false" ht="12.75" hidden="false" customHeight="false" outlineLevel="0" collapsed="false">
      <c r="B209" s="4" t="n">
        <f aca="false">B208+1</f>
        <v>97000000000208</v>
      </c>
      <c r="C209" s="5" t="str">
        <f aca="false">VLOOKUP($B209, [1]MainNEW!$E$2:$G$1070, 2, FALSE())</f>
        <v>Module.General.MasterData.MIME.DataValidation</v>
      </c>
      <c r="D209" s="6" t="str">
        <f aca="false">VLOOKUP($B209, [1]MainNEW!$E$2:$G$1070, 3, FALSE())</f>
        <v>MIME Data Validation</v>
      </c>
      <c r="E209" s="18"/>
      <c r="F209" s="7" t="n">
        <f aca="false">IF(EXACT(B209, ""), F208, B209)</f>
        <v>97000000000208</v>
      </c>
      <c r="G209" s="18"/>
      <c r="H209" s="8"/>
      <c r="I209" s="6" t="str">
        <f aca="false">IF(EXACT(F209, ""), "", IF(EXACT(H209, ""), "Execute", H209))</f>
        <v>Execute</v>
      </c>
      <c r="J209" s="6" t="str">
        <f aca="false">IF(EXACT(F209, ""), "", IF(EXACT(H209, ""), "Execute", SUBSTITUTE(H209, " ", "")))</f>
        <v>Execute</v>
      </c>
      <c r="K209" s="8"/>
      <c r="M209" s="9" t="n">
        <f aca="false">IF(ISNUMBER(M208), M208+1, 256000000000001)</f>
        <v>256000000000208</v>
      </c>
      <c r="O209" s="10" t="str">
        <f aca="false">CONCATENATE("PERFORM ""SchSysConfig"".""Func_TblAppObject_MenuAction_SET""(varSystemLoginSession, null, null, null, varInstitutionBranchID, null, ", IF(EXACT($B209, ""), "null", CONCATENATE($B209)), ", ", IF(EXACT($B209, ""),"null", CONCATENATE("'", $J209, "'")), ", ", IF(EXACT($B209, ""), "null", CONCATENATE("'", $I209, "'")), ", ", IF(EXACT($K209, ""), "null", CONCATENATE("'", $K209, "'")), ");")</f>
        <v>PERFORM "SchSysConfig"."Func_TblAppObject_MenuAction_SET"(varSystemLoginSession, null, null, null, varInstitutionBranchID, null, 97000000000208, 'Execute', 'Execute', null);</v>
      </c>
    </row>
    <row r="210" customFormat="false" ht="12.75" hidden="false" customHeight="false" outlineLevel="0" collapsed="false">
      <c r="B210" s="4" t="n">
        <f aca="false">B209+1</f>
        <v>97000000000209</v>
      </c>
      <c r="C210" s="5" t="str">
        <f aca="false">VLOOKUP($B210, [1]MainNEW!$E$2:$G$1070, 2, FALSE())</f>
        <v>Module.General.MasterData.MIME.Report.Form</v>
      </c>
      <c r="D210" s="6" t="str">
        <f aca="false">VLOOKUP($B210, [1]MainNEW!$E$2:$G$1070, 3, FALSE())</f>
        <v>MIME Form</v>
      </c>
      <c r="E210" s="18"/>
      <c r="F210" s="7" t="n">
        <f aca="false">IF(EXACT(B210, ""), F209, B210)</f>
        <v>97000000000209</v>
      </c>
      <c r="G210" s="18"/>
      <c r="H210" s="8"/>
      <c r="I210" s="6" t="str">
        <f aca="false">IF(EXACT(F210, ""), "", IF(EXACT(H210, ""), "Execute", H210))</f>
        <v>Execute</v>
      </c>
      <c r="J210" s="6" t="str">
        <f aca="false">IF(EXACT(F210, ""), "", IF(EXACT(H210, ""), "Execute", SUBSTITUTE(H210, " ", "")))</f>
        <v>Execute</v>
      </c>
      <c r="K210" s="8"/>
      <c r="M210" s="9" t="n">
        <f aca="false">IF(ISNUMBER(M209), M209+1, 256000000000001)</f>
        <v>256000000000209</v>
      </c>
      <c r="O210" s="10" t="str">
        <f aca="false">CONCATENATE("PERFORM ""SchSysConfig"".""Func_TblAppObject_MenuAction_SET""(varSystemLoginSession, null, null, null, varInstitutionBranchID, null, ", IF(EXACT($B210, ""), "null", CONCATENATE($B210)), ", ", IF(EXACT($B210, ""),"null", CONCATENATE("'", $J210, "'")), ", ", IF(EXACT($B210, ""), "null", CONCATENATE("'", $I210, "'")), ", ", IF(EXACT($K210, ""), "null", CONCATENATE("'", $K210, "'")), ");")</f>
        <v>PERFORM "SchSysConfig"."Func_TblAppObject_MenuAction_SET"(varSystemLoginSession, null, null, null, varInstitutionBranchID, null, 97000000000209, 'Execute', 'Execute', null);</v>
      </c>
    </row>
    <row r="211" customFormat="false" ht="12.75" hidden="false" customHeight="false" outlineLevel="0" collapsed="false">
      <c r="B211" s="11" t="n">
        <f aca="false">B210+1</f>
        <v>97000000000210</v>
      </c>
      <c r="C211" s="12" t="str">
        <f aca="false">VLOOKUP($B211, [1]MainNEW!$E$2:$G$1070, 2, FALSE())</f>
        <v>Module.General.MasterData.MIME.Report.DataList</v>
      </c>
      <c r="D211" s="13" t="str">
        <f aca="false">VLOOKUP($B211, [1]MainNEW!$E$2:$G$1070, 3, FALSE())</f>
        <v>MIME Data List</v>
      </c>
      <c r="E211" s="18"/>
      <c r="F211" s="7" t="n">
        <f aca="false">IF(EXACT(B211, ""), F210, B211)</f>
        <v>97000000000210</v>
      </c>
      <c r="G211" s="18"/>
      <c r="H211" s="14"/>
      <c r="I211" s="13" t="str">
        <f aca="false">IF(EXACT(F211, ""), "", IF(EXACT(H211, ""), "Execute", H211))</f>
        <v>Execute</v>
      </c>
      <c r="J211" s="13" t="str">
        <f aca="false">IF(EXACT(F211, ""), "", IF(EXACT(H211, ""), "Execute", SUBSTITUTE(H211, " ", "")))</f>
        <v>Execute</v>
      </c>
      <c r="K211" s="14"/>
      <c r="M211" s="9" t="n">
        <f aca="false">IF(ISNUMBER(M210), M210+1, 256000000000001)</f>
        <v>256000000000210</v>
      </c>
      <c r="O211" s="10" t="str">
        <f aca="false">CONCATENATE("PERFORM ""SchSysConfig"".""Func_TblAppObject_MenuAction_SET""(varSystemLoginSession, null, null, null, varInstitutionBranchID, null, ", IF(EXACT($B211, ""), "null", CONCATENATE($B211)), ", ", IF(EXACT($B211, ""),"null", CONCATENATE("'", $J211, "'")), ", ", IF(EXACT($B211, ""), "null", CONCATENATE("'", $I211, "'")), ", ", IF(EXACT($K211, ""), "null", CONCATENATE("'", $K211, "'")), ");")</f>
        <v>PERFORM "SchSysConfig"."Func_TblAppObject_MenuAction_SET"(varSystemLoginSession, null, null, null, varInstitutionBranchID, null, 97000000000210, 'Execute', 'Execute', null);</v>
      </c>
    </row>
    <row r="212" customFormat="false" ht="12.75" hidden="false" customHeight="false" outlineLevel="0" collapsed="false">
      <c r="B212" s="15" t="n">
        <f aca="false">B211+1</f>
        <v>97000000000211</v>
      </c>
      <c r="C212" s="16" t="str">
        <f aca="false">VLOOKUP($B212, [1]MainNEW!$E$2:$G$1070, 2, FALSE())</f>
        <v>Module.General.MasterData.PaymentDisbursementMethod.Transaction</v>
      </c>
      <c r="D212" s="17" t="str">
        <f aca="false">VLOOKUP($B212, [1]MainNEW!$E$2:$G$1070, 3, FALSE())</f>
        <v>Payment Disbursement Method</v>
      </c>
      <c r="E212" s="18"/>
      <c r="F212" s="7" t="n">
        <f aca="false">IF(EXACT(B212, ""), F211, B212)</f>
        <v>97000000000211</v>
      </c>
      <c r="G212" s="18"/>
      <c r="H212" s="8"/>
      <c r="I212" s="6" t="str">
        <f aca="false">IF(EXACT(F212, ""), "", IF(EXACT(H212, ""), "Execute", H212))</f>
        <v>Execute</v>
      </c>
      <c r="J212" s="6" t="str">
        <f aca="false">IF(EXACT(F212, ""), "", IF(EXACT(H212, ""), "Execute", SUBSTITUTE(H212, " ", "")))</f>
        <v>Execute</v>
      </c>
      <c r="K212" s="8"/>
      <c r="M212" s="9" t="n">
        <f aca="false">IF(ISNUMBER(M211), M211+1, 256000000000001)</f>
        <v>256000000000211</v>
      </c>
      <c r="O212" s="10" t="str">
        <f aca="false">CONCATENATE("PERFORM ""SchSysConfig"".""Func_TblAppObject_MenuAction_SET""(varSystemLoginSession, null, null, null, varInstitutionBranchID, null, ", IF(EXACT($B212, ""), "null", CONCATENATE($B212)), ", ", IF(EXACT($B212, ""),"null", CONCATENATE("'", $J212, "'")), ", ", IF(EXACT($B212, ""), "null", CONCATENATE("'", $I212, "'")), ", ", IF(EXACT($K212, ""), "null", CONCATENATE("'", $K212, "'")), ");")</f>
        <v>PERFORM "SchSysConfig"."Func_TblAppObject_MenuAction_SET"(varSystemLoginSession, null, null, null, varInstitutionBranchID, null, 97000000000211, 'Execute', 'Execute', null);</v>
      </c>
    </row>
    <row r="213" customFormat="false" ht="12.75" hidden="false" customHeight="false" outlineLevel="0" collapsed="false">
      <c r="B213" s="4" t="n">
        <f aca="false">B212+1</f>
        <v>97000000000212</v>
      </c>
      <c r="C213" s="5" t="str">
        <f aca="false">VLOOKUP($B213, [1]MainNEW!$E$2:$G$1070, 2, FALSE())</f>
        <v>Module.General.MasterData.PaymentDisbursementMethod.DataValidation</v>
      </c>
      <c r="D213" s="6" t="str">
        <f aca="false">VLOOKUP($B213, [1]MainNEW!$E$2:$G$1070, 3, FALSE())</f>
        <v>Payment Disbursement Method Data Validation</v>
      </c>
      <c r="E213" s="18"/>
      <c r="F213" s="7" t="n">
        <f aca="false">IF(EXACT(B213, ""), F212, B213)</f>
        <v>97000000000212</v>
      </c>
      <c r="G213" s="18"/>
      <c r="H213" s="8"/>
      <c r="I213" s="6" t="str">
        <f aca="false">IF(EXACT(F213, ""), "", IF(EXACT(H213, ""), "Execute", H213))</f>
        <v>Execute</v>
      </c>
      <c r="J213" s="6" t="str">
        <f aca="false">IF(EXACT(F213, ""), "", IF(EXACT(H213, ""), "Execute", SUBSTITUTE(H213, " ", "")))</f>
        <v>Execute</v>
      </c>
      <c r="K213" s="8"/>
      <c r="M213" s="9" t="n">
        <f aca="false">IF(ISNUMBER(M212), M212+1, 256000000000001)</f>
        <v>256000000000212</v>
      </c>
      <c r="O213" s="10" t="str">
        <f aca="false">CONCATENATE("PERFORM ""SchSysConfig"".""Func_TblAppObject_MenuAction_SET""(varSystemLoginSession, null, null, null, varInstitutionBranchID, null, ", IF(EXACT($B213, ""), "null", CONCATENATE($B213)), ", ", IF(EXACT($B213, ""),"null", CONCATENATE("'", $J213, "'")), ", ", IF(EXACT($B213, ""), "null", CONCATENATE("'", $I213, "'")), ", ", IF(EXACT($K213, ""), "null", CONCATENATE("'", $K213, "'")), ");")</f>
        <v>PERFORM "SchSysConfig"."Func_TblAppObject_MenuAction_SET"(varSystemLoginSession, null, null, null, varInstitutionBranchID, null, 97000000000212, 'Execute', 'Execute', null);</v>
      </c>
    </row>
    <row r="214" customFormat="false" ht="12.75" hidden="false" customHeight="false" outlineLevel="0" collapsed="false">
      <c r="B214" s="4" t="n">
        <f aca="false">B213+1</f>
        <v>97000000000213</v>
      </c>
      <c r="C214" s="5" t="str">
        <f aca="false">VLOOKUP($B214, [1]MainNEW!$E$2:$G$1070, 2, FALSE())</f>
        <v>Module.General.MasterData.PaymentDisbursementMethod.Report.Form</v>
      </c>
      <c r="D214" s="6" t="str">
        <f aca="false">VLOOKUP($B214, [1]MainNEW!$E$2:$G$1070, 3, FALSE())</f>
        <v>Payment Disbursement Method Form</v>
      </c>
      <c r="E214" s="18"/>
      <c r="F214" s="7" t="n">
        <f aca="false">IF(EXACT(B214, ""), F213, B214)</f>
        <v>97000000000213</v>
      </c>
      <c r="G214" s="18"/>
      <c r="H214" s="8"/>
      <c r="I214" s="6" t="str">
        <f aca="false">IF(EXACT(F214, ""), "", IF(EXACT(H214, ""), "Execute", H214))</f>
        <v>Execute</v>
      </c>
      <c r="J214" s="6" t="str">
        <f aca="false">IF(EXACT(F214, ""), "", IF(EXACT(H214, ""), "Execute", SUBSTITUTE(H214, " ", "")))</f>
        <v>Execute</v>
      </c>
      <c r="K214" s="8"/>
      <c r="M214" s="9" t="n">
        <f aca="false">IF(ISNUMBER(M213), M213+1, 256000000000001)</f>
        <v>256000000000213</v>
      </c>
      <c r="O214" s="10" t="str">
        <f aca="false">CONCATENATE("PERFORM ""SchSysConfig"".""Func_TblAppObject_MenuAction_SET""(varSystemLoginSession, null, null, null, varInstitutionBranchID, null, ", IF(EXACT($B214, ""), "null", CONCATENATE($B214)), ", ", IF(EXACT($B214, ""),"null", CONCATENATE("'", $J214, "'")), ", ", IF(EXACT($B214, ""), "null", CONCATENATE("'", $I214, "'")), ", ", IF(EXACT($K214, ""), "null", CONCATENATE("'", $K214, "'")), ");")</f>
        <v>PERFORM "SchSysConfig"."Func_TblAppObject_MenuAction_SET"(varSystemLoginSession, null, null, null, varInstitutionBranchID, null, 97000000000213, 'Execute', 'Execute', null);</v>
      </c>
    </row>
    <row r="215" customFormat="false" ht="12.75" hidden="false" customHeight="false" outlineLevel="0" collapsed="false">
      <c r="B215" s="11" t="n">
        <f aca="false">B214+1</f>
        <v>97000000000214</v>
      </c>
      <c r="C215" s="12" t="str">
        <f aca="false">VLOOKUP($B215, [1]MainNEW!$E$2:$G$1070, 2, FALSE())</f>
        <v>Module.General.MasterData.PaymentDisbursementMethod.Report.DataList</v>
      </c>
      <c r="D215" s="13" t="str">
        <f aca="false">VLOOKUP($B215, [1]MainNEW!$E$2:$G$1070, 3, FALSE())</f>
        <v>Payment Disbursement Method Data List</v>
      </c>
      <c r="E215" s="18"/>
      <c r="F215" s="7" t="n">
        <f aca="false">IF(EXACT(B215, ""), F214, B215)</f>
        <v>97000000000214</v>
      </c>
      <c r="G215" s="18"/>
      <c r="H215" s="14"/>
      <c r="I215" s="13" t="str">
        <f aca="false">IF(EXACT(F215, ""), "", IF(EXACT(H215, ""), "Execute", H215))</f>
        <v>Execute</v>
      </c>
      <c r="J215" s="13" t="str">
        <f aca="false">IF(EXACT(F215, ""), "", IF(EXACT(H215, ""), "Execute", SUBSTITUTE(H215, " ", "")))</f>
        <v>Execute</v>
      </c>
      <c r="K215" s="14"/>
      <c r="M215" s="9" t="n">
        <f aca="false">IF(ISNUMBER(M214), M214+1, 256000000000001)</f>
        <v>256000000000214</v>
      </c>
      <c r="O215" s="10" t="str">
        <f aca="false">CONCATENATE("PERFORM ""SchSysConfig"".""Func_TblAppObject_MenuAction_SET""(varSystemLoginSession, null, null, null, varInstitutionBranchID, null, ", IF(EXACT($B215, ""), "null", CONCATENATE($B215)), ", ", IF(EXACT($B215, ""),"null", CONCATENATE("'", $J215, "'")), ", ", IF(EXACT($B215, ""), "null", CONCATENATE("'", $I215, "'")), ", ", IF(EXACT($K215, ""), "null", CONCATENATE("'", $K215, "'")), ");")</f>
        <v>PERFORM "SchSysConfig"."Func_TblAppObject_MenuAction_SET"(varSystemLoginSession, null, null, null, varInstitutionBranchID, null, 97000000000214, 'Execute', 'Execute', null);</v>
      </c>
    </row>
    <row r="216" customFormat="false" ht="12.75" hidden="false" customHeight="false" outlineLevel="0" collapsed="false">
      <c r="B216" s="15" t="n">
        <f aca="false">B215+1</f>
        <v>97000000000215</v>
      </c>
      <c r="C216" s="16" t="str">
        <f aca="false">VLOOKUP($B216, [1]MainNEW!$E$2:$G$1070, 2, FALSE())</f>
        <v>Module.General.MasterData.PaymentMethod.Transaction</v>
      </c>
      <c r="D216" s="17" t="str">
        <f aca="false">VLOOKUP($B216, [1]MainNEW!$E$2:$G$1070, 3, FALSE())</f>
        <v>Payment Method</v>
      </c>
      <c r="E216" s="18"/>
      <c r="F216" s="7" t="n">
        <f aca="false">IF(EXACT(B216, ""), F215, B216)</f>
        <v>97000000000215</v>
      </c>
      <c r="G216" s="18"/>
      <c r="H216" s="8"/>
      <c r="I216" s="6" t="str">
        <f aca="false">IF(EXACT(F216, ""), "", IF(EXACT(H216, ""), "Execute", H216))</f>
        <v>Execute</v>
      </c>
      <c r="J216" s="6" t="str">
        <f aca="false">IF(EXACT(F216, ""), "", IF(EXACT(H216, ""), "Execute", SUBSTITUTE(H216, " ", "")))</f>
        <v>Execute</v>
      </c>
      <c r="K216" s="8"/>
      <c r="M216" s="9" t="n">
        <f aca="false">IF(ISNUMBER(M215), M215+1, 256000000000001)</f>
        <v>256000000000215</v>
      </c>
      <c r="O216" s="10" t="str">
        <f aca="false">CONCATENATE("PERFORM ""SchSysConfig"".""Func_TblAppObject_MenuAction_SET""(varSystemLoginSession, null, null, null, varInstitutionBranchID, null, ", IF(EXACT($B216, ""), "null", CONCATENATE($B216)), ", ", IF(EXACT($B216, ""),"null", CONCATENATE("'", $J216, "'")), ", ", IF(EXACT($B216, ""), "null", CONCATENATE("'", $I216, "'")), ", ", IF(EXACT($K216, ""), "null", CONCATENATE("'", $K216, "'")), ");")</f>
        <v>PERFORM "SchSysConfig"."Func_TblAppObject_MenuAction_SET"(varSystemLoginSession, null, null, null, varInstitutionBranchID, null, 97000000000215, 'Execute', 'Execute', null);</v>
      </c>
    </row>
    <row r="217" customFormat="false" ht="12.75" hidden="false" customHeight="false" outlineLevel="0" collapsed="false">
      <c r="B217" s="4" t="n">
        <f aca="false">B216+1</f>
        <v>97000000000216</v>
      </c>
      <c r="C217" s="5" t="str">
        <f aca="false">VLOOKUP($B217, [1]MainNEW!$E$2:$G$1070, 2, FALSE())</f>
        <v>Module.General.MasterData.PaymentMethod.DataValidation</v>
      </c>
      <c r="D217" s="6" t="str">
        <f aca="false">VLOOKUP($B217, [1]MainNEW!$E$2:$G$1070, 3, FALSE())</f>
        <v>Payment Method Data Validation</v>
      </c>
      <c r="E217" s="18"/>
      <c r="F217" s="7" t="n">
        <f aca="false">IF(EXACT(B217, ""), F216, B217)</f>
        <v>97000000000216</v>
      </c>
      <c r="G217" s="18"/>
      <c r="H217" s="8"/>
      <c r="I217" s="6" t="str">
        <f aca="false">IF(EXACT(F217, ""), "", IF(EXACT(H217, ""), "Execute", H217))</f>
        <v>Execute</v>
      </c>
      <c r="J217" s="6" t="str">
        <f aca="false">IF(EXACT(F217, ""), "", IF(EXACT(H217, ""), "Execute", SUBSTITUTE(H217, " ", "")))</f>
        <v>Execute</v>
      </c>
      <c r="K217" s="8"/>
      <c r="M217" s="9" t="n">
        <f aca="false">IF(ISNUMBER(M216), M216+1, 256000000000001)</f>
        <v>256000000000216</v>
      </c>
      <c r="O217" s="10" t="str">
        <f aca="false">CONCATENATE("PERFORM ""SchSysConfig"".""Func_TblAppObject_MenuAction_SET""(varSystemLoginSession, null, null, null, varInstitutionBranchID, null, ", IF(EXACT($B217, ""), "null", CONCATENATE($B217)), ", ", IF(EXACT($B217, ""),"null", CONCATENATE("'", $J217, "'")), ", ", IF(EXACT($B217, ""), "null", CONCATENATE("'", $I217, "'")), ", ", IF(EXACT($K217, ""), "null", CONCATENATE("'", $K217, "'")), ");")</f>
        <v>PERFORM "SchSysConfig"."Func_TblAppObject_MenuAction_SET"(varSystemLoginSession, null, null, null, varInstitutionBranchID, null, 97000000000216, 'Execute', 'Execute', null);</v>
      </c>
    </row>
    <row r="218" customFormat="false" ht="12.75" hidden="false" customHeight="false" outlineLevel="0" collapsed="false">
      <c r="B218" s="4" t="n">
        <f aca="false">B217+1</f>
        <v>97000000000217</v>
      </c>
      <c r="C218" s="5" t="str">
        <f aca="false">VLOOKUP($B218, [1]MainNEW!$E$2:$G$1070, 2, FALSE())</f>
        <v>Module.General.MasterData.PaymentMethod.Report.Form</v>
      </c>
      <c r="D218" s="6" t="str">
        <f aca="false">VLOOKUP($B218, [1]MainNEW!$E$2:$G$1070, 3, FALSE())</f>
        <v>Payment Method Form</v>
      </c>
      <c r="E218" s="18"/>
      <c r="F218" s="7" t="n">
        <f aca="false">IF(EXACT(B218, ""), F217, B218)</f>
        <v>97000000000217</v>
      </c>
      <c r="G218" s="18"/>
      <c r="H218" s="8"/>
      <c r="I218" s="6" t="str">
        <f aca="false">IF(EXACT(F218, ""), "", IF(EXACT(H218, ""), "Execute", H218))</f>
        <v>Execute</v>
      </c>
      <c r="J218" s="6" t="str">
        <f aca="false">IF(EXACT(F218, ""), "", IF(EXACT(H218, ""), "Execute", SUBSTITUTE(H218, " ", "")))</f>
        <v>Execute</v>
      </c>
      <c r="K218" s="8"/>
      <c r="M218" s="9" t="n">
        <f aca="false">IF(ISNUMBER(M217), M217+1, 256000000000001)</f>
        <v>256000000000217</v>
      </c>
      <c r="O218" s="10" t="str">
        <f aca="false">CONCATENATE("PERFORM ""SchSysConfig"".""Func_TblAppObject_MenuAction_SET""(varSystemLoginSession, null, null, null, varInstitutionBranchID, null, ", IF(EXACT($B218, ""), "null", CONCATENATE($B218)), ", ", IF(EXACT($B218, ""),"null", CONCATENATE("'", $J218, "'")), ", ", IF(EXACT($B218, ""), "null", CONCATENATE("'", $I218, "'")), ", ", IF(EXACT($K218, ""), "null", CONCATENATE("'", $K218, "'")), ");")</f>
        <v>PERFORM "SchSysConfig"."Func_TblAppObject_MenuAction_SET"(varSystemLoginSession, null, null, null, varInstitutionBranchID, null, 97000000000217, 'Execute', 'Execute', null);</v>
      </c>
    </row>
    <row r="219" customFormat="false" ht="12.75" hidden="false" customHeight="false" outlineLevel="0" collapsed="false">
      <c r="B219" s="11" t="n">
        <f aca="false">B218+1</f>
        <v>97000000000218</v>
      </c>
      <c r="C219" s="12" t="str">
        <f aca="false">VLOOKUP($B219, [1]MainNEW!$E$2:$G$1070, 2, FALSE())</f>
        <v>Module.General.MasterData.PaymentMethod.Report.DataList</v>
      </c>
      <c r="D219" s="13" t="str">
        <f aca="false">VLOOKUP($B219, [1]MainNEW!$E$2:$G$1070, 3, FALSE())</f>
        <v>Payment Method Data List</v>
      </c>
      <c r="E219" s="18"/>
      <c r="F219" s="7" t="n">
        <f aca="false">IF(EXACT(B219, ""), F218, B219)</f>
        <v>97000000000218</v>
      </c>
      <c r="G219" s="18"/>
      <c r="H219" s="14"/>
      <c r="I219" s="13" t="str">
        <f aca="false">IF(EXACT(F219, ""), "", IF(EXACT(H219, ""), "Execute", H219))</f>
        <v>Execute</v>
      </c>
      <c r="J219" s="13" t="str">
        <f aca="false">IF(EXACT(F219, ""), "", IF(EXACT(H219, ""), "Execute", SUBSTITUTE(H219, " ", "")))</f>
        <v>Execute</v>
      </c>
      <c r="K219" s="14"/>
      <c r="M219" s="9" t="n">
        <f aca="false">IF(ISNUMBER(M218), M218+1, 256000000000001)</f>
        <v>256000000000218</v>
      </c>
      <c r="O219" s="10" t="str">
        <f aca="false">CONCATENATE("PERFORM ""SchSysConfig"".""Func_TblAppObject_MenuAction_SET""(varSystemLoginSession, null, null, null, varInstitutionBranchID, null, ", IF(EXACT($B219, ""), "null", CONCATENATE($B219)), ", ", IF(EXACT($B219, ""),"null", CONCATENATE("'", $J219, "'")), ", ", IF(EXACT($B219, ""), "null", CONCATENATE("'", $I219, "'")), ", ", IF(EXACT($K219, ""), "null", CONCATENATE("'", $K219, "'")), ");")</f>
        <v>PERFORM "SchSysConfig"."Func_TblAppObject_MenuAction_SET"(varSystemLoginSession, null, null, null, varInstitutionBranchID, null, 97000000000218, 'Execute', 'Execute', null);</v>
      </c>
    </row>
    <row r="220" customFormat="false" ht="12.75" hidden="false" customHeight="false" outlineLevel="0" collapsed="false">
      <c r="B220" s="15" t="n">
        <f aca="false">B219+1</f>
        <v>97000000000219</v>
      </c>
      <c r="C220" s="16" t="str">
        <f aca="false">VLOOKUP($B220, [1]MainNEW!$E$2:$G$1070, 2, FALSE())</f>
        <v>Module.General.MasterData.PaymentSource.Transaction</v>
      </c>
      <c r="D220" s="17" t="str">
        <f aca="false">VLOOKUP($B220, [1]MainNEW!$E$2:$G$1070, 3, FALSE())</f>
        <v>Payment Source</v>
      </c>
      <c r="E220" s="18"/>
      <c r="F220" s="7" t="n">
        <f aca="false">IF(EXACT(B220, ""), F219, B220)</f>
        <v>97000000000219</v>
      </c>
      <c r="G220" s="18"/>
      <c r="H220" s="8"/>
      <c r="I220" s="6" t="str">
        <f aca="false">IF(EXACT(F220, ""), "", IF(EXACT(H220, ""), "Execute", H220))</f>
        <v>Execute</v>
      </c>
      <c r="J220" s="6" t="str">
        <f aca="false">IF(EXACT(F220, ""), "", IF(EXACT(H220, ""), "Execute", SUBSTITUTE(H220, " ", "")))</f>
        <v>Execute</v>
      </c>
      <c r="K220" s="8"/>
      <c r="M220" s="9" t="n">
        <f aca="false">IF(ISNUMBER(M219), M219+1, 256000000000001)</f>
        <v>256000000000219</v>
      </c>
      <c r="O220" s="10" t="str">
        <f aca="false">CONCATENATE("PERFORM ""SchSysConfig"".""Func_TblAppObject_MenuAction_SET""(varSystemLoginSession, null, null, null, varInstitutionBranchID, null, ", IF(EXACT($B220, ""), "null", CONCATENATE($B220)), ", ", IF(EXACT($B220, ""),"null", CONCATENATE("'", $J220, "'")), ", ", IF(EXACT($B220, ""), "null", CONCATENATE("'", $I220, "'")), ", ", IF(EXACT($K220, ""), "null", CONCATENATE("'", $K220, "'")), ");")</f>
        <v>PERFORM "SchSysConfig"."Func_TblAppObject_MenuAction_SET"(varSystemLoginSession, null, null, null, varInstitutionBranchID, null, 97000000000219, 'Execute', 'Execute', null);</v>
      </c>
    </row>
    <row r="221" customFormat="false" ht="12.75" hidden="false" customHeight="false" outlineLevel="0" collapsed="false">
      <c r="B221" s="4" t="n">
        <f aca="false">B220+1</f>
        <v>97000000000220</v>
      </c>
      <c r="C221" s="5" t="str">
        <f aca="false">VLOOKUP($B221, [1]MainNEW!$E$2:$G$1070, 2, FALSE())</f>
        <v>Module.General.MasterData.PaymentSource.DataValidation</v>
      </c>
      <c r="D221" s="6" t="str">
        <f aca="false">VLOOKUP($B221, [1]MainNEW!$E$2:$G$1070, 3, FALSE())</f>
        <v>Payment Source Data Validation</v>
      </c>
      <c r="E221" s="18"/>
      <c r="F221" s="7" t="n">
        <f aca="false">IF(EXACT(B221, ""), F220, B221)</f>
        <v>97000000000220</v>
      </c>
      <c r="G221" s="18"/>
      <c r="H221" s="8"/>
      <c r="I221" s="6" t="str">
        <f aca="false">IF(EXACT(F221, ""), "", IF(EXACT(H221, ""), "Execute", H221))</f>
        <v>Execute</v>
      </c>
      <c r="J221" s="6" t="str">
        <f aca="false">IF(EXACT(F221, ""), "", IF(EXACT(H221, ""), "Execute", SUBSTITUTE(H221, " ", "")))</f>
        <v>Execute</v>
      </c>
      <c r="K221" s="8"/>
      <c r="M221" s="9" t="n">
        <f aca="false">IF(ISNUMBER(M220), M220+1, 256000000000001)</f>
        <v>256000000000220</v>
      </c>
      <c r="O221" s="10" t="str">
        <f aca="false">CONCATENATE("PERFORM ""SchSysConfig"".""Func_TblAppObject_MenuAction_SET""(varSystemLoginSession, null, null, null, varInstitutionBranchID, null, ", IF(EXACT($B221, ""), "null", CONCATENATE($B221)), ", ", IF(EXACT($B221, ""),"null", CONCATENATE("'", $J221, "'")), ", ", IF(EXACT($B221, ""), "null", CONCATENATE("'", $I221, "'")), ", ", IF(EXACT($K221, ""), "null", CONCATENATE("'", $K221, "'")), ");")</f>
        <v>PERFORM "SchSysConfig"."Func_TblAppObject_MenuAction_SET"(varSystemLoginSession, null, null, null, varInstitutionBranchID, null, 97000000000220, 'Execute', 'Execute', null);</v>
      </c>
    </row>
    <row r="222" customFormat="false" ht="12.75" hidden="false" customHeight="false" outlineLevel="0" collapsed="false">
      <c r="B222" s="4" t="n">
        <f aca="false">B221+1</f>
        <v>97000000000221</v>
      </c>
      <c r="C222" s="5" t="str">
        <f aca="false">VLOOKUP($B222, [1]MainNEW!$E$2:$G$1070, 2, FALSE())</f>
        <v>Module.General.MasterData.PaymentSource.Report.Form</v>
      </c>
      <c r="D222" s="6" t="str">
        <f aca="false">VLOOKUP($B222, [1]MainNEW!$E$2:$G$1070, 3, FALSE())</f>
        <v>Payment Source Form</v>
      </c>
      <c r="E222" s="18"/>
      <c r="F222" s="7" t="n">
        <f aca="false">IF(EXACT(B222, ""), F221, B222)</f>
        <v>97000000000221</v>
      </c>
      <c r="G222" s="18"/>
      <c r="H222" s="8"/>
      <c r="I222" s="6" t="str">
        <f aca="false">IF(EXACT(F222, ""), "", IF(EXACT(H222, ""), "Execute", H222))</f>
        <v>Execute</v>
      </c>
      <c r="J222" s="6" t="str">
        <f aca="false">IF(EXACT(F222, ""), "", IF(EXACT(H222, ""), "Execute", SUBSTITUTE(H222, " ", "")))</f>
        <v>Execute</v>
      </c>
      <c r="K222" s="8"/>
      <c r="M222" s="9" t="n">
        <f aca="false">IF(ISNUMBER(M221), M221+1, 256000000000001)</f>
        <v>256000000000221</v>
      </c>
      <c r="O222" s="10" t="str">
        <f aca="false">CONCATENATE("PERFORM ""SchSysConfig"".""Func_TblAppObject_MenuAction_SET""(varSystemLoginSession, null, null, null, varInstitutionBranchID, null, ", IF(EXACT($B222, ""), "null", CONCATENATE($B222)), ", ", IF(EXACT($B222, ""),"null", CONCATENATE("'", $J222, "'")), ", ", IF(EXACT($B222, ""), "null", CONCATENATE("'", $I222, "'")), ", ", IF(EXACT($K222, ""), "null", CONCATENATE("'", $K222, "'")), ");")</f>
        <v>PERFORM "SchSysConfig"."Func_TblAppObject_MenuAction_SET"(varSystemLoginSession, null, null, null, varInstitutionBranchID, null, 97000000000221, 'Execute', 'Execute', null);</v>
      </c>
    </row>
    <row r="223" customFormat="false" ht="12.75" hidden="false" customHeight="false" outlineLevel="0" collapsed="false">
      <c r="B223" s="11" t="n">
        <f aca="false">B222+1</f>
        <v>97000000000222</v>
      </c>
      <c r="C223" s="12" t="str">
        <f aca="false">VLOOKUP($B223, [1]MainNEW!$E$2:$G$1070, 2, FALSE())</f>
        <v>Module.General.MasterData.PaymentSource.Report.DataList</v>
      </c>
      <c r="D223" s="13" t="str">
        <f aca="false">VLOOKUP($B223, [1]MainNEW!$E$2:$G$1070, 3, FALSE())</f>
        <v>Payment Source Data List</v>
      </c>
      <c r="E223" s="18"/>
      <c r="F223" s="7" t="n">
        <f aca="false">IF(EXACT(B223, ""), F222, B223)</f>
        <v>97000000000222</v>
      </c>
      <c r="G223" s="18"/>
      <c r="H223" s="14"/>
      <c r="I223" s="13" t="str">
        <f aca="false">IF(EXACT(F223, ""), "", IF(EXACT(H223, ""), "Execute", H223))</f>
        <v>Execute</v>
      </c>
      <c r="J223" s="13" t="str">
        <f aca="false">IF(EXACT(F223, ""), "", IF(EXACT(H223, ""), "Execute", SUBSTITUTE(H223, " ", "")))</f>
        <v>Execute</v>
      </c>
      <c r="K223" s="14"/>
      <c r="M223" s="9" t="n">
        <f aca="false">IF(ISNUMBER(M222), M222+1, 256000000000001)</f>
        <v>256000000000222</v>
      </c>
      <c r="O223" s="10" t="str">
        <f aca="false">CONCATENATE("PERFORM ""SchSysConfig"".""Func_TblAppObject_MenuAction_SET""(varSystemLoginSession, null, null, null, varInstitutionBranchID, null, ", IF(EXACT($B223, ""), "null", CONCATENATE($B223)), ", ", IF(EXACT($B223, ""),"null", CONCATENATE("'", $J223, "'")), ", ", IF(EXACT($B223, ""), "null", CONCATENATE("'", $I223, "'")), ", ", IF(EXACT($K223, ""), "null", CONCATENATE("'", $K223, "'")), ");")</f>
        <v>PERFORM "SchSysConfig"."Func_TblAppObject_MenuAction_SET"(varSystemLoginSession, null, null, null, varInstitutionBranchID, null, 97000000000222, 'Execute', 'Execute', null);</v>
      </c>
    </row>
    <row r="224" customFormat="false" ht="12.75" hidden="false" customHeight="false" outlineLevel="0" collapsed="false">
      <c r="B224" s="15" t="n">
        <f aca="false">B223+1</f>
        <v>97000000000223</v>
      </c>
      <c r="C224" s="16" t="str">
        <f aca="false">VLOOKUP($B224, [1]MainNEW!$E$2:$G$1070, 2, FALSE())</f>
        <v>Module.General.MasterData.PaymentTerm.Transaction</v>
      </c>
      <c r="D224" s="17" t="str">
        <f aca="false">VLOOKUP($B224, [1]MainNEW!$E$2:$G$1070, 3, FALSE())</f>
        <v>Payment Term</v>
      </c>
      <c r="E224" s="18"/>
      <c r="F224" s="7" t="n">
        <f aca="false">IF(EXACT(B224, ""), F223, B224)</f>
        <v>97000000000223</v>
      </c>
      <c r="G224" s="18"/>
      <c r="H224" s="8"/>
      <c r="I224" s="6" t="str">
        <f aca="false">IF(EXACT(F224, ""), "", IF(EXACT(H224, ""), "Execute", H224))</f>
        <v>Execute</v>
      </c>
      <c r="J224" s="6" t="str">
        <f aca="false">IF(EXACT(F224, ""), "", IF(EXACT(H224, ""), "Execute", SUBSTITUTE(H224, " ", "")))</f>
        <v>Execute</v>
      </c>
      <c r="K224" s="8"/>
      <c r="M224" s="9" t="n">
        <f aca="false">IF(ISNUMBER(M223), M223+1, 256000000000001)</f>
        <v>256000000000223</v>
      </c>
      <c r="O224" s="10" t="str">
        <f aca="false">CONCATENATE("PERFORM ""SchSysConfig"".""Func_TblAppObject_MenuAction_SET""(varSystemLoginSession, null, null, null, varInstitutionBranchID, null, ", IF(EXACT($B224, ""), "null", CONCATENATE($B224)), ", ", IF(EXACT($B224, ""),"null", CONCATENATE("'", $J224, "'")), ", ", IF(EXACT($B224, ""), "null", CONCATENATE("'", $I224, "'")), ", ", IF(EXACT($K224, ""), "null", CONCATENATE("'", $K224, "'")), ");")</f>
        <v>PERFORM "SchSysConfig"."Func_TblAppObject_MenuAction_SET"(varSystemLoginSession, null, null, null, varInstitutionBranchID, null, 97000000000223, 'Execute', 'Execute', null);</v>
      </c>
    </row>
    <row r="225" customFormat="false" ht="12.75" hidden="false" customHeight="false" outlineLevel="0" collapsed="false">
      <c r="B225" s="4" t="n">
        <f aca="false">B224+1</f>
        <v>97000000000224</v>
      </c>
      <c r="C225" s="5" t="str">
        <f aca="false">VLOOKUP($B225, [1]MainNEW!$E$2:$G$1070, 2, FALSE())</f>
        <v>Module.General.MasterData.PaymentTerm.DataValidation</v>
      </c>
      <c r="D225" s="6" t="str">
        <f aca="false">VLOOKUP($B225, [1]MainNEW!$E$2:$G$1070, 3, FALSE())</f>
        <v>Payment Term Data Validation</v>
      </c>
      <c r="E225" s="18"/>
      <c r="F225" s="7" t="n">
        <f aca="false">IF(EXACT(B225, ""), F224, B225)</f>
        <v>97000000000224</v>
      </c>
      <c r="G225" s="18"/>
      <c r="H225" s="8"/>
      <c r="I225" s="6" t="str">
        <f aca="false">IF(EXACT(F225, ""), "", IF(EXACT(H225, ""), "Execute", H225))</f>
        <v>Execute</v>
      </c>
      <c r="J225" s="6" t="str">
        <f aca="false">IF(EXACT(F225, ""), "", IF(EXACT(H225, ""), "Execute", SUBSTITUTE(H225, " ", "")))</f>
        <v>Execute</v>
      </c>
      <c r="K225" s="8"/>
      <c r="M225" s="9" t="n">
        <f aca="false">IF(ISNUMBER(M224), M224+1, 256000000000001)</f>
        <v>256000000000224</v>
      </c>
      <c r="O225" s="10" t="str">
        <f aca="false">CONCATENATE("PERFORM ""SchSysConfig"".""Func_TblAppObject_MenuAction_SET""(varSystemLoginSession, null, null, null, varInstitutionBranchID, null, ", IF(EXACT($B225, ""), "null", CONCATENATE($B225)), ", ", IF(EXACT($B225, ""),"null", CONCATENATE("'", $J225, "'")), ", ", IF(EXACT($B225, ""), "null", CONCATENATE("'", $I225, "'")), ", ", IF(EXACT($K225, ""), "null", CONCATENATE("'", $K225, "'")), ");")</f>
        <v>PERFORM "SchSysConfig"."Func_TblAppObject_MenuAction_SET"(varSystemLoginSession, null, null, null, varInstitutionBranchID, null, 97000000000224, 'Execute', 'Execute', null);</v>
      </c>
    </row>
    <row r="226" customFormat="false" ht="12.75" hidden="false" customHeight="false" outlineLevel="0" collapsed="false">
      <c r="B226" s="4" t="n">
        <f aca="false">B225+1</f>
        <v>97000000000225</v>
      </c>
      <c r="C226" s="5" t="str">
        <f aca="false">VLOOKUP($B226, [1]MainNEW!$E$2:$G$1070, 2, FALSE())</f>
        <v>Module.General.MasterData.PaymentTerm.Report.Form</v>
      </c>
      <c r="D226" s="6" t="str">
        <f aca="false">VLOOKUP($B226, [1]MainNEW!$E$2:$G$1070, 3, FALSE())</f>
        <v>Payment Term Form</v>
      </c>
      <c r="E226" s="18"/>
      <c r="F226" s="7" t="n">
        <f aca="false">IF(EXACT(B226, ""), F225, B226)</f>
        <v>97000000000225</v>
      </c>
      <c r="G226" s="18"/>
      <c r="H226" s="8"/>
      <c r="I226" s="6" t="str">
        <f aca="false">IF(EXACT(F226, ""), "", IF(EXACT(H226, ""), "Execute", H226))</f>
        <v>Execute</v>
      </c>
      <c r="J226" s="6" t="str">
        <f aca="false">IF(EXACT(F226, ""), "", IF(EXACT(H226, ""), "Execute", SUBSTITUTE(H226, " ", "")))</f>
        <v>Execute</v>
      </c>
      <c r="K226" s="8"/>
      <c r="M226" s="9" t="n">
        <f aca="false">IF(ISNUMBER(M225), M225+1, 256000000000001)</f>
        <v>256000000000225</v>
      </c>
      <c r="O226" s="10" t="str">
        <f aca="false">CONCATENATE("PERFORM ""SchSysConfig"".""Func_TblAppObject_MenuAction_SET""(varSystemLoginSession, null, null, null, varInstitutionBranchID, null, ", IF(EXACT($B226, ""), "null", CONCATENATE($B226)), ", ", IF(EXACT($B226, ""),"null", CONCATENATE("'", $J226, "'")), ", ", IF(EXACT($B226, ""), "null", CONCATENATE("'", $I226, "'")), ", ", IF(EXACT($K226, ""), "null", CONCATENATE("'", $K226, "'")), ");")</f>
        <v>PERFORM "SchSysConfig"."Func_TblAppObject_MenuAction_SET"(varSystemLoginSession, null, null, null, varInstitutionBranchID, null, 97000000000225, 'Execute', 'Execute', null);</v>
      </c>
    </row>
    <row r="227" customFormat="false" ht="12.75" hidden="false" customHeight="false" outlineLevel="0" collapsed="false">
      <c r="B227" s="11" t="n">
        <f aca="false">B226+1</f>
        <v>97000000000226</v>
      </c>
      <c r="C227" s="12" t="str">
        <f aca="false">VLOOKUP($B227, [1]MainNEW!$E$2:$G$1070, 2, FALSE())</f>
        <v>Module.General.MasterData.PaymentTerm.Report.DataList</v>
      </c>
      <c r="D227" s="13" t="str">
        <f aca="false">VLOOKUP($B227, [1]MainNEW!$E$2:$G$1070, 3, FALSE())</f>
        <v>Payment Term Data List</v>
      </c>
      <c r="E227" s="18"/>
      <c r="F227" s="7" t="n">
        <f aca="false">IF(EXACT(B227, ""), F226, B227)</f>
        <v>97000000000226</v>
      </c>
      <c r="G227" s="18"/>
      <c r="H227" s="14"/>
      <c r="I227" s="13" t="str">
        <f aca="false">IF(EXACT(F227, ""), "", IF(EXACT(H227, ""), "Execute", H227))</f>
        <v>Execute</v>
      </c>
      <c r="J227" s="13" t="str">
        <f aca="false">IF(EXACT(F227, ""), "", IF(EXACT(H227, ""), "Execute", SUBSTITUTE(H227, " ", "")))</f>
        <v>Execute</v>
      </c>
      <c r="K227" s="14"/>
      <c r="M227" s="9" t="n">
        <f aca="false">IF(ISNUMBER(M226), M226+1, 256000000000001)</f>
        <v>256000000000226</v>
      </c>
      <c r="O227" s="10" t="str">
        <f aca="false">CONCATENATE("PERFORM ""SchSysConfig"".""Func_TblAppObject_MenuAction_SET""(varSystemLoginSession, null, null, null, varInstitutionBranchID, null, ", IF(EXACT($B227, ""), "null", CONCATENATE($B227)), ", ", IF(EXACT($B227, ""),"null", CONCATENATE("'", $J227, "'")), ", ", IF(EXACT($B227, ""), "null", CONCATENATE("'", $I227, "'")), ", ", IF(EXACT($K227, ""), "null", CONCATENATE("'", $K227, "'")), ");")</f>
        <v>PERFORM "SchSysConfig"."Func_TblAppObject_MenuAction_SET"(varSystemLoginSession, null, null, null, varInstitutionBranchID, null, 97000000000226, 'Execute', 'Execute', null);</v>
      </c>
    </row>
    <row r="228" customFormat="false" ht="12.75" hidden="false" customHeight="false" outlineLevel="0" collapsed="false">
      <c r="B228" s="15" t="n">
        <f aca="false">B227+1</f>
        <v>97000000000227</v>
      </c>
      <c r="C228" s="16" t="str">
        <f aca="false">VLOOKUP($B228, [1]MainNEW!$E$2:$G$1070, 2, FALSE())</f>
        <v>Module.General.MasterData.Period.Transaction</v>
      </c>
      <c r="D228" s="17" t="str">
        <f aca="false">VLOOKUP($B228, [1]MainNEW!$E$2:$G$1070, 3, FALSE())</f>
        <v>Period</v>
      </c>
      <c r="E228" s="18"/>
      <c r="F228" s="7" t="n">
        <f aca="false">IF(EXACT(B228, ""), F227, B228)</f>
        <v>97000000000227</v>
      </c>
      <c r="G228" s="18"/>
      <c r="H228" s="8"/>
      <c r="I228" s="6" t="str">
        <f aca="false">IF(EXACT(F228, ""), "", IF(EXACT(H228, ""), "Execute", H228))</f>
        <v>Execute</v>
      </c>
      <c r="J228" s="6" t="str">
        <f aca="false">IF(EXACT(F228, ""), "", IF(EXACT(H228, ""), "Execute", SUBSTITUTE(H228, " ", "")))</f>
        <v>Execute</v>
      </c>
      <c r="K228" s="8"/>
      <c r="M228" s="9" t="n">
        <f aca="false">IF(ISNUMBER(M227), M227+1, 256000000000001)</f>
        <v>256000000000227</v>
      </c>
      <c r="O228" s="10" t="str">
        <f aca="false">CONCATENATE("PERFORM ""SchSysConfig"".""Func_TblAppObject_MenuAction_SET""(varSystemLoginSession, null, null, null, varInstitutionBranchID, null, ", IF(EXACT($B228, ""), "null", CONCATENATE($B228)), ", ", IF(EXACT($B228, ""),"null", CONCATENATE("'", $J228, "'")), ", ", IF(EXACT($B228, ""), "null", CONCATENATE("'", $I228, "'")), ", ", IF(EXACT($K228, ""), "null", CONCATENATE("'", $K228, "'")), ");")</f>
        <v>PERFORM "SchSysConfig"."Func_TblAppObject_MenuAction_SET"(varSystemLoginSession, null, null, null, varInstitutionBranchID, null, 97000000000227, 'Execute', 'Execute', null);</v>
      </c>
    </row>
    <row r="229" customFormat="false" ht="12.75" hidden="false" customHeight="false" outlineLevel="0" collapsed="false">
      <c r="B229" s="4" t="n">
        <f aca="false">B228+1</f>
        <v>97000000000228</v>
      </c>
      <c r="C229" s="5" t="str">
        <f aca="false">VLOOKUP($B229, [1]MainNEW!$E$2:$G$1070, 2, FALSE())</f>
        <v>Module.General.MasterData.Period.DataValidation</v>
      </c>
      <c r="D229" s="6" t="str">
        <f aca="false">VLOOKUP($B229, [1]MainNEW!$E$2:$G$1070, 3, FALSE())</f>
        <v>Period Data Validation</v>
      </c>
      <c r="E229" s="18"/>
      <c r="F229" s="7" t="n">
        <f aca="false">IF(EXACT(B229, ""), F228, B229)</f>
        <v>97000000000228</v>
      </c>
      <c r="G229" s="18"/>
      <c r="H229" s="8"/>
      <c r="I229" s="6" t="str">
        <f aca="false">IF(EXACT(F229, ""), "", IF(EXACT(H229, ""), "Execute", H229))</f>
        <v>Execute</v>
      </c>
      <c r="J229" s="6" t="str">
        <f aca="false">IF(EXACT(F229, ""), "", IF(EXACT(H229, ""), "Execute", SUBSTITUTE(H229, " ", "")))</f>
        <v>Execute</v>
      </c>
      <c r="K229" s="8"/>
      <c r="M229" s="9" t="n">
        <f aca="false">IF(ISNUMBER(M228), M228+1, 256000000000001)</f>
        <v>256000000000228</v>
      </c>
      <c r="O229" s="10" t="str">
        <f aca="false">CONCATENATE("PERFORM ""SchSysConfig"".""Func_TblAppObject_MenuAction_SET""(varSystemLoginSession, null, null, null, varInstitutionBranchID, null, ", IF(EXACT($B229, ""), "null", CONCATENATE($B229)), ", ", IF(EXACT($B229, ""),"null", CONCATENATE("'", $J229, "'")), ", ", IF(EXACT($B229, ""), "null", CONCATENATE("'", $I229, "'")), ", ", IF(EXACT($K229, ""), "null", CONCATENATE("'", $K229, "'")), ");")</f>
        <v>PERFORM "SchSysConfig"."Func_TblAppObject_MenuAction_SET"(varSystemLoginSession, null, null, null, varInstitutionBranchID, null, 97000000000228, 'Execute', 'Execute', null);</v>
      </c>
    </row>
    <row r="230" customFormat="false" ht="12.75" hidden="false" customHeight="false" outlineLevel="0" collapsed="false">
      <c r="B230" s="4" t="n">
        <f aca="false">B229+1</f>
        <v>97000000000229</v>
      </c>
      <c r="C230" s="5" t="str">
        <f aca="false">VLOOKUP($B230, [1]MainNEW!$E$2:$G$1070, 2, FALSE())</f>
        <v>Module.General.MasterData.Period.Report.Form</v>
      </c>
      <c r="D230" s="6" t="str">
        <f aca="false">VLOOKUP($B230, [1]MainNEW!$E$2:$G$1070, 3, FALSE())</f>
        <v>Period Form</v>
      </c>
      <c r="E230" s="18"/>
      <c r="F230" s="7" t="n">
        <f aca="false">IF(EXACT(B230, ""), F229, B230)</f>
        <v>97000000000229</v>
      </c>
      <c r="G230" s="18"/>
      <c r="H230" s="8"/>
      <c r="I230" s="6" t="str">
        <f aca="false">IF(EXACT(F230, ""), "", IF(EXACT(H230, ""), "Execute", H230))</f>
        <v>Execute</v>
      </c>
      <c r="J230" s="6" t="str">
        <f aca="false">IF(EXACT(F230, ""), "", IF(EXACT(H230, ""), "Execute", SUBSTITUTE(H230, " ", "")))</f>
        <v>Execute</v>
      </c>
      <c r="K230" s="8"/>
      <c r="M230" s="9" t="n">
        <f aca="false">IF(ISNUMBER(M229), M229+1, 256000000000001)</f>
        <v>256000000000229</v>
      </c>
      <c r="O230" s="10" t="str">
        <f aca="false">CONCATENATE("PERFORM ""SchSysConfig"".""Func_TblAppObject_MenuAction_SET""(varSystemLoginSession, null, null, null, varInstitutionBranchID, null, ", IF(EXACT($B230, ""), "null", CONCATENATE($B230)), ", ", IF(EXACT($B230, ""),"null", CONCATENATE("'", $J230, "'")), ", ", IF(EXACT($B230, ""), "null", CONCATENATE("'", $I230, "'")), ", ", IF(EXACT($K230, ""), "null", CONCATENATE("'", $K230, "'")), ");")</f>
        <v>PERFORM "SchSysConfig"."Func_TblAppObject_MenuAction_SET"(varSystemLoginSession, null, null, null, varInstitutionBranchID, null, 97000000000229, 'Execute', 'Execute', null);</v>
      </c>
    </row>
    <row r="231" customFormat="false" ht="12.75" hidden="false" customHeight="false" outlineLevel="0" collapsed="false">
      <c r="B231" s="11" t="n">
        <f aca="false">B230+1</f>
        <v>97000000000230</v>
      </c>
      <c r="C231" s="12" t="str">
        <f aca="false">VLOOKUP($B231, [1]MainNEW!$E$2:$G$1070, 2, FALSE())</f>
        <v>Module.General.MasterData.Period.Report.DataList</v>
      </c>
      <c r="D231" s="13" t="str">
        <f aca="false">VLOOKUP($B231, [1]MainNEW!$E$2:$G$1070, 3, FALSE())</f>
        <v>Period Data List</v>
      </c>
      <c r="E231" s="18"/>
      <c r="F231" s="7" t="n">
        <f aca="false">IF(EXACT(B231, ""), F230, B231)</f>
        <v>97000000000230</v>
      </c>
      <c r="G231" s="18"/>
      <c r="H231" s="14"/>
      <c r="I231" s="13" t="str">
        <f aca="false">IF(EXACT(F231, ""), "", IF(EXACT(H231, ""), "Execute", H231))</f>
        <v>Execute</v>
      </c>
      <c r="J231" s="13" t="str">
        <f aca="false">IF(EXACT(F231, ""), "", IF(EXACT(H231, ""), "Execute", SUBSTITUTE(H231, " ", "")))</f>
        <v>Execute</v>
      </c>
      <c r="K231" s="14"/>
      <c r="M231" s="9" t="n">
        <f aca="false">IF(ISNUMBER(M230), M230+1, 256000000000001)</f>
        <v>256000000000230</v>
      </c>
      <c r="O231" s="10" t="str">
        <f aca="false">CONCATENATE("PERFORM ""SchSysConfig"".""Func_TblAppObject_MenuAction_SET""(varSystemLoginSession, null, null, null, varInstitutionBranchID, null, ", IF(EXACT($B231, ""), "null", CONCATENATE($B231)), ", ", IF(EXACT($B231, ""),"null", CONCATENATE("'", $J231, "'")), ", ", IF(EXACT($B231, ""), "null", CONCATENATE("'", $I231, "'")), ", ", IF(EXACT($K231, ""), "null", CONCATENATE("'", $K231, "'")), ");")</f>
        <v>PERFORM "SchSysConfig"."Func_TblAppObject_MenuAction_SET"(varSystemLoginSession, null, null, null, varInstitutionBranchID, null, 97000000000230, 'Execute', 'Execute', null);</v>
      </c>
    </row>
    <row r="232" customFormat="false" ht="12.75" hidden="false" customHeight="false" outlineLevel="0" collapsed="false">
      <c r="B232" s="15" t="n">
        <f aca="false">B231+1</f>
        <v>97000000000231</v>
      </c>
      <c r="C232" s="16" t="str">
        <f aca="false">VLOOKUP($B232, [1]MainNEW!$E$2:$G$1070, 2, FALSE())</f>
        <v>Module.General.MasterData.Person.Transaction</v>
      </c>
      <c r="D232" s="17" t="str">
        <f aca="false">VLOOKUP($B232, [1]MainNEW!$E$2:$G$1070, 3, FALSE())</f>
        <v>Person</v>
      </c>
      <c r="E232" s="18"/>
      <c r="F232" s="7" t="n">
        <f aca="false">IF(EXACT(B232, ""), F231, B232)</f>
        <v>97000000000231</v>
      </c>
      <c r="G232" s="18"/>
      <c r="H232" s="8"/>
      <c r="I232" s="6" t="str">
        <f aca="false">IF(EXACT(F232, ""), "", IF(EXACT(H232, ""), "Execute", H232))</f>
        <v>Execute</v>
      </c>
      <c r="J232" s="6" t="str">
        <f aca="false">IF(EXACT(F232, ""), "", IF(EXACT(H232, ""), "Execute", SUBSTITUTE(H232, " ", "")))</f>
        <v>Execute</v>
      </c>
      <c r="K232" s="8"/>
      <c r="M232" s="9" t="n">
        <f aca="false">IF(ISNUMBER(M231), M231+1, 256000000000001)</f>
        <v>256000000000231</v>
      </c>
      <c r="O232" s="10" t="str">
        <f aca="false">CONCATENATE("PERFORM ""SchSysConfig"".""Func_TblAppObject_MenuAction_SET""(varSystemLoginSession, null, null, null, varInstitutionBranchID, null, ", IF(EXACT($B232, ""), "null", CONCATENATE($B232)), ", ", IF(EXACT($B232, ""),"null", CONCATENATE("'", $J232, "'")), ", ", IF(EXACT($B232, ""), "null", CONCATENATE("'", $I232, "'")), ", ", IF(EXACT($K232, ""), "null", CONCATENATE("'", $K232, "'")), ");")</f>
        <v>PERFORM "SchSysConfig"."Func_TblAppObject_MenuAction_SET"(varSystemLoginSession, null, null, null, varInstitutionBranchID, null, 97000000000231, 'Execute', 'Execute', null);</v>
      </c>
    </row>
    <row r="233" customFormat="false" ht="12.75" hidden="false" customHeight="false" outlineLevel="0" collapsed="false">
      <c r="B233" s="4" t="n">
        <f aca="false">B232+1</f>
        <v>97000000000232</v>
      </c>
      <c r="C233" s="5" t="str">
        <f aca="false">VLOOKUP($B233, [1]MainNEW!$E$2:$G$1070, 2, FALSE())</f>
        <v>Module.General.MasterData.Person.DataValidation</v>
      </c>
      <c r="D233" s="6" t="str">
        <f aca="false">VLOOKUP($B233, [1]MainNEW!$E$2:$G$1070, 3, FALSE())</f>
        <v>Person Data Validation</v>
      </c>
      <c r="E233" s="18"/>
      <c r="F233" s="7" t="n">
        <f aca="false">IF(EXACT(B233, ""), F232, B233)</f>
        <v>97000000000232</v>
      </c>
      <c r="G233" s="18"/>
      <c r="H233" s="8"/>
      <c r="I233" s="6" t="str">
        <f aca="false">IF(EXACT(F233, ""), "", IF(EXACT(H233, ""), "Execute", H233))</f>
        <v>Execute</v>
      </c>
      <c r="J233" s="6" t="str">
        <f aca="false">IF(EXACT(F233, ""), "", IF(EXACT(H233, ""), "Execute", SUBSTITUTE(H233, " ", "")))</f>
        <v>Execute</v>
      </c>
      <c r="K233" s="8"/>
      <c r="M233" s="9" t="n">
        <f aca="false">IF(ISNUMBER(M232), M232+1, 256000000000001)</f>
        <v>256000000000232</v>
      </c>
      <c r="O233" s="10" t="str">
        <f aca="false">CONCATENATE("PERFORM ""SchSysConfig"".""Func_TblAppObject_MenuAction_SET""(varSystemLoginSession, null, null, null, varInstitutionBranchID, null, ", IF(EXACT($B233, ""), "null", CONCATENATE($B233)), ", ", IF(EXACT($B233, ""),"null", CONCATENATE("'", $J233, "'")), ", ", IF(EXACT($B233, ""), "null", CONCATENATE("'", $I233, "'")), ", ", IF(EXACT($K233, ""), "null", CONCATENATE("'", $K233, "'")), ");")</f>
        <v>PERFORM "SchSysConfig"."Func_TblAppObject_MenuAction_SET"(varSystemLoginSession, null, null, null, varInstitutionBranchID, null, 97000000000232, 'Execute', 'Execute', null);</v>
      </c>
    </row>
    <row r="234" customFormat="false" ht="12.75" hidden="false" customHeight="false" outlineLevel="0" collapsed="false">
      <c r="B234" s="4" t="n">
        <f aca="false">B233+1</f>
        <v>97000000000233</v>
      </c>
      <c r="C234" s="5" t="str">
        <f aca="false">VLOOKUP($B234, [1]MainNEW!$E$2:$G$1070, 2, FALSE())</f>
        <v>Module.General.MasterData.Person.Report.Form</v>
      </c>
      <c r="D234" s="6" t="str">
        <f aca="false">VLOOKUP($B234, [1]MainNEW!$E$2:$G$1070, 3, FALSE())</f>
        <v>Person Form</v>
      </c>
      <c r="E234" s="18"/>
      <c r="F234" s="7" t="n">
        <f aca="false">IF(EXACT(B234, ""), F233, B234)</f>
        <v>97000000000233</v>
      </c>
      <c r="G234" s="18"/>
      <c r="H234" s="8"/>
      <c r="I234" s="6" t="str">
        <f aca="false">IF(EXACT(F234, ""), "", IF(EXACT(H234, ""), "Execute", H234))</f>
        <v>Execute</v>
      </c>
      <c r="J234" s="6" t="str">
        <f aca="false">IF(EXACT(F234, ""), "", IF(EXACT(H234, ""), "Execute", SUBSTITUTE(H234, " ", "")))</f>
        <v>Execute</v>
      </c>
      <c r="K234" s="8"/>
      <c r="M234" s="9" t="n">
        <f aca="false">IF(ISNUMBER(M233), M233+1, 256000000000001)</f>
        <v>256000000000233</v>
      </c>
      <c r="O234" s="10" t="str">
        <f aca="false">CONCATENATE("PERFORM ""SchSysConfig"".""Func_TblAppObject_MenuAction_SET""(varSystemLoginSession, null, null, null, varInstitutionBranchID, null, ", IF(EXACT($B234, ""), "null", CONCATENATE($B234)), ", ", IF(EXACT($B234, ""),"null", CONCATENATE("'", $J234, "'")), ", ", IF(EXACT($B234, ""), "null", CONCATENATE("'", $I234, "'")), ", ", IF(EXACT($K234, ""), "null", CONCATENATE("'", $K234, "'")), ");")</f>
        <v>PERFORM "SchSysConfig"."Func_TblAppObject_MenuAction_SET"(varSystemLoginSession, null, null, null, varInstitutionBranchID, null, 97000000000233, 'Execute', 'Execute', null);</v>
      </c>
    </row>
    <row r="235" customFormat="false" ht="12.75" hidden="false" customHeight="false" outlineLevel="0" collapsed="false">
      <c r="B235" s="11" t="n">
        <f aca="false">B234+1</f>
        <v>97000000000234</v>
      </c>
      <c r="C235" s="12" t="str">
        <f aca="false">VLOOKUP($B235, [1]MainNEW!$E$2:$G$1070, 2, FALSE())</f>
        <v>Module.General.MasterData.Person.Report.DataList</v>
      </c>
      <c r="D235" s="13" t="str">
        <f aca="false">VLOOKUP($B235, [1]MainNEW!$E$2:$G$1070, 3, FALSE())</f>
        <v>Person Data List</v>
      </c>
      <c r="E235" s="18"/>
      <c r="F235" s="7" t="n">
        <f aca="false">IF(EXACT(B235, ""), F234, B235)</f>
        <v>97000000000234</v>
      </c>
      <c r="G235" s="18"/>
      <c r="H235" s="14"/>
      <c r="I235" s="13" t="str">
        <f aca="false">IF(EXACT(F235, ""), "", IF(EXACT(H235, ""), "Execute", H235))</f>
        <v>Execute</v>
      </c>
      <c r="J235" s="13" t="str">
        <f aca="false">IF(EXACT(F235, ""), "", IF(EXACT(H235, ""), "Execute", SUBSTITUTE(H235, " ", "")))</f>
        <v>Execute</v>
      </c>
      <c r="K235" s="14"/>
      <c r="M235" s="9" t="n">
        <f aca="false">IF(ISNUMBER(M234), M234+1, 256000000000001)</f>
        <v>256000000000234</v>
      </c>
      <c r="O235" s="10" t="str">
        <f aca="false">CONCATENATE("PERFORM ""SchSysConfig"".""Func_TblAppObject_MenuAction_SET""(varSystemLoginSession, null, null, null, varInstitutionBranchID, null, ", IF(EXACT($B235, ""), "null", CONCATENATE($B235)), ", ", IF(EXACT($B235, ""),"null", CONCATENATE("'", $J235, "'")), ", ", IF(EXACT($B235, ""), "null", CONCATENATE("'", $I235, "'")), ", ", IF(EXACT($K235, ""), "null", CONCATENATE("'", $K235, "'")), ");")</f>
        <v>PERFORM "SchSysConfig"."Func_TblAppObject_MenuAction_SET"(varSystemLoginSession, null, null, null, varInstitutionBranchID, null, 97000000000234, 'Execute', 'Execute', null);</v>
      </c>
    </row>
    <row r="236" customFormat="false" ht="12.75" hidden="false" customHeight="false" outlineLevel="0" collapsed="false">
      <c r="B236" s="15" t="n">
        <f aca="false">B235+1</f>
        <v>97000000000235</v>
      </c>
      <c r="C236" s="16" t="str">
        <f aca="false">VLOOKUP($B236, [1]MainNEW!$E$2:$G$1070, 2, FALSE())</f>
        <v>Module.General.MasterData.PersonAccountEMail.Transaction</v>
      </c>
      <c r="D236" s="17" t="str">
        <f aca="false">VLOOKUP($B236, [1]MainNEW!$E$2:$G$1070, 3, FALSE())</f>
        <v>Person Account EMail</v>
      </c>
      <c r="E236" s="18"/>
      <c r="F236" s="7" t="n">
        <f aca="false">IF(EXACT(B236, ""), F235, B236)</f>
        <v>97000000000235</v>
      </c>
      <c r="G236" s="18"/>
      <c r="H236" s="8"/>
      <c r="I236" s="6" t="str">
        <f aca="false">IF(EXACT(F236, ""), "", IF(EXACT(H236, ""), "Execute", H236))</f>
        <v>Execute</v>
      </c>
      <c r="J236" s="6" t="str">
        <f aca="false">IF(EXACT(F236, ""), "", IF(EXACT(H236, ""), "Execute", SUBSTITUTE(H236, " ", "")))</f>
        <v>Execute</v>
      </c>
      <c r="K236" s="8"/>
      <c r="M236" s="9" t="n">
        <f aca="false">IF(ISNUMBER(M235), M235+1, 256000000000001)</f>
        <v>256000000000235</v>
      </c>
      <c r="O236" s="10" t="str">
        <f aca="false">CONCATENATE("PERFORM ""SchSysConfig"".""Func_TblAppObject_MenuAction_SET""(varSystemLoginSession, null, null, null, varInstitutionBranchID, null, ", IF(EXACT($B236, ""), "null", CONCATENATE($B236)), ", ", IF(EXACT($B236, ""),"null", CONCATENATE("'", $J236, "'")), ", ", IF(EXACT($B236, ""), "null", CONCATENATE("'", $I236, "'")), ", ", IF(EXACT($K236, ""), "null", CONCATENATE("'", $K236, "'")), ");")</f>
        <v>PERFORM "SchSysConfig"."Func_TblAppObject_MenuAction_SET"(varSystemLoginSession, null, null, null, varInstitutionBranchID, null, 97000000000235, 'Execute', 'Execute', null);</v>
      </c>
    </row>
    <row r="237" customFormat="false" ht="12.75" hidden="false" customHeight="false" outlineLevel="0" collapsed="false">
      <c r="B237" s="4" t="n">
        <f aca="false">B236+1</f>
        <v>97000000000236</v>
      </c>
      <c r="C237" s="5" t="str">
        <f aca="false">VLOOKUP($B237, [1]MainNEW!$E$2:$G$1070, 2, FALSE())</f>
        <v>Module.General.MasterData.PersonAccountEMail.DataValidation</v>
      </c>
      <c r="D237" s="6" t="str">
        <f aca="false">VLOOKUP($B237, [1]MainNEW!$E$2:$G$1070, 3, FALSE())</f>
        <v>Person Account Email Data Validation</v>
      </c>
      <c r="E237" s="18"/>
      <c r="F237" s="7" t="n">
        <f aca="false">IF(EXACT(B237, ""), F236, B237)</f>
        <v>97000000000236</v>
      </c>
      <c r="G237" s="18"/>
      <c r="H237" s="8"/>
      <c r="I237" s="6" t="str">
        <f aca="false">IF(EXACT(F237, ""), "", IF(EXACT(H237, ""), "Execute", H237))</f>
        <v>Execute</v>
      </c>
      <c r="J237" s="6" t="str">
        <f aca="false">IF(EXACT(F237, ""), "", IF(EXACT(H237, ""), "Execute", SUBSTITUTE(H237, " ", "")))</f>
        <v>Execute</v>
      </c>
      <c r="K237" s="8"/>
      <c r="M237" s="9" t="n">
        <f aca="false">IF(ISNUMBER(M236), M236+1, 256000000000001)</f>
        <v>256000000000236</v>
      </c>
      <c r="O237" s="10" t="str">
        <f aca="false">CONCATENATE("PERFORM ""SchSysConfig"".""Func_TblAppObject_MenuAction_SET""(varSystemLoginSession, null, null, null, varInstitutionBranchID, null, ", IF(EXACT($B237, ""), "null", CONCATENATE($B237)), ", ", IF(EXACT($B237, ""),"null", CONCATENATE("'", $J237, "'")), ", ", IF(EXACT($B237, ""), "null", CONCATENATE("'", $I237, "'")), ", ", IF(EXACT($K237, ""), "null", CONCATENATE("'", $K237, "'")), ");")</f>
        <v>PERFORM "SchSysConfig"."Func_TblAppObject_MenuAction_SET"(varSystemLoginSession, null, null, null, varInstitutionBranchID, null, 97000000000236, 'Execute', 'Execute', null);</v>
      </c>
    </row>
    <row r="238" customFormat="false" ht="12.75" hidden="false" customHeight="false" outlineLevel="0" collapsed="false">
      <c r="B238" s="4" t="n">
        <f aca="false">B237+1</f>
        <v>97000000000237</v>
      </c>
      <c r="C238" s="5" t="str">
        <f aca="false">VLOOKUP($B238, [1]MainNEW!$E$2:$G$1070, 2, FALSE())</f>
        <v>Module.General.MasterData.PersonAccountEMail.Report.Form</v>
      </c>
      <c r="D238" s="6" t="str">
        <f aca="false">VLOOKUP($B238, [1]MainNEW!$E$2:$G$1070, 3, FALSE())</f>
        <v>Person Account Email Form</v>
      </c>
      <c r="E238" s="18"/>
      <c r="F238" s="7" t="n">
        <f aca="false">IF(EXACT(B238, ""), F237, B238)</f>
        <v>97000000000237</v>
      </c>
      <c r="G238" s="18"/>
      <c r="H238" s="8"/>
      <c r="I238" s="6" t="str">
        <f aca="false">IF(EXACT(F238, ""), "", IF(EXACT(H238, ""), "Execute", H238))</f>
        <v>Execute</v>
      </c>
      <c r="J238" s="6" t="str">
        <f aca="false">IF(EXACT(F238, ""), "", IF(EXACT(H238, ""), "Execute", SUBSTITUTE(H238, " ", "")))</f>
        <v>Execute</v>
      </c>
      <c r="K238" s="8"/>
      <c r="M238" s="9" t="n">
        <f aca="false">IF(ISNUMBER(M237), M237+1, 256000000000001)</f>
        <v>256000000000237</v>
      </c>
      <c r="O238" s="10" t="str">
        <f aca="false">CONCATENATE("PERFORM ""SchSysConfig"".""Func_TblAppObject_MenuAction_SET""(varSystemLoginSession, null, null, null, varInstitutionBranchID, null, ", IF(EXACT($B238, ""), "null", CONCATENATE($B238)), ", ", IF(EXACT($B238, ""),"null", CONCATENATE("'", $J238, "'")), ", ", IF(EXACT($B238, ""), "null", CONCATENATE("'", $I238, "'")), ", ", IF(EXACT($K238, ""), "null", CONCATENATE("'", $K238, "'")), ");")</f>
        <v>PERFORM "SchSysConfig"."Func_TblAppObject_MenuAction_SET"(varSystemLoginSession, null, null, null, varInstitutionBranchID, null, 97000000000237, 'Execute', 'Execute', null);</v>
      </c>
    </row>
    <row r="239" customFormat="false" ht="12.75" hidden="false" customHeight="false" outlineLevel="0" collapsed="false">
      <c r="B239" s="11" t="n">
        <f aca="false">B238+1</f>
        <v>97000000000238</v>
      </c>
      <c r="C239" s="12" t="str">
        <f aca="false">VLOOKUP($B239, [1]MainNEW!$E$2:$G$1070, 2, FALSE())</f>
        <v>Module.General.MasterData.PersonAccountEMail.Report.DataList</v>
      </c>
      <c r="D239" s="13" t="str">
        <f aca="false">VLOOKUP($B239, [1]MainNEW!$E$2:$G$1070, 3, FALSE())</f>
        <v>Person Account EMail Data List</v>
      </c>
      <c r="E239" s="18"/>
      <c r="F239" s="7" t="n">
        <f aca="false">IF(EXACT(B239, ""), F238, B239)</f>
        <v>97000000000238</v>
      </c>
      <c r="G239" s="18"/>
      <c r="H239" s="14"/>
      <c r="I239" s="13" t="str">
        <f aca="false">IF(EXACT(F239, ""), "", IF(EXACT(H239, ""), "Execute", H239))</f>
        <v>Execute</v>
      </c>
      <c r="J239" s="13" t="str">
        <f aca="false">IF(EXACT(F239, ""), "", IF(EXACT(H239, ""), "Execute", SUBSTITUTE(H239, " ", "")))</f>
        <v>Execute</v>
      </c>
      <c r="K239" s="14"/>
      <c r="M239" s="9" t="n">
        <f aca="false">IF(ISNUMBER(M238), M238+1, 256000000000001)</f>
        <v>256000000000238</v>
      </c>
      <c r="O239" s="10" t="str">
        <f aca="false">CONCATENATE("PERFORM ""SchSysConfig"".""Func_TblAppObject_MenuAction_SET""(varSystemLoginSession, null, null, null, varInstitutionBranchID, null, ", IF(EXACT($B239, ""), "null", CONCATENATE($B239)), ", ", IF(EXACT($B239, ""),"null", CONCATENATE("'", $J239, "'")), ", ", IF(EXACT($B239, ""), "null", CONCATENATE("'", $I239, "'")), ", ", IF(EXACT($K239, ""), "null", CONCATENATE("'", $K239, "'")), ");")</f>
        <v>PERFORM "SchSysConfig"."Func_TblAppObject_MenuAction_SET"(varSystemLoginSession, null, null, null, varInstitutionBranchID, null, 97000000000238, 'Execute', 'Execute', null);</v>
      </c>
    </row>
    <row r="240" customFormat="false" ht="12.75" hidden="false" customHeight="false" outlineLevel="0" collapsed="false">
      <c r="B240" s="15" t="n">
        <f aca="false">B239+1</f>
        <v>97000000000239</v>
      </c>
      <c r="C240" s="16" t="str">
        <f aca="false">VLOOKUP($B240, [1]MainNEW!$E$2:$G$1070, 2, FALSE())</f>
        <v>Module.General.MasterData.PersonAccountSocialMedia.Transaction</v>
      </c>
      <c r="D240" s="17" t="str">
        <f aca="false">VLOOKUP($B240, [1]MainNEW!$E$2:$G$1070, 3, FALSE())</f>
        <v>Person Account Social Media</v>
      </c>
      <c r="E240" s="18"/>
      <c r="F240" s="7" t="n">
        <f aca="false">IF(EXACT(B240, ""), F239, B240)</f>
        <v>97000000000239</v>
      </c>
      <c r="G240" s="18"/>
      <c r="H240" s="8"/>
      <c r="I240" s="6" t="str">
        <f aca="false">IF(EXACT(F240, ""), "", IF(EXACT(H240, ""), "Execute", H240))</f>
        <v>Execute</v>
      </c>
      <c r="J240" s="6" t="str">
        <f aca="false">IF(EXACT(F240, ""), "", IF(EXACT(H240, ""), "Execute", SUBSTITUTE(H240, " ", "")))</f>
        <v>Execute</v>
      </c>
      <c r="K240" s="8"/>
      <c r="M240" s="9" t="n">
        <f aca="false">IF(ISNUMBER(M239), M239+1, 256000000000001)</f>
        <v>256000000000239</v>
      </c>
      <c r="O240" s="10" t="str">
        <f aca="false">CONCATENATE("PERFORM ""SchSysConfig"".""Func_TblAppObject_MenuAction_SET""(varSystemLoginSession, null, null, null, varInstitutionBranchID, null, ", IF(EXACT($B240, ""), "null", CONCATENATE($B240)), ", ", IF(EXACT($B240, ""),"null", CONCATENATE("'", $J240, "'")), ", ", IF(EXACT($B240, ""), "null", CONCATENATE("'", $I240, "'")), ", ", IF(EXACT($K240, ""), "null", CONCATENATE("'", $K240, "'")), ");")</f>
        <v>PERFORM "SchSysConfig"."Func_TblAppObject_MenuAction_SET"(varSystemLoginSession, null, null, null, varInstitutionBranchID, null, 97000000000239, 'Execute', 'Execute', null);</v>
      </c>
    </row>
    <row r="241" customFormat="false" ht="12.75" hidden="false" customHeight="false" outlineLevel="0" collapsed="false">
      <c r="B241" s="4" t="n">
        <f aca="false">B240+1</f>
        <v>97000000000240</v>
      </c>
      <c r="C241" s="5" t="str">
        <f aca="false">VLOOKUP($B241, [1]MainNEW!$E$2:$G$1070, 2, FALSE())</f>
        <v>Module.General.MasterData.PersonAccountSocialMedia.DataValidation</v>
      </c>
      <c r="D241" s="6" t="str">
        <f aca="false">VLOOKUP($B241, [1]MainNEW!$E$2:$G$1070, 3, FALSE())</f>
        <v>Person Account Social Media Data Validation</v>
      </c>
      <c r="E241" s="18"/>
      <c r="F241" s="7" t="n">
        <f aca="false">IF(EXACT(B241, ""), F240, B241)</f>
        <v>97000000000240</v>
      </c>
      <c r="G241" s="18"/>
      <c r="H241" s="8"/>
      <c r="I241" s="6" t="str">
        <f aca="false">IF(EXACT(F241, ""), "", IF(EXACT(H241, ""), "Execute", H241))</f>
        <v>Execute</v>
      </c>
      <c r="J241" s="6" t="str">
        <f aca="false">IF(EXACT(F241, ""), "", IF(EXACT(H241, ""), "Execute", SUBSTITUTE(H241, " ", "")))</f>
        <v>Execute</v>
      </c>
      <c r="K241" s="8"/>
      <c r="M241" s="9" t="n">
        <f aca="false">IF(ISNUMBER(M240), M240+1, 256000000000001)</f>
        <v>256000000000240</v>
      </c>
      <c r="O241" s="10" t="str">
        <f aca="false">CONCATENATE("PERFORM ""SchSysConfig"".""Func_TblAppObject_MenuAction_SET""(varSystemLoginSession, null, null, null, varInstitutionBranchID, null, ", IF(EXACT($B241, ""), "null", CONCATENATE($B241)), ", ", IF(EXACT($B241, ""),"null", CONCATENATE("'", $J241, "'")), ", ", IF(EXACT($B241, ""), "null", CONCATENATE("'", $I241, "'")), ", ", IF(EXACT($K241, ""), "null", CONCATENATE("'", $K241, "'")), ");")</f>
        <v>PERFORM "SchSysConfig"."Func_TblAppObject_MenuAction_SET"(varSystemLoginSession, null, null, null, varInstitutionBranchID, null, 97000000000240, 'Execute', 'Execute', null);</v>
      </c>
    </row>
    <row r="242" customFormat="false" ht="12.75" hidden="false" customHeight="false" outlineLevel="0" collapsed="false">
      <c r="B242" s="4" t="n">
        <f aca="false">B241+1</f>
        <v>97000000000241</v>
      </c>
      <c r="C242" s="5" t="str">
        <f aca="false">VLOOKUP($B242, [1]MainNEW!$E$2:$G$1070, 2, FALSE())</f>
        <v>Module.General.MasterData.PersonAccountSocialMedia.Report.Form</v>
      </c>
      <c r="D242" s="6" t="str">
        <f aca="false">VLOOKUP($B242, [1]MainNEW!$E$2:$G$1070, 3, FALSE())</f>
        <v>Person Account Social Media Form</v>
      </c>
      <c r="E242" s="18"/>
      <c r="F242" s="7" t="n">
        <f aca="false">IF(EXACT(B242, ""), F241, B242)</f>
        <v>97000000000241</v>
      </c>
      <c r="G242" s="18"/>
      <c r="H242" s="8"/>
      <c r="I242" s="6" t="str">
        <f aca="false">IF(EXACT(F242, ""), "", IF(EXACT(H242, ""), "Execute", H242))</f>
        <v>Execute</v>
      </c>
      <c r="J242" s="6" t="str">
        <f aca="false">IF(EXACT(F242, ""), "", IF(EXACT(H242, ""), "Execute", SUBSTITUTE(H242, " ", "")))</f>
        <v>Execute</v>
      </c>
      <c r="K242" s="8"/>
      <c r="M242" s="9" t="n">
        <f aca="false">IF(ISNUMBER(M241), M241+1, 256000000000001)</f>
        <v>256000000000241</v>
      </c>
      <c r="O242" s="10" t="str">
        <f aca="false">CONCATENATE("PERFORM ""SchSysConfig"".""Func_TblAppObject_MenuAction_SET""(varSystemLoginSession, null, null, null, varInstitutionBranchID, null, ", IF(EXACT($B242, ""), "null", CONCATENATE($B242)), ", ", IF(EXACT($B242, ""),"null", CONCATENATE("'", $J242, "'")), ", ", IF(EXACT($B242, ""), "null", CONCATENATE("'", $I242, "'")), ", ", IF(EXACT($K242, ""), "null", CONCATENATE("'", $K242, "'")), ");")</f>
        <v>PERFORM "SchSysConfig"."Func_TblAppObject_MenuAction_SET"(varSystemLoginSession, null, null, null, varInstitutionBranchID, null, 97000000000241, 'Execute', 'Execute', null);</v>
      </c>
    </row>
    <row r="243" customFormat="false" ht="12.75" hidden="false" customHeight="false" outlineLevel="0" collapsed="false">
      <c r="B243" s="11" t="n">
        <f aca="false">B242+1</f>
        <v>97000000000242</v>
      </c>
      <c r="C243" s="12" t="str">
        <f aca="false">VLOOKUP($B243, [1]MainNEW!$E$2:$G$1070, 2, FALSE())</f>
        <v>Module.General.MasterData.PersonAccountSocialMedia.Report.DataList</v>
      </c>
      <c r="D243" s="13" t="str">
        <f aca="false">VLOOKUP($B243, [1]MainNEW!$E$2:$G$1070, 3, FALSE())</f>
        <v>Person Account Social Media Data List</v>
      </c>
      <c r="E243" s="18"/>
      <c r="F243" s="7" t="n">
        <f aca="false">IF(EXACT(B243, ""), F242, B243)</f>
        <v>97000000000242</v>
      </c>
      <c r="G243" s="18"/>
      <c r="H243" s="14"/>
      <c r="I243" s="13" t="str">
        <f aca="false">IF(EXACT(F243, ""), "", IF(EXACT(H243, ""), "Execute", H243))</f>
        <v>Execute</v>
      </c>
      <c r="J243" s="13" t="str">
        <f aca="false">IF(EXACT(F243, ""), "", IF(EXACT(H243, ""), "Execute", SUBSTITUTE(H243, " ", "")))</f>
        <v>Execute</v>
      </c>
      <c r="K243" s="14"/>
      <c r="M243" s="9" t="n">
        <f aca="false">IF(ISNUMBER(M242), M242+1, 256000000000001)</f>
        <v>256000000000242</v>
      </c>
      <c r="O243" s="10" t="str">
        <f aca="false">CONCATENATE("PERFORM ""SchSysConfig"".""Func_TblAppObject_MenuAction_SET""(varSystemLoginSession, null, null, null, varInstitutionBranchID, null, ", IF(EXACT($B243, ""), "null", CONCATENATE($B243)), ", ", IF(EXACT($B243, ""),"null", CONCATENATE("'", $J243, "'")), ", ", IF(EXACT($B243, ""), "null", CONCATENATE("'", $I243, "'")), ", ", IF(EXACT($K243, ""), "null", CONCATENATE("'", $K243, "'")), ");")</f>
        <v>PERFORM "SchSysConfig"."Func_TblAppObject_MenuAction_SET"(varSystemLoginSession, null, null, null, varInstitutionBranchID, null, 97000000000242, 'Execute', 'Execute', null);</v>
      </c>
    </row>
    <row r="244" customFormat="false" ht="12.75" hidden="false" customHeight="false" outlineLevel="0" collapsed="false">
      <c r="B244" s="15" t="n">
        <f aca="false">B243+1</f>
        <v>97000000000243</v>
      </c>
      <c r="C244" s="16" t="str">
        <f aca="false">VLOOKUP($B244, [1]MainNEW!$E$2:$G$1070, 2, FALSE())</f>
        <v>Module.General.MasterData.PersonGender.Transaction</v>
      </c>
      <c r="D244" s="17" t="str">
        <f aca="false">VLOOKUP($B244, [1]MainNEW!$E$2:$G$1070, 3, FALSE())</f>
        <v>Person Gender</v>
      </c>
      <c r="E244" s="18"/>
      <c r="F244" s="7" t="n">
        <f aca="false">IF(EXACT(B244, ""), F243, B244)</f>
        <v>97000000000243</v>
      </c>
      <c r="G244" s="18"/>
      <c r="H244" s="8"/>
      <c r="I244" s="6" t="str">
        <f aca="false">IF(EXACT(F244, ""), "", IF(EXACT(H244, ""), "Execute", H244))</f>
        <v>Execute</v>
      </c>
      <c r="J244" s="6" t="str">
        <f aca="false">IF(EXACT(F244, ""), "", IF(EXACT(H244, ""), "Execute", SUBSTITUTE(H244, " ", "")))</f>
        <v>Execute</v>
      </c>
      <c r="K244" s="8"/>
      <c r="M244" s="9" t="n">
        <f aca="false">IF(ISNUMBER(M243), M243+1, 256000000000001)</f>
        <v>256000000000243</v>
      </c>
      <c r="O244" s="10" t="str">
        <f aca="false">CONCATENATE("PERFORM ""SchSysConfig"".""Func_TblAppObject_MenuAction_SET""(varSystemLoginSession, null, null, null, varInstitutionBranchID, null, ", IF(EXACT($B244, ""), "null", CONCATENATE($B244)), ", ", IF(EXACT($B244, ""),"null", CONCATENATE("'", $J244, "'")), ", ", IF(EXACT($B244, ""), "null", CONCATENATE("'", $I244, "'")), ", ", IF(EXACT($K244, ""), "null", CONCATENATE("'", $K244, "'")), ");")</f>
        <v>PERFORM "SchSysConfig"."Func_TblAppObject_MenuAction_SET"(varSystemLoginSession, null, null, null, varInstitutionBranchID, null, 97000000000243, 'Execute', 'Execute', null);</v>
      </c>
    </row>
    <row r="245" customFormat="false" ht="12.75" hidden="false" customHeight="false" outlineLevel="0" collapsed="false">
      <c r="B245" s="4" t="n">
        <f aca="false">B244+1</f>
        <v>97000000000244</v>
      </c>
      <c r="C245" s="5" t="str">
        <f aca="false">VLOOKUP($B245, [1]MainNEW!$E$2:$G$1070, 2, FALSE())</f>
        <v>Module.General.MasterData.PersonGender.DataValidation</v>
      </c>
      <c r="D245" s="6" t="str">
        <f aca="false">VLOOKUP($B245, [1]MainNEW!$E$2:$G$1070, 3, FALSE())</f>
        <v>Person Gender Data Validation</v>
      </c>
      <c r="E245" s="18"/>
      <c r="F245" s="7" t="n">
        <f aca="false">IF(EXACT(B245, ""), F244, B245)</f>
        <v>97000000000244</v>
      </c>
      <c r="G245" s="18"/>
      <c r="H245" s="8"/>
      <c r="I245" s="6" t="str">
        <f aca="false">IF(EXACT(F245, ""), "", IF(EXACT(H245, ""), "Execute", H245))</f>
        <v>Execute</v>
      </c>
      <c r="J245" s="6" t="str">
        <f aca="false">IF(EXACT(F245, ""), "", IF(EXACT(H245, ""), "Execute", SUBSTITUTE(H245, " ", "")))</f>
        <v>Execute</v>
      </c>
      <c r="K245" s="8"/>
      <c r="M245" s="9" t="n">
        <f aca="false">IF(ISNUMBER(M244), M244+1, 256000000000001)</f>
        <v>256000000000244</v>
      </c>
      <c r="O245" s="10" t="str">
        <f aca="false">CONCATENATE("PERFORM ""SchSysConfig"".""Func_TblAppObject_MenuAction_SET""(varSystemLoginSession, null, null, null, varInstitutionBranchID, null, ", IF(EXACT($B245, ""), "null", CONCATENATE($B245)), ", ", IF(EXACT($B245, ""),"null", CONCATENATE("'", $J245, "'")), ", ", IF(EXACT($B245, ""), "null", CONCATENATE("'", $I245, "'")), ", ", IF(EXACT($K245, ""), "null", CONCATENATE("'", $K245, "'")), ");")</f>
        <v>PERFORM "SchSysConfig"."Func_TblAppObject_MenuAction_SET"(varSystemLoginSession, null, null, null, varInstitutionBranchID, null, 97000000000244, 'Execute', 'Execute', null);</v>
      </c>
    </row>
    <row r="246" customFormat="false" ht="12.75" hidden="false" customHeight="false" outlineLevel="0" collapsed="false">
      <c r="B246" s="4" t="n">
        <f aca="false">B245+1</f>
        <v>97000000000245</v>
      </c>
      <c r="C246" s="5" t="str">
        <f aca="false">VLOOKUP($B246, [1]MainNEW!$E$2:$G$1070, 2, FALSE())</f>
        <v>Module.General.MasterData.PersonGender.Report.Form</v>
      </c>
      <c r="D246" s="6" t="str">
        <f aca="false">VLOOKUP($B246, [1]MainNEW!$E$2:$G$1070, 3, FALSE())</f>
        <v>Person Gender Form</v>
      </c>
      <c r="E246" s="18"/>
      <c r="F246" s="7" t="n">
        <f aca="false">IF(EXACT(B246, ""), F245, B246)</f>
        <v>97000000000245</v>
      </c>
      <c r="G246" s="18"/>
      <c r="H246" s="8"/>
      <c r="I246" s="6" t="str">
        <f aca="false">IF(EXACT(F246, ""), "", IF(EXACT(H246, ""), "Execute", H246))</f>
        <v>Execute</v>
      </c>
      <c r="J246" s="6" t="str">
        <f aca="false">IF(EXACT(F246, ""), "", IF(EXACT(H246, ""), "Execute", SUBSTITUTE(H246, " ", "")))</f>
        <v>Execute</v>
      </c>
      <c r="K246" s="8"/>
      <c r="M246" s="9" t="n">
        <f aca="false">IF(ISNUMBER(M245), M245+1, 256000000000001)</f>
        <v>256000000000245</v>
      </c>
      <c r="O246" s="10" t="str">
        <f aca="false">CONCATENATE("PERFORM ""SchSysConfig"".""Func_TblAppObject_MenuAction_SET""(varSystemLoginSession, null, null, null, varInstitutionBranchID, null, ", IF(EXACT($B246, ""), "null", CONCATENATE($B246)), ", ", IF(EXACT($B246, ""),"null", CONCATENATE("'", $J246, "'")), ", ", IF(EXACT($B246, ""), "null", CONCATENATE("'", $I246, "'")), ", ", IF(EXACT($K246, ""), "null", CONCATENATE("'", $K246, "'")), ");")</f>
        <v>PERFORM "SchSysConfig"."Func_TblAppObject_MenuAction_SET"(varSystemLoginSession, null, null, null, varInstitutionBranchID, null, 97000000000245, 'Execute', 'Execute', null);</v>
      </c>
    </row>
    <row r="247" customFormat="false" ht="12.75" hidden="false" customHeight="false" outlineLevel="0" collapsed="false">
      <c r="B247" s="11" t="n">
        <f aca="false">B246+1</f>
        <v>97000000000246</v>
      </c>
      <c r="C247" s="12" t="str">
        <f aca="false">VLOOKUP($B247, [1]MainNEW!$E$2:$G$1070, 2, FALSE())</f>
        <v>Module.General.MasterData.PersonGender.Report.DataList</v>
      </c>
      <c r="D247" s="13" t="str">
        <f aca="false">VLOOKUP($B247, [1]MainNEW!$E$2:$G$1070, 3, FALSE())</f>
        <v>Person Gender Data List</v>
      </c>
      <c r="E247" s="18"/>
      <c r="F247" s="7" t="n">
        <f aca="false">IF(EXACT(B247, ""), F246, B247)</f>
        <v>97000000000246</v>
      </c>
      <c r="G247" s="18"/>
      <c r="H247" s="14"/>
      <c r="I247" s="13" t="str">
        <f aca="false">IF(EXACT(F247, ""), "", IF(EXACT(H247, ""), "Execute", H247))</f>
        <v>Execute</v>
      </c>
      <c r="J247" s="13" t="str">
        <f aca="false">IF(EXACT(F247, ""), "", IF(EXACT(H247, ""), "Execute", SUBSTITUTE(H247, " ", "")))</f>
        <v>Execute</v>
      </c>
      <c r="K247" s="14"/>
      <c r="M247" s="9" t="n">
        <f aca="false">IF(ISNUMBER(M246), M246+1, 256000000000001)</f>
        <v>256000000000246</v>
      </c>
      <c r="O247" s="10" t="str">
        <f aca="false">CONCATENATE("PERFORM ""SchSysConfig"".""Func_TblAppObject_MenuAction_SET""(varSystemLoginSession, null, null, null, varInstitutionBranchID, null, ", IF(EXACT($B247, ""), "null", CONCATENATE($B247)), ", ", IF(EXACT($B247, ""),"null", CONCATENATE("'", $J247, "'")), ", ", IF(EXACT($B247, ""), "null", CONCATENATE("'", $I247, "'")), ", ", IF(EXACT($K247, ""), "null", CONCATENATE("'", $K247, "'")), ");")</f>
        <v>PERFORM "SchSysConfig"."Func_TblAppObject_MenuAction_SET"(varSystemLoginSession, null, null, null, varInstitutionBranchID, null, 97000000000246, 'Execute', 'Execute', null);</v>
      </c>
    </row>
    <row r="248" customFormat="false" ht="12.75" hidden="false" customHeight="false" outlineLevel="0" collapsed="false">
      <c r="B248" s="15" t="n">
        <f aca="false">B247+1</f>
        <v>97000000000247</v>
      </c>
      <c r="C248" s="16" t="str">
        <f aca="false">VLOOKUP($B248, [1]MainNEW!$E$2:$G$1070, 2, FALSE())</f>
        <v>Module.General.MasterData.Product.Transaction</v>
      </c>
      <c r="D248" s="17" t="str">
        <f aca="false">VLOOKUP($B248, [1]MainNEW!$E$2:$G$1070, 3, FALSE())</f>
        <v>Product</v>
      </c>
      <c r="E248" s="18"/>
      <c r="F248" s="7" t="n">
        <f aca="false">IF(EXACT(B248, ""), F247, B248)</f>
        <v>97000000000247</v>
      </c>
      <c r="G248" s="18"/>
      <c r="H248" s="8"/>
      <c r="I248" s="6" t="str">
        <f aca="false">IF(EXACT(F248, ""), "", IF(EXACT(H248, ""), "Execute", H248))</f>
        <v>Execute</v>
      </c>
      <c r="J248" s="6" t="str">
        <f aca="false">IF(EXACT(F248, ""), "", IF(EXACT(H248, ""), "Execute", SUBSTITUTE(H248, " ", "")))</f>
        <v>Execute</v>
      </c>
      <c r="K248" s="8"/>
      <c r="M248" s="9" t="n">
        <f aca="false">IF(ISNUMBER(M247), M247+1, 256000000000001)</f>
        <v>256000000000247</v>
      </c>
      <c r="O248" s="10" t="str">
        <f aca="false">CONCATENATE("PERFORM ""SchSysConfig"".""Func_TblAppObject_MenuAction_SET""(varSystemLoginSession, null, null, null, varInstitutionBranchID, null, ", IF(EXACT($B248, ""), "null", CONCATENATE($B248)), ", ", IF(EXACT($B248, ""),"null", CONCATENATE("'", $J248, "'")), ", ", IF(EXACT($B248, ""), "null", CONCATENATE("'", $I248, "'")), ", ", IF(EXACT($K248, ""), "null", CONCATENATE("'", $K248, "'")), ");")</f>
        <v>PERFORM "SchSysConfig"."Func_TblAppObject_MenuAction_SET"(varSystemLoginSession, null, null, null, varInstitutionBranchID, null, 97000000000247, 'Execute', 'Execute', null);</v>
      </c>
    </row>
    <row r="249" customFormat="false" ht="12.75" hidden="false" customHeight="false" outlineLevel="0" collapsed="false">
      <c r="B249" s="4" t="n">
        <f aca="false">B248+1</f>
        <v>97000000000248</v>
      </c>
      <c r="C249" s="5" t="str">
        <f aca="false">VLOOKUP($B249, [1]MainNEW!$E$2:$G$1070, 2, FALSE())</f>
        <v>Module.General.MasterData.Product.DataValidation</v>
      </c>
      <c r="D249" s="6" t="str">
        <f aca="false">VLOOKUP($B249, [1]MainNEW!$E$2:$G$1070, 3, FALSE())</f>
        <v>Product Data Validation</v>
      </c>
      <c r="E249" s="18"/>
      <c r="F249" s="7" t="n">
        <f aca="false">IF(EXACT(B249, ""), F248, B249)</f>
        <v>97000000000248</v>
      </c>
      <c r="G249" s="18"/>
      <c r="H249" s="8"/>
      <c r="I249" s="6" t="str">
        <f aca="false">IF(EXACT(F249, ""), "", IF(EXACT(H249, ""), "Execute", H249))</f>
        <v>Execute</v>
      </c>
      <c r="J249" s="6" t="str">
        <f aca="false">IF(EXACT(F249, ""), "", IF(EXACT(H249, ""), "Execute", SUBSTITUTE(H249, " ", "")))</f>
        <v>Execute</v>
      </c>
      <c r="K249" s="8"/>
      <c r="M249" s="9" t="n">
        <f aca="false">IF(ISNUMBER(M248), M248+1, 256000000000001)</f>
        <v>256000000000248</v>
      </c>
      <c r="O249" s="10" t="str">
        <f aca="false">CONCATENATE("PERFORM ""SchSysConfig"".""Func_TblAppObject_MenuAction_SET""(varSystemLoginSession, null, null, null, varInstitutionBranchID, null, ", IF(EXACT($B249, ""), "null", CONCATENATE($B249)), ", ", IF(EXACT($B249, ""),"null", CONCATENATE("'", $J249, "'")), ", ", IF(EXACT($B249, ""), "null", CONCATENATE("'", $I249, "'")), ", ", IF(EXACT($K249, ""), "null", CONCATENATE("'", $K249, "'")), ");")</f>
        <v>PERFORM "SchSysConfig"."Func_TblAppObject_MenuAction_SET"(varSystemLoginSession, null, null, null, varInstitutionBranchID, null, 97000000000248, 'Execute', 'Execute', null);</v>
      </c>
    </row>
    <row r="250" customFormat="false" ht="12.75" hidden="false" customHeight="false" outlineLevel="0" collapsed="false">
      <c r="B250" s="4" t="n">
        <f aca="false">B249+1</f>
        <v>97000000000249</v>
      </c>
      <c r="C250" s="5" t="str">
        <f aca="false">VLOOKUP($B250, [1]MainNEW!$E$2:$G$1070, 2, FALSE())</f>
        <v>Module.General.MasterData.Product.Report.Form</v>
      </c>
      <c r="D250" s="6" t="str">
        <f aca="false">VLOOKUP($B250, [1]MainNEW!$E$2:$G$1070, 3, FALSE())</f>
        <v>Product Form</v>
      </c>
      <c r="E250" s="18"/>
      <c r="F250" s="7" t="n">
        <f aca="false">IF(EXACT(B250, ""), F249, B250)</f>
        <v>97000000000249</v>
      </c>
      <c r="G250" s="18"/>
      <c r="H250" s="8"/>
      <c r="I250" s="6" t="str">
        <f aca="false">IF(EXACT(F250, ""), "", IF(EXACT(H250, ""), "Execute", H250))</f>
        <v>Execute</v>
      </c>
      <c r="J250" s="6" t="str">
        <f aca="false">IF(EXACT(F250, ""), "", IF(EXACT(H250, ""), "Execute", SUBSTITUTE(H250, " ", "")))</f>
        <v>Execute</v>
      </c>
      <c r="K250" s="8"/>
      <c r="M250" s="9" t="n">
        <f aca="false">IF(ISNUMBER(M249), M249+1, 256000000000001)</f>
        <v>256000000000249</v>
      </c>
      <c r="O250" s="10" t="str">
        <f aca="false">CONCATENATE("PERFORM ""SchSysConfig"".""Func_TblAppObject_MenuAction_SET""(varSystemLoginSession, null, null, null, varInstitutionBranchID, null, ", IF(EXACT($B250, ""), "null", CONCATENATE($B250)), ", ", IF(EXACT($B250, ""),"null", CONCATENATE("'", $J250, "'")), ", ", IF(EXACT($B250, ""), "null", CONCATENATE("'", $I250, "'")), ", ", IF(EXACT($K250, ""), "null", CONCATENATE("'", $K250, "'")), ");")</f>
        <v>PERFORM "SchSysConfig"."Func_TblAppObject_MenuAction_SET"(varSystemLoginSession, null, null, null, varInstitutionBranchID, null, 97000000000249, 'Execute', 'Execute', null);</v>
      </c>
    </row>
    <row r="251" customFormat="false" ht="12.75" hidden="false" customHeight="false" outlineLevel="0" collapsed="false">
      <c r="B251" s="11" t="n">
        <f aca="false">B250+1</f>
        <v>97000000000250</v>
      </c>
      <c r="C251" s="12" t="str">
        <f aca="false">VLOOKUP($B251, [1]MainNEW!$E$2:$G$1070, 2, FALSE())</f>
        <v>Module.General.MasterData.Product.Report.DataList</v>
      </c>
      <c r="D251" s="13" t="str">
        <f aca="false">VLOOKUP($B251, [1]MainNEW!$E$2:$G$1070, 3, FALSE())</f>
        <v>Product Data List</v>
      </c>
      <c r="E251" s="18"/>
      <c r="F251" s="7" t="n">
        <f aca="false">IF(EXACT(B251, ""), F250, B251)</f>
        <v>97000000000250</v>
      </c>
      <c r="G251" s="18"/>
      <c r="H251" s="14"/>
      <c r="I251" s="13" t="str">
        <f aca="false">IF(EXACT(F251, ""), "", IF(EXACT(H251, ""), "Execute", H251))</f>
        <v>Execute</v>
      </c>
      <c r="J251" s="13" t="str">
        <f aca="false">IF(EXACT(F251, ""), "", IF(EXACT(H251, ""), "Execute", SUBSTITUTE(H251, " ", "")))</f>
        <v>Execute</v>
      </c>
      <c r="K251" s="14"/>
      <c r="M251" s="9" t="n">
        <f aca="false">IF(ISNUMBER(M250), M250+1, 256000000000001)</f>
        <v>256000000000250</v>
      </c>
      <c r="O251" s="10" t="str">
        <f aca="false">CONCATENATE("PERFORM ""SchSysConfig"".""Func_TblAppObject_MenuAction_SET""(varSystemLoginSession, null, null, null, varInstitutionBranchID, null, ", IF(EXACT($B251, ""), "null", CONCATENATE($B251)), ", ", IF(EXACT($B251, ""),"null", CONCATENATE("'", $J251, "'")), ", ", IF(EXACT($B251, ""), "null", CONCATENATE("'", $I251, "'")), ", ", IF(EXACT($K251, ""), "null", CONCATENATE("'", $K251, "'")), ");")</f>
        <v>PERFORM "SchSysConfig"."Func_TblAppObject_MenuAction_SET"(varSystemLoginSession, null, null, null, varInstitutionBranchID, null, 97000000000250, 'Execute', 'Execute', null);</v>
      </c>
    </row>
    <row r="252" customFormat="false" ht="12.75" hidden="false" customHeight="false" outlineLevel="0" collapsed="false">
      <c r="B252" s="15" t="n">
        <f aca="false">B251+1</f>
        <v>97000000000251</v>
      </c>
      <c r="C252" s="16" t="str">
        <f aca="false">VLOOKUP($B252, [1]MainNEW!$E$2:$G$1070, 2, FALSE())</f>
        <v>Module.General.MasterData.ProductType.Transaction</v>
      </c>
      <c r="D252" s="17" t="str">
        <f aca="false">VLOOKUP($B252, [1]MainNEW!$E$2:$G$1070, 3, FALSE())</f>
        <v>Product Type</v>
      </c>
      <c r="E252" s="18"/>
      <c r="F252" s="7" t="n">
        <f aca="false">IF(EXACT(B252, ""), F251, B252)</f>
        <v>97000000000251</v>
      </c>
      <c r="G252" s="18"/>
      <c r="H252" s="8"/>
      <c r="I252" s="6" t="str">
        <f aca="false">IF(EXACT(F252, ""), "", IF(EXACT(H252, ""), "Execute", H252))</f>
        <v>Execute</v>
      </c>
      <c r="J252" s="6" t="str">
        <f aca="false">IF(EXACT(F252, ""), "", IF(EXACT(H252, ""), "Execute", SUBSTITUTE(H252, " ", "")))</f>
        <v>Execute</v>
      </c>
      <c r="K252" s="8"/>
      <c r="M252" s="9" t="n">
        <f aca="false">IF(ISNUMBER(M251), M251+1, 256000000000001)</f>
        <v>256000000000251</v>
      </c>
      <c r="O252" s="10" t="str">
        <f aca="false">CONCATENATE("PERFORM ""SchSysConfig"".""Func_TblAppObject_MenuAction_SET""(varSystemLoginSession, null, null, null, varInstitutionBranchID, null, ", IF(EXACT($B252, ""), "null", CONCATENATE($B252)), ", ", IF(EXACT($B252, ""),"null", CONCATENATE("'", $J252, "'")), ", ", IF(EXACT($B252, ""), "null", CONCATENATE("'", $I252, "'")), ", ", IF(EXACT($K252, ""), "null", CONCATENATE("'", $K252, "'")), ");")</f>
        <v>PERFORM "SchSysConfig"."Func_TblAppObject_MenuAction_SET"(varSystemLoginSession, null, null, null, varInstitutionBranchID, null, 97000000000251, 'Execute', 'Execute', null);</v>
      </c>
    </row>
    <row r="253" customFormat="false" ht="12.75" hidden="false" customHeight="false" outlineLevel="0" collapsed="false">
      <c r="B253" s="4" t="n">
        <f aca="false">B252+1</f>
        <v>97000000000252</v>
      </c>
      <c r="C253" s="5" t="str">
        <f aca="false">VLOOKUP($B253, [1]MainNEW!$E$2:$G$1070, 2, FALSE())</f>
        <v>Module.General.MasterData.ProductType.DataValidation</v>
      </c>
      <c r="D253" s="6" t="str">
        <f aca="false">VLOOKUP($B253, [1]MainNEW!$E$2:$G$1070, 3, FALSE())</f>
        <v>Product Type Data Validation</v>
      </c>
      <c r="E253" s="18"/>
      <c r="F253" s="7" t="n">
        <f aca="false">IF(EXACT(B253, ""), F252, B253)</f>
        <v>97000000000252</v>
      </c>
      <c r="G253" s="18"/>
      <c r="H253" s="8"/>
      <c r="I253" s="6" t="str">
        <f aca="false">IF(EXACT(F253, ""), "", IF(EXACT(H253, ""), "Execute", H253))</f>
        <v>Execute</v>
      </c>
      <c r="J253" s="6" t="str">
        <f aca="false">IF(EXACT(F253, ""), "", IF(EXACT(H253, ""), "Execute", SUBSTITUTE(H253, " ", "")))</f>
        <v>Execute</v>
      </c>
      <c r="K253" s="8"/>
      <c r="M253" s="9" t="n">
        <f aca="false">IF(ISNUMBER(M252), M252+1, 256000000000001)</f>
        <v>256000000000252</v>
      </c>
      <c r="O253" s="10" t="str">
        <f aca="false">CONCATENATE("PERFORM ""SchSysConfig"".""Func_TblAppObject_MenuAction_SET""(varSystemLoginSession, null, null, null, varInstitutionBranchID, null, ", IF(EXACT($B253, ""), "null", CONCATENATE($B253)), ", ", IF(EXACT($B253, ""),"null", CONCATENATE("'", $J253, "'")), ", ", IF(EXACT($B253, ""), "null", CONCATENATE("'", $I253, "'")), ", ", IF(EXACT($K253, ""), "null", CONCATENATE("'", $K253, "'")), ");")</f>
        <v>PERFORM "SchSysConfig"."Func_TblAppObject_MenuAction_SET"(varSystemLoginSession, null, null, null, varInstitutionBranchID, null, 97000000000252, 'Execute', 'Execute', null);</v>
      </c>
    </row>
    <row r="254" customFormat="false" ht="12.75" hidden="false" customHeight="false" outlineLevel="0" collapsed="false">
      <c r="B254" s="4" t="n">
        <f aca="false">B253+1</f>
        <v>97000000000253</v>
      </c>
      <c r="C254" s="5" t="str">
        <f aca="false">VLOOKUP($B254, [1]MainNEW!$E$2:$G$1070, 2, FALSE())</f>
        <v>Module.General.MasterData.ProductType.Report.Form</v>
      </c>
      <c r="D254" s="6" t="str">
        <f aca="false">VLOOKUP($B254, [1]MainNEW!$E$2:$G$1070, 3, FALSE())</f>
        <v>Product Type Form</v>
      </c>
      <c r="E254" s="18"/>
      <c r="F254" s="7" t="n">
        <f aca="false">IF(EXACT(B254, ""), F253, B254)</f>
        <v>97000000000253</v>
      </c>
      <c r="G254" s="18"/>
      <c r="H254" s="8"/>
      <c r="I254" s="6" t="str">
        <f aca="false">IF(EXACT(F254, ""), "", IF(EXACT(H254, ""), "Execute", H254))</f>
        <v>Execute</v>
      </c>
      <c r="J254" s="6" t="str">
        <f aca="false">IF(EXACT(F254, ""), "", IF(EXACT(H254, ""), "Execute", SUBSTITUTE(H254, " ", "")))</f>
        <v>Execute</v>
      </c>
      <c r="K254" s="8"/>
      <c r="M254" s="9" t="n">
        <f aca="false">IF(ISNUMBER(M253), M253+1, 256000000000001)</f>
        <v>256000000000253</v>
      </c>
      <c r="O254" s="10" t="str">
        <f aca="false">CONCATENATE("PERFORM ""SchSysConfig"".""Func_TblAppObject_MenuAction_SET""(varSystemLoginSession, null, null, null, varInstitutionBranchID, null, ", IF(EXACT($B254, ""), "null", CONCATENATE($B254)), ", ", IF(EXACT($B254, ""),"null", CONCATENATE("'", $J254, "'")), ", ", IF(EXACT($B254, ""), "null", CONCATENATE("'", $I254, "'")), ", ", IF(EXACT($K254, ""), "null", CONCATENATE("'", $K254, "'")), ");")</f>
        <v>PERFORM "SchSysConfig"."Func_TblAppObject_MenuAction_SET"(varSystemLoginSession, null, null, null, varInstitutionBranchID, null, 97000000000253, 'Execute', 'Execute', null);</v>
      </c>
    </row>
    <row r="255" customFormat="false" ht="12.75" hidden="false" customHeight="false" outlineLevel="0" collapsed="false">
      <c r="B255" s="11" t="n">
        <f aca="false">B254+1</f>
        <v>97000000000254</v>
      </c>
      <c r="C255" s="12" t="str">
        <f aca="false">VLOOKUP($B255, [1]MainNEW!$E$2:$G$1070, 2, FALSE())</f>
        <v>Module.General.MasterData.ProductType.Report.DataList</v>
      </c>
      <c r="D255" s="13" t="str">
        <f aca="false">VLOOKUP($B255, [1]MainNEW!$E$2:$G$1070, 3, FALSE())</f>
        <v>Product Type Data List</v>
      </c>
      <c r="E255" s="18"/>
      <c r="F255" s="7" t="n">
        <f aca="false">IF(EXACT(B255, ""), F254, B255)</f>
        <v>97000000000254</v>
      </c>
      <c r="G255" s="18"/>
      <c r="H255" s="14"/>
      <c r="I255" s="13" t="str">
        <f aca="false">IF(EXACT(F255, ""), "", IF(EXACT(H255, ""), "Execute", H255))</f>
        <v>Execute</v>
      </c>
      <c r="J255" s="13" t="str">
        <f aca="false">IF(EXACT(F255, ""), "", IF(EXACT(H255, ""), "Execute", SUBSTITUTE(H255, " ", "")))</f>
        <v>Execute</v>
      </c>
      <c r="K255" s="14"/>
      <c r="M255" s="9" t="n">
        <f aca="false">IF(ISNUMBER(M254), M254+1, 256000000000001)</f>
        <v>256000000000254</v>
      </c>
      <c r="O255" s="10" t="str">
        <f aca="false">CONCATENATE("PERFORM ""SchSysConfig"".""Func_TblAppObject_MenuAction_SET""(varSystemLoginSession, null, null, null, varInstitutionBranchID, null, ", IF(EXACT($B255, ""), "null", CONCATENATE($B255)), ", ", IF(EXACT($B255, ""),"null", CONCATENATE("'", $J255, "'")), ", ", IF(EXACT($B255, ""), "null", CONCATENATE("'", $I255, "'")), ", ", IF(EXACT($K255, ""), "null", CONCATENATE("'", $K255, "'")), ");")</f>
        <v>PERFORM "SchSysConfig"."Func_TblAppObject_MenuAction_SET"(varSystemLoginSession, null, null, null, varInstitutionBranchID, null, 97000000000254, 'Execute', 'Execute', null);</v>
      </c>
    </row>
    <row r="256" customFormat="false" ht="12.75" hidden="false" customHeight="false" outlineLevel="0" collapsed="false">
      <c r="B256" s="15" t="n">
        <f aca="false">B255+1</f>
        <v>97000000000255</v>
      </c>
      <c r="C256" s="16" t="str">
        <f aca="false">VLOOKUP($B256, [1]MainNEW!$E$2:$G$1070, 2, FALSE())</f>
        <v>Module.General.MasterData.QuantityUnit.Transaction</v>
      </c>
      <c r="D256" s="17" t="str">
        <f aca="false">VLOOKUP($B256, [1]MainNEW!$E$2:$G$1070, 3, FALSE())</f>
        <v>Quantity Unit</v>
      </c>
      <c r="E256" s="18"/>
      <c r="F256" s="7" t="n">
        <f aca="false">IF(EXACT(B256, ""), F255, B256)</f>
        <v>97000000000255</v>
      </c>
      <c r="G256" s="18"/>
      <c r="H256" s="8"/>
      <c r="I256" s="6" t="str">
        <f aca="false">IF(EXACT(F256, ""), "", IF(EXACT(H256, ""), "Execute", H256))</f>
        <v>Execute</v>
      </c>
      <c r="J256" s="6" t="str">
        <f aca="false">IF(EXACT(F256, ""), "", IF(EXACT(H256, ""), "Execute", SUBSTITUTE(H256, " ", "")))</f>
        <v>Execute</v>
      </c>
      <c r="K256" s="8"/>
      <c r="M256" s="9" t="n">
        <f aca="false">IF(ISNUMBER(M255), M255+1, 256000000000001)</f>
        <v>256000000000255</v>
      </c>
      <c r="O256" s="10" t="str">
        <f aca="false">CONCATENATE("PERFORM ""SchSysConfig"".""Func_TblAppObject_MenuAction_SET""(varSystemLoginSession, null, null, null, varInstitutionBranchID, null, ", IF(EXACT($B256, ""), "null", CONCATENATE($B256)), ", ", IF(EXACT($B256, ""),"null", CONCATENATE("'", $J256, "'")), ", ", IF(EXACT($B256, ""), "null", CONCATENATE("'", $I256, "'")), ", ", IF(EXACT($K256, ""), "null", CONCATENATE("'", $K256, "'")), ");")</f>
        <v>PERFORM "SchSysConfig"."Func_TblAppObject_MenuAction_SET"(varSystemLoginSession, null, null, null, varInstitutionBranchID, null, 97000000000255, 'Execute', 'Execute', null);</v>
      </c>
    </row>
    <row r="257" customFormat="false" ht="12.75" hidden="false" customHeight="false" outlineLevel="0" collapsed="false">
      <c r="B257" s="4" t="n">
        <f aca="false">B256+1</f>
        <v>97000000000256</v>
      </c>
      <c r="C257" s="5" t="str">
        <f aca="false">VLOOKUP($B257, [1]MainNEW!$E$2:$G$1070, 2, FALSE())</f>
        <v>Module.General.MasterData.QuantityUnit.DataValidation</v>
      </c>
      <c r="D257" s="6" t="str">
        <f aca="false">VLOOKUP($B257, [1]MainNEW!$E$2:$G$1070, 3, FALSE())</f>
        <v>Quantity Unit Data Validation</v>
      </c>
      <c r="E257" s="18"/>
      <c r="F257" s="7" t="n">
        <f aca="false">IF(EXACT(B257, ""), F256, B257)</f>
        <v>97000000000256</v>
      </c>
      <c r="G257" s="18"/>
      <c r="H257" s="8"/>
      <c r="I257" s="6" t="str">
        <f aca="false">IF(EXACT(F257, ""), "", IF(EXACT(H257, ""), "Execute", H257))</f>
        <v>Execute</v>
      </c>
      <c r="J257" s="6" t="str">
        <f aca="false">IF(EXACT(F257, ""), "", IF(EXACT(H257, ""), "Execute", SUBSTITUTE(H257, " ", "")))</f>
        <v>Execute</v>
      </c>
      <c r="K257" s="8"/>
      <c r="M257" s="9" t="n">
        <f aca="false">IF(ISNUMBER(M256), M256+1, 256000000000001)</f>
        <v>256000000000256</v>
      </c>
      <c r="O257" s="10" t="str">
        <f aca="false">CONCATENATE("PERFORM ""SchSysConfig"".""Func_TblAppObject_MenuAction_SET""(varSystemLoginSession, null, null, null, varInstitutionBranchID, null, ", IF(EXACT($B257, ""), "null", CONCATENATE($B257)), ", ", IF(EXACT($B257, ""),"null", CONCATENATE("'", $J257, "'")), ", ", IF(EXACT($B257, ""), "null", CONCATENATE("'", $I257, "'")), ", ", IF(EXACT($K257, ""), "null", CONCATENATE("'", $K257, "'")), ");")</f>
        <v>PERFORM "SchSysConfig"."Func_TblAppObject_MenuAction_SET"(varSystemLoginSession, null, null, null, varInstitutionBranchID, null, 97000000000256, 'Execute', 'Execute', null);</v>
      </c>
    </row>
    <row r="258" customFormat="false" ht="12.75" hidden="false" customHeight="false" outlineLevel="0" collapsed="false">
      <c r="B258" s="4" t="n">
        <f aca="false">B257+1</f>
        <v>97000000000257</v>
      </c>
      <c r="C258" s="5" t="str">
        <f aca="false">VLOOKUP($B258, [1]MainNEW!$E$2:$G$1070, 2, FALSE())</f>
        <v>Module.General.MasterData.QuantityUnit.Report.Form</v>
      </c>
      <c r="D258" s="6" t="str">
        <f aca="false">VLOOKUP($B258, [1]MainNEW!$E$2:$G$1070, 3, FALSE())</f>
        <v>Quantity Unit Form</v>
      </c>
      <c r="E258" s="18"/>
      <c r="F258" s="7" t="n">
        <f aca="false">IF(EXACT(B258, ""), F257, B258)</f>
        <v>97000000000257</v>
      </c>
      <c r="G258" s="18"/>
      <c r="H258" s="8"/>
      <c r="I258" s="6" t="str">
        <f aca="false">IF(EXACT(F258, ""), "", IF(EXACT(H258, ""), "Execute", H258))</f>
        <v>Execute</v>
      </c>
      <c r="J258" s="6" t="str">
        <f aca="false">IF(EXACT(F258, ""), "", IF(EXACT(H258, ""), "Execute", SUBSTITUTE(H258, " ", "")))</f>
        <v>Execute</v>
      </c>
      <c r="K258" s="8"/>
      <c r="M258" s="9" t="n">
        <f aca="false">IF(ISNUMBER(M257), M257+1, 256000000000001)</f>
        <v>256000000000257</v>
      </c>
      <c r="O258" s="10" t="str">
        <f aca="false">CONCATENATE("PERFORM ""SchSysConfig"".""Func_TblAppObject_MenuAction_SET""(varSystemLoginSession, null, null, null, varInstitutionBranchID, null, ", IF(EXACT($B258, ""), "null", CONCATENATE($B258)), ", ", IF(EXACT($B258, ""),"null", CONCATENATE("'", $J258, "'")), ", ", IF(EXACT($B258, ""), "null", CONCATENATE("'", $I258, "'")), ", ", IF(EXACT($K258, ""), "null", CONCATENATE("'", $K258, "'")), ");")</f>
        <v>PERFORM "SchSysConfig"."Func_TblAppObject_MenuAction_SET"(varSystemLoginSession, null, null, null, varInstitutionBranchID, null, 97000000000257, 'Execute', 'Execute', null);</v>
      </c>
    </row>
    <row r="259" customFormat="false" ht="12.75" hidden="false" customHeight="false" outlineLevel="0" collapsed="false">
      <c r="B259" s="11" t="n">
        <f aca="false">B258+1</f>
        <v>97000000000258</v>
      </c>
      <c r="C259" s="12" t="str">
        <f aca="false">VLOOKUP($B259, [1]MainNEW!$E$2:$G$1070, 2, FALSE())</f>
        <v>Module.General.MasterData.QuantityUnit.Report.DataList</v>
      </c>
      <c r="D259" s="13" t="str">
        <f aca="false">VLOOKUP($B259, [1]MainNEW!$E$2:$G$1070, 3, FALSE())</f>
        <v>Quantity Unit Data List</v>
      </c>
      <c r="E259" s="18"/>
      <c r="F259" s="7" t="n">
        <f aca="false">IF(EXACT(B259, ""), F258, B259)</f>
        <v>97000000000258</v>
      </c>
      <c r="G259" s="18"/>
      <c r="H259" s="14"/>
      <c r="I259" s="13" t="str">
        <f aca="false">IF(EXACT(F259, ""), "", IF(EXACT(H259, ""), "Execute", H259))</f>
        <v>Execute</v>
      </c>
      <c r="J259" s="13" t="str">
        <f aca="false">IF(EXACT(F259, ""), "", IF(EXACT(H259, ""), "Execute", SUBSTITUTE(H259, " ", "")))</f>
        <v>Execute</v>
      </c>
      <c r="K259" s="14"/>
      <c r="M259" s="9" t="n">
        <f aca="false">IF(ISNUMBER(M258), M258+1, 256000000000001)</f>
        <v>256000000000258</v>
      </c>
      <c r="O259" s="10" t="str">
        <f aca="false">CONCATENATE("PERFORM ""SchSysConfig"".""Func_TblAppObject_MenuAction_SET""(varSystemLoginSession, null, null, null, varInstitutionBranchID, null, ", IF(EXACT($B259, ""), "null", CONCATENATE($B259)), ", ", IF(EXACT($B259, ""),"null", CONCATENATE("'", $J259, "'")), ", ", IF(EXACT($B259, ""), "null", CONCATENATE("'", $I259, "'")), ", ", IF(EXACT($K259, ""), "null", CONCATENATE("'", $K259, "'")), ");")</f>
        <v>PERFORM "SchSysConfig"."Func_TblAppObject_MenuAction_SET"(varSystemLoginSession, null, null, null, varInstitutionBranchID, null, 97000000000258, 'Execute', 'Execute', null);</v>
      </c>
    </row>
    <row r="260" customFormat="false" ht="12.75" hidden="false" customHeight="false" outlineLevel="0" collapsed="false">
      <c r="B260" s="15" t="n">
        <f aca="false">B259+1</f>
        <v>97000000000259</v>
      </c>
      <c r="C260" s="16" t="str">
        <f aca="false">VLOOKUP($B260, [1]MainNEW!$E$2:$G$1070, 2, FALSE())</f>
        <v>Module.General.MasterData.Religion.Transaction</v>
      </c>
      <c r="D260" s="17" t="str">
        <f aca="false">VLOOKUP($B260, [1]MainNEW!$E$2:$G$1070, 3, FALSE())</f>
        <v>Religion</v>
      </c>
      <c r="E260" s="18"/>
      <c r="F260" s="7" t="n">
        <f aca="false">IF(EXACT(B260, ""), F259, B260)</f>
        <v>97000000000259</v>
      </c>
      <c r="G260" s="18"/>
      <c r="H260" s="8"/>
      <c r="I260" s="6" t="str">
        <f aca="false">IF(EXACT(F260, ""), "", IF(EXACT(H260, ""), "Execute", H260))</f>
        <v>Execute</v>
      </c>
      <c r="J260" s="6" t="str">
        <f aca="false">IF(EXACT(F260, ""), "", IF(EXACT(H260, ""), "Execute", SUBSTITUTE(H260, " ", "")))</f>
        <v>Execute</v>
      </c>
      <c r="K260" s="8"/>
      <c r="M260" s="9" t="n">
        <f aca="false">IF(ISNUMBER(M259), M259+1, 256000000000001)</f>
        <v>256000000000259</v>
      </c>
      <c r="O260" s="10" t="str">
        <f aca="false">CONCATENATE("PERFORM ""SchSysConfig"".""Func_TblAppObject_MenuAction_SET""(varSystemLoginSession, null, null, null, varInstitutionBranchID, null, ", IF(EXACT($B260, ""), "null", CONCATENATE($B260)), ", ", IF(EXACT($B260, ""),"null", CONCATENATE("'", $J260, "'")), ", ", IF(EXACT($B260, ""), "null", CONCATENATE("'", $I260, "'")), ", ", IF(EXACT($K260, ""), "null", CONCATENATE("'", $K260, "'")), ");")</f>
        <v>PERFORM "SchSysConfig"."Func_TblAppObject_MenuAction_SET"(varSystemLoginSession, null, null, null, varInstitutionBranchID, null, 97000000000259, 'Execute', 'Execute', null);</v>
      </c>
    </row>
    <row r="261" customFormat="false" ht="12.75" hidden="false" customHeight="false" outlineLevel="0" collapsed="false">
      <c r="B261" s="4" t="n">
        <f aca="false">B260+1</f>
        <v>97000000000260</v>
      </c>
      <c r="C261" s="5" t="str">
        <f aca="false">VLOOKUP($B261, [1]MainNEW!$E$2:$G$1070, 2, FALSE())</f>
        <v>Module.General.MasterData.Religion.DataValidation</v>
      </c>
      <c r="D261" s="6" t="str">
        <f aca="false">VLOOKUP($B261, [1]MainNEW!$E$2:$G$1070, 3, FALSE())</f>
        <v>Religion Data Validation</v>
      </c>
      <c r="E261" s="18"/>
      <c r="F261" s="7" t="n">
        <f aca="false">IF(EXACT(B261, ""), F260, B261)</f>
        <v>97000000000260</v>
      </c>
      <c r="G261" s="18"/>
      <c r="H261" s="8"/>
      <c r="I261" s="6" t="str">
        <f aca="false">IF(EXACT(F261, ""), "", IF(EXACT(H261, ""), "Execute", H261))</f>
        <v>Execute</v>
      </c>
      <c r="J261" s="6" t="str">
        <f aca="false">IF(EXACT(F261, ""), "", IF(EXACT(H261, ""), "Execute", SUBSTITUTE(H261, " ", "")))</f>
        <v>Execute</v>
      </c>
      <c r="K261" s="8"/>
      <c r="M261" s="9" t="n">
        <f aca="false">IF(ISNUMBER(M260), M260+1, 256000000000001)</f>
        <v>256000000000260</v>
      </c>
      <c r="O261" s="10" t="str">
        <f aca="false">CONCATENATE("PERFORM ""SchSysConfig"".""Func_TblAppObject_MenuAction_SET""(varSystemLoginSession, null, null, null, varInstitutionBranchID, null, ", IF(EXACT($B261, ""), "null", CONCATENATE($B261)), ", ", IF(EXACT($B261, ""),"null", CONCATENATE("'", $J261, "'")), ", ", IF(EXACT($B261, ""), "null", CONCATENATE("'", $I261, "'")), ", ", IF(EXACT($K261, ""), "null", CONCATENATE("'", $K261, "'")), ");")</f>
        <v>PERFORM "SchSysConfig"."Func_TblAppObject_MenuAction_SET"(varSystemLoginSession, null, null, null, varInstitutionBranchID, null, 97000000000260, 'Execute', 'Execute', null);</v>
      </c>
    </row>
    <row r="262" customFormat="false" ht="12.75" hidden="false" customHeight="false" outlineLevel="0" collapsed="false">
      <c r="B262" s="4" t="n">
        <f aca="false">B261+1</f>
        <v>97000000000261</v>
      </c>
      <c r="C262" s="5" t="str">
        <f aca="false">VLOOKUP($B262, [1]MainNEW!$E$2:$G$1070, 2, FALSE())</f>
        <v>Module.General.MasterData.Religion.Report.Form</v>
      </c>
      <c r="D262" s="6" t="str">
        <f aca="false">VLOOKUP($B262, [1]MainNEW!$E$2:$G$1070, 3, FALSE())</f>
        <v>Religion Form</v>
      </c>
      <c r="E262" s="18"/>
      <c r="F262" s="7" t="n">
        <f aca="false">IF(EXACT(B262, ""), F261, B262)</f>
        <v>97000000000261</v>
      </c>
      <c r="G262" s="18"/>
      <c r="H262" s="8"/>
      <c r="I262" s="6" t="str">
        <f aca="false">IF(EXACT(F262, ""), "", IF(EXACT(H262, ""), "Execute", H262))</f>
        <v>Execute</v>
      </c>
      <c r="J262" s="6" t="str">
        <f aca="false">IF(EXACT(F262, ""), "", IF(EXACT(H262, ""), "Execute", SUBSTITUTE(H262, " ", "")))</f>
        <v>Execute</v>
      </c>
      <c r="K262" s="8"/>
      <c r="M262" s="9" t="n">
        <f aca="false">IF(ISNUMBER(M261), M261+1, 256000000000001)</f>
        <v>256000000000261</v>
      </c>
      <c r="O262" s="10" t="str">
        <f aca="false">CONCATENATE("PERFORM ""SchSysConfig"".""Func_TblAppObject_MenuAction_SET""(varSystemLoginSession, null, null, null, varInstitutionBranchID, null, ", IF(EXACT($B262, ""), "null", CONCATENATE($B262)), ", ", IF(EXACT($B262, ""),"null", CONCATENATE("'", $J262, "'")), ", ", IF(EXACT($B262, ""), "null", CONCATENATE("'", $I262, "'")), ", ", IF(EXACT($K262, ""), "null", CONCATENATE("'", $K262, "'")), ");")</f>
        <v>PERFORM "SchSysConfig"."Func_TblAppObject_MenuAction_SET"(varSystemLoginSession, null, null, null, varInstitutionBranchID, null, 97000000000261, 'Execute', 'Execute', null);</v>
      </c>
    </row>
    <row r="263" customFormat="false" ht="12.75" hidden="false" customHeight="false" outlineLevel="0" collapsed="false">
      <c r="B263" s="11" t="n">
        <f aca="false">B262+1</f>
        <v>97000000000262</v>
      </c>
      <c r="C263" s="12" t="str">
        <f aca="false">VLOOKUP($B263, [1]MainNEW!$E$2:$G$1070, 2, FALSE())</f>
        <v>Module.General.MasterData.Religion.Report.DataList</v>
      </c>
      <c r="D263" s="13" t="str">
        <f aca="false">VLOOKUP($B263, [1]MainNEW!$E$2:$G$1070, 3, FALSE())</f>
        <v>Religion Data List</v>
      </c>
      <c r="E263" s="18"/>
      <c r="F263" s="7" t="n">
        <f aca="false">IF(EXACT(B263, ""), F262, B263)</f>
        <v>97000000000262</v>
      </c>
      <c r="G263" s="18"/>
      <c r="H263" s="14"/>
      <c r="I263" s="13" t="str">
        <f aca="false">IF(EXACT(F263, ""), "", IF(EXACT(H263, ""), "Execute", H263))</f>
        <v>Execute</v>
      </c>
      <c r="J263" s="13" t="str">
        <f aca="false">IF(EXACT(F263, ""), "", IF(EXACT(H263, ""), "Execute", SUBSTITUTE(H263, " ", "")))</f>
        <v>Execute</v>
      </c>
      <c r="K263" s="14"/>
      <c r="M263" s="9" t="n">
        <f aca="false">IF(ISNUMBER(M262), M262+1, 256000000000001)</f>
        <v>256000000000262</v>
      </c>
      <c r="O263" s="10" t="str">
        <f aca="false">CONCATENATE("PERFORM ""SchSysConfig"".""Func_TblAppObject_MenuAction_SET""(varSystemLoginSession, null, null, null, varInstitutionBranchID, null, ", IF(EXACT($B263, ""), "null", CONCATENATE($B263)), ", ", IF(EXACT($B263, ""),"null", CONCATENATE("'", $J263, "'")), ", ", IF(EXACT($B263, ""), "null", CONCATENATE("'", $I263, "'")), ", ", IF(EXACT($K263, ""), "null", CONCATENATE("'", $K263, "'")), ");")</f>
        <v>PERFORM "SchSysConfig"."Func_TblAppObject_MenuAction_SET"(varSystemLoginSession, null, null, null, varInstitutionBranchID, null, 97000000000262, 'Execute', 'Execute', null);</v>
      </c>
    </row>
    <row r="264" customFormat="false" ht="12.75" hidden="false" customHeight="false" outlineLevel="0" collapsed="false">
      <c r="B264" s="15" t="n">
        <f aca="false">B263+1</f>
        <v>97000000000263</v>
      </c>
      <c r="C264" s="16" t="str">
        <f aca="false">VLOOKUP($B264, [1]MainNEW!$E$2:$G$1070, 2, FALSE())</f>
        <v>Module.General.MasterData.SocialMedia.Transaction</v>
      </c>
      <c r="D264" s="17" t="str">
        <f aca="false">VLOOKUP($B264, [1]MainNEW!$E$2:$G$1070, 3, FALSE())</f>
        <v>Social Media</v>
      </c>
      <c r="E264" s="18"/>
      <c r="F264" s="7" t="n">
        <f aca="false">IF(EXACT(B264, ""), F263, B264)</f>
        <v>97000000000263</v>
      </c>
      <c r="G264" s="18"/>
      <c r="H264" s="8"/>
      <c r="I264" s="6" t="str">
        <f aca="false">IF(EXACT(F264, ""), "", IF(EXACT(H264, ""), "Execute", H264))</f>
        <v>Execute</v>
      </c>
      <c r="J264" s="6" t="str">
        <f aca="false">IF(EXACT(F264, ""), "", IF(EXACT(H264, ""), "Execute", SUBSTITUTE(H264, " ", "")))</f>
        <v>Execute</v>
      </c>
      <c r="K264" s="8"/>
      <c r="M264" s="9" t="n">
        <f aca="false">IF(ISNUMBER(M263), M263+1, 256000000000001)</f>
        <v>256000000000263</v>
      </c>
      <c r="O264" s="10" t="str">
        <f aca="false">CONCATENATE("PERFORM ""SchSysConfig"".""Func_TblAppObject_MenuAction_SET""(varSystemLoginSession, null, null, null, varInstitutionBranchID, null, ", IF(EXACT($B264, ""), "null", CONCATENATE($B264)), ", ", IF(EXACT($B264, ""),"null", CONCATENATE("'", $J264, "'")), ", ", IF(EXACT($B264, ""), "null", CONCATENATE("'", $I264, "'")), ", ", IF(EXACT($K264, ""), "null", CONCATENATE("'", $K264, "'")), ");")</f>
        <v>PERFORM "SchSysConfig"."Func_TblAppObject_MenuAction_SET"(varSystemLoginSession, null, null, null, varInstitutionBranchID, null, 97000000000263, 'Execute', 'Execute', null);</v>
      </c>
    </row>
    <row r="265" customFormat="false" ht="12.75" hidden="false" customHeight="false" outlineLevel="0" collapsed="false">
      <c r="B265" s="4" t="n">
        <f aca="false">B264+1</f>
        <v>97000000000264</v>
      </c>
      <c r="C265" s="5" t="str">
        <f aca="false">VLOOKUP($B265, [1]MainNEW!$E$2:$G$1070, 2, FALSE())</f>
        <v>Module.General.MasterData.SocialMedia.DataValidation</v>
      </c>
      <c r="D265" s="6" t="str">
        <f aca="false">VLOOKUP($B265, [1]MainNEW!$E$2:$G$1070, 3, FALSE())</f>
        <v>Social Media Data Validation</v>
      </c>
      <c r="E265" s="18"/>
      <c r="F265" s="7" t="n">
        <f aca="false">IF(EXACT(B265, ""), F264, B265)</f>
        <v>97000000000264</v>
      </c>
      <c r="G265" s="18"/>
      <c r="H265" s="8"/>
      <c r="I265" s="6" t="str">
        <f aca="false">IF(EXACT(F265, ""), "", IF(EXACT(H265, ""), "Execute", H265))</f>
        <v>Execute</v>
      </c>
      <c r="J265" s="6" t="str">
        <f aca="false">IF(EXACT(F265, ""), "", IF(EXACT(H265, ""), "Execute", SUBSTITUTE(H265, " ", "")))</f>
        <v>Execute</v>
      </c>
      <c r="K265" s="8"/>
      <c r="M265" s="9" t="n">
        <f aca="false">IF(ISNUMBER(M264), M264+1, 256000000000001)</f>
        <v>256000000000264</v>
      </c>
      <c r="O265" s="10" t="str">
        <f aca="false">CONCATENATE("PERFORM ""SchSysConfig"".""Func_TblAppObject_MenuAction_SET""(varSystemLoginSession, null, null, null, varInstitutionBranchID, null, ", IF(EXACT($B265, ""), "null", CONCATENATE($B265)), ", ", IF(EXACT($B265, ""),"null", CONCATENATE("'", $J265, "'")), ", ", IF(EXACT($B265, ""), "null", CONCATENATE("'", $I265, "'")), ", ", IF(EXACT($K265, ""), "null", CONCATENATE("'", $K265, "'")), ");")</f>
        <v>PERFORM "SchSysConfig"."Func_TblAppObject_MenuAction_SET"(varSystemLoginSession, null, null, null, varInstitutionBranchID, null, 97000000000264, 'Execute', 'Execute', null);</v>
      </c>
    </row>
    <row r="266" customFormat="false" ht="12.75" hidden="false" customHeight="false" outlineLevel="0" collapsed="false">
      <c r="B266" s="4" t="n">
        <f aca="false">B265+1</f>
        <v>97000000000265</v>
      </c>
      <c r="C266" s="5" t="str">
        <f aca="false">VLOOKUP($B266, [1]MainNEW!$E$2:$G$1070, 2, FALSE())</f>
        <v>Module.General.MasterData.SocialMedia.Report.Form</v>
      </c>
      <c r="D266" s="6" t="str">
        <f aca="false">VLOOKUP($B266, [1]MainNEW!$E$2:$G$1070, 3, FALSE())</f>
        <v>Social Media Form</v>
      </c>
      <c r="E266" s="18"/>
      <c r="F266" s="7" t="n">
        <f aca="false">IF(EXACT(B266, ""), F265, B266)</f>
        <v>97000000000265</v>
      </c>
      <c r="G266" s="18"/>
      <c r="H266" s="8"/>
      <c r="I266" s="6" t="str">
        <f aca="false">IF(EXACT(F266, ""), "", IF(EXACT(H266, ""), "Execute", H266))</f>
        <v>Execute</v>
      </c>
      <c r="J266" s="6" t="str">
        <f aca="false">IF(EXACT(F266, ""), "", IF(EXACT(H266, ""), "Execute", SUBSTITUTE(H266, " ", "")))</f>
        <v>Execute</v>
      </c>
      <c r="K266" s="8"/>
      <c r="M266" s="9" t="n">
        <f aca="false">IF(ISNUMBER(M265), M265+1, 256000000000001)</f>
        <v>256000000000265</v>
      </c>
      <c r="O266" s="10" t="str">
        <f aca="false">CONCATENATE("PERFORM ""SchSysConfig"".""Func_TblAppObject_MenuAction_SET""(varSystemLoginSession, null, null, null, varInstitutionBranchID, null, ", IF(EXACT($B266, ""), "null", CONCATENATE($B266)), ", ", IF(EXACT($B266, ""),"null", CONCATENATE("'", $J266, "'")), ", ", IF(EXACT($B266, ""), "null", CONCATENATE("'", $I266, "'")), ", ", IF(EXACT($K266, ""), "null", CONCATENATE("'", $K266, "'")), ");")</f>
        <v>PERFORM "SchSysConfig"."Func_TblAppObject_MenuAction_SET"(varSystemLoginSession, null, null, null, varInstitutionBranchID, null, 97000000000265, 'Execute', 'Execute', null);</v>
      </c>
    </row>
    <row r="267" customFormat="false" ht="12.75" hidden="false" customHeight="false" outlineLevel="0" collapsed="false">
      <c r="B267" s="11" t="n">
        <f aca="false">B266+1</f>
        <v>97000000000266</v>
      </c>
      <c r="C267" s="12" t="str">
        <f aca="false">VLOOKUP($B267, [1]MainNEW!$E$2:$G$1070, 2, FALSE())</f>
        <v>Module.General.MasterData.SocialMedia.Report.DataList</v>
      </c>
      <c r="D267" s="13" t="str">
        <f aca="false">VLOOKUP($B267, [1]MainNEW!$E$2:$G$1070, 3, FALSE())</f>
        <v>Social Media Data List</v>
      </c>
      <c r="E267" s="18"/>
      <c r="F267" s="7" t="n">
        <f aca="false">IF(EXACT(B267, ""), F266, B267)</f>
        <v>97000000000266</v>
      </c>
      <c r="G267" s="18"/>
      <c r="H267" s="14"/>
      <c r="I267" s="13" t="str">
        <f aca="false">IF(EXACT(F267, ""), "", IF(EXACT(H267, ""), "Execute", H267))</f>
        <v>Execute</v>
      </c>
      <c r="J267" s="13" t="str">
        <f aca="false">IF(EXACT(F267, ""), "", IF(EXACT(H267, ""), "Execute", SUBSTITUTE(H267, " ", "")))</f>
        <v>Execute</v>
      </c>
      <c r="K267" s="14"/>
      <c r="M267" s="9" t="n">
        <f aca="false">IF(ISNUMBER(M266), M266+1, 256000000000001)</f>
        <v>256000000000266</v>
      </c>
      <c r="O267" s="10" t="str">
        <f aca="false">CONCATENATE("PERFORM ""SchSysConfig"".""Func_TblAppObject_MenuAction_SET""(varSystemLoginSession, null, null, null, varInstitutionBranchID, null, ", IF(EXACT($B267, ""), "null", CONCATENATE($B267)), ", ", IF(EXACT($B267, ""),"null", CONCATENATE("'", $J267, "'")), ", ", IF(EXACT($B267, ""), "null", CONCATENATE("'", $I267, "'")), ", ", IF(EXACT($K267, ""), "null", CONCATENATE("'", $K267, "'")), ");")</f>
        <v>PERFORM "SchSysConfig"."Func_TblAppObject_MenuAction_SET"(varSystemLoginSession, null, null, null, varInstitutionBranchID, null, 97000000000266, 'Execute', 'Execute', null);</v>
      </c>
    </row>
    <row r="268" customFormat="false" ht="12.75" hidden="false" customHeight="false" outlineLevel="0" collapsed="false">
      <c r="B268" s="15" t="n">
        <f aca="false">B267+1</f>
        <v>97000000000267</v>
      </c>
      <c r="C268" s="16" t="str">
        <f aca="false">VLOOKUP($B268, [1]MainNEW!$E$2:$G$1070, 2, FALSE())</f>
        <v>Module.General.MasterData.TradeMark.Transaction</v>
      </c>
      <c r="D268" s="17" t="str">
        <f aca="false">VLOOKUP($B268, [1]MainNEW!$E$2:$G$1070, 3, FALSE())</f>
        <v>TradeMark</v>
      </c>
      <c r="E268" s="18"/>
      <c r="F268" s="7" t="n">
        <f aca="false">IF(EXACT(B268, ""), F267, B268)</f>
        <v>97000000000267</v>
      </c>
      <c r="G268" s="18"/>
      <c r="H268" s="8"/>
      <c r="I268" s="6" t="str">
        <f aca="false">IF(EXACT(F268, ""), "", IF(EXACT(H268, ""), "Execute", H268))</f>
        <v>Execute</v>
      </c>
      <c r="J268" s="6" t="str">
        <f aca="false">IF(EXACT(F268, ""), "", IF(EXACT(H268, ""), "Execute", SUBSTITUTE(H268, " ", "")))</f>
        <v>Execute</v>
      </c>
      <c r="K268" s="8"/>
      <c r="M268" s="9" t="n">
        <f aca="false">IF(ISNUMBER(M267), M267+1, 256000000000001)</f>
        <v>256000000000267</v>
      </c>
      <c r="O268" s="10" t="str">
        <f aca="false">CONCATENATE("PERFORM ""SchSysConfig"".""Func_TblAppObject_MenuAction_SET""(varSystemLoginSession, null, null, null, varInstitutionBranchID, null, ", IF(EXACT($B268, ""), "null", CONCATENATE($B268)), ", ", IF(EXACT($B268, ""),"null", CONCATENATE("'", $J268, "'")), ", ", IF(EXACT($B268, ""), "null", CONCATENATE("'", $I268, "'")), ", ", IF(EXACT($K268, ""), "null", CONCATENATE("'", $K268, "'")), ");")</f>
        <v>PERFORM "SchSysConfig"."Func_TblAppObject_MenuAction_SET"(varSystemLoginSession, null, null, null, varInstitutionBranchID, null, 97000000000267, 'Execute', 'Execute', null);</v>
      </c>
    </row>
    <row r="269" customFormat="false" ht="12.75" hidden="false" customHeight="false" outlineLevel="0" collapsed="false">
      <c r="B269" s="4" t="n">
        <f aca="false">B268+1</f>
        <v>97000000000268</v>
      </c>
      <c r="C269" s="5" t="str">
        <f aca="false">VLOOKUP($B269, [1]MainNEW!$E$2:$G$1070, 2, FALSE())</f>
        <v>Module.General.MasterData.TradeMark.DataValidation</v>
      </c>
      <c r="D269" s="6" t="str">
        <f aca="false">VLOOKUP($B269, [1]MainNEW!$E$2:$G$1070, 3, FALSE())</f>
        <v>TradeMark Data Validation</v>
      </c>
      <c r="E269" s="18"/>
      <c r="F269" s="7" t="n">
        <f aca="false">IF(EXACT(B269, ""), F268, B269)</f>
        <v>97000000000268</v>
      </c>
      <c r="G269" s="18"/>
      <c r="H269" s="8"/>
      <c r="I269" s="6" t="str">
        <f aca="false">IF(EXACT(F269, ""), "", IF(EXACT(H269, ""), "Execute", H269))</f>
        <v>Execute</v>
      </c>
      <c r="J269" s="6" t="str">
        <f aca="false">IF(EXACT(F269, ""), "", IF(EXACT(H269, ""), "Execute", SUBSTITUTE(H269, " ", "")))</f>
        <v>Execute</v>
      </c>
      <c r="K269" s="8"/>
      <c r="M269" s="9" t="n">
        <f aca="false">IF(ISNUMBER(M268), M268+1, 256000000000001)</f>
        <v>256000000000268</v>
      </c>
      <c r="O269" s="10" t="str">
        <f aca="false">CONCATENATE("PERFORM ""SchSysConfig"".""Func_TblAppObject_MenuAction_SET""(varSystemLoginSession, null, null, null, varInstitutionBranchID, null, ", IF(EXACT($B269, ""), "null", CONCATENATE($B269)), ", ", IF(EXACT($B269, ""),"null", CONCATENATE("'", $J269, "'")), ", ", IF(EXACT($B269, ""), "null", CONCATENATE("'", $I269, "'")), ", ", IF(EXACT($K269, ""), "null", CONCATENATE("'", $K269, "'")), ");")</f>
        <v>PERFORM "SchSysConfig"."Func_TblAppObject_MenuAction_SET"(varSystemLoginSession, null, null, null, varInstitutionBranchID, null, 97000000000268, 'Execute', 'Execute', null);</v>
      </c>
    </row>
    <row r="270" customFormat="false" ht="12.75" hidden="false" customHeight="false" outlineLevel="0" collapsed="false">
      <c r="B270" s="4" t="n">
        <f aca="false">B269+1</f>
        <v>97000000000269</v>
      </c>
      <c r="C270" s="5" t="str">
        <f aca="false">VLOOKUP($B270, [1]MainNEW!$E$2:$G$1070, 2, FALSE())</f>
        <v>Module.General.MasterData.TradeMark.Report.Form</v>
      </c>
      <c r="D270" s="6" t="str">
        <f aca="false">VLOOKUP($B270, [1]MainNEW!$E$2:$G$1070, 3, FALSE())</f>
        <v>TradeMark Form</v>
      </c>
      <c r="E270" s="18"/>
      <c r="F270" s="7" t="n">
        <f aca="false">IF(EXACT(B270, ""), F269, B270)</f>
        <v>97000000000269</v>
      </c>
      <c r="G270" s="18"/>
      <c r="H270" s="8"/>
      <c r="I270" s="6" t="str">
        <f aca="false">IF(EXACT(F270, ""), "", IF(EXACT(H270, ""), "Execute", H270))</f>
        <v>Execute</v>
      </c>
      <c r="J270" s="6" t="str">
        <f aca="false">IF(EXACT(F270, ""), "", IF(EXACT(H270, ""), "Execute", SUBSTITUTE(H270, " ", "")))</f>
        <v>Execute</v>
      </c>
      <c r="K270" s="8"/>
      <c r="M270" s="9" t="n">
        <f aca="false">IF(ISNUMBER(M269), M269+1, 256000000000001)</f>
        <v>256000000000269</v>
      </c>
      <c r="O270" s="10" t="str">
        <f aca="false">CONCATENATE("PERFORM ""SchSysConfig"".""Func_TblAppObject_MenuAction_SET""(varSystemLoginSession, null, null, null, varInstitutionBranchID, null, ", IF(EXACT($B270, ""), "null", CONCATENATE($B270)), ", ", IF(EXACT($B270, ""),"null", CONCATENATE("'", $J270, "'")), ", ", IF(EXACT($B270, ""), "null", CONCATENATE("'", $I270, "'")), ", ", IF(EXACT($K270, ""), "null", CONCATENATE("'", $K270, "'")), ");")</f>
        <v>PERFORM "SchSysConfig"."Func_TblAppObject_MenuAction_SET"(varSystemLoginSession, null, null, null, varInstitutionBranchID, null, 97000000000269, 'Execute', 'Execute', null);</v>
      </c>
    </row>
    <row r="271" customFormat="false" ht="12.75" hidden="false" customHeight="false" outlineLevel="0" collapsed="false">
      <c r="B271" s="11" t="n">
        <f aca="false">B270+1</f>
        <v>97000000000270</v>
      </c>
      <c r="C271" s="12" t="str">
        <f aca="false">VLOOKUP($B271, [1]MainNEW!$E$2:$G$1070, 2, FALSE())</f>
        <v>Module.General.MasterData.TradeMark.Report.DataList</v>
      </c>
      <c r="D271" s="13" t="str">
        <f aca="false">VLOOKUP($B271, [1]MainNEW!$E$2:$G$1070, 3, FALSE())</f>
        <v>TradeMark Data List</v>
      </c>
      <c r="E271" s="18"/>
      <c r="F271" s="7" t="n">
        <f aca="false">IF(EXACT(B271, ""), F270, B271)</f>
        <v>97000000000270</v>
      </c>
      <c r="G271" s="18"/>
      <c r="H271" s="14"/>
      <c r="I271" s="13" t="str">
        <f aca="false">IF(EXACT(F271, ""), "", IF(EXACT(H271, ""), "Execute", H271))</f>
        <v>Execute</v>
      </c>
      <c r="J271" s="13" t="str">
        <f aca="false">IF(EXACT(F271, ""), "", IF(EXACT(H271, ""), "Execute", SUBSTITUTE(H271, " ", "")))</f>
        <v>Execute</v>
      </c>
      <c r="K271" s="14"/>
      <c r="M271" s="9" t="n">
        <f aca="false">IF(ISNUMBER(M270), M270+1, 256000000000001)</f>
        <v>256000000000270</v>
      </c>
      <c r="O271" s="10" t="str">
        <f aca="false">CONCATENATE("PERFORM ""SchSysConfig"".""Func_TblAppObject_MenuAction_SET""(varSystemLoginSession, null, null, null, varInstitutionBranchID, null, ", IF(EXACT($B271, ""), "null", CONCATENATE($B271)), ", ", IF(EXACT($B271, ""),"null", CONCATENATE("'", $J271, "'")), ", ", IF(EXACT($B271, ""), "null", CONCATENATE("'", $I271, "'")), ", ", IF(EXACT($K271, ""), "null", CONCATENATE("'", $K271, "'")), ");")</f>
        <v>PERFORM "SchSysConfig"."Func_TblAppObject_MenuAction_SET"(varSystemLoginSession, null, null, null, varInstitutionBranchID, null, 97000000000270, 'Execute', 'Execute', null);</v>
      </c>
    </row>
    <row r="272" customFormat="false" ht="12.75" hidden="false" customHeight="false" outlineLevel="0" collapsed="false">
      <c r="B272" s="15" t="n">
        <f aca="false">B271+1</f>
        <v>97000000000271</v>
      </c>
      <c r="C272" s="16" t="str">
        <f aca="false">VLOOKUP($B272, [1]MainNEW!$E$2:$G$1070, 2, FALSE())</f>
        <v>Module.General.MasterData.TransactionAdditionalCostType.Transaction</v>
      </c>
      <c r="D272" s="17" t="str">
        <f aca="false">VLOOKUP($B272, [1]MainNEW!$E$2:$G$1070, 3, FALSE())</f>
        <v>Transaction Additional Cost Type</v>
      </c>
      <c r="E272" s="18"/>
      <c r="F272" s="7" t="n">
        <f aca="false">IF(EXACT(B272, ""), F271, B272)</f>
        <v>97000000000271</v>
      </c>
      <c r="G272" s="18"/>
      <c r="H272" s="8"/>
      <c r="I272" s="6" t="str">
        <f aca="false">IF(EXACT(F272, ""), "", IF(EXACT(H272, ""), "Execute", H272))</f>
        <v>Execute</v>
      </c>
      <c r="J272" s="6" t="str">
        <f aca="false">IF(EXACT(F272, ""), "", IF(EXACT(H272, ""), "Execute", SUBSTITUTE(H272, " ", "")))</f>
        <v>Execute</v>
      </c>
      <c r="K272" s="8"/>
      <c r="M272" s="9" t="n">
        <f aca="false">IF(ISNUMBER(M271), M271+1, 256000000000001)</f>
        <v>256000000000271</v>
      </c>
      <c r="O272" s="10" t="str">
        <f aca="false">CONCATENATE("PERFORM ""SchSysConfig"".""Func_TblAppObject_MenuAction_SET""(varSystemLoginSession, null, null, null, varInstitutionBranchID, null, ", IF(EXACT($B272, ""), "null", CONCATENATE($B272)), ", ", IF(EXACT($B272, ""),"null", CONCATENATE("'", $J272, "'")), ", ", IF(EXACT($B272, ""), "null", CONCATENATE("'", $I272, "'")), ", ", IF(EXACT($K272, ""), "null", CONCATENATE("'", $K272, "'")), ");")</f>
        <v>PERFORM "SchSysConfig"."Func_TblAppObject_MenuAction_SET"(varSystemLoginSession, null, null, null, varInstitutionBranchID, null, 97000000000271, 'Execute', 'Execute', null);</v>
      </c>
    </row>
    <row r="273" customFormat="false" ht="12.75" hidden="false" customHeight="false" outlineLevel="0" collapsed="false">
      <c r="B273" s="4" t="n">
        <f aca="false">B272+1</f>
        <v>97000000000272</v>
      </c>
      <c r="C273" s="5" t="str">
        <f aca="false">VLOOKUP($B273, [1]MainNEW!$E$2:$G$1070, 2, FALSE())</f>
        <v>Module.General.MasterData.TransactionAdditionalCostType.DataValidation</v>
      </c>
      <c r="D273" s="6" t="str">
        <f aca="false">VLOOKUP($B273, [1]MainNEW!$E$2:$G$1070, 3, FALSE())</f>
        <v>Transaction Additional Cost Type Data Validation</v>
      </c>
      <c r="E273" s="18"/>
      <c r="F273" s="7" t="n">
        <f aca="false">IF(EXACT(B273, ""), F272, B273)</f>
        <v>97000000000272</v>
      </c>
      <c r="G273" s="18"/>
      <c r="H273" s="8"/>
      <c r="I273" s="6" t="str">
        <f aca="false">IF(EXACT(F273, ""), "", IF(EXACT(H273, ""), "Execute", H273))</f>
        <v>Execute</v>
      </c>
      <c r="J273" s="6" t="str">
        <f aca="false">IF(EXACT(F273, ""), "", IF(EXACT(H273, ""), "Execute", SUBSTITUTE(H273, " ", "")))</f>
        <v>Execute</v>
      </c>
      <c r="K273" s="8"/>
      <c r="M273" s="9" t="n">
        <f aca="false">IF(ISNUMBER(M272), M272+1, 256000000000001)</f>
        <v>256000000000272</v>
      </c>
      <c r="O273" s="10" t="str">
        <f aca="false">CONCATENATE("PERFORM ""SchSysConfig"".""Func_TblAppObject_MenuAction_SET""(varSystemLoginSession, null, null, null, varInstitutionBranchID, null, ", IF(EXACT($B273, ""), "null", CONCATENATE($B273)), ", ", IF(EXACT($B273, ""),"null", CONCATENATE("'", $J273, "'")), ", ", IF(EXACT($B273, ""), "null", CONCATENATE("'", $I273, "'")), ", ", IF(EXACT($K273, ""), "null", CONCATENATE("'", $K273, "'")), ");")</f>
        <v>PERFORM "SchSysConfig"."Func_TblAppObject_MenuAction_SET"(varSystemLoginSession, null, null, null, varInstitutionBranchID, null, 97000000000272, 'Execute', 'Execute', null);</v>
      </c>
    </row>
    <row r="274" customFormat="false" ht="12.75" hidden="false" customHeight="false" outlineLevel="0" collapsed="false">
      <c r="B274" s="4" t="n">
        <f aca="false">B273+1</f>
        <v>97000000000273</v>
      </c>
      <c r="C274" s="5" t="str">
        <f aca="false">VLOOKUP($B274, [1]MainNEW!$E$2:$G$1070, 2, FALSE())</f>
        <v>Module.General.MasterData.TransactionAdditionalCostType.Report.Form</v>
      </c>
      <c r="D274" s="6" t="str">
        <f aca="false">VLOOKUP($B274, [1]MainNEW!$E$2:$G$1070, 3, FALSE())</f>
        <v>Transaction Additional Cost Type Form</v>
      </c>
      <c r="E274" s="18"/>
      <c r="F274" s="7" t="n">
        <f aca="false">IF(EXACT(B274, ""), F273, B274)</f>
        <v>97000000000273</v>
      </c>
      <c r="G274" s="18"/>
      <c r="H274" s="8"/>
      <c r="I274" s="6" t="str">
        <f aca="false">IF(EXACT(F274, ""), "", IF(EXACT(H274, ""), "Execute", H274))</f>
        <v>Execute</v>
      </c>
      <c r="J274" s="6" t="str">
        <f aca="false">IF(EXACT(F274, ""), "", IF(EXACT(H274, ""), "Execute", SUBSTITUTE(H274, " ", "")))</f>
        <v>Execute</v>
      </c>
      <c r="K274" s="8"/>
      <c r="M274" s="9" t="n">
        <f aca="false">IF(ISNUMBER(M273), M273+1, 256000000000001)</f>
        <v>256000000000273</v>
      </c>
      <c r="O274" s="10" t="str">
        <f aca="false">CONCATENATE("PERFORM ""SchSysConfig"".""Func_TblAppObject_MenuAction_SET""(varSystemLoginSession, null, null, null, varInstitutionBranchID, null, ", IF(EXACT($B274, ""), "null", CONCATENATE($B274)), ", ", IF(EXACT($B274, ""),"null", CONCATENATE("'", $J274, "'")), ", ", IF(EXACT($B274, ""), "null", CONCATENATE("'", $I274, "'")), ", ", IF(EXACT($K274, ""), "null", CONCATENATE("'", $K274, "'")), ");")</f>
        <v>PERFORM "SchSysConfig"."Func_TblAppObject_MenuAction_SET"(varSystemLoginSession, null, null, null, varInstitutionBranchID, null, 97000000000273, 'Execute', 'Execute', null);</v>
      </c>
    </row>
    <row r="275" customFormat="false" ht="12.75" hidden="false" customHeight="false" outlineLevel="0" collapsed="false">
      <c r="B275" s="11" t="n">
        <f aca="false">B274+1</f>
        <v>97000000000274</v>
      </c>
      <c r="C275" s="12" t="str">
        <f aca="false">VLOOKUP($B275, [1]MainNEW!$E$2:$G$1070, 2, FALSE())</f>
        <v>Module.General.MasterData.TransactionAdditionalCostType.Report.DataList</v>
      </c>
      <c r="D275" s="13" t="str">
        <f aca="false">VLOOKUP($B275, [1]MainNEW!$E$2:$G$1070, 3, FALSE())</f>
        <v>Transaction Additional Cost Type Data List</v>
      </c>
      <c r="E275" s="18"/>
      <c r="F275" s="7" t="n">
        <f aca="false">IF(EXACT(B275, ""), F274, B275)</f>
        <v>97000000000274</v>
      </c>
      <c r="G275" s="18"/>
      <c r="H275" s="14"/>
      <c r="I275" s="13" t="str">
        <f aca="false">IF(EXACT(F275, ""), "", IF(EXACT(H275, ""), "Execute", H275))</f>
        <v>Execute</v>
      </c>
      <c r="J275" s="13" t="str">
        <f aca="false">IF(EXACT(F275, ""), "", IF(EXACT(H275, ""), "Execute", SUBSTITUTE(H275, " ", "")))</f>
        <v>Execute</v>
      </c>
      <c r="K275" s="14"/>
      <c r="M275" s="9" t="n">
        <f aca="false">IF(ISNUMBER(M274), M274+1, 256000000000001)</f>
        <v>256000000000274</v>
      </c>
      <c r="O275" s="10" t="str">
        <f aca="false">CONCATENATE("PERFORM ""SchSysConfig"".""Func_TblAppObject_MenuAction_SET""(varSystemLoginSession, null, null, null, varInstitutionBranchID, null, ", IF(EXACT($B275, ""), "null", CONCATENATE($B275)), ", ", IF(EXACT($B275, ""),"null", CONCATENATE("'", $J275, "'")), ", ", IF(EXACT($B275, ""), "null", CONCATENATE("'", $I275, "'")), ", ", IF(EXACT($K275, ""), "null", CONCATENATE("'", $K275, "'")), ");")</f>
        <v>PERFORM "SchSysConfig"."Func_TblAppObject_MenuAction_SET"(varSystemLoginSession, null, null, null, varInstitutionBranchID, null, 97000000000274, 'Execute', 'Execute', null);</v>
      </c>
    </row>
    <row r="276" customFormat="false" ht="12.75" hidden="false" customHeight="false" outlineLevel="0" collapsed="false">
      <c r="B276" s="15" t="n">
        <f aca="false">B275+1</f>
        <v>97000000000275</v>
      </c>
      <c r="C276" s="16" t="str">
        <f aca="false">VLOOKUP($B276, [1]MainNEW!$E$2:$G$1070, 2, FALSE())</f>
        <v>Module.General.MasterData.VehicleType.Transaction</v>
      </c>
      <c r="D276" s="17" t="str">
        <f aca="false">VLOOKUP($B276, [1]MainNEW!$E$2:$G$1070, 3, FALSE())</f>
        <v>Vehicle Type</v>
      </c>
      <c r="E276" s="18"/>
      <c r="F276" s="7" t="n">
        <f aca="false">IF(EXACT(B276, ""), F275, B276)</f>
        <v>97000000000275</v>
      </c>
      <c r="G276" s="18"/>
      <c r="H276" s="8"/>
      <c r="I276" s="6" t="str">
        <f aca="false">IF(EXACT(F276, ""), "", IF(EXACT(H276, ""), "Execute", H276))</f>
        <v>Execute</v>
      </c>
      <c r="J276" s="6" t="str">
        <f aca="false">IF(EXACT(F276, ""), "", IF(EXACT(H276, ""), "Execute", SUBSTITUTE(H276, " ", "")))</f>
        <v>Execute</v>
      </c>
      <c r="K276" s="8"/>
      <c r="M276" s="9" t="n">
        <f aca="false">IF(ISNUMBER(M275), M275+1, 256000000000001)</f>
        <v>256000000000275</v>
      </c>
      <c r="O276" s="10" t="str">
        <f aca="false">CONCATENATE("PERFORM ""SchSysConfig"".""Func_TblAppObject_MenuAction_SET""(varSystemLoginSession, null, null, null, varInstitutionBranchID, null, ", IF(EXACT($B276, ""), "null", CONCATENATE($B276)), ", ", IF(EXACT($B276, ""),"null", CONCATENATE("'", $J276, "'")), ", ", IF(EXACT($B276, ""), "null", CONCATENATE("'", $I276, "'")), ", ", IF(EXACT($K276, ""), "null", CONCATENATE("'", $K276, "'")), ");")</f>
        <v>PERFORM "SchSysConfig"."Func_TblAppObject_MenuAction_SET"(varSystemLoginSession, null, null, null, varInstitutionBranchID, null, 97000000000275, 'Execute', 'Execute', null);</v>
      </c>
    </row>
    <row r="277" customFormat="false" ht="12.75" hidden="false" customHeight="false" outlineLevel="0" collapsed="false">
      <c r="B277" s="4" t="n">
        <f aca="false">B276+1</f>
        <v>97000000000276</v>
      </c>
      <c r="C277" s="5" t="str">
        <f aca="false">VLOOKUP($B277, [1]MainNEW!$E$2:$G$1070, 2, FALSE())</f>
        <v>Module.General.MasterData.VehicleType.DataValidation</v>
      </c>
      <c r="D277" s="6" t="str">
        <f aca="false">VLOOKUP($B277, [1]MainNEW!$E$2:$G$1070, 3, FALSE())</f>
        <v>Vehicle Type Data Validation</v>
      </c>
      <c r="E277" s="18"/>
      <c r="F277" s="7" t="n">
        <f aca="false">IF(EXACT(B277, ""), F276, B277)</f>
        <v>97000000000276</v>
      </c>
      <c r="G277" s="18"/>
      <c r="H277" s="8"/>
      <c r="I277" s="6" t="str">
        <f aca="false">IF(EXACT(F277, ""), "", IF(EXACT(H277, ""), "Execute", H277))</f>
        <v>Execute</v>
      </c>
      <c r="J277" s="6" t="str">
        <f aca="false">IF(EXACT(F277, ""), "", IF(EXACT(H277, ""), "Execute", SUBSTITUTE(H277, " ", "")))</f>
        <v>Execute</v>
      </c>
      <c r="K277" s="8"/>
      <c r="M277" s="9" t="n">
        <f aca="false">IF(ISNUMBER(M276), M276+1, 256000000000001)</f>
        <v>256000000000276</v>
      </c>
      <c r="O277" s="10" t="str">
        <f aca="false">CONCATENATE("PERFORM ""SchSysConfig"".""Func_TblAppObject_MenuAction_SET""(varSystemLoginSession, null, null, null, varInstitutionBranchID, null, ", IF(EXACT($B277, ""), "null", CONCATENATE($B277)), ", ", IF(EXACT($B277, ""),"null", CONCATENATE("'", $J277, "'")), ", ", IF(EXACT($B277, ""), "null", CONCATENATE("'", $I277, "'")), ", ", IF(EXACT($K277, ""), "null", CONCATENATE("'", $K277, "'")), ");")</f>
        <v>PERFORM "SchSysConfig"."Func_TblAppObject_MenuAction_SET"(varSystemLoginSession, null, null, null, varInstitutionBranchID, null, 97000000000276, 'Execute', 'Execute', null);</v>
      </c>
    </row>
    <row r="278" customFormat="false" ht="12.75" hidden="false" customHeight="false" outlineLevel="0" collapsed="false">
      <c r="B278" s="4" t="n">
        <f aca="false">B277+1</f>
        <v>97000000000277</v>
      </c>
      <c r="C278" s="5" t="str">
        <f aca="false">VLOOKUP($B278, [1]MainNEW!$E$2:$G$1070, 2, FALSE())</f>
        <v>Module.General.MasterData.VehicleType.Report.Form</v>
      </c>
      <c r="D278" s="6" t="str">
        <f aca="false">VLOOKUP($B278, [1]MainNEW!$E$2:$G$1070, 3, FALSE())</f>
        <v>Vehicle Type Form</v>
      </c>
      <c r="E278" s="18"/>
      <c r="F278" s="7" t="n">
        <f aca="false">IF(EXACT(B278, ""), F277, B278)</f>
        <v>97000000000277</v>
      </c>
      <c r="G278" s="18"/>
      <c r="H278" s="8"/>
      <c r="I278" s="6" t="str">
        <f aca="false">IF(EXACT(F278, ""), "", IF(EXACT(H278, ""), "Execute", H278))</f>
        <v>Execute</v>
      </c>
      <c r="J278" s="6" t="str">
        <f aca="false">IF(EXACT(F278, ""), "", IF(EXACT(H278, ""), "Execute", SUBSTITUTE(H278, " ", "")))</f>
        <v>Execute</v>
      </c>
      <c r="K278" s="8"/>
      <c r="M278" s="9" t="n">
        <f aca="false">IF(ISNUMBER(M277), M277+1, 256000000000001)</f>
        <v>256000000000277</v>
      </c>
      <c r="O278" s="10" t="str">
        <f aca="false">CONCATENATE("PERFORM ""SchSysConfig"".""Func_TblAppObject_MenuAction_SET""(varSystemLoginSession, null, null, null, varInstitutionBranchID, null, ", IF(EXACT($B278, ""), "null", CONCATENATE($B278)), ", ", IF(EXACT($B278, ""),"null", CONCATENATE("'", $J278, "'")), ", ", IF(EXACT($B278, ""), "null", CONCATENATE("'", $I278, "'")), ", ", IF(EXACT($K278, ""), "null", CONCATENATE("'", $K278, "'")), ");")</f>
        <v>PERFORM "SchSysConfig"."Func_TblAppObject_MenuAction_SET"(varSystemLoginSession, null, null, null, varInstitutionBranchID, null, 97000000000277, 'Execute', 'Execute', null);</v>
      </c>
    </row>
    <row r="279" customFormat="false" ht="12.75" hidden="false" customHeight="false" outlineLevel="0" collapsed="false">
      <c r="B279" s="11" t="n">
        <f aca="false">B278+1</f>
        <v>97000000000278</v>
      </c>
      <c r="C279" s="12" t="str">
        <f aca="false">VLOOKUP($B279, [1]MainNEW!$E$2:$G$1070, 2, FALSE())</f>
        <v>Module.General.MasterData.VehicleType.Report.DataList</v>
      </c>
      <c r="D279" s="13" t="str">
        <f aca="false">VLOOKUP($B279, [1]MainNEW!$E$2:$G$1070, 3, FALSE())</f>
        <v>Vehicle Type Data List</v>
      </c>
      <c r="E279" s="18"/>
      <c r="F279" s="7" t="n">
        <f aca="false">IF(EXACT(B279, ""), F278, B279)</f>
        <v>97000000000278</v>
      </c>
      <c r="G279" s="18"/>
      <c r="H279" s="14"/>
      <c r="I279" s="13" t="str">
        <f aca="false">IF(EXACT(F279, ""), "", IF(EXACT(H279, ""), "Execute", H279))</f>
        <v>Execute</v>
      </c>
      <c r="J279" s="13" t="str">
        <f aca="false">IF(EXACT(F279, ""), "", IF(EXACT(H279, ""), "Execute", SUBSTITUTE(H279, " ", "")))</f>
        <v>Execute</v>
      </c>
      <c r="K279" s="14"/>
      <c r="M279" s="9" t="n">
        <f aca="false">IF(ISNUMBER(M278), M278+1, 256000000000001)</f>
        <v>256000000000278</v>
      </c>
      <c r="O279" s="10" t="str">
        <f aca="false">CONCATENATE("PERFORM ""SchSysConfig"".""Func_TblAppObject_MenuAction_SET""(varSystemLoginSession, null, null, null, varInstitutionBranchID, null, ", IF(EXACT($B279, ""), "null", CONCATENATE($B279)), ", ", IF(EXACT($B279, ""),"null", CONCATENATE("'", $J279, "'")), ", ", IF(EXACT($B279, ""), "null", CONCATENATE("'", $I279, "'")), ", ", IF(EXACT($K279, ""), "null", CONCATENATE("'", $K279, "'")), ");")</f>
        <v>PERFORM "SchSysConfig"."Func_TblAppObject_MenuAction_SET"(varSystemLoginSession, null, null, null, varInstitutionBranchID, null, 97000000000278, 'Execute', 'Execute', null);</v>
      </c>
    </row>
    <row r="280" customFormat="false" ht="12.75" hidden="false" customHeight="false" outlineLevel="0" collapsed="false">
      <c r="B280" s="15" t="n">
        <f aca="false">B279+1</f>
        <v>97000000000279</v>
      </c>
      <c r="C280" s="16" t="str">
        <f aca="false">VLOOKUP($B280, [1]MainNEW!$E$2:$G$1070, 2, FALSE())</f>
        <v>Module.Accounting.MasterData.ChartOfAccounting.Transaction</v>
      </c>
      <c r="D280" s="17" t="str">
        <f aca="false">VLOOKUP($B280, [1]MainNEW!$E$2:$G$1070, 3, FALSE())</f>
        <v>Chart Of Accounting</v>
      </c>
      <c r="E280" s="18"/>
      <c r="F280" s="7" t="n">
        <f aca="false">IF(EXACT(B280, ""), F279, B280)</f>
        <v>97000000000279</v>
      </c>
      <c r="G280" s="18"/>
      <c r="H280" s="8"/>
      <c r="I280" s="6" t="str">
        <f aca="false">IF(EXACT(F280, ""), "", IF(EXACT(H280, ""), "Execute", H280))</f>
        <v>Execute</v>
      </c>
      <c r="J280" s="6" t="str">
        <f aca="false">IF(EXACT(F280, ""), "", IF(EXACT(H280, ""), "Execute", SUBSTITUTE(H280, " ", "")))</f>
        <v>Execute</v>
      </c>
      <c r="K280" s="8"/>
      <c r="M280" s="9" t="n">
        <f aca="false">IF(ISNUMBER(M279), M279+1, 256000000000001)</f>
        <v>256000000000279</v>
      </c>
      <c r="O280" s="10" t="str">
        <f aca="false">CONCATENATE("PERFORM ""SchSysConfig"".""Func_TblAppObject_MenuAction_SET""(varSystemLoginSession, null, null, null, varInstitutionBranchID, null, ", IF(EXACT($B280, ""), "null", CONCATENATE($B280)), ", ", IF(EXACT($B280, ""),"null", CONCATENATE("'", $J280, "'")), ", ", IF(EXACT($B280, ""), "null", CONCATENATE("'", $I280, "'")), ", ", IF(EXACT($K280, ""), "null", CONCATENATE("'", $K280, "'")), ");")</f>
        <v>PERFORM "SchSysConfig"."Func_TblAppObject_MenuAction_SET"(varSystemLoginSession, null, null, null, varInstitutionBranchID, null, 97000000000279, 'Execute', 'Execute', null);</v>
      </c>
    </row>
    <row r="281" customFormat="false" ht="12.75" hidden="false" customHeight="false" outlineLevel="0" collapsed="false">
      <c r="B281" s="4" t="n">
        <f aca="false">B280+1</f>
        <v>97000000000280</v>
      </c>
      <c r="C281" s="5" t="str">
        <f aca="false">VLOOKUP($B281, [1]MainNEW!$E$2:$G$1070, 2, FALSE())</f>
        <v>Module.Accounting.MasterData.ChartOfAccounting.DataValidation</v>
      </c>
      <c r="D281" s="6" t="str">
        <f aca="false">VLOOKUP($B281, [1]MainNEW!$E$2:$G$1070, 3, FALSE())</f>
        <v>Chart Of Accounting Data Validation</v>
      </c>
      <c r="E281" s="18"/>
      <c r="F281" s="7" t="n">
        <f aca="false">IF(EXACT(B281, ""), F280, B281)</f>
        <v>97000000000280</v>
      </c>
      <c r="G281" s="18"/>
      <c r="H281" s="8"/>
      <c r="I281" s="6" t="str">
        <f aca="false">IF(EXACT(F281, ""), "", IF(EXACT(H281, ""), "Execute", H281))</f>
        <v>Execute</v>
      </c>
      <c r="J281" s="6" t="str">
        <f aca="false">IF(EXACT(F281, ""), "", IF(EXACT(H281, ""), "Execute", SUBSTITUTE(H281, " ", "")))</f>
        <v>Execute</v>
      </c>
      <c r="K281" s="8"/>
      <c r="M281" s="9" t="n">
        <f aca="false">IF(ISNUMBER(M280), M280+1, 256000000000001)</f>
        <v>256000000000280</v>
      </c>
      <c r="O281" s="10" t="str">
        <f aca="false">CONCATENATE("PERFORM ""SchSysConfig"".""Func_TblAppObject_MenuAction_SET""(varSystemLoginSession, null, null, null, varInstitutionBranchID, null, ", IF(EXACT($B281, ""), "null", CONCATENATE($B281)), ", ", IF(EXACT($B281, ""),"null", CONCATENATE("'", $J281, "'")), ", ", IF(EXACT($B281, ""), "null", CONCATENATE("'", $I281, "'")), ", ", IF(EXACT($K281, ""), "null", CONCATENATE("'", $K281, "'")), ");")</f>
        <v>PERFORM "SchSysConfig"."Func_TblAppObject_MenuAction_SET"(varSystemLoginSession, null, null, null, varInstitutionBranchID, null, 97000000000280, 'Execute', 'Execute', null);</v>
      </c>
    </row>
    <row r="282" customFormat="false" ht="12.75" hidden="false" customHeight="false" outlineLevel="0" collapsed="false">
      <c r="B282" s="4" t="n">
        <f aca="false">B281+1</f>
        <v>97000000000281</v>
      </c>
      <c r="C282" s="5" t="str">
        <f aca="false">VLOOKUP($B282, [1]MainNEW!$E$2:$G$1070, 2, FALSE())</f>
        <v>Module.Accounting.MasterData.ChartOfAccounting.Report.Form</v>
      </c>
      <c r="D282" s="6" t="str">
        <f aca="false">VLOOKUP($B282, [1]MainNEW!$E$2:$G$1070, 3, FALSE())</f>
        <v>Chart Of Accounting Form</v>
      </c>
      <c r="E282" s="18"/>
      <c r="F282" s="7" t="n">
        <f aca="false">IF(EXACT(B282, ""), F281, B282)</f>
        <v>97000000000281</v>
      </c>
      <c r="G282" s="18"/>
      <c r="H282" s="8"/>
      <c r="I282" s="6" t="str">
        <f aca="false">IF(EXACT(F282, ""), "", IF(EXACT(H282, ""), "Execute", H282))</f>
        <v>Execute</v>
      </c>
      <c r="J282" s="6" t="str">
        <f aca="false">IF(EXACT(F282, ""), "", IF(EXACT(H282, ""), "Execute", SUBSTITUTE(H282, " ", "")))</f>
        <v>Execute</v>
      </c>
      <c r="K282" s="8"/>
      <c r="M282" s="9" t="n">
        <f aca="false">IF(ISNUMBER(M281), M281+1, 256000000000001)</f>
        <v>256000000000281</v>
      </c>
      <c r="O282" s="10" t="str">
        <f aca="false">CONCATENATE("PERFORM ""SchSysConfig"".""Func_TblAppObject_MenuAction_SET""(varSystemLoginSession, null, null, null, varInstitutionBranchID, null, ", IF(EXACT($B282, ""), "null", CONCATENATE($B282)), ", ", IF(EXACT($B282, ""),"null", CONCATENATE("'", $J282, "'")), ", ", IF(EXACT($B282, ""), "null", CONCATENATE("'", $I282, "'")), ", ", IF(EXACT($K282, ""), "null", CONCATENATE("'", $K282, "'")), ");")</f>
        <v>PERFORM "SchSysConfig"."Func_TblAppObject_MenuAction_SET"(varSystemLoginSession, null, null, null, varInstitutionBranchID, null, 97000000000281, 'Execute', 'Execute', null);</v>
      </c>
    </row>
    <row r="283" customFormat="false" ht="12.75" hidden="false" customHeight="false" outlineLevel="0" collapsed="false">
      <c r="B283" s="11" t="n">
        <f aca="false">B282+1</f>
        <v>97000000000282</v>
      </c>
      <c r="C283" s="12" t="str">
        <f aca="false">VLOOKUP($B283, [1]MainNEW!$E$2:$G$1070, 2, FALSE())</f>
        <v>Module.Accounting.MasterData.ChartOfAccounting.Report.DataList</v>
      </c>
      <c r="D283" s="13" t="str">
        <f aca="false">VLOOKUP($B283, [1]MainNEW!$E$2:$G$1070, 3, FALSE())</f>
        <v>Chart Of Accounting Data List</v>
      </c>
      <c r="E283" s="18"/>
      <c r="F283" s="7" t="n">
        <f aca="false">IF(EXACT(B283, ""), F282, B283)</f>
        <v>97000000000282</v>
      </c>
      <c r="G283" s="18"/>
      <c r="H283" s="14"/>
      <c r="I283" s="13" t="str">
        <f aca="false">IF(EXACT(F283, ""), "", IF(EXACT(H283, ""), "Execute", H283))</f>
        <v>Execute</v>
      </c>
      <c r="J283" s="13" t="str">
        <f aca="false">IF(EXACT(F283, ""), "", IF(EXACT(H283, ""), "Execute", SUBSTITUTE(H283, " ", "")))</f>
        <v>Execute</v>
      </c>
      <c r="K283" s="14"/>
      <c r="M283" s="9" t="n">
        <f aca="false">IF(ISNUMBER(M282), M282+1, 256000000000001)</f>
        <v>256000000000282</v>
      </c>
      <c r="O283" s="10" t="str">
        <f aca="false">CONCATENATE("PERFORM ""SchSysConfig"".""Func_TblAppObject_MenuAction_SET""(varSystemLoginSession, null, null, null, varInstitutionBranchID, null, ", IF(EXACT($B283, ""), "null", CONCATENATE($B283)), ", ", IF(EXACT($B283, ""),"null", CONCATENATE("'", $J283, "'")), ", ", IF(EXACT($B283, ""), "null", CONCATENATE("'", $I283, "'")), ", ", IF(EXACT($K283, ""), "null", CONCATENATE("'", $K283, "'")), ");")</f>
        <v>PERFORM "SchSysConfig"."Func_TblAppObject_MenuAction_SET"(varSystemLoginSession, null, null, null, varInstitutionBranchID, null, 97000000000282, 'Execute', 'Execute', null);</v>
      </c>
    </row>
    <row r="284" customFormat="false" ht="12.75" hidden="false" customHeight="false" outlineLevel="0" collapsed="false">
      <c r="B284" s="19" t="n">
        <f aca="false">B283+1</f>
        <v>97000000000283</v>
      </c>
      <c r="C284" s="20" t="str">
        <f aca="false">VLOOKUP($B284, [1]MainNEW!$E$2:$G$1070, 2, FALSE())</f>
        <v>Module.Accounting.Data.Journal.Transaction</v>
      </c>
      <c r="D284" s="21" t="str">
        <f aca="false">VLOOKUP($B284, [1]MainNEW!$E$2:$G$1070, 3, FALSE())</f>
        <v>Journal</v>
      </c>
      <c r="E284" s="18"/>
      <c r="F284" s="7" t="n">
        <f aca="false">IF(EXACT(B284, ""), F283, B284)</f>
        <v>97000000000283</v>
      </c>
      <c r="G284" s="18"/>
      <c r="H284" s="22"/>
      <c r="I284" s="21" t="str">
        <f aca="false">IF(EXACT(F284, ""), "", IF(EXACT(H284, ""), "Execute", H284))</f>
        <v>Execute</v>
      </c>
      <c r="J284" s="21" t="str">
        <f aca="false">IF(EXACT(F284, ""), "", IF(EXACT(H284, ""), "Execute", SUBSTITUTE(H284, " ", "")))</f>
        <v>Execute</v>
      </c>
      <c r="K284" s="22"/>
      <c r="M284" s="9" t="n">
        <f aca="false">IF(ISNUMBER(M283), M283+1, 256000000000001)</f>
        <v>256000000000283</v>
      </c>
      <c r="O284" s="10" t="str">
        <f aca="false">CONCATENATE("PERFORM ""SchSysConfig"".""Func_TblAppObject_MenuAction_SET""(varSystemLoginSession, null, null, null, varInstitutionBranchID, null, ", IF(EXACT($B284, ""), "null", CONCATENATE($B284)), ", ", IF(EXACT($B284, ""),"null", CONCATENATE("'", $J284, "'")), ", ", IF(EXACT($B284, ""), "null", CONCATENATE("'", $I284, "'")), ", ", IF(EXACT($K284, ""), "null", CONCATENATE("'", $K284, "'")), ");")</f>
        <v>PERFORM "SchSysConfig"."Func_TblAppObject_MenuAction_SET"(varSystemLoginSession, null, null, null, varInstitutionBranchID, null, 97000000000283, 'Execute', 'Execute', null);</v>
      </c>
    </row>
    <row r="285" customFormat="false" ht="12.75" hidden="false" customHeight="false" outlineLevel="0" collapsed="false">
      <c r="B285" s="19" t="n">
        <f aca="false">B284+1</f>
        <v>97000000000284</v>
      </c>
      <c r="C285" s="20" t="str">
        <f aca="false">VLOOKUP($B285, [1]MainNEW!$E$2:$G$1070, 2, FALSE())</f>
        <v>Module.Accounting.Data.JournalPosting.Transaction</v>
      </c>
      <c r="D285" s="21" t="str">
        <f aca="false">VLOOKUP($B285, [1]MainNEW!$E$2:$G$1070, 3, FALSE())</f>
        <v>Journal Posting</v>
      </c>
      <c r="E285" s="18"/>
      <c r="F285" s="7" t="n">
        <f aca="false">IF(EXACT(B285, ""), F284, B285)</f>
        <v>97000000000284</v>
      </c>
      <c r="G285" s="18"/>
      <c r="H285" s="22"/>
      <c r="I285" s="21" t="str">
        <f aca="false">IF(EXACT(F285, ""), "", IF(EXACT(H285, ""), "Execute", H285))</f>
        <v>Execute</v>
      </c>
      <c r="J285" s="21" t="str">
        <f aca="false">IF(EXACT(F285, ""), "", IF(EXACT(H285, ""), "Execute", SUBSTITUTE(H285, " ", "")))</f>
        <v>Execute</v>
      </c>
      <c r="K285" s="22"/>
      <c r="M285" s="9" t="n">
        <f aca="false">IF(ISNUMBER(M284), M284+1, 256000000000001)</f>
        <v>256000000000284</v>
      </c>
      <c r="O285" s="10" t="str">
        <f aca="false">CONCATENATE("PERFORM ""SchSysConfig"".""Func_TblAppObject_MenuAction_SET""(varSystemLoginSession, null, null, null, varInstitutionBranchID, null, ", IF(EXACT($B285, ""), "null", CONCATENATE($B285)), ", ", IF(EXACT($B285, ""),"null", CONCATENATE("'", $J285, "'")), ", ", IF(EXACT($B285, ""), "null", CONCATENATE("'", $I285, "'")), ", ", IF(EXACT($K285, ""), "null", CONCATENATE("'", $K285, "'")), ");")</f>
        <v>PERFORM "SchSysConfig"."Func_TblAppObject_MenuAction_SET"(varSystemLoginSession, null, null, null, varInstitutionBranchID, null, 97000000000284, 'Execute', 'Execute', null);</v>
      </c>
    </row>
    <row r="286" customFormat="false" ht="12.75" hidden="false" customHeight="false" outlineLevel="0" collapsed="false">
      <c r="B286" s="15" t="n">
        <f aca="false">B285+1</f>
        <v>97000000000285</v>
      </c>
      <c r="C286" s="16" t="str">
        <f aca="false">VLOOKUP($B286, [1]MainNEW!$E$2:$G$1070, 2, FALSE())</f>
        <v>Module.Accounting.Data.FinanceReport.Report.Resume</v>
      </c>
      <c r="D286" s="17" t="str">
        <f aca="false">VLOOKUP($B286, [1]MainNEW!$E$2:$G$1070, 3, FALSE())</f>
        <v>Finance Report Data Resume</v>
      </c>
      <c r="E286" s="18"/>
      <c r="F286" s="7" t="n">
        <f aca="false">IF(EXACT(B286, ""), F285, B286)</f>
        <v>97000000000285</v>
      </c>
      <c r="G286" s="18"/>
      <c r="H286" s="8" t="s">
        <v>13</v>
      </c>
      <c r="I286" s="6" t="str">
        <f aca="false">IF(EXACT(F286, ""), "", IF(EXACT(H286, ""), "Execute", H286))</f>
        <v>General Ledger</v>
      </c>
      <c r="J286" s="6" t="str">
        <f aca="false">IF(EXACT(F286, ""), "", IF(EXACT(H286, ""), "Execute", SUBSTITUTE(H286, " ", "")))</f>
        <v>GeneralLedger</v>
      </c>
      <c r="K286" s="8"/>
      <c r="M286" s="9" t="n">
        <f aca="false">IF(ISNUMBER(M285), M285+1, 256000000000001)</f>
        <v>256000000000285</v>
      </c>
      <c r="O286" s="10" t="str">
        <f aca="false">CONCATENATE("PERFORM ""SchSysConfig"".""Func_TblAppObject_MenuAction_SET""(varSystemLoginSession, null, null, null, varInstitutionBranchID, null, ", IF(EXACT($B286, ""), "null", CONCATENATE($B286)), ", ", IF(EXACT($B286, ""),"null", CONCATENATE("'", $J286, "'")), ", ", IF(EXACT($B286, ""), "null", CONCATENATE("'", $I286, "'")), ", ", IF(EXACT($K286, ""), "null", CONCATENATE("'", $K286, "'")), ");")</f>
        <v>PERFORM "SchSysConfig"."Func_TblAppObject_MenuAction_SET"(varSystemLoginSession, null, null, null, varInstitutionBranchID, null, 97000000000285, 'GeneralLedger', 'General Ledger', null);</v>
      </c>
    </row>
    <row r="287" customFormat="false" ht="12.75" hidden="false" customHeight="false" outlineLevel="0" collapsed="false">
      <c r="B287" s="4"/>
      <c r="C287" s="5"/>
      <c r="D287" s="6"/>
      <c r="E287" s="18"/>
      <c r="F287" s="7" t="n">
        <f aca="false">IF(EXACT(B287, ""), F286, B287)</f>
        <v>97000000000285</v>
      </c>
      <c r="G287" s="18"/>
      <c r="H287" s="8" t="s">
        <v>14</v>
      </c>
      <c r="I287" s="6"/>
      <c r="J287" s="6"/>
      <c r="K287" s="8"/>
      <c r="M287" s="9" t="n">
        <f aca="false">IF(ISNUMBER(M286), M286+1, 256000000000001)</f>
        <v>256000000000286</v>
      </c>
      <c r="O287" s="10" t="str">
        <f aca="false">CONCATENATE("PERFORM ""SchSysConfig"".""Func_TblAppObject_MenuAction_SET""(varSystemLoginSession, null, null, null, varInstitutionBranchID, null, ", IF(EXACT($B287, ""), "null", CONCATENATE($B287)), ", ", IF(EXACT($B287, ""),"null", CONCATENATE("'", $J287, "'")), ", ", IF(EXACT($B287, ""), "null", CONCATENATE("'", $I287, "'")), ", ", IF(EXACT($K287, ""), "null", CONCATENATE("'", $K287, "'")), ");")</f>
        <v>PERFORM "SchSysConfig"."Func_TblAppObject_MenuAction_SET"(varSystemLoginSession, null, null, null, varInstitutionBranchID, null, null, null, null, null);</v>
      </c>
    </row>
    <row r="288" customFormat="false" ht="12.75" hidden="false" customHeight="false" outlineLevel="0" collapsed="false">
      <c r="B288" s="4"/>
      <c r="C288" s="5"/>
      <c r="D288" s="6"/>
      <c r="E288" s="18"/>
      <c r="F288" s="7" t="n">
        <f aca="false">IF(EXACT(B288, ""), F287, B288)</f>
        <v>97000000000285</v>
      </c>
      <c r="G288" s="18"/>
      <c r="H288" s="8" t="s">
        <v>15</v>
      </c>
      <c r="I288" s="6"/>
      <c r="J288" s="6"/>
      <c r="K288" s="8"/>
      <c r="M288" s="9" t="n">
        <f aca="false">IF(ISNUMBER(M287), M287+1, 256000000000001)</f>
        <v>256000000000287</v>
      </c>
      <c r="O288" s="10" t="str">
        <f aca="false">CONCATENATE("PERFORM ""SchSysConfig"".""Func_TblAppObject_MenuAction_SET""(varSystemLoginSession, null, null, null, varInstitutionBranchID, null, ", IF(EXACT($B288, ""), "null", CONCATENATE($B288)), ", ", IF(EXACT($B288, ""),"null", CONCATENATE("'", $J288, "'")), ", ", IF(EXACT($B288, ""), "null", CONCATENATE("'", $I288, "'")), ", ", IF(EXACT($K288, ""), "null", CONCATENATE("'", $K288, "'")), ");")</f>
        <v>PERFORM "SchSysConfig"."Func_TblAppObject_MenuAction_SET"(varSystemLoginSession, null, null, null, varInstitutionBranchID, null, null, null, null, null);</v>
      </c>
    </row>
    <row r="289" customFormat="false" ht="12.75" hidden="false" customHeight="false" outlineLevel="0" collapsed="false">
      <c r="B289" s="11"/>
      <c r="C289" s="12"/>
      <c r="D289" s="13"/>
      <c r="E289" s="18"/>
      <c r="F289" s="7" t="n">
        <f aca="false">IF(EXACT(B289, ""), F288, B289)</f>
        <v>97000000000285</v>
      </c>
      <c r="G289" s="18"/>
      <c r="H289" s="14" t="s">
        <v>16</v>
      </c>
      <c r="I289" s="13"/>
      <c r="J289" s="13"/>
      <c r="K289" s="14"/>
      <c r="M289" s="9" t="n">
        <f aca="false">IF(ISNUMBER(M288), M288+1, 256000000000001)</f>
        <v>256000000000288</v>
      </c>
      <c r="O289" s="10" t="str">
        <f aca="false">CONCATENATE("PERFORM ""SchSysConfig"".""Func_TblAppObject_MenuAction_SET""(varSystemLoginSession, null, null, null, varInstitutionBranchID, null, ", IF(EXACT($B289, ""), "null", CONCATENATE($B289)), ", ", IF(EXACT($B289, ""),"null", CONCATENATE("'", $J289, "'")), ", ", IF(EXACT($B289, ""), "null", CONCATENATE("'", $I289, "'")), ", ", IF(EXACT($K289, ""), "null", CONCATENATE("'", $K289, "'")), ");")</f>
        <v>PERFORM "SchSysConfig"."Func_TblAppObject_MenuAction_SET"(varSystemLoginSession, null, null, null, varInstitutionBranchID, null, null, null, null, null);</v>
      </c>
    </row>
    <row r="290" customFormat="false" ht="12.75" hidden="false" customHeight="false" outlineLevel="0" collapsed="false">
      <c r="B290" s="15" t="n">
        <f aca="false">B286+1</f>
        <v>97000000000286</v>
      </c>
      <c r="C290" s="16" t="str">
        <f aca="false">VLOOKUP($B290, [1]MainNEW!$E$2:$G$1070, 2, FALSE())</f>
        <v>Module.Budgeting.Data.Budget.Transaction</v>
      </c>
      <c r="D290" s="17" t="str">
        <f aca="false">VLOOKUP($B290, [1]MainNEW!$E$2:$G$1070, 3, FALSE())</f>
        <v>Budget</v>
      </c>
      <c r="E290" s="18"/>
      <c r="F290" s="7" t="n">
        <f aca="false">IF(EXACT(B290, ""), F289, B290)</f>
        <v>97000000000286</v>
      </c>
      <c r="G290" s="18"/>
      <c r="H290" s="8"/>
      <c r="I290" s="6" t="str">
        <f aca="false">IF(EXACT(F290, ""), "", IF(EXACT(H290, ""), "Execute", H290))</f>
        <v>Execute</v>
      </c>
      <c r="J290" s="6" t="str">
        <f aca="false">IF(EXACT(F290, ""), "", IF(EXACT(H290, ""), "Execute", SUBSTITUTE(H290, " ", "")))</f>
        <v>Execute</v>
      </c>
      <c r="K290" s="8"/>
      <c r="M290" s="9" t="n">
        <f aca="false">IF(ISNUMBER(M289), M289+1, 256000000000001)</f>
        <v>256000000000289</v>
      </c>
      <c r="O290" s="10" t="str">
        <f aca="false">CONCATENATE("PERFORM ""SchSysConfig"".""Func_TblAppObject_MenuAction_SET""(varSystemLoginSession, null, null, null, varInstitutionBranchID, null, ", IF(EXACT($B290, ""), "null", CONCATENATE($B290)), ", ", IF(EXACT($B290, ""),"null", CONCATENATE("'", $J290, "'")), ", ", IF(EXACT($B290, ""), "null", CONCATENATE("'", $I290, "'")), ", ", IF(EXACT($K290, ""), "null", CONCATENATE("'", $K290, "'")), ");")</f>
        <v>PERFORM "SchSysConfig"."Func_TblAppObject_MenuAction_SET"(varSystemLoginSession, null, null, null, varInstitutionBranchID, null, 97000000000286, 'Execute', 'Execute', null);</v>
      </c>
    </row>
    <row r="291" customFormat="false" ht="12.75" hidden="false" customHeight="false" outlineLevel="0" collapsed="false">
      <c r="B291" s="4" t="n">
        <f aca="false">B290+1</f>
        <v>97000000000287</v>
      </c>
      <c r="C291" s="5" t="str">
        <f aca="false">VLOOKUP($B291, [1]MainNEW!$E$2:$G$1070, 2, FALSE())</f>
        <v>Module.Budgeting.Data.Budget.Report.Form</v>
      </c>
      <c r="D291" s="6" t="str">
        <f aca="false">VLOOKUP($B291, [1]MainNEW!$E$2:$G$1070, 3, FALSE())</f>
        <v>Budget Form</v>
      </c>
      <c r="E291" s="18"/>
      <c r="F291" s="7" t="n">
        <f aca="false">IF(EXACT(B291, ""), F290, B291)</f>
        <v>97000000000287</v>
      </c>
      <c r="G291" s="18"/>
      <c r="H291" s="8"/>
      <c r="I291" s="6" t="str">
        <f aca="false">IF(EXACT(F291, ""), "", IF(EXACT(H291, ""), "Execute", H291))</f>
        <v>Execute</v>
      </c>
      <c r="J291" s="6" t="str">
        <f aca="false">IF(EXACT(F291, ""), "", IF(EXACT(H291, ""), "Execute", SUBSTITUTE(H291, " ", "")))</f>
        <v>Execute</v>
      </c>
      <c r="K291" s="8"/>
      <c r="M291" s="9" t="n">
        <f aca="false">IF(ISNUMBER(M290), M290+1, 256000000000001)</f>
        <v>256000000000290</v>
      </c>
      <c r="O291" s="10" t="str">
        <f aca="false">CONCATENATE("PERFORM ""SchSysConfig"".""Func_TblAppObject_MenuAction_SET""(varSystemLoginSession, null, null, null, varInstitutionBranchID, null, ", IF(EXACT($B291, ""), "null", CONCATENATE($B291)), ", ", IF(EXACT($B291, ""),"null", CONCATENATE("'", $J291, "'")), ", ", IF(EXACT($B291, ""), "null", CONCATENATE("'", $I291, "'")), ", ", IF(EXACT($K291, ""), "null", CONCATENATE("'", $K291, "'")), ");")</f>
        <v>PERFORM "SchSysConfig"."Func_TblAppObject_MenuAction_SET"(varSystemLoginSession, null, null, null, varInstitutionBranchID, null, 97000000000287, 'Execute', 'Execute', null);</v>
      </c>
    </row>
    <row r="292" customFormat="false" ht="12.75" hidden="false" customHeight="false" outlineLevel="0" collapsed="false">
      <c r="B292" s="4" t="n">
        <f aca="false">B291+1</f>
        <v>97000000000288</v>
      </c>
      <c r="C292" s="5" t="str">
        <f aca="false">VLOOKUP($B292, [1]MainNEW!$E$2:$G$1070, 2, FALSE())</f>
        <v>Module.Budgeting.Data.Budget.Report.DataList</v>
      </c>
      <c r="D292" s="6" t="str">
        <f aca="false">VLOOKUP($B292, [1]MainNEW!$E$2:$G$1070, 3, FALSE())</f>
        <v>Budget Data List</v>
      </c>
      <c r="E292" s="18"/>
      <c r="F292" s="7" t="n">
        <f aca="false">IF(EXACT(B292, ""), F291, B292)</f>
        <v>97000000000288</v>
      </c>
      <c r="G292" s="18"/>
      <c r="H292" s="8"/>
      <c r="I292" s="6" t="str">
        <f aca="false">IF(EXACT(F292, ""), "", IF(EXACT(H292, ""), "Execute", H292))</f>
        <v>Execute</v>
      </c>
      <c r="J292" s="6" t="str">
        <f aca="false">IF(EXACT(F292, ""), "", IF(EXACT(H292, ""), "Execute", SUBSTITUTE(H292, " ", "")))</f>
        <v>Execute</v>
      </c>
      <c r="K292" s="8"/>
      <c r="M292" s="9" t="n">
        <f aca="false">IF(ISNUMBER(M291), M291+1, 256000000000001)</f>
        <v>256000000000291</v>
      </c>
      <c r="O292" s="10" t="str">
        <f aca="false">CONCATENATE("PERFORM ""SchSysConfig"".""Func_TblAppObject_MenuAction_SET""(varSystemLoginSession, null, null, null, varInstitutionBranchID, null, ", IF(EXACT($B292, ""), "null", CONCATENATE($B292)), ", ", IF(EXACT($B292, ""),"null", CONCATENATE("'", $J292, "'")), ", ", IF(EXACT($B292, ""), "null", CONCATENATE("'", $I292, "'")), ", ", IF(EXACT($K292, ""), "null", CONCATENATE("'", $K292, "'")), ");")</f>
        <v>PERFORM "SchSysConfig"."Func_TblAppObject_MenuAction_SET"(varSystemLoginSession, null, null, null, varInstitutionBranchID, null, 97000000000288, 'Execute', 'Execute', null);</v>
      </c>
    </row>
    <row r="293" customFormat="false" ht="12.75" hidden="false" customHeight="false" outlineLevel="0" collapsed="false">
      <c r="B293" s="11" t="n">
        <f aca="false">B292+1</f>
        <v>97000000000289</v>
      </c>
      <c r="C293" s="12" t="str">
        <f aca="false">VLOOKUP($B293, [1]MainNEW!$E$2:$G$1070, 2, FALSE())</f>
        <v>Module.Budgeting.Data.Budget.Report.Resume</v>
      </c>
      <c r="D293" s="13" t="str">
        <f aca="false">VLOOKUP($B293, [1]MainNEW!$E$2:$G$1070, 3, FALSE())</f>
        <v>Budget Data Resume</v>
      </c>
      <c r="E293" s="18"/>
      <c r="F293" s="7" t="n">
        <f aca="false">IF(EXACT(B293, ""), F292, B293)</f>
        <v>97000000000289</v>
      </c>
      <c r="G293" s="18"/>
      <c r="H293" s="14"/>
      <c r="I293" s="13" t="str">
        <f aca="false">IF(EXACT(F293, ""), "", IF(EXACT(H293, ""), "Execute", H293))</f>
        <v>Execute</v>
      </c>
      <c r="J293" s="13" t="str">
        <f aca="false">IF(EXACT(F293, ""), "", IF(EXACT(H293, ""), "Execute", SUBSTITUTE(H293, " ", "")))</f>
        <v>Execute</v>
      </c>
      <c r="K293" s="14"/>
      <c r="M293" s="9" t="n">
        <f aca="false">IF(ISNUMBER(M292), M292+1, 256000000000001)</f>
        <v>256000000000292</v>
      </c>
      <c r="O293" s="10" t="str">
        <f aca="false">CONCATENATE("PERFORM ""SchSysConfig"".""Func_TblAppObject_MenuAction_SET""(varSystemLoginSession, null, null, null, varInstitutionBranchID, null, ", IF(EXACT($B293, ""), "null", CONCATENATE($B293)), ", ", IF(EXACT($B293, ""),"null", CONCATENATE("'", $J293, "'")), ", ", IF(EXACT($B293, ""), "null", CONCATENATE("'", $I293, "'")), ", ", IF(EXACT($K293, ""), "null", CONCATENATE("'", $K293, "'")), ");")</f>
        <v>PERFORM "SchSysConfig"."Func_TblAppObject_MenuAction_SET"(varSystemLoginSession, null, null, null, varInstitutionBranchID, null, 97000000000289, 'Execute', 'Execute', null);</v>
      </c>
    </row>
    <row r="294" customFormat="false" ht="12.75" hidden="false" customHeight="false" outlineLevel="0" collapsed="false">
      <c r="B294" s="15" t="n">
        <f aca="false">B293+1</f>
        <v>97000000000290</v>
      </c>
      <c r="C294" s="16" t="str">
        <f aca="false">VLOOKUP($B294, [1]MainNEW!$E$2:$G$1070, 2, FALSE())</f>
        <v>Module.Budgeting.Data.BudgetExpense.Transaction</v>
      </c>
      <c r="D294" s="17" t="str">
        <f aca="false">VLOOKUP($B294, [1]MainNEW!$E$2:$G$1070, 3, FALSE())</f>
        <v>Budget Expense</v>
      </c>
      <c r="E294" s="18"/>
      <c r="F294" s="7" t="n">
        <f aca="false">IF(EXACT(B294, ""), F293, B294)</f>
        <v>97000000000290</v>
      </c>
      <c r="G294" s="18"/>
      <c r="H294" s="8"/>
      <c r="I294" s="6" t="str">
        <f aca="false">IF(EXACT(F294, ""), "", IF(EXACT(H294, ""), "Execute", H294))</f>
        <v>Execute</v>
      </c>
      <c r="J294" s="6" t="str">
        <f aca="false">IF(EXACT(F294, ""), "", IF(EXACT(H294, ""), "Execute", SUBSTITUTE(H294, " ", "")))</f>
        <v>Execute</v>
      </c>
      <c r="K294" s="8"/>
      <c r="M294" s="9" t="n">
        <f aca="false">IF(ISNUMBER(M293), M293+1, 256000000000001)</f>
        <v>256000000000293</v>
      </c>
      <c r="O294" s="10" t="str">
        <f aca="false">CONCATENATE("PERFORM ""SchSysConfig"".""Func_TblAppObject_MenuAction_SET""(varSystemLoginSession, null, null, null, varInstitutionBranchID, null, ", IF(EXACT($B294, ""), "null", CONCATENATE($B294)), ", ", IF(EXACT($B294, ""),"null", CONCATENATE("'", $J294, "'")), ", ", IF(EXACT($B294, ""), "null", CONCATENATE("'", $I294, "'")), ", ", IF(EXACT($K294, ""), "null", CONCATENATE("'", $K294, "'")), ");")</f>
        <v>PERFORM "SchSysConfig"."Func_TblAppObject_MenuAction_SET"(varSystemLoginSession, null, null, null, varInstitutionBranchID, null, 97000000000290, 'Execute', 'Execute', null);</v>
      </c>
    </row>
    <row r="295" customFormat="false" ht="12.75" hidden="false" customHeight="false" outlineLevel="0" collapsed="false">
      <c r="B295" s="4" t="n">
        <f aca="false">B294+1</f>
        <v>97000000000291</v>
      </c>
      <c r="C295" s="5" t="str">
        <f aca="false">VLOOKUP($B295, [1]MainNEW!$E$2:$G$1070, 2, FALSE())</f>
        <v>Module.Budgeting.Data.BudgetExpense.Report.Form</v>
      </c>
      <c r="D295" s="6" t="str">
        <f aca="false">VLOOKUP($B295, [1]MainNEW!$E$2:$G$1070, 3, FALSE())</f>
        <v>Budget Expense Form</v>
      </c>
      <c r="E295" s="18"/>
      <c r="F295" s="7" t="n">
        <f aca="false">IF(EXACT(B295, ""), F294, B295)</f>
        <v>97000000000291</v>
      </c>
      <c r="G295" s="18"/>
      <c r="H295" s="8"/>
      <c r="I295" s="6" t="str">
        <f aca="false">IF(EXACT(F295, ""), "", IF(EXACT(H295, ""), "Execute", H295))</f>
        <v>Execute</v>
      </c>
      <c r="J295" s="6" t="str">
        <f aca="false">IF(EXACT(F295, ""), "", IF(EXACT(H295, ""), "Execute", SUBSTITUTE(H295, " ", "")))</f>
        <v>Execute</v>
      </c>
      <c r="K295" s="8"/>
      <c r="M295" s="9" t="n">
        <f aca="false">IF(ISNUMBER(M294), M294+1, 256000000000001)</f>
        <v>256000000000294</v>
      </c>
      <c r="O295" s="10" t="str">
        <f aca="false">CONCATENATE("PERFORM ""SchSysConfig"".""Func_TblAppObject_MenuAction_SET""(varSystemLoginSession, null, null, null, varInstitutionBranchID, null, ", IF(EXACT($B295, ""), "null", CONCATENATE($B295)), ", ", IF(EXACT($B295, ""),"null", CONCATENATE("'", $J295, "'")), ", ", IF(EXACT($B295, ""), "null", CONCATENATE("'", $I295, "'")), ", ", IF(EXACT($K295, ""), "null", CONCATENATE("'", $K295, "'")), ");")</f>
        <v>PERFORM "SchSysConfig"."Func_TblAppObject_MenuAction_SET"(varSystemLoginSession, null, null, null, varInstitutionBranchID, null, 97000000000291, 'Execute', 'Execute', null);</v>
      </c>
    </row>
    <row r="296" customFormat="false" ht="12.75" hidden="false" customHeight="false" outlineLevel="0" collapsed="false">
      <c r="B296" s="4" t="n">
        <f aca="false">B295+1</f>
        <v>97000000000292</v>
      </c>
      <c r="C296" s="5" t="str">
        <f aca="false">VLOOKUP($B296, [1]MainNEW!$E$2:$G$1070, 2, FALSE())</f>
        <v>Module.Budgeting.Data.BudgetExpense.Report.DataList</v>
      </c>
      <c r="D296" s="6" t="str">
        <f aca="false">VLOOKUP($B296, [1]MainNEW!$E$2:$G$1070, 3, FALSE())</f>
        <v>Budget Expense Data List</v>
      </c>
      <c r="E296" s="18"/>
      <c r="F296" s="7" t="n">
        <f aca="false">IF(EXACT(B296, ""), F295, B296)</f>
        <v>97000000000292</v>
      </c>
      <c r="G296" s="18"/>
      <c r="H296" s="8"/>
      <c r="I296" s="6" t="str">
        <f aca="false">IF(EXACT(F296, ""), "", IF(EXACT(H296, ""), "Execute", H296))</f>
        <v>Execute</v>
      </c>
      <c r="J296" s="6" t="str">
        <f aca="false">IF(EXACT(F296, ""), "", IF(EXACT(H296, ""), "Execute", SUBSTITUTE(H296, " ", "")))</f>
        <v>Execute</v>
      </c>
      <c r="K296" s="8"/>
      <c r="M296" s="9" t="n">
        <f aca="false">IF(ISNUMBER(M295), M295+1, 256000000000001)</f>
        <v>256000000000295</v>
      </c>
      <c r="O296" s="10" t="str">
        <f aca="false">CONCATENATE("PERFORM ""SchSysConfig"".""Func_TblAppObject_MenuAction_SET""(varSystemLoginSession, null, null, null, varInstitutionBranchID, null, ", IF(EXACT($B296, ""), "null", CONCATENATE($B296)), ", ", IF(EXACT($B296, ""),"null", CONCATENATE("'", $J296, "'")), ", ", IF(EXACT($B296, ""), "null", CONCATENATE("'", $I296, "'")), ", ", IF(EXACT($K296, ""), "null", CONCATENATE("'", $K296, "'")), ");")</f>
        <v>PERFORM "SchSysConfig"."Func_TblAppObject_MenuAction_SET"(varSystemLoginSession, null, null, null, varInstitutionBranchID, null, 97000000000292, 'Execute', 'Execute', null);</v>
      </c>
    </row>
    <row r="297" customFormat="false" ht="12.75" hidden="false" customHeight="false" outlineLevel="0" collapsed="false">
      <c r="B297" s="11" t="n">
        <f aca="false">B296+1</f>
        <v>97000000000293</v>
      </c>
      <c r="C297" s="12" t="str">
        <f aca="false">VLOOKUP($B297, [1]MainNEW!$E$2:$G$1070, 2, FALSE())</f>
        <v>Module.Budgeting.Data.BudgetExpense.Report.Resume</v>
      </c>
      <c r="D297" s="13" t="str">
        <f aca="false">VLOOKUP($B297, [1]MainNEW!$E$2:$G$1070, 3, FALSE())</f>
        <v>Budget Expense Data Resume</v>
      </c>
      <c r="E297" s="18"/>
      <c r="F297" s="7" t="n">
        <f aca="false">IF(EXACT(B297, ""), F296, B297)</f>
        <v>97000000000293</v>
      </c>
      <c r="G297" s="18"/>
      <c r="H297" s="14"/>
      <c r="I297" s="13" t="str">
        <f aca="false">IF(EXACT(F297, ""), "", IF(EXACT(H297, ""), "Execute", H297))</f>
        <v>Execute</v>
      </c>
      <c r="J297" s="13" t="str">
        <f aca="false">IF(EXACT(F297, ""), "", IF(EXACT(H297, ""), "Execute", SUBSTITUTE(H297, " ", "")))</f>
        <v>Execute</v>
      </c>
      <c r="K297" s="14"/>
      <c r="M297" s="9" t="n">
        <f aca="false">IF(ISNUMBER(M296), M296+1, 256000000000001)</f>
        <v>256000000000296</v>
      </c>
      <c r="O297" s="10" t="str">
        <f aca="false">CONCATENATE("PERFORM ""SchSysConfig"".""Func_TblAppObject_MenuAction_SET""(varSystemLoginSession, null, null, null, varInstitutionBranchID, null, ", IF(EXACT($B297, ""), "null", CONCATENATE($B297)), ", ", IF(EXACT($B297, ""),"null", CONCATENATE("'", $J297, "'")), ", ", IF(EXACT($B297, ""), "null", CONCATENATE("'", $I297, "'")), ", ", IF(EXACT($K297, ""), "null", CONCATENATE("'", $K297, "'")), ");")</f>
        <v>PERFORM "SchSysConfig"."Func_TblAppObject_MenuAction_SET"(varSystemLoginSession, null, null, null, varInstitutionBranchID, null, 97000000000293, 'Execute', 'Execute', null);</v>
      </c>
    </row>
    <row r="298" customFormat="false" ht="12.75" hidden="false" customHeight="false" outlineLevel="0" collapsed="false">
      <c r="B298" s="15" t="n">
        <f aca="false">B297+1</f>
        <v>97000000000294</v>
      </c>
      <c r="C298" s="16" t="str">
        <f aca="false">VLOOKUP($B298, [1]MainNEW!$E$2:$G$1070, 2, FALSE())</f>
        <v>Module.Budgeting.Data.BudgetExpenseGroup.Transaction</v>
      </c>
      <c r="D298" s="17" t="str">
        <f aca="false">VLOOKUP($B298, [1]MainNEW!$E$2:$G$1070, 3, FALSE())</f>
        <v>Budget Expense Group</v>
      </c>
      <c r="E298" s="18"/>
      <c r="F298" s="7" t="n">
        <f aca="false">IF(EXACT(B298, ""), F297, B298)</f>
        <v>97000000000294</v>
      </c>
      <c r="G298" s="18"/>
      <c r="H298" s="8"/>
      <c r="I298" s="6" t="str">
        <f aca="false">IF(EXACT(F298, ""), "", IF(EXACT(H298, ""), "Execute", H298))</f>
        <v>Execute</v>
      </c>
      <c r="J298" s="6" t="str">
        <f aca="false">IF(EXACT(F298, ""), "", IF(EXACT(H298, ""), "Execute", SUBSTITUTE(H298, " ", "")))</f>
        <v>Execute</v>
      </c>
      <c r="K298" s="8"/>
      <c r="M298" s="9" t="n">
        <f aca="false">IF(ISNUMBER(M297), M297+1, 256000000000001)</f>
        <v>256000000000297</v>
      </c>
      <c r="O298" s="10" t="str">
        <f aca="false">CONCATENATE("PERFORM ""SchSysConfig"".""Func_TblAppObject_MenuAction_SET""(varSystemLoginSession, null, null, null, varInstitutionBranchID, null, ", IF(EXACT($B298, ""), "null", CONCATENATE($B298)), ", ", IF(EXACT($B298, ""),"null", CONCATENATE("'", $J298, "'")), ", ", IF(EXACT($B298, ""), "null", CONCATENATE("'", $I298, "'")), ", ", IF(EXACT($K298, ""), "null", CONCATENATE("'", $K298, "'")), ");")</f>
        <v>PERFORM "SchSysConfig"."Func_TblAppObject_MenuAction_SET"(varSystemLoginSession, null, null, null, varInstitutionBranchID, null, 97000000000294, 'Execute', 'Execute', null);</v>
      </c>
    </row>
    <row r="299" customFormat="false" ht="12.75" hidden="false" customHeight="false" outlineLevel="0" collapsed="false">
      <c r="B299" s="4" t="n">
        <f aca="false">B298+1</f>
        <v>97000000000295</v>
      </c>
      <c r="C299" s="5" t="str">
        <f aca="false">VLOOKUP($B299, [1]MainNEW!$E$2:$G$1070, 2, FALSE())</f>
        <v>Module.Budgeting.Data.BudgetExpenseGroup.Report.Form</v>
      </c>
      <c r="D299" s="6" t="str">
        <f aca="false">VLOOKUP($B299, [1]MainNEW!$E$2:$G$1070, 3, FALSE())</f>
        <v>Budget Expense Group Form</v>
      </c>
      <c r="E299" s="18"/>
      <c r="F299" s="7" t="n">
        <f aca="false">IF(EXACT(B299, ""), F298, B299)</f>
        <v>97000000000295</v>
      </c>
      <c r="G299" s="18"/>
      <c r="H299" s="8"/>
      <c r="I299" s="6" t="str">
        <f aca="false">IF(EXACT(F299, ""), "", IF(EXACT(H299, ""), "Execute", H299))</f>
        <v>Execute</v>
      </c>
      <c r="J299" s="6" t="str">
        <f aca="false">IF(EXACT(F299, ""), "", IF(EXACT(H299, ""), "Execute", SUBSTITUTE(H299, " ", "")))</f>
        <v>Execute</v>
      </c>
      <c r="K299" s="8"/>
      <c r="M299" s="9" t="n">
        <f aca="false">IF(ISNUMBER(M298), M298+1, 256000000000001)</f>
        <v>256000000000298</v>
      </c>
      <c r="O299" s="10" t="str">
        <f aca="false">CONCATENATE("PERFORM ""SchSysConfig"".""Func_TblAppObject_MenuAction_SET""(varSystemLoginSession, null, null, null, varInstitutionBranchID, null, ", IF(EXACT($B299, ""), "null", CONCATENATE($B299)), ", ", IF(EXACT($B299, ""),"null", CONCATENATE("'", $J299, "'")), ", ", IF(EXACT($B299, ""), "null", CONCATENATE("'", $I299, "'")), ", ", IF(EXACT($K299, ""), "null", CONCATENATE("'", $K299, "'")), ");")</f>
        <v>PERFORM "SchSysConfig"."Func_TblAppObject_MenuAction_SET"(varSystemLoginSession, null, null, null, varInstitutionBranchID, null, 97000000000295, 'Execute', 'Execute', null);</v>
      </c>
    </row>
    <row r="300" customFormat="false" ht="12.75" hidden="false" customHeight="false" outlineLevel="0" collapsed="false">
      <c r="B300" s="4" t="n">
        <f aca="false">B299+1</f>
        <v>97000000000296</v>
      </c>
      <c r="C300" s="5" t="str">
        <f aca="false">VLOOKUP($B300, [1]MainNEW!$E$2:$G$1070, 2, FALSE())</f>
        <v>Module.Budgeting.Data.BudgetExpenseGroup.Report.DataList</v>
      </c>
      <c r="D300" s="6" t="str">
        <f aca="false">VLOOKUP($B300, [1]MainNEW!$E$2:$G$1070, 3, FALSE())</f>
        <v>Budget Expense Group Data List</v>
      </c>
      <c r="E300" s="18"/>
      <c r="F300" s="7" t="n">
        <f aca="false">IF(EXACT(B300, ""), F299, B300)</f>
        <v>97000000000296</v>
      </c>
      <c r="G300" s="18"/>
      <c r="H300" s="8"/>
      <c r="I300" s="6" t="str">
        <f aca="false">IF(EXACT(F300, ""), "", IF(EXACT(H300, ""), "Execute", H300))</f>
        <v>Execute</v>
      </c>
      <c r="J300" s="6" t="str">
        <f aca="false">IF(EXACT(F300, ""), "", IF(EXACT(H300, ""), "Execute", SUBSTITUTE(H300, " ", "")))</f>
        <v>Execute</v>
      </c>
      <c r="K300" s="8"/>
      <c r="M300" s="9" t="n">
        <f aca="false">IF(ISNUMBER(M299), M299+1, 256000000000001)</f>
        <v>256000000000299</v>
      </c>
      <c r="O300" s="10" t="str">
        <f aca="false">CONCATENATE("PERFORM ""SchSysConfig"".""Func_TblAppObject_MenuAction_SET""(varSystemLoginSession, null, null, null, varInstitutionBranchID, null, ", IF(EXACT($B300, ""), "null", CONCATENATE($B300)), ", ", IF(EXACT($B300, ""),"null", CONCATENATE("'", $J300, "'")), ", ", IF(EXACT($B300, ""), "null", CONCATENATE("'", $I300, "'")), ", ", IF(EXACT($K300, ""), "null", CONCATENATE("'", $K300, "'")), ");")</f>
        <v>PERFORM "SchSysConfig"."Func_TblAppObject_MenuAction_SET"(varSystemLoginSession, null, null, null, varInstitutionBranchID, null, 97000000000296, 'Execute', 'Execute', null);</v>
      </c>
    </row>
    <row r="301" customFormat="false" ht="12.75" hidden="false" customHeight="false" outlineLevel="0" collapsed="false">
      <c r="B301" s="11" t="n">
        <f aca="false">B300+1</f>
        <v>97000000000297</v>
      </c>
      <c r="C301" s="12" t="str">
        <f aca="false">VLOOKUP($B301, [1]MainNEW!$E$2:$G$1070, 2, FALSE())</f>
        <v>Module.Budgeting.Data.BudgetExpenseGroup.Report.Resume</v>
      </c>
      <c r="D301" s="13" t="str">
        <f aca="false">VLOOKUP($B301, [1]MainNEW!$E$2:$G$1070, 3, FALSE())</f>
        <v>Budget Expense Group Data Resume</v>
      </c>
      <c r="E301" s="18"/>
      <c r="F301" s="7" t="n">
        <f aca="false">IF(EXACT(B301, ""), F300, B301)</f>
        <v>97000000000297</v>
      </c>
      <c r="G301" s="18"/>
      <c r="H301" s="14"/>
      <c r="I301" s="13" t="str">
        <f aca="false">IF(EXACT(F301, ""), "", IF(EXACT(H301, ""), "Execute", H301))</f>
        <v>Execute</v>
      </c>
      <c r="J301" s="13" t="str">
        <f aca="false">IF(EXACT(F301, ""), "", IF(EXACT(H301, ""), "Execute", SUBSTITUTE(H301, " ", "")))</f>
        <v>Execute</v>
      </c>
      <c r="K301" s="14"/>
      <c r="M301" s="9" t="n">
        <f aca="false">IF(ISNUMBER(M300), M300+1, 256000000000001)</f>
        <v>256000000000300</v>
      </c>
      <c r="O301" s="10" t="str">
        <f aca="false">CONCATENATE("PERFORM ""SchSysConfig"".""Func_TblAppObject_MenuAction_SET""(varSystemLoginSession, null, null, null, varInstitutionBranchID, null, ", IF(EXACT($B301, ""), "null", CONCATENATE($B301)), ", ", IF(EXACT($B301, ""),"null", CONCATENATE("'", $J301, "'")), ", ", IF(EXACT($B301, ""), "null", CONCATENATE("'", $I301, "'")), ", ", IF(EXACT($K301, ""), "null", CONCATENATE("'", $K301, "'")), ");")</f>
        <v>PERFORM "SchSysConfig"."Func_TblAppObject_MenuAction_SET"(varSystemLoginSession, null, null, null, varInstitutionBranchID, null, 97000000000297, 'Execute', 'Execute', null);</v>
      </c>
    </row>
    <row r="302" customFormat="false" ht="12.75" hidden="false" customHeight="false" outlineLevel="0" collapsed="false">
      <c r="B302" s="15" t="n">
        <f aca="false">B301+1</f>
        <v>97000000000298</v>
      </c>
      <c r="C302" s="16" t="str">
        <f aca="false">VLOOKUP($B302, [1]MainNEW!$E$2:$G$1070, 2, FALSE())</f>
        <v>Module.Budgeting.Data.BudgetExpenseLine.Transaction</v>
      </c>
      <c r="D302" s="17" t="str">
        <f aca="false">VLOOKUP($B302, [1]MainNEW!$E$2:$G$1070, 3, FALSE())</f>
        <v>Budget Expense Line</v>
      </c>
      <c r="E302" s="18"/>
      <c r="F302" s="7" t="n">
        <f aca="false">IF(EXACT(B302, ""), F301, B302)</f>
        <v>97000000000298</v>
      </c>
      <c r="G302" s="18"/>
      <c r="H302" s="8"/>
      <c r="I302" s="6" t="str">
        <f aca="false">IF(EXACT(F302, ""), "", IF(EXACT(H302, ""), "Execute", H302))</f>
        <v>Execute</v>
      </c>
      <c r="J302" s="6" t="str">
        <f aca="false">IF(EXACT(F302, ""), "", IF(EXACT(H302, ""), "Execute", SUBSTITUTE(H302, " ", "")))</f>
        <v>Execute</v>
      </c>
      <c r="K302" s="8"/>
      <c r="M302" s="9" t="n">
        <f aca="false">IF(ISNUMBER(M301), M301+1, 256000000000001)</f>
        <v>256000000000301</v>
      </c>
      <c r="O302" s="10" t="str">
        <f aca="false">CONCATENATE("PERFORM ""SchSysConfig"".""Func_TblAppObject_MenuAction_SET""(varSystemLoginSession, null, null, null, varInstitutionBranchID, null, ", IF(EXACT($B302, ""), "null", CONCATENATE($B302)), ", ", IF(EXACT($B302, ""),"null", CONCATENATE("'", $J302, "'")), ", ", IF(EXACT($B302, ""), "null", CONCATENATE("'", $I302, "'")), ", ", IF(EXACT($K302, ""), "null", CONCATENATE("'", $K302, "'")), ");")</f>
        <v>PERFORM "SchSysConfig"."Func_TblAppObject_MenuAction_SET"(varSystemLoginSession, null, null, null, varInstitutionBranchID, null, 97000000000298, 'Execute', 'Execute', null);</v>
      </c>
    </row>
    <row r="303" customFormat="false" ht="12.75" hidden="false" customHeight="false" outlineLevel="0" collapsed="false">
      <c r="B303" s="4" t="n">
        <f aca="false">B302+1</f>
        <v>97000000000299</v>
      </c>
      <c r="C303" s="5" t="str">
        <f aca="false">VLOOKUP($B303, [1]MainNEW!$E$2:$G$1070, 2, FALSE())</f>
        <v>Module.Budgeting.Data.BudgetExpenseLine.Report.Form</v>
      </c>
      <c r="D303" s="6" t="str">
        <f aca="false">VLOOKUP($B303, [1]MainNEW!$E$2:$G$1070, 3, FALSE())</f>
        <v>Budget Expense Line Form</v>
      </c>
      <c r="E303" s="18"/>
      <c r="F303" s="7" t="n">
        <f aca="false">IF(EXACT(B303, ""), F302, B303)</f>
        <v>97000000000299</v>
      </c>
      <c r="G303" s="18"/>
      <c r="H303" s="8"/>
      <c r="I303" s="6" t="str">
        <f aca="false">IF(EXACT(F303, ""), "", IF(EXACT(H303, ""), "Execute", H303))</f>
        <v>Execute</v>
      </c>
      <c r="J303" s="6" t="str">
        <f aca="false">IF(EXACT(F303, ""), "", IF(EXACT(H303, ""), "Execute", SUBSTITUTE(H303, " ", "")))</f>
        <v>Execute</v>
      </c>
      <c r="K303" s="8"/>
      <c r="M303" s="9" t="n">
        <f aca="false">IF(ISNUMBER(M302), M302+1, 256000000000001)</f>
        <v>256000000000302</v>
      </c>
      <c r="O303" s="10" t="str">
        <f aca="false">CONCATENATE("PERFORM ""SchSysConfig"".""Func_TblAppObject_MenuAction_SET""(varSystemLoginSession, null, null, null, varInstitutionBranchID, null, ", IF(EXACT($B303, ""), "null", CONCATENATE($B303)), ", ", IF(EXACT($B303, ""),"null", CONCATENATE("'", $J303, "'")), ", ", IF(EXACT($B303, ""), "null", CONCATENATE("'", $I303, "'")), ", ", IF(EXACT($K303, ""), "null", CONCATENATE("'", $K303, "'")), ");")</f>
        <v>PERFORM "SchSysConfig"."Func_TblAppObject_MenuAction_SET"(varSystemLoginSession, null, null, null, varInstitutionBranchID, null, 97000000000299, 'Execute', 'Execute', null);</v>
      </c>
    </row>
    <row r="304" customFormat="false" ht="12.75" hidden="false" customHeight="false" outlineLevel="0" collapsed="false">
      <c r="B304" s="4" t="n">
        <f aca="false">B303+1</f>
        <v>97000000000300</v>
      </c>
      <c r="C304" s="5" t="str">
        <f aca="false">VLOOKUP($B304, [1]MainNEW!$E$2:$G$1070, 2, FALSE())</f>
        <v>Module.Budgeting.Data.BudgetExpenseLine.Report.DataList</v>
      </c>
      <c r="D304" s="6" t="str">
        <f aca="false">VLOOKUP($B304, [1]MainNEW!$E$2:$G$1070, 3, FALSE())</f>
        <v>Budget Expense Line Data List</v>
      </c>
      <c r="E304" s="18"/>
      <c r="F304" s="7" t="n">
        <f aca="false">IF(EXACT(B304, ""), F303, B304)</f>
        <v>97000000000300</v>
      </c>
      <c r="G304" s="18"/>
      <c r="H304" s="8"/>
      <c r="I304" s="6" t="str">
        <f aca="false">IF(EXACT(F304, ""), "", IF(EXACT(H304, ""), "Execute", H304))</f>
        <v>Execute</v>
      </c>
      <c r="J304" s="6" t="str">
        <f aca="false">IF(EXACT(F304, ""), "", IF(EXACT(H304, ""), "Execute", SUBSTITUTE(H304, " ", "")))</f>
        <v>Execute</v>
      </c>
      <c r="K304" s="8"/>
      <c r="M304" s="9" t="n">
        <f aca="false">IF(ISNUMBER(M303), M303+1, 256000000000001)</f>
        <v>256000000000303</v>
      </c>
      <c r="O304" s="10" t="str">
        <f aca="false">CONCATENATE("PERFORM ""SchSysConfig"".""Func_TblAppObject_MenuAction_SET""(varSystemLoginSession, null, null, null, varInstitutionBranchID, null, ", IF(EXACT($B304, ""), "null", CONCATENATE($B304)), ", ", IF(EXACT($B304, ""),"null", CONCATENATE("'", $J304, "'")), ", ", IF(EXACT($B304, ""), "null", CONCATENATE("'", $I304, "'")), ", ", IF(EXACT($K304, ""), "null", CONCATENATE("'", $K304, "'")), ");")</f>
        <v>PERFORM "SchSysConfig"."Func_TblAppObject_MenuAction_SET"(varSystemLoginSession, null, null, null, varInstitutionBranchID, null, 97000000000300, 'Execute', 'Execute', null);</v>
      </c>
    </row>
    <row r="305" customFormat="false" ht="12.75" hidden="false" customHeight="false" outlineLevel="0" collapsed="false">
      <c r="B305" s="11" t="n">
        <f aca="false">B304+1</f>
        <v>97000000000301</v>
      </c>
      <c r="C305" s="12" t="str">
        <f aca="false">VLOOKUP($B305, [1]MainNEW!$E$2:$G$1070, 2, FALSE())</f>
        <v>Module.Budgeting.Data.BudgetExpenseLine.Report.Resume</v>
      </c>
      <c r="D305" s="13" t="str">
        <f aca="false">VLOOKUP($B305, [1]MainNEW!$E$2:$G$1070, 3, FALSE())</f>
        <v>Budget Expense Line Data Resume</v>
      </c>
      <c r="E305" s="18"/>
      <c r="F305" s="7" t="n">
        <f aca="false">IF(EXACT(B305, ""), F304, B305)</f>
        <v>97000000000301</v>
      </c>
      <c r="G305" s="18"/>
      <c r="H305" s="14"/>
      <c r="I305" s="13" t="str">
        <f aca="false">IF(EXACT(F305, ""), "", IF(EXACT(H305, ""), "Execute", H305))</f>
        <v>Execute</v>
      </c>
      <c r="J305" s="13" t="str">
        <f aca="false">IF(EXACT(F305, ""), "", IF(EXACT(H305, ""), "Execute", SUBSTITUTE(H305, " ", "")))</f>
        <v>Execute</v>
      </c>
      <c r="K305" s="14"/>
      <c r="M305" s="9" t="n">
        <f aca="false">IF(ISNUMBER(M304), M304+1, 256000000000001)</f>
        <v>256000000000304</v>
      </c>
      <c r="O305" s="10" t="str">
        <f aca="false">CONCATENATE("PERFORM ""SchSysConfig"".""Func_TblAppObject_MenuAction_SET""(varSystemLoginSession, null, null, null, varInstitutionBranchID, null, ", IF(EXACT($B305, ""), "null", CONCATENATE($B305)), ", ", IF(EXACT($B305, ""),"null", CONCATENATE("'", $J305, "'")), ", ", IF(EXACT($B305, ""), "null", CONCATENATE("'", $I305, "'")), ", ", IF(EXACT($K305, ""), "null", CONCATENATE("'", $K305, "'")), ");")</f>
        <v>PERFORM "SchSysConfig"."Func_TblAppObject_MenuAction_SET"(varSystemLoginSession, null, null, null, varInstitutionBranchID, null, 97000000000301, 'Execute', 'Execute', null);</v>
      </c>
    </row>
    <row r="306" customFormat="false" ht="12.75" hidden="false" customHeight="false" outlineLevel="0" collapsed="false">
      <c r="B306" s="15" t="n">
        <f aca="false">B305+1</f>
        <v>97000000000302</v>
      </c>
      <c r="C306" s="16" t="str">
        <f aca="false">VLOOKUP($B306, [1]MainNEW!$E$2:$G$1070, 2, FALSE())</f>
        <v>Module.Budgeting.Data.BudgetExpenseLineCeiling.Transaction</v>
      </c>
      <c r="D306" s="17" t="str">
        <f aca="false">VLOOKUP($B306, [1]MainNEW!$E$2:$G$1070, 3, FALSE())</f>
        <v>Budget Expense Line Ceiling</v>
      </c>
      <c r="E306" s="18"/>
      <c r="F306" s="7" t="n">
        <f aca="false">IF(EXACT(B306, ""), F305, B306)</f>
        <v>97000000000302</v>
      </c>
      <c r="G306" s="18"/>
      <c r="H306" s="8"/>
      <c r="I306" s="6" t="str">
        <f aca="false">IF(EXACT(F306, ""), "", IF(EXACT(H306, ""), "Execute", H306))</f>
        <v>Execute</v>
      </c>
      <c r="J306" s="6" t="str">
        <f aca="false">IF(EXACT(F306, ""), "", IF(EXACT(H306, ""), "Execute", SUBSTITUTE(H306, " ", "")))</f>
        <v>Execute</v>
      </c>
      <c r="K306" s="8"/>
      <c r="M306" s="9" t="n">
        <f aca="false">IF(ISNUMBER(M305), M305+1, 256000000000001)</f>
        <v>256000000000305</v>
      </c>
      <c r="O306" s="10" t="str">
        <f aca="false">CONCATENATE("PERFORM ""SchSysConfig"".""Func_TblAppObject_MenuAction_SET""(varSystemLoginSession, null, null, null, varInstitutionBranchID, null, ", IF(EXACT($B306, ""), "null", CONCATENATE($B306)), ", ", IF(EXACT($B306, ""),"null", CONCATENATE("'", $J306, "'")), ", ", IF(EXACT($B306, ""), "null", CONCATENATE("'", $I306, "'")), ", ", IF(EXACT($K306, ""), "null", CONCATENATE("'", $K306, "'")), ");")</f>
        <v>PERFORM "SchSysConfig"."Func_TblAppObject_MenuAction_SET"(varSystemLoginSession, null, null, null, varInstitutionBranchID, null, 97000000000302, 'Execute', 'Execute', null);</v>
      </c>
    </row>
    <row r="307" customFormat="false" ht="12.75" hidden="false" customHeight="false" outlineLevel="0" collapsed="false">
      <c r="B307" s="4" t="n">
        <f aca="false">B306+1</f>
        <v>97000000000303</v>
      </c>
      <c r="C307" s="5" t="str">
        <f aca="false">VLOOKUP($B307, [1]MainNEW!$E$2:$G$1070, 2, FALSE())</f>
        <v>Module.Budgeting.Data.BudgetExpenseLineCeiling.Report.Form</v>
      </c>
      <c r="D307" s="6" t="str">
        <f aca="false">VLOOKUP($B307, [1]MainNEW!$E$2:$G$1070, 3, FALSE())</f>
        <v>Budget Expense Line Ceiling Form</v>
      </c>
      <c r="E307" s="18"/>
      <c r="F307" s="7" t="n">
        <f aca="false">IF(EXACT(B307, ""), F306, B307)</f>
        <v>97000000000303</v>
      </c>
      <c r="G307" s="18"/>
      <c r="H307" s="8"/>
      <c r="I307" s="6" t="str">
        <f aca="false">IF(EXACT(F307, ""), "", IF(EXACT(H307, ""), "Execute", H307))</f>
        <v>Execute</v>
      </c>
      <c r="J307" s="6" t="str">
        <f aca="false">IF(EXACT(F307, ""), "", IF(EXACT(H307, ""), "Execute", SUBSTITUTE(H307, " ", "")))</f>
        <v>Execute</v>
      </c>
      <c r="K307" s="8"/>
      <c r="M307" s="9" t="n">
        <f aca="false">IF(ISNUMBER(M306), M306+1, 256000000000001)</f>
        <v>256000000000306</v>
      </c>
      <c r="O307" s="10" t="str">
        <f aca="false">CONCATENATE("PERFORM ""SchSysConfig"".""Func_TblAppObject_MenuAction_SET""(varSystemLoginSession, null, null, null, varInstitutionBranchID, null, ", IF(EXACT($B307, ""), "null", CONCATENATE($B307)), ", ", IF(EXACT($B307, ""),"null", CONCATENATE("'", $J307, "'")), ", ", IF(EXACT($B307, ""), "null", CONCATENATE("'", $I307, "'")), ", ", IF(EXACT($K307, ""), "null", CONCATENATE("'", $K307, "'")), ");")</f>
        <v>PERFORM "SchSysConfig"."Func_TblAppObject_MenuAction_SET"(varSystemLoginSession, null, null, null, varInstitutionBranchID, null, 97000000000303, 'Execute', 'Execute', null);</v>
      </c>
    </row>
    <row r="308" customFormat="false" ht="12.75" hidden="false" customHeight="false" outlineLevel="0" collapsed="false">
      <c r="B308" s="4" t="n">
        <f aca="false">B307+1</f>
        <v>97000000000304</v>
      </c>
      <c r="C308" s="5" t="str">
        <f aca="false">VLOOKUP($B308, [1]MainNEW!$E$2:$G$1070, 2, FALSE())</f>
        <v>Module.Budgeting.Data.BudgetExpenseLineCeiling.Report.DataList</v>
      </c>
      <c r="D308" s="6" t="str">
        <f aca="false">VLOOKUP($B308, [1]MainNEW!$E$2:$G$1070, 3, FALSE())</f>
        <v>Budget Expense Line Ceiling Data List</v>
      </c>
      <c r="E308" s="18"/>
      <c r="F308" s="7" t="n">
        <f aca="false">IF(EXACT(B308, ""), F307, B308)</f>
        <v>97000000000304</v>
      </c>
      <c r="G308" s="18"/>
      <c r="H308" s="8"/>
      <c r="I308" s="6" t="str">
        <f aca="false">IF(EXACT(F308, ""), "", IF(EXACT(H308, ""), "Execute", H308))</f>
        <v>Execute</v>
      </c>
      <c r="J308" s="6" t="str">
        <f aca="false">IF(EXACT(F308, ""), "", IF(EXACT(H308, ""), "Execute", SUBSTITUTE(H308, " ", "")))</f>
        <v>Execute</v>
      </c>
      <c r="K308" s="8"/>
      <c r="M308" s="9" t="n">
        <f aca="false">IF(ISNUMBER(M307), M307+1, 256000000000001)</f>
        <v>256000000000307</v>
      </c>
      <c r="O308" s="10" t="str">
        <f aca="false">CONCATENATE("PERFORM ""SchSysConfig"".""Func_TblAppObject_MenuAction_SET""(varSystemLoginSession, null, null, null, varInstitutionBranchID, null, ", IF(EXACT($B308, ""), "null", CONCATENATE($B308)), ", ", IF(EXACT($B308, ""),"null", CONCATENATE("'", $J308, "'")), ", ", IF(EXACT($B308, ""), "null", CONCATENATE("'", $I308, "'")), ", ", IF(EXACT($K308, ""), "null", CONCATENATE("'", $K308, "'")), ");")</f>
        <v>PERFORM "SchSysConfig"."Func_TblAppObject_MenuAction_SET"(varSystemLoginSession, null, null, null, varInstitutionBranchID, null, 97000000000304, 'Execute', 'Execute', null);</v>
      </c>
    </row>
    <row r="309" customFormat="false" ht="12.75" hidden="false" customHeight="false" outlineLevel="0" collapsed="false">
      <c r="B309" s="11" t="n">
        <f aca="false">B308+1</f>
        <v>97000000000305</v>
      </c>
      <c r="C309" s="12" t="str">
        <f aca="false">VLOOKUP($B309, [1]MainNEW!$E$2:$G$1070, 2, FALSE())</f>
        <v>Module.Budgeting.Data.BudgetExpenseLineCeiling.Report.Resume</v>
      </c>
      <c r="D309" s="13" t="str">
        <f aca="false">VLOOKUP($B309, [1]MainNEW!$E$2:$G$1070, 3, FALSE())</f>
        <v>Budget Expense Line Ceiling Data Resume</v>
      </c>
      <c r="E309" s="18"/>
      <c r="F309" s="7" t="n">
        <f aca="false">IF(EXACT(B309, ""), F308, B309)</f>
        <v>97000000000305</v>
      </c>
      <c r="G309" s="18"/>
      <c r="H309" s="14"/>
      <c r="I309" s="13" t="str">
        <f aca="false">IF(EXACT(F309, ""), "", IF(EXACT(H309, ""), "Execute", H309))</f>
        <v>Execute</v>
      </c>
      <c r="J309" s="13" t="str">
        <f aca="false">IF(EXACT(F309, ""), "", IF(EXACT(H309, ""), "Execute", SUBSTITUTE(H309, " ", "")))</f>
        <v>Execute</v>
      </c>
      <c r="K309" s="14"/>
      <c r="M309" s="9" t="n">
        <f aca="false">IF(ISNUMBER(M308), M308+1, 256000000000001)</f>
        <v>256000000000308</v>
      </c>
      <c r="O309" s="10" t="str">
        <f aca="false">CONCATENATE("PERFORM ""SchSysConfig"".""Func_TblAppObject_MenuAction_SET""(varSystemLoginSession, null, null, null, varInstitutionBranchID, null, ", IF(EXACT($B309, ""), "null", CONCATENATE($B309)), ", ", IF(EXACT($B309, ""),"null", CONCATENATE("'", $J309, "'")), ", ", IF(EXACT($B309, ""), "null", CONCATENATE("'", $I309, "'")), ", ", IF(EXACT($K309, ""), "null", CONCATENATE("'", $K309, "'")), ");")</f>
        <v>PERFORM "SchSysConfig"."Func_TblAppObject_MenuAction_SET"(varSystemLoginSession, null, null, null, varInstitutionBranchID, null, 97000000000305, 'Execute', 'Execute', null);</v>
      </c>
    </row>
    <row r="310" customFormat="false" ht="12.75" hidden="false" customHeight="false" outlineLevel="0" collapsed="false">
      <c r="B310" s="15" t="n">
        <f aca="false">B309+1</f>
        <v>97000000000306</v>
      </c>
      <c r="C310" s="16" t="str">
        <f aca="false">VLOOKUP($B310, [1]MainNEW!$E$2:$G$1070, 2, FALSE())</f>
        <v>Module.Budgeting.Data.BudgetExpenseLineCeilingObjects.Transaction</v>
      </c>
      <c r="D310" s="17" t="str">
        <f aca="false">VLOOKUP($B310, [1]MainNEW!$E$2:$G$1070, 3, FALSE())</f>
        <v>Budget Expense Line Ceiling Objects</v>
      </c>
      <c r="E310" s="18"/>
      <c r="F310" s="7" t="n">
        <f aca="false">IF(EXACT(B310, ""), F309, B310)</f>
        <v>97000000000306</v>
      </c>
      <c r="G310" s="18"/>
      <c r="H310" s="8"/>
      <c r="I310" s="6" t="str">
        <f aca="false">IF(EXACT(F310, ""), "", IF(EXACT(H310, ""), "Execute", H310))</f>
        <v>Execute</v>
      </c>
      <c r="J310" s="6" t="str">
        <f aca="false">IF(EXACT(F310, ""), "", IF(EXACT(H310, ""), "Execute", SUBSTITUTE(H310, " ", "")))</f>
        <v>Execute</v>
      </c>
      <c r="K310" s="8"/>
      <c r="M310" s="9" t="n">
        <f aca="false">IF(ISNUMBER(M309), M309+1, 256000000000001)</f>
        <v>256000000000309</v>
      </c>
      <c r="O310" s="10" t="str">
        <f aca="false">CONCATENATE("PERFORM ""SchSysConfig"".""Func_TblAppObject_MenuAction_SET""(varSystemLoginSession, null, null, null, varInstitutionBranchID, null, ", IF(EXACT($B310, ""), "null", CONCATENATE($B310)), ", ", IF(EXACT($B310, ""),"null", CONCATENATE("'", $J310, "'")), ", ", IF(EXACT($B310, ""), "null", CONCATENATE("'", $I310, "'")), ", ", IF(EXACT($K310, ""), "null", CONCATENATE("'", $K310, "'")), ");")</f>
        <v>PERFORM "SchSysConfig"."Func_TblAppObject_MenuAction_SET"(varSystemLoginSession, null, null, null, varInstitutionBranchID, null, 97000000000306, 'Execute', 'Execute', null);</v>
      </c>
    </row>
    <row r="311" customFormat="false" ht="12.75" hidden="false" customHeight="false" outlineLevel="0" collapsed="false">
      <c r="B311" s="4" t="n">
        <f aca="false">B310+1</f>
        <v>97000000000307</v>
      </c>
      <c r="C311" s="5" t="str">
        <f aca="false">VLOOKUP($B311, [1]MainNEW!$E$2:$G$1070, 2, FALSE())</f>
        <v>Module.Budgeting.Data.BudgetExpenseLineCeilingObjects.Report.Form</v>
      </c>
      <c r="D311" s="6" t="str">
        <f aca="false">VLOOKUP($B311, [1]MainNEW!$E$2:$G$1070, 3, FALSE())</f>
        <v>Budget Expense Line Ceiling Objects Form</v>
      </c>
      <c r="E311" s="18"/>
      <c r="F311" s="7" t="n">
        <f aca="false">IF(EXACT(B311, ""), F310, B311)</f>
        <v>97000000000307</v>
      </c>
      <c r="G311" s="18"/>
      <c r="H311" s="8"/>
      <c r="I311" s="6" t="str">
        <f aca="false">IF(EXACT(F311, ""), "", IF(EXACT(H311, ""), "Execute", H311))</f>
        <v>Execute</v>
      </c>
      <c r="J311" s="6" t="str">
        <f aca="false">IF(EXACT(F311, ""), "", IF(EXACT(H311, ""), "Execute", SUBSTITUTE(H311, " ", "")))</f>
        <v>Execute</v>
      </c>
      <c r="K311" s="8"/>
      <c r="M311" s="9" t="n">
        <f aca="false">IF(ISNUMBER(M310), M310+1, 256000000000001)</f>
        <v>256000000000310</v>
      </c>
      <c r="O311" s="10" t="str">
        <f aca="false">CONCATENATE("PERFORM ""SchSysConfig"".""Func_TblAppObject_MenuAction_SET""(varSystemLoginSession, null, null, null, varInstitutionBranchID, null, ", IF(EXACT($B311, ""), "null", CONCATENATE($B311)), ", ", IF(EXACT($B311, ""),"null", CONCATENATE("'", $J311, "'")), ", ", IF(EXACT($B311, ""), "null", CONCATENATE("'", $I311, "'")), ", ", IF(EXACT($K311, ""), "null", CONCATENATE("'", $K311, "'")), ");")</f>
        <v>PERFORM "SchSysConfig"."Func_TblAppObject_MenuAction_SET"(varSystemLoginSession, null, null, null, varInstitutionBranchID, null, 97000000000307, 'Execute', 'Execute', null);</v>
      </c>
    </row>
    <row r="312" customFormat="false" ht="12.75" hidden="false" customHeight="false" outlineLevel="0" collapsed="false">
      <c r="B312" s="4" t="n">
        <f aca="false">B311+1</f>
        <v>97000000000308</v>
      </c>
      <c r="C312" s="5" t="str">
        <f aca="false">VLOOKUP($B312, [1]MainNEW!$E$2:$G$1070, 2, FALSE())</f>
        <v>Module.Budgeting.Data.BudgetExpenseLineCeilingObjects.Report.DataList</v>
      </c>
      <c r="D312" s="6" t="str">
        <f aca="false">VLOOKUP($B312, [1]MainNEW!$E$2:$G$1070, 3, FALSE())</f>
        <v>Budget Expense Line Ceiling Objects Data List</v>
      </c>
      <c r="E312" s="18"/>
      <c r="F312" s="7" t="n">
        <f aca="false">IF(EXACT(B312, ""), F311, B312)</f>
        <v>97000000000308</v>
      </c>
      <c r="G312" s="18"/>
      <c r="H312" s="8"/>
      <c r="I312" s="6" t="str">
        <f aca="false">IF(EXACT(F312, ""), "", IF(EXACT(H312, ""), "Execute", H312))</f>
        <v>Execute</v>
      </c>
      <c r="J312" s="6" t="str">
        <f aca="false">IF(EXACT(F312, ""), "", IF(EXACT(H312, ""), "Execute", SUBSTITUTE(H312, " ", "")))</f>
        <v>Execute</v>
      </c>
      <c r="K312" s="8"/>
      <c r="M312" s="9" t="n">
        <f aca="false">IF(ISNUMBER(M311), M311+1, 256000000000001)</f>
        <v>256000000000311</v>
      </c>
      <c r="O312" s="10" t="str">
        <f aca="false">CONCATENATE("PERFORM ""SchSysConfig"".""Func_TblAppObject_MenuAction_SET""(varSystemLoginSession, null, null, null, varInstitutionBranchID, null, ", IF(EXACT($B312, ""), "null", CONCATENATE($B312)), ", ", IF(EXACT($B312, ""),"null", CONCATENATE("'", $J312, "'")), ", ", IF(EXACT($B312, ""), "null", CONCATENATE("'", $I312, "'")), ", ", IF(EXACT($K312, ""), "null", CONCATENATE("'", $K312, "'")), ");")</f>
        <v>PERFORM "SchSysConfig"."Func_TblAppObject_MenuAction_SET"(varSystemLoginSession, null, null, null, varInstitutionBranchID, null, 97000000000308, 'Execute', 'Execute', null);</v>
      </c>
    </row>
    <row r="313" customFormat="false" ht="12.75" hidden="false" customHeight="false" outlineLevel="0" collapsed="false">
      <c r="B313" s="11" t="n">
        <f aca="false">B312+1</f>
        <v>97000000000309</v>
      </c>
      <c r="C313" s="12" t="str">
        <f aca="false">VLOOKUP($B313, [1]MainNEW!$E$2:$G$1070, 2, FALSE())</f>
        <v>Module.Budgeting.Data.BudgetExpenseLineCeilingObjects.Report.Resume</v>
      </c>
      <c r="D313" s="13" t="str">
        <f aca="false">VLOOKUP($B313, [1]MainNEW!$E$2:$G$1070, 3, FALSE())</f>
        <v>Budget Expense Line Ceiling Objects Data Resume</v>
      </c>
      <c r="E313" s="18"/>
      <c r="F313" s="7" t="n">
        <f aca="false">IF(EXACT(B313, ""), F312, B313)</f>
        <v>97000000000309</v>
      </c>
      <c r="G313" s="18"/>
      <c r="H313" s="14"/>
      <c r="I313" s="13" t="str">
        <f aca="false">IF(EXACT(F313, ""), "", IF(EXACT(H313, ""), "Execute", H313))</f>
        <v>Execute</v>
      </c>
      <c r="J313" s="13" t="str">
        <f aca="false">IF(EXACT(F313, ""), "", IF(EXACT(H313, ""), "Execute", SUBSTITUTE(H313, " ", "")))</f>
        <v>Execute</v>
      </c>
      <c r="K313" s="14"/>
      <c r="M313" s="9" t="n">
        <f aca="false">IF(ISNUMBER(M312), M312+1, 256000000000001)</f>
        <v>256000000000312</v>
      </c>
      <c r="O313" s="10" t="str">
        <f aca="false">CONCATENATE("PERFORM ""SchSysConfig"".""Func_TblAppObject_MenuAction_SET""(varSystemLoginSession, null, null, null, varInstitutionBranchID, null, ", IF(EXACT($B313, ""), "null", CONCATENATE($B313)), ", ", IF(EXACT($B313, ""),"null", CONCATENATE("'", $J313, "'")), ", ", IF(EXACT($B313, ""), "null", CONCATENATE("'", $I313, "'")), ", ", IF(EXACT($K313, ""), "null", CONCATENATE("'", $K313, "'")), ");")</f>
        <v>PERFORM "SchSysConfig"."Func_TblAppObject_MenuAction_SET"(varSystemLoginSession, null, null, null, varInstitutionBranchID, null, 97000000000309, 'Execute', 'Execute', null);</v>
      </c>
    </row>
    <row r="314" customFormat="false" ht="12.75" hidden="false" customHeight="false" outlineLevel="0" collapsed="false">
      <c r="B314" s="15" t="n">
        <f aca="false">B313+1</f>
        <v>97000000000310</v>
      </c>
      <c r="C314" s="16" t="str">
        <f aca="false">VLOOKUP($B314, [1]MainNEW!$E$2:$G$1070, 2, FALSE())</f>
        <v>Module.CustomerRelation.MasterData.Customer.Transaction</v>
      </c>
      <c r="D314" s="17" t="str">
        <f aca="false">VLOOKUP($B314, [1]MainNEW!$E$2:$G$1070, 3, FALSE())</f>
        <v>Customer</v>
      </c>
      <c r="E314" s="18"/>
      <c r="F314" s="7" t="n">
        <f aca="false">IF(EXACT(B314, ""), F313, B314)</f>
        <v>97000000000310</v>
      </c>
      <c r="G314" s="18"/>
      <c r="H314" s="8"/>
      <c r="I314" s="6" t="str">
        <f aca="false">IF(EXACT(F314, ""), "", IF(EXACT(H314, ""), "Execute", H314))</f>
        <v>Execute</v>
      </c>
      <c r="J314" s="6" t="str">
        <f aca="false">IF(EXACT(F314, ""), "", IF(EXACT(H314, ""), "Execute", SUBSTITUTE(H314, " ", "")))</f>
        <v>Execute</v>
      </c>
      <c r="K314" s="8"/>
      <c r="M314" s="9" t="n">
        <f aca="false">IF(ISNUMBER(M313), M313+1, 256000000000001)</f>
        <v>256000000000313</v>
      </c>
      <c r="O314" s="10" t="str">
        <f aca="false">CONCATENATE("PERFORM ""SchSysConfig"".""Func_TblAppObject_MenuAction_SET""(varSystemLoginSession, null, null, null, varInstitutionBranchID, null, ", IF(EXACT($B314, ""), "null", CONCATENATE($B314)), ", ", IF(EXACT($B314, ""),"null", CONCATENATE("'", $J314, "'")), ", ", IF(EXACT($B314, ""), "null", CONCATENATE("'", $I314, "'")), ", ", IF(EXACT($K314, ""), "null", CONCATENATE("'", $K314, "'")), ");")</f>
        <v>PERFORM "SchSysConfig"."Func_TblAppObject_MenuAction_SET"(varSystemLoginSession, null, null, null, varInstitutionBranchID, null, 97000000000310, 'Execute', 'Execute', null);</v>
      </c>
    </row>
    <row r="315" customFormat="false" ht="12.75" hidden="false" customHeight="false" outlineLevel="0" collapsed="false">
      <c r="B315" s="4" t="n">
        <f aca="false">B314+1</f>
        <v>97000000000311</v>
      </c>
      <c r="C315" s="5" t="str">
        <f aca="false">VLOOKUP($B315, [1]MainNEW!$E$2:$G$1070, 2, FALSE())</f>
        <v>Module.CustomerRelation.MasterData.Customer.DataValidation</v>
      </c>
      <c r="D315" s="6" t="str">
        <f aca="false">VLOOKUP($B315, [1]MainNEW!$E$2:$G$1070, 3, FALSE())</f>
        <v>Customer Data Validation</v>
      </c>
      <c r="E315" s="18"/>
      <c r="F315" s="7" t="n">
        <f aca="false">IF(EXACT(B315, ""), F314, B315)</f>
        <v>97000000000311</v>
      </c>
      <c r="G315" s="18"/>
      <c r="H315" s="8"/>
      <c r="I315" s="6" t="str">
        <f aca="false">IF(EXACT(F315, ""), "", IF(EXACT(H315, ""), "Execute", H315))</f>
        <v>Execute</v>
      </c>
      <c r="J315" s="6" t="str">
        <f aca="false">IF(EXACT(F315, ""), "", IF(EXACT(H315, ""), "Execute", SUBSTITUTE(H315, " ", "")))</f>
        <v>Execute</v>
      </c>
      <c r="K315" s="8"/>
      <c r="M315" s="9" t="n">
        <f aca="false">IF(ISNUMBER(M314), M314+1, 256000000000001)</f>
        <v>256000000000314</v>
      </c>
      <c r="O315" s="10" t="str">
        <f aca="false">CONCATENATE("PERFORM ""SchSysConfig"".""Func_TblAppObject_MenuAction_SET""(varSystemLoginSession, null, null, null, varInstitutionBranchID, null, ", IF(EXACT($B315, ""), "null", CONCATENATE($B315)), ", ", IF(EXACT($B315, ""),"null", CONCATENATE("'", $J315, "'")), ", ", IF(EXACT($B315, ""), "null", CONCATENATE("'", $I315, "'")), ", ", IF(EXACT($K315, ""), "null", CONCATENATE("'", $K315, "'")), ");")</f>
        <v>PERFORM "SchSysConfig"."Func_TblAppObject_MenuAction_SET"(varSystemLoginSession, null, null, null, varInstitutionBranchID, null, 97000000000311, 'Execute', 'Execute', null);</v>
      </c>
    </row>
    <row r="316" customFormat="false" ht="12.75" hidden="false" customHeight="false" outlineLevel="0" collapsed="false">
      <c r="B316" s="4" t="n">
        <f aca="false">B315+1</f>
        <v>97000000000312</v>
      </c>
      <c r="C316" s="5" t="str">
        <f aca="false">VLOOKUP($B316, [1]MainNEW!$E$2:$G$1070, 2, FALSE())</f>
        <v>Module.CustomerRelation.MasterData.Customer.Report.Form</v>
      </c>
      <c r="D316" s="6" t="str">
        <f aca="false">VLOOKUP($B316, [1]MainNEW!$E$2:$G$1070, 3, FALSE())</f>
        <v>Customer Form</v>
      </c>
      <c r="E316" s="18"/>
      <c r="F316" s="7" t="n">
        <f aca="false">IF(EXACT(B316, ""), F315, B316)</f>
        <v>97000000000312</v>
      </c>
      <c r="G316" s="18"/>
      <c r="H316" s="8"/>
      <c r="I316" s="6" t="str">
        <f aca="false">IF(EXACT(F316, ""), "", IF(EXACT(H316, ""), "Execute", H316))</f>
        <v>Execute</v>
      </c>
      <c r="J316" s="6" t="str">
        <f aca="false">IF(EXACT(F316, ""), "", IF(EXACT(H316, ""), "Execute", SUBSTITUTE(H316, " ", "")))</f>
        <v>Execute</v>
      </c>
      <c r="K316" s="8"/>
      <c r="M316" s="9" t="n">
        <f aca="false">IF(ISNUMBER(M315), M315+1, 256000000000001)</f>
        <v>256000000000315</v>
      </c>
      <c r="O316" s="10" t="str">
        <f aca="false">CONCATENATE("PERFORM ""SchSysConfig"".""Func_TblAppObject_MenuAction_SET""(varSystemLoginSession, null, null, null, varInstitutionBranchID, null, ", IF(EXACT($B316, ""), "null", CONCATENATE($B316)), ", ", IF(EXACT($B316, ""),"null", CONCATENATE("'", $J316, "'")), ", ", IF(EXACT($B316, ""), "null", CONCATENATE("'", $I316, "'")), ", ", IF(EXACT($K316, ""), "null", CONCATENATE("'", $K316, "'")), ");")</f>
        <v>PERFORM "SchSysConfig"."Func_TblAppObject_MenuAction_SET"(varSystemLoginSession, null, null, null, varInstitutionBranchID, null, 97000000000312, 'Execute', 'Execute', null);</v>
      </c>
    </row>
    <row r="317" customFormat="false" ht="12.75" hidden="false" customHeight="false" outlineLevel="0" collapsed="false">
      <c r="B317" s="11" t="n">
        <f aca="false">B316+1</f>
        <v>97000000000313</v>
      </c>
      <c r="C317" s="12" t="str">
        <f aca="false">VLOOKUP($B317, [1]MainNEW!$E$2:$G$1070, 2, FALSE())</f>
        <v>Module.CustomerRelation.MasterData.Customer.Report.DataList</v>
      </c>
      <c r="D317" s="13" t="str">
        <f aca="false">VLOOKUP($B317, [1]MainNEW!$E$2:$G$1070, 3, FALSE())</f>
        <v>Customer Data List</v>
      </c>
      <c r="E317" s="18"/>
      <c r="F317" s="7" t="n">
        <f aca="false">IF(EXACT(B317, ""), F316, B317)</f>
        <v>97000000000313</v>
      </c>
      <c r="G317" s="18"/>
      <c r="H317" s="14"/>
      <c r="I317" s="13" t="str">
        <f aca="false">IF(EXACT(F317, ""), "", IF(EXACT(H317, ""), "Execute", H317))</f>
        <v>Execute</v>
      </c>
      <c r="J317" s="13" t="str">
        <f aca="false">IF(EXACT(F317, ""), "", IF(EXACT(H317, ""), "Execute", SUBSTITUTE(H317, " ", "")))</f>
        <v>Execute</v>
      </c>
      <c r="K317" s="14"/>
      <c r="M317" s="9" t="n">
        <f aca="false">IF(ISNUMBER(M316), M316+1, 256000000000001)</f>
        <v>256000000000316</v>
      </c>
      <c r="O317" s="10" t="str">
        <f aca="false">CONCATENATE("PERFORM ""SchSysConfig"".""Func_TblAppObject_MenuAction_SET""(varSystemLoginSession, null, null, null, varInstitutionBranchID, null, ", IF(EXACT($B317, ""), "null", CONCATENATE($B317)), ", ", IF(EXACT($B317, ""),"null", CONCATENATE("'", $J317, "'")), ", ", IF(EXACT($B317, ""), "null", CONCATENATE("'", $I317, "'")), ", ", IF(EXACT($K317, ""), "null", CONCATENATE("'", $K317, "'")), ");")</f>
        <v>PERFORM "SchSysConfig"."Func_TblAppObject_MenuAction_SET"(varSystemLoginSession, null, null, null, varInstitutionBranchID, null, 97000000000313, 'Execute', 'Execute', null);</v>
      </c>
    </row>
    <row r="318" customFormat="false" ht="12.75" hidden="false" customHeight="false" outlineLevel="0" collapsed="false">
      <c r="B318" s="15" t="n">
        <f aca="false">B317+1</f>
        <v>97000000000314</v>
      </c>
      <c r="C318" s="16" t="str">
        <f aca="false">VLOOKUP($B318, [1]MainNEW!$E$2:$G$1070, 2, FALSE())</f>
        <v>Module.CustomerRelation.MasterData.ProspectiveCustomer.Transaction</v>
      </c>
      <c r="D318" s="17" t="str">
        <f aca="false">VLOOKUP($B318, [1]MainNEW!$E$2:$G$1070, 3, FALSE())</f>
        <v>Prospective Customer</v>
      </c>
      <c r="E318" s="18"/>
      <c r="F318" s="7" t="n">
        <f aca="false">IF(EXACT(B318, ""), F317, B318)</f>
        <v>97000000000314</v>
      </c>
      <c r="G318" s="18"/>
      <c r="H318" s="8"/>
      <c r="I318" s="6" t="str">
        <f aca="false">IF(EXACT(F318, ""), "", IF(EXACT(H318, ""), "Execute", H318))</f>
        <v>Execute</v>
      </c>
      <c r="J318" s="6" t="str">
        <f aca="false">IF(EXACT(F318, ""), "", IF(EXACT(H318, ""), "Execute", SUBSTITUTE(H318, " ", "")))</f>
        <v>Execute</v>
      </c>
      <c r="K318" s="8"/>
      <c r="M318" s="9" t="n">
        <f aca="false">IF(ISNUMBER(M317), M317+1, 256000000000001)</f>
        <v>256000000000317</v>
      </c>
      <c r="O318" s="10" t="str">
        <f aca="false">CONCATENATE("PERFORM ""SchSysConfig"".""Func_TblAppObject_MenuAction_SET""(varSystemLoginSession, null, null, null, varInstitutionBranchID, null, ", IF(EXACT($B318, ""), "null", CONCATENATE($B318)), ", ", IF(EXACT($B318, ""),"null", CONCATENATE("'", $J318, "'")), ", ", IF(EXACT($B318, ""), "null", CONCATENATE("'", $I318, "'")), ", ", IF(EXACT($K318, ""), "null", CONCATENATE("'", $K318, "'")), ");")</f>
        <v>PERFORM "SchSysConfig"."Func_TblAppObject_MenuAction_SET"(varSystemLoginSession, null, null, null, varInstitutionBranchID, null, 97000000000314, 'Execute', 'Execute', null);</v>
      </c>
    </row>
    <row r="319" customFormat="false" ht="12.75" hidden="false" customHeight="false" outlineLevel="0" collapsed="false">
      <c r="B319" s="4" t="n">
        <f aca="false">B318+1</f>
        <v>97000000000315</v>
      </c>
      <c r="C319" s="5" t="str">
        <f aca="false">VLOOKUP($B319, [1]MainNEW!$E$2:$G$1070, 2, FALSE())</f>
        <v>Module.CustomerRelation.MasterData.ProspectiveCustomer.DataValidation</v>
      </c>
      <c r="D319" s="6" t="str">
        <f aca="false">VLOOKUP($B319, [1]MainNEW!$E$2:$G$1070, 3, FALSE())</f>
        <v>Prospective Customer Data Validation</v>
      </c>
      <c r="E319" s="18"/>
      <c r="F319" s="7" t="n">
        <f aca="false">IF(EXACT(B319, ""), F318, B319)</f>
        <v>97000000000315</v>
      </c>
      <c r="G319" s="18"/>
      <c r="H319" s="8"/>
      <c r="I319" s="6" t="str">
        <f aca="false">IF(EXACT(F319, ""), "", IF(EXACT(H319, ""), "Execute", H319))</f>
        <v>Execute</v>
      </c>
      <c r="J319" s="6" t="str">
        <f aca="false">IF(EXACT(F319, ""), "", IF(EXACT(H319, ""), "Execute", SUBSTITUTE(H319, " ", "")))</f>
        <v>Execute</v>
      </c>
      <c r="K319" s="8"/>
      <c r="M319" s="9" t="n">
        <f aca="false">IF(ISNUMBER(M318), M318+1, 256000000000001)</f>
        <v>256000000000318</v>
      </c>
      <c r="O319" s="10" t="str">
        <f aca="false">CONCATENATE("PERFORM ""SchSysConfig"".""Func_TblAppObject_MenuAction_SET""(varSystemLoginSession, null, null, null, varInstitutionBranchID, null, ", IF(EXACT($B319, ""), "null", CONCATENATE($B319)), ", ", IF(EXACT($B319, ""),"null", CONCATENATE("'", $J319, "'")), ", ", IF(EXACT($B319, ""), "null", CONCATENATE("'", $I319, "'")), ", ", IF(EXACT($K319, ""), "null", CONCATENATE("'", $K319, "'")), ");")</f>
        <v>PERFORM "SchSysConfig"."Func_TblAppObject_MenuAction_SET"(varSystemLoginSession, null, null, null, varInstitutionBranchID, null, 97000000000315, 'Execute', 'Execute', null);</v>
      </c>
    </row>
    <row r="320" customFormat="false" ht="12.75" hidden="false" customHeight="false" outlineLevel="0" collapsed="false">
      <c r="B320" s="4" t="n">
        <f aca="false">B319+1</f>
        <v>97000000000316</v>
      </c>
      <c r="C320" s="5" t="str">
        <f aca="false">VLOOKUP($B320, [1]MainNEW!$E$2:$G$1070, 2, FALSE())</f>
        <v>Module.CustomerRelation.MasterData.ProspectiveCustomer.Report.Form</v>
      </c>
      <c r="D320" s="6" t="str">
        <f aca="false">VLOOKUP($B320, [1]MainNEW!$E$2:$G$1070, 3, FALSE())</f>
        <v>Prospective Customer Form</v>
      </c>
      <c r="E320" s="18"/>
      <c r="F320" s="7" t="n">
        <f aca="false">IF(EXACT(B320, ""), F319, B320)</f>
        <v>97000000000316</v>
      </c>
      <c r="G320" s="18"/>
      <c r="H320" s="8"/>
      <c r="I320" s="6" t="str">
        <f aca="false">IF(EXACT(F320, ""), "", IF(EXACT(H320, ""), "Execute", H320))</f>
        <v>Execute</v>
      </c>
      <c r="J320" s="6" t="str">
        <f aca="false">IF(EXACT(F320, ""), "", IF(EXACT(H320, ""), "Execute", SUBSTITUTE(H320, " ", "")))</f>
        <v>Execute</v>
      </c>
      <c r="K320" s="8"/>
      <c r="M320" s="9" t="n">
        <f aca="false">IF(ISNUMBER(M319), M319+1, 256000000000001)</f>
        <v>256000000000319</v>
      </c>
      <c r="O320" s="10" t="str">
        <f aca="false">CONCATENATE("PERFORM ""SchSysConfig"".""Func_TblAppObject_MenuAction_SET""(varSystemLoginSession, null, null, null, varInstitutionBranchID, null, ", IF(EXACT($B320, ""), "null", CONCATENATE($B320)), ", ", IF(EXACT($B320, ""),"null", CONCATENATE("'", $J320, "'")), ", ", IF(EXACT($B320, ""), "null", CONCATENATE("'", $I320, "'")), ", ", IF(EXACT($K320, ""), "null", CONCATENATE("'", $K320, "'")), ");")</f>
        <v>PERFORM "SchSysConfig"."Func_TblAppObject_MenuAction_SET"(varSystemLoginSession, null, null, null, varInstitutionBranchID, null, 97000000000316, 'Execute', 'Execute', null);</v>
      </c>
    </row>
    <row r="321" customFormat="false" ht="12.75" hidden="false" customHeight="false" outlineLevel="0" collapsed="false">
      <c r="B321" s="11" t="n">
        <f aca="false">B320+1</f>
        <v>97000000000317</v>
      </c>
      <c r="C321" s="12" t="str">
        <f aca="false">VLOOKUP($B321, [1]MainNEW!$E$2:$G$1070, 2, FALSE())</f>
        <v>Module.CustomerRelation.MasterData.ProspectiveCustomer.Report.DataList</v>
      </c>
      <c r="D321" s="13" t="str">
        <f aca="false">VLOOKUP($B321, [1]MainNEW!$E$2:$G$1070, 3, FALSE())</f>
        <v>Prospective Customer Data List</v>
      </c>
      <c r="E321" s="18"/>
      <c r="F321" s="7" t="n">
        <f aca="false">IF(EXACT(B321, ""), F320, B321)</f>
        <v>97000000000317</v>
      </c>
      <c r="G321" s="18"/>
      <c r="H321" s="14"/>
      <c r="I321" s="13" t="str">
        <f aca="false">IF(EXACT(F321, ""), "", IF(EXACT(H321, ""), "Execute", H321))</f>
        <v>Execute</v>
      </c>
      <c r="J321" s="13" t="str">
        <f aca="false">IF(EXACT(F321, ""), "", IF(EXACT(H321, ""), "Execute", SUBSTITUTE(H321, " ", "")))</f>
        <v>Execute</v>
      </c>
      <c r="K321" s="14"/>
      <c r="M321" s="9" t="n">
        <f aca="false">IF(ISNUMBER(M320), M320+1, 256000000000001)</f>
        <v>256000000000320</v>
      </c>
      <c r="O321" s="10" t="str">
        <f aca="false">CONCATENATE("PERFORM ""SchSysConfig"".""Func_TblAppObject_MenuAction_SET""(varSystemLoginSession, null, null, null, varInstitutionBranchID, null, ", IF(EXACT($B321, ""), "null", CONCATENATE($B321)), ", ", IF(EXACT($B321, ""),"null", CONCATENATE("'", $J321, "'")), ", ", IF(EXACT($B321, ""), "null", CONCATENATE("'", $I321, "'")), ", ", IF(EXACT($K321, ""), "null", CONCATENATE("'", $K321, "'")), ");")</f>
        <v>PERFORM "SchSysConfig"."Func_TblAppObject_MenuAction_SET"(varSystemLoginSession, null, null, null, varInstitutionBranchID, null, 97000000000317, 'Execute', 'Execute', null);</v>
      </c>
    </row>
    <row r="322" customFormat="false" ht="12.75" hidden="false" customHeight="false" outlineLevel="0" collapsed="false">
      <c r="B322" s="15" t="n">
        <f aca="false">B321+1</f>
        <v>97000000000318</v>
      </c>
      <c r="C322" s="16" t="str">
        <f aca="false">VLOOKUP($B322, [1]MainNEW!$E$2:$G$1070, 2, FALSE())</f>
        <v>Module.CustomerRelation.Data.SalesContract.Transaction</v>
      </c>
      <c r="D322" s="17" t="str">
        <f aca="false">VLOOKUP($B322, [1]MainNEW!$E$2:$G$1070, 3, FALSE())</f>
        <v>Sales Contract</v>
      </c>
      <c r="E322" s="18"/>
      <c r="F322" s="7" t="n">
        <f aca="false">IF(EXACT(B322, ""), F321, B322)</f>
        <v>97000000000318</v>
      </c>
      <c r="G322" s="18"/>
      <c r="H322" s="8"/>
      <c r="I322" s="6" t="str">
        <f aca="false">IF(EXACT(F322, ""), "", IF(EXACT(H322, ""), "Execute", H322))</f>
        <v>Execute</v>
      </c>
      <c r="J322" s="6" t="str">
        <f aca="false">IF(EXACT(F322, ""), "", IF(EXACT(H322, ""), "Execute", SUBSTITUTE(H322, " ", "")))</f>
        <v>Execute</v>
      </c>
      <c r="K322" s="8"/>
      <c r="M322" s="9" t="n">
        <f aca="false">IF(ISNUMBER(M321), M321+1, 256000000000001)</f>
        <v>256000000000321</v>
      </c>
      <c r="O322" s="10" t="str">
        <f aca="false">CONCATENATE("PERFORM ""SchSysConfig"".""Func_TblAppObject_MenuAction_SET""(varSystemLoginSession, null, null, null, varInstitutionBranchID, null, ", IF(EXACT($B322, ""), "null", CONCATENATE($B322)), ", ", IF(EXACT($B322, ""),"null", CONCATENATE("'", $J322, "'")), ", ", IF(EXACT($B322, ""), "null", CONCATENATE("'", $I322, "'")), ", ", IF(EXACT($K322, ""), "null", CONCATENATE("'", $K322, "'")), ");")</f>
        <v>PERFORM "SchSysConfig"."Func_TblAppObject_MenuAction_SET"(varSystemLoginSession, null, null, null, varInstitutionBranchID, null, 97000000000318, 'Execute', 'Execute', null);</v>
      </c>
    </row>
    <row r="323" customFormat="false" ht="12.75" hidden="false" customHeight="false" outlineLevel="0" collapsed="false">
      <c r="B323" s="4" t="n">
        <f aca="false">B322+1</f>
        <v>97000000000319</v>
      </c>
      <c r="C323" s="5" t="str">
        <f aca="false">VLOOKUP($B323, [1]MainNEW!$E$2:$G$1070, 2, FALSE())</f>
        <v>Module.CustomerRelation.Data.SalesContract.Report.Form</v>
      </c>
      <c r="D323" s="6" t="str">
        <f aca="false">VLOOKUP($B323, [1]MainNEW!$E$2:$G$1070, 3, FALSE())</f>
        <v>Sales Contract Form</v>
      </c>
      <c r="E323" s="18"/>
      <c r="F323" s="7" t="n">
        <f aca="false">IF(EXACT(B323, ""), F322, B323)</f>
        <v>97000000000319</v>
      </c>
      <c r="G323" s="18"/>
      <c r="H323" s="8"/>
      <c r="I323" s="6" t="str">
        <f aca="false">IF(EXACT(F323, ""), "", IF(EXACT(H323, ""), "Execute", H323))</f>
        <v>Execute</v>
      </c>
      <c r="J323" s="6" t="str">
        <f aca="false">IF(EXACT(F323, ""), "", IF(EXACT(H323, ""), "Execute", SUBSTITUTE(H323, " ", "")))</f>
        <v>Execute</v>
      </c>
      <c r="K323" s="8"/>
      <c r="M323" s="9" t="n">
        <f aca="false">IF(ISNUMBER(M322), M322+1, 256000000000001)</f>
        <v>256000000000322</v>
      </c>
      <c r="O323" s="10" t="str">
        <f aca="false">CONCATENATE("PERFORM ""SchSysConfig"".""Func_TblAppObject_MenuAction_SET""(varSystemLoginSession, null, null, null, varInstitutionBranchID, null, ", IF(EXACT($B323, ""), "null", CONCATENATE($B323)), ", ", IF(EXACT($B323, ""),"null", CONCATENATE("'", $J323, "'")), ", ", IF(EXACT($B323, ""), "null", CONCATENATE("'", $I323, "'")), ", ", IF(EXACT($K323, ""), "null", CONCATENATE("'", $K323, "'")), ");")</f>
        <v>PERFORM "SchSysConfig"."Func_TblAppObject_MenuAction_SET"(varSystemLoginSession, null, null, null, varInstitutionBranchID, null, 97000000000319, 'Execute', 'Execute', null);</v>
      </c>
    </row>
    <row r="324" customFormat="false" ht="12.75" hidden="false" customHeight="false" outlineLevel="0" collapsed="false">
      <c r="B324" s="4" t="n">
        <f aca="false">B323+1</f>
        <v>97000000000320</v>
      </c>
      <c r="C324" s="5" t="str">
        <f aca="false">VLOOKUP($B324, [1]MainNEW!$E$2:$G$1070, 2, FALSE())</f>
        <v>Module.CustomerRelation.Data.SalesContract.Report.DataList</v>
      </c>
      <c r="D324" s="6" t="str">
        <f aca="false">VLOOKUP($B324, [1]MainNEW!$E$2:$G$1070, 3, FALSE())</f>
        <v>Sales Contract Data List</v>
      </c>
      <c r="E324" s="18"/>
      <c r="F324" s="7" t="n">
        <f aca="false">IF(EXACT(B324, ""), F323, B324)</f>
        <v>97000000000320</v>
      </c>
      <c r="G324" s="18"/>
      <c r="H324" s="8"/>
      <c r="I324" s="6" t="str">
        <f aca="false">IF(EXACT(F324, ""), "", IF(EXACT(H324, ""), "Execute", H324))</f>
        <v>Execute</v>
      </c>
      <c r="J324" s="6" t="str">
        <f aca="false">IF(EXACT(F324, ""), "", IF(EXACT(H324, ""), "Execute", SUBSTITUTE(H324, " ", "")))</f>
        <v>Execute</v>
      </c>
      <c r="K324" s="8"/>
      <c r="M324" s="9" t="n">
        <f aca="false">IF(ISNUMBER(M323), M323+1, 256000000000001)</f>
        <v>256000000000323</v>
      </c>
      <c r="O324" s="10" t="str">
        <f aca="false">CONCATENATE("PERFORM ""SchSysConfig"".""Func_TblAppObject_MenuAction_SET""(varSystemLoginSession, null, null, null, varInstitutionBranchID, null, ", IF(EXACT($B324, ""), "null", CONCATENATE($B324)), ", ", IF(EXACT($B324, ""),"null", CONCATENATE("'", $J324, "'")), ", ", IF(EXACT($B324, ""), "null", CONCATENATE("'", $I324, "'")), ", ", IF(EXACT($K324, ""), "null", CONCATENATE("'", $K324, "'")), ");")</f>
        <v>PERFORM "SchSysConfig"."Func_TblAppObject_MenuAction_SET"(varSystemLoginSession, null, null, null, varInstitutionBranchID, null, 97000000000320, 'Execute', 'Execute', null);</v>
      </c>
    </row>
    <row r="325" customFormat="false" ht="12.75" hidden="false" customHeight="false" outlineLevel="0" collapsed="false">
      <c r="B325" s="11" t="n">
        <f aca="false">B324+1</f>
        <v>97000000000321</v>
      </c>
      <c r="C325" s="12" t="str">
        <f aca="false">VLOOKUP($B325, [1]MainNEW!$E$2:$G$1070, 2, FALSE())</f>
        <v>Module.CustomerRelation.Data.SalesContract.Report.Resume</v>
      </c>
      <c r="D325" s="13" t="str">
        <f aca="false">VLOOKUP($B325, [1]MainNEW!$E$2:$G$1070, 3, FALSE())</f>
        <v>Sales Contract Data Resume</v>
      </c>
      <c r="E325" s="18"/>
      <c r="F325" s="7" t="n">
        <f aca="false">IF(EXACT(B325, ""), F324, B325)</f>
        <v>97000000000321</v>
      </c>
      <c r="G325" s="18"/>
      <c r="H325" s="14"/>
      <c r="I325" s="13" t="str">
        <f aca="false">IF(EXACT(F325, ""), "", IF(EXACT(H325, ""), "Execute", H325))</f>
        <v>Execute</v>
      </c>
      <c r="J325" s="13" t="str">
        <f aca="false">IF(EXACT(F325, ""), "", IF(EXACT(H325, ""), "Execute", SUBSTITUTE(H325, " ", "")))</f>
        <v>Execute</v>
      </c>
      <c r="K325" s="14"/>
      <c r="M325" s="9" t="n">
        <f aca="false">IF(ISNUMBER(M324), M324+1, 256000000000001)</f>
        <v>256000000000324</v>
      </c>
      <c r="O325" s="10" t="str">
        <f aca="false">CONCATENATE("PERFORM ""SchSysConfig"".""Func_TblAppObject_MenuAction_SET""(varSystemLoginSession, null, null, null, varInstitutionBranchID, null, ", IF(EXACT($B325, ""), "null", CONCATENATE($B325)), ", ", IF(EXACT($B325, ""),"null", CONCATENATE("'", $J325, "'")), ", ", IF(EXACT($B325, ""), "null", CONCATENATE("'", $I325, "'")), ", ", IF(EXACT($K325, ""), "null", CONCATENATE("'", $K325, "'")), ");")</f>
        <v>PERFORM "SchSysConfig"."Func_TblAppObject_MenuAction_SET"(varSystemLoginSession, null, null, null, varInstitutionBranchID, null, 97000000000321, 'Execute', 'Execute', null);</v>
      </c>
    </row>
    <row r="326" customFormat="false" ht="12.75" hidden="false" customHeight="false" outlineLevel="0" collapsed="false">
      <c r="B326" s="15" t="n">
        <f aca="false">B325+1</f>
        <v>97000000000322</v>
      </c>
      <c r="C326" s="16" t="str">
        <f aca="false">VLOOKUP($B326, [1]MainNEW!$E$2:$G$1070, 2, FALSE())</f>
        <v>Module.CustomerRelation.Data.SalesContractAddendum.Transaction</v>
      </c>
      <c r="D326" s="17" t="str">
        <f aca="false">VLOOKUP($B326, [1]MainNEW!$E$2:$G$1070, 3, FALSE())</f>
        <v>Sales Contract Addendum</v>
      </c>
      <c r="E326" s="18"/>
      <c r="F326" s="7" t="n">
        <f aca="false">IF(EXACT(B326, ""), F325, B326)</f>
        <v>97000000000322</v>
      </c>
      <c r="G326" s="18"/>
      <c r="H326" s="8"/>
      <c r="I326" s="6" t="str">
        <f aca="false">IF(EXACT(F326, ""), "", IF(EXACT(H326, ""), "Execute", H326))</f>
        <v>Execute</v>
      </c>
      <c r="J326" s="6" t="str">
        <f aca="false">IF(EXACT(F326, ""), "", IF(EXACT(H326, ""), "Execute", SUBSTITUTE(H326, " ", "")))</f>
        <v>Execute</v>
      </c>
      <c r="K326" s="8"/>
      <c r="M326" s="9" t="n">
        <f aca="false">IF(ISNUMBER(M325), M325+1, 256000000000001)</f>
        <v>256000000000325</v>
      </c>
      <c r="O326" s="10" t="str">
        <f aca="false">CONCATENATE("PERFORM ""SchSysConfig"".""Func_TblAppObject_MenuAction_SET""(varSystemLoginSession, null, null, null, varInstitutionBranchID, null, ", IF(EXACT($B326, ""), "null", CONCATENATE($B326)), ", ", IF(EXACT($B326, ""),"null", CONCATENATE("'", $J326, "'")), ", ", IF(EXACT($B326, ""), "null", CONCATENATE("'", $I326, "'")), ", ", IF(EXACT($K326, ""), "null", CONCATENATE("'", $K326, "'")), ");")</f>
        <v>PERFORM "SchSysConfig"."Func_TblAppObject_MenuAction_SET"(varSystemLoginSession, null, null, null, varInstitutionBranchID, null, 97000000000322, 'Execute', 'Execute', null);</v>
      </c>
    </row>
    <row r="327" customFormat="false" ht="12.75" hidden="false" customHeight="false" outlineLevel="0" collapsed="false">
      <c r="B327" s="4" t="n">
        <f aca="false">B326+1</f>
        <v>97000000000323</v>
      </c>
      <c r="C327" s="5" t="str">
        <f aca="false">VLOOKUP($B327, [1]MainNEW!$E$2:$G$1070, 2, FALSE())</f>
        <v>Module.CustomerRelation.Data.SalesContractAddendum.Report.Form</v>
      </c>
      <c r="D327" s="6" t="str">
        <f aca="false">VLOOKUP($B327, [1]MainNEW!$E$2:$G$1070, 3, FALSE())</f>
        <v>Sales Contract Addendum Form</v>
      </c>
      <c r="E327" s="18"/>
      <c r="F327" s="7" t="n">
        <f aca="false">IF(EXACT(B327, ""), F326, B327)</f>
        <v>97000000000323</v>
      </c>
      <c r="G327" s="18"/>
      <c r="H327" s="8"/>
      <c r="I327" s="6" t="str">
        <f aca="false">IF(EXACT(F327, ""), "", IF(EXACT(H327, ""), "Execute", H327))</f>
        <v>Execute</v>
      </c>
      <c r="J327" s="6" t="str">
        <f aca="false">IF(EXACT(F327, ""), "", IF(EXACT(H327, ""), "Execute", SUBSTITUTE(H327, " ", "")))</f>
        <v>Execute</v>
      </c>
      <c r="K327" s="8"/>
      <c r="M327" s="9" t="n">
        <f aca="false">IF(ISNUMBER(M326), M326+1, 256000000000001)</f>
        <v>256000000000326</v>
      </c>
      <c r="O327" s="10" t="str">
        <f aca="false">CONCATENATE("PERFORM ""SchSysConfig"".""Func_TblAppObject_MenuAction_SET""(varSystemLoginSession, null, null, null, varInstitutionBranchID, null, ", IF(EXACT($B327, ""), "null", CONCATENATE($B327)), ", ", IF(EXACT($B327, ""),"null", CONCATENATE("'", $J327, "'")), ", ", IF(EXACT($B327, ""), "null", CONCATENATE("'", $I327, "'")), ", ", IF(EXACT($K327, ""), "null", CONCATENATE("'", $K327, "'")), ");")</f>
        <v>PERFORM "SchSysConfig"."Func_TblAppObject_MenuAction_SET"(varSystemLoginSession, null, null, null, varInstitutionBranchID, null, 97000000000323, 'Execute', 'Execute', null);</v>
      </c>
    </row>
    <row r="328" customFormat="false" ht="12.75" hidden="false" customHeight="false" outlineLevel="0" collapsed="false">
      <c r="B328" s="4" t="n">
        <f aca="false">B327+1</f>
        <v>97000000000324</v>
      </c>
      <c r="C328" s="5" t="str">
        <f aca="false">VLOOKUP($B328, [1]MainNEW!$E$2:$G$1070, 2, FALSE())</f>
        <v>Module.CustomerRelation.Data.SalesContractAddendum.Report.DataList</v>
      </c>
      <c r="D328" s="6" t="str">
        <f aca="false">VLOOKUP($B328, [1]MainNEW!$E$2:$G$1070, 3, FALSE())</f>
        <v>Sales Contract Addendum Data List</v>
      </c>
      <c r="E328" s="18"/>
      <c r="F328" s="7" t="n">
        <f aca="false">IF(EXACT(B328, ""), F327, B328)</f>
        <v>97000000000324</v>
      </c>
      <c r="G328" s="18"/>
      <c r="H328" s="8"/>
      <c r="I328" s="6" t="str">
        <f aca="false">IF(EXACT(F328, ""), "", IF(EXACT(H328, ""), "Execute", H328))</f>
        <v>Execute</v>
      </c>
      <c r="J328" s="6" t="str">
        <f aca="false">IF(EXACT(F328, ""), "", IF(EXACT(H328, ""), "Execute", SUBSTITUTE(H328, " ", "")))</f>
        <v>Execute</v>
      </c>
      <c r="K328" s="8"/>
      <c r="M328" s="9" t="n">
        <f aca="false">IF(ISNUMBER(M327), M327+1, 256000000000001)</f>
        <v>256000000000327</v>
      </c>
      <c r="O328" s="10" t="str">
        <f aca="false">CONCATENATE("PERFORM ""SchSysConfig"".""Func_TblAppObject_MenuAction_SET""(varSystemLoginSession, null, null, null, varInstitutionBranchID, null, ", IF(EXACT($B328, ""), "null", CONCATENATE($B328)), ", ", IF(EXACT($B328, ""),"null", CONCATENATE("'", $J328, "'")), ", ", IF(EXACT($B328, ""), "null", CONCATENATE("'", $I328, "'")), ", ", IF(EXACT($K328, ""), "null", CONCATENATE("'", $K328, "'")), ");")</f>
        <v>PERFORM "SchSysConfig"."Func_TblAppObject_MenuAction_SET"(varSystemLoginSession, null, null, null, varInstitutionBranchID, null, 97000000000324, 'Execute', 'Execute', null);</v>
      </c>
    </row>
    <row r="329" customFormat="false" ht="12.75" hidden="false" customHeight="false" outlineLevel="0" collapsed="false">
      <c r="B329" s="11" t="n">
        <f aca="false">B328+1</f>
        <v>97000000000325</v>
      </c>
      <c r="C329" s="12" t="str">
        <f aca="false">VLOOKUP($B329, [1]MainNEW!$E$2:$G$1070, 2, FALSE())</f>
        <v>Module.CustomerRelation.Data.SalesContractAddendum.Report.Resume</v>
      </c>
      <c r="D329" s="13" t="str">
        <f aca="false">VLOOKUP($B329, [1]MainNEW!$E$2:$G$1070, 3, FALSE())</f>
        <v>Sales Contract Addendum Data Resume</v>
      </c>
      <c r="E329" s="18"/>
      <c r="F329" s="7" t="n">
        <f aca="false">IF(EXACT(B329, ""), F328, B329)</f>
        <v>97000000000325</v>
      </c>
      <c r="G329" s="18"/>
      <c r="H329" s="14"/>
      <c r="I329" s="13" t="str">
        <f aca="false">IF(EXACT(F329, ""), "", IF(EXACT(H329, ""), "Execute", H329))</f>
        <v>Execute</v>
      </c>
      <c r="J329" s="13" t="str">
        <f aca="false">IF(EXACT(F329, ""), "", IF(EXACT(H329, ""), "Execute", SUBSTITUTE(H329, " ", "")))</f>
        <v>Execute</v>
      </c>
      <c r="K329" s="14"/>
      <c r="M329" s="9" t="n">
        <f aca="false">IF(ISNUMBER(M328), M328+1, 256000000000001)</f>
        <v>256000000000328</v>
      </c>
      <c r="O329" s="10" t="str">
        <f aca="false">CONCATENATE("PERFORM ""SchSysConfig"".""Func_TblAppObject_MenuAction_SET""(varSystemLoginSession, null, null, null, varInstitutionBranchID, null, ", IF(EXACT($B329, ""), "null", CONCATENATE($B329)), ", ", IF(EXACT($B329, ""),"null", CONCATENATE("'", $J329, "'")), ", ", IF(EXACT($B329, ""), "null", CONCATENATE("'", $I329, "'")), ", ", IF(EXACT($K329, ""), "null", CONCATENATE("'", $K329, "'")), ");")</f>
        <v>PERFORM "SchSysConfig"."Func_TblAppObject_MenuAction_SET"(varSystemLoginSession, null, null, null, varInstitutionBranchID, null, 97000000000325, 'Execute', 'Execute', null);</v>
      </c>
    </row>
    <row r="330" customFormat="false" ht="12.75" hidden="false" customHeight="false" outlineLevel="0" collapsed="false">
      <c r="B330" s="15" t="n">
        <f aca="false">B329+1</f>
        <v>97000000000326</v>
      </c>
      <c r="C330" s="16" t="str">
        <f aca="false">VLOOKUP($B330, [1]MainNEW!$E$2:$G$1070, 2, FALSE())</f>
        <v>Module.CustomerRelation.Data.SalesOrder.Transaction</v>
      </c>
      <c r="D330" s="17" t="str">
        <f aca="false">VLOOKUP($B330, [1]MainNEW!$E$2:$G$1070, 3, FALSE())</f>
        <v>Sales Order</v>
      </c>
      <c r="E330" s="18"/>
      <c r="F330" s="7" t="n">
        <f aca="false">IF(EXACT(B330, ""), F329, B330)</f>
        <v>97000000000326</v>
      </c>
      <c r="G330" s="18"/>
      <c r="H330" s="8"/>
      <c r="I330" s="6" t="str">
        <f aca="false">IF(EXACT(F330, ""), "", IF(EXACT(H330, ""), "Execute", H330))</f>
        <v>Execute</v>
      </c>
      <c r="J330" s="6" t="str">
        <f aca="false">IF(EXACT(F330, ""), "", IF(EXACT(H330, ""), "Execute", SUBSTITUTE(H330, " ", "")))</f>
        <v>Execute</v>
      </c>
      <c r="K330" s="8"/>
      <c r="M330" s="9" t="n">
        <f aca="false">IF(ISNUMBER(M329), M329+1, 256000000000001)</f>
        <v>256000000000329</v>
      </c>
      <c r="O330" s="10" t="str">
        <f aca="false">CONCATENATE("PERFORM ""SchSysConfig"".""Func_TblAppObject_MenuAction_SET""(varSystemLoginSession, null, null, null, varInstitutionBranchID, null, ", IF(EXACT($B330, ""), "null", CONCATENATE($B330)), ", ", IF(EXACT($B330, ""),"null", CONCATENATE("'", $J330, "'")), ", ", IF(EXACT($B330, ""), "null", CONCATENATE("'", $I330, "'")), ", ", IF(EXACT($K330, ""), "null", CONCATENATE("'", $K330, "'")), ");")</f>
        <v>PERFORM "SchSysConfig"."Func_TblAppObject_MenuAction_SET"(varSystemLoginSession, null, null, null, varInstitutionBranchID, null, 97000000000326, 'Execute', 'Execute', null);</v>
      </c>
    </row>
    <row r="331" customFormat="false" ht="12.75" hidden="false" customHeight="false" outlineLevel="0" collapsed="false">
      <c r="B331" s="4" t="n">
        <f aca="false">B330+1</f>
        <v>97000000000327</v>
      </c>
      <c r="C331" s="5" t="str">
        <f aca="false">VLOOKUP($B331, [1]MainNEW!$E$2:$G$1070, 2, FALSE())</f>
        <v>Module.CustomerRelation.Data.SalesOrder.Report.Form</v>
      </c>
      <c r="D331" s="6" t="str">
        <f aca="false">VLOOKUP($B331, [1]MainNEW!$E$2:$G$1070, 3, FALSE())</f>
        <v>Sales Order Form</v>
      </c>
      <c r="E331" s="18"/>
      <c r="F331" s="7" t="n">
        <f aca="false">IF(EXACT(B331, ""), F330, B331)</f>
        <v>97000000000327</v>
      </c>
      <c r="G331" s="18"/>
      <c r="H331" s="8"/>
      <c r="I331" s="6" t="str">
        <f aca="false">IF(EXACT(F331, ""), "", IF(EXACT(H331, ""), "Execute", H331))</f>
        <v>Execute</v>
      </c>
      <c r="J331" s="6" t="str">
        <f aca="false">IF(EXACT(F331, ""), "", IF(EXACT(H331, ""), "Execute", SUBSTITUTE(H331, " ", "")))</f>
        <v>Execute</v>
      </c>
      <c r="K331" s="8"/>
      <c r="M331" s="9" t="n">
        <f aca="false">IF(ISNUMBER(M330), M330+1, 256000000000001)</f>
        <v>256000000000330</v>
      </c>
      <c r="O331" s="10" t="str">
        <f aca="false">CONCATENATE("PERFORM ""SchSysConfig"".""Func_TblAppObject_MenuAction_SET""(varSystemLoginSession, null, null, null, varInstitutionBranchID, null, ", IF(EXACT($B331, ""), "null", CONCATENATE($B331)), ", ", IF(EXACT($B331, ""),"null", CONCATENATE("'", $J331, "'")), ", ", IF(EXACT($B331, ""), "null", CONCATENATE("'", $I331, "'")), ", ", IF(EXACT($K331, ""), "null", CONCATENATE("'", $K331, "'")), ");")</f>
        <v>PERFORM "SchSysConfig"."Func_TblAppObject_MenuAction_SET"(varSystemLoginSession, null, null, null, varInstitutionBranchID, null, 97000000000327, 'Execute', 'Execute', null);</v>
      </c>
    </row>
    <row r="332" customFormat="false" ht="12.75" hidden="false" customHeight="false" outlineLevel="0" collapsed="false">
      <c r="B332" s="4" t="n">
        <f aca="false">B331+1</f>
        <v>97000000000328</v>
      </c>
      <c r="C332" s="5" t="str">
        <f aca="false">VLOOKUP($B332, [1]MainNEW!$E$2:$G$1070, 2, FALSE())</f>
        <v>Module.CustomerRelation.Data.SalesOrder.Report.DataList</v>
      </c>
      <c r="D332" s="6" t="str">
        <f aca="false">VLOOKUP($B332, [1]MainNEW!$E$2:$G$1070, 3, FALSE())</f>
        <v>Sales Order Data List</v>
      </c>
      <c r="E332" s="18"/>
      <c r="F332" s="7" t="n">
        <f aca="false">IF(EXACT(B332, ""), F331, B332)</f>
        <v>97000000000328</v>
      </c>
      <c r="G332" s="18"/>
      <c r="H332" s="8"/>
      <c r="I332" s="6" t="str">
        <f aca="false">IF(EXACT(F332, ""), "", IF(EXACT(H332, ""), "Execute", H332))</f>
        <v>Execute</v>
      </c>
      <c r="J332" s="6" t="str">
        <f aca="false">IF(EXACT(F332, ""), "", IF(EXACT(H332, ""), "Execute", SUBSTITUTE(H332, " ", "")))</f>
        <v>Execute</v>
      </c>
      <c r="K332" s="8"/>
      <c r="M332" s="9" t="n">
        <f aca="false">IF(ISNUMBER(M331), M331+1, 256000000000001)</f>
        <v>256000000000331</v>
      </c>
      <c r="O332" s="10" t="str">
        <f aca="false">CONCATENATE("PERFORM ""SchSysConfig"".""Func_TblAppObject_MenuAction_SET""(varSystemLoginSession, null, null, null, varInstitutionBranchID, null, ", IF(EXACT($B332, ""), "null", CONCATENATE($B332)), ", ", IF(EXACT($B332, ""),"null", CONCATENATE("'", $J332, "'")), ", ", IF(EXACT($B332, ""), "null", CONCATENATE("'", $I332, "'")), ", ", IF(EXACT($K332, ""), "null", CONCATENATE("'", $K332, "'")), ");")</f>
        <v>PERFORM "SchSysConfig"."Func_TblAppObject_MenuAction_SET"(varSystemLoginSession, null, null, null, varInstitutionBranchID, null, 97000000000328, 'Execute', 'Execute', null);</v>
      </c>
    </row>
    <row r="333" customFormat="false" ht="12.75" hidden="false" customHeight="false" outlineLevel="0" collapsed="false">
      <c r="B333" s="11" t="n">
        <f aca="false">B332+1</f>
        <v>97000000000329</v>
      </c>
      <c r="C333" s="12" t="str">
        <f aca="false">VLOOKUP($B333, [1]MainNEW!$E$2:$G$1070, 2, FALSE())</f>
        <v>Module.CustomerRelation.Data.SalesOrder.Report.Resume</v>
      </c>
      <c r="D333" s="13" t="str">
        <f aca="false">VLOOKUP($B333, [1]MainNEW!$E$2:$G$1070, 3, FALSE())</f>
        <v>Sales Order Data Resume</v>
      </c>
      <c r="E333" s="18"/>
      <c r="F333" s="7" t="n">
        <f aca="false">IF(EXACT(B333, ""), F332, B333)</f>
        <v>97000000000329</v>
      </c>
      <c r="G333" s="18"/>
      <c r="H333" s="14"/>
      <c r="I333" s="13" t="str">
        <f aca="false">IF(EXACT(F333, ""), "", IF(EXACT(H333, ""), "Execute", H333))</f>
        <v>Execute</v>
      </c>
      <c r="J333" s="13" t="str">
        <f aca="false">IF(EXACT(F333, ""), "", IF(EXACT(H333, ""), "Execute", SUBSTITUTE(H333, " ", "")))</f>
        <v>Execute</v>
      </c>
      <c r="K333" s="14"/>
      <c r="M333" s="9" t="n">
        <f aca="false">IF(ISNUMBER(M332), M332+1, 256000000000001)</f>
        <v>256000000000332</v>
      </c>
      <c r="O333" s="10" t="str">
        <f aca="false">CONCATENATE("PERFORM ""SchSysConfig"".""Func_TblAppObject_MenuAction_SET""(varSystemLoginSession, null, null, null, varInstitutionBranchID, null, ", IF(EXACT($B333, ""), "null", CONCATENATE($B333)), ", ", IF(EXACT($B333, ""),"null", CONCATENATE("'", $J333, "'")), ", ", IF(EXACT($B333, ""), "null", CONCATENATE("'", $I333, "'")), ", ", IF(EXACT($K333, ""), "null", CONCATENATE("'", $K333, "'")), ");")</f>
        <v>PERFORM "SchSysConfig"."Func_TblAppObject_MenuAction_SET"(varSystemLoginSession, null, null, null, varInstitutionBranchID, null, 97000000000329, 'Execute', 'Execute', null);</v>
      </c>
    </row>
    <row r="334" customFormat="false" ht="12.75" hidden="false" customHeight="false" outlineLevel="0" collapsed="false">
      <c r="B334" s="15" t="n">
        <f aca="false">B333+1</f>
        <v>97000000000330</v>
      </c>
      <c r="C334" s="16" t="str">
        <f aca="false">VLOOKUP($B334, [1]MainNEW!$E$2:$G$1070, 2, FALSE())</f>
        <v>Module.CustomerRelation.Data.SalesQuotation.Transaction</v>
      </c>
      <c r="D334" s="17" t="str">
        <f aca="false">VLOOKUP($B334, [1]MainNEW!$E$2:$G$1070, 3, FALSE())</f>
        <v>Sales Quotation Order</v>
      </c>
      <c r="E334" s="18"/>
      <c r="F334" s="7" t="n">
        <f aca="false">IF(EXACT(B334, ""), F333, B334)</f>
        <v>97000000000330</v>
      </c>
      <c r="G334" s="18"/>
      <c r="H334" s="8"/>
      <c r="I334" s="6" t="str">
        <f aca="false">IF(EXACT(F334, ""), "", IF(EXACT(H334, ""), "Execute", H334))</f>
        <v>Execute</v>
      </c>
      <c r="J334" s="6" t="str">
        <f aca="false">IF(EXACT(F334, ""), "", IF(EXACT(H334, ""), "Execute", SUBSTITUTE(H334, " ", "")))</f>
        <v>Execute</v>
      </c>
      <c r="K334" s="8"/>
      <c r="M334" s="9" t="n">
        <f aca="false">IF(ISNUMBER(M333), M333+1, 256000000000001)</f>
        <v>256000000000333</v>
      </c>
      <c r="O334" s="10" t="str">
        <f aca="false">CONCATENATE("PERFORM ""SchSysConfig"".""Func_TblAppObject_MenuAction_SET""(varSystemLoginSession, null, null, null, varInstitutionBranchID, null, ", IF(EXACT($B334, ""), "null", CONCATENATE($B334)), ", ", IF(EXACT($B334, ""),"null", CONCATENATE("'", $J334, "'")), ", ", IF(EXACT($B334, ""), "null", CONCATENATE("'", $I334, "'")), ", ", IF(EXACT($K334, ""), "null", CONCATENATE("'", $K334, "'")), ");")</f>
        <v>PERFORM "SchSysConfig"."Func_TblAppObject_MenuAction_SET"(varSystemLoginSession, null, null, null, varInstitutionBranchID, null, 97000000000330, 'Execute', 'Execute', null);</v>
      </c>
    </row>
    <row r="335" customFormat="false" ht="12.75" hidden="false" customHeight="false" outlineLevel="0" collapsed="false">
      <c r="B335" s="4" t="n">
        <f aca="false">B334+1</f>
        <v>97000000000331</v>
      </c>
      <c r="C335" s="5" t="str">
        <f aca="false">VLOOKUP($B335, [1]MainNEW!$E$2:$G$1070, 2, FALSE())</f>
        <v>Module.CustomerRelation.Data.SalesQuotation.Report.Form</v>
      </c>
      <c r="D335" s="6" t="str">
        <f aca="false">VLOOKUP($B335, [1]MainNEW!$E$2:$G$1070, 3, FALSE())</f>
        <v>Sales Quotation Order Form</v>
      </c>
      <c r="E335" s="18"/>
      <c r="F335" s="7" t="n">
        <f aca="false">IF(EXACT(B335, ""), F334, B335)</f>
        <v>97000000000331</v>
      </c>
      <c r="G335" s="18"/>
      <c r="H335" s="8"/>
      <c r="I335" s="6" t="str">
        <f aca="false">IF(EXACT(F335, ""), "", IF(EXACT(H335, ""), "Execute", H335))</f>
        <v>Execute</v>
      </c>
      <c r="J335" s="6" t="str">
        <f aca="false">IF(EXACT(F335, ""), "", IF(EXACT(H335, ""), "Execute", SUBSTITUTE(H335, " ", "")))</f>
        <v>Execute</v>
      </c>
      <c r="K335" s="8"/>
      <c r="M335" s="9" t="n">
        <f aca="false">IF(ISNUMBER(M334), M334+1, 256000000000001)</f>
        <v>256000000000334</v>
      </c>
      <c r="O335" s="10" t="str">
        <f aca="false">CONCATENATE("PERFORM ""SchSysConfig"".""Func_TblAppObject_MenuAction_SET""(varSystemLoginSession, null, null, null, varInstitutionBranchID, null, ", IF(EXACT($B335, ""), "null", CONCATENATE($B335)), ", ", IF(EXACT($B335, ""),"null", CONCATENATE("'", $J335, "'")), ", ", IF(EXACT($B335, ""), "null", CONCATENATE("'", $I335, "'")), ", ", IF(EXACT($K335, ""), "null", CONCATENATE("'", $K335, "'")), ");")</f>
        <v>PERFORM "SchSysConfig"."Func_TblAppObject_MenuAction_SET"(varSystemLoginSession, null, null, null, varInstitutionBranchID, null, 97000000000331, 'Execute', 'Execute', null);</v>
      </c>
    </row>
    <row r="336" customFormat="false" ht="12.75" hidden="false" customHeight="false" outlineLevel="0" collapsed="false">
      <c r="B336" s="4" t="n">
        <f aca="false">B335+1</f>
        <v>97000000000332</v>
      </c>
      <c r="C336" s="5" t="str">
        <f aca="false">VLOOKUP($B336, [1]MainNEW!$E$2:$G$1070, 2, FALSE())</f>
        <v>Module.CustomerRelation.Data.SalesQuotation.Report.DataList</v>
      </c>
      <c r="D336" s="6" t="str">
        <f aca="false">VLOOKUP($B336, [1]MainNEW!$E$2:$G$1070, 3, FALSE())</f>
        <v>Sales Quotation Order Data List</v>
      </c>
      <c r="E336" s="18"/>
      <c r="F336" s="7" t="n">
        <f aca="false">IF(EXACT(B336, ""), F335, B336)</f>
        <v>97000000000332</v>
      </c>
      <c r="G336" s="18"/>
      <c r="H336" s="8"/>
      <c r="I336" s="6" t="str">
        <f aca="false">IF(EXACT(F336, ""), "", IF(EXACT(H336, ""), "Execute", H336))</f>
        <v>Execute</v>
      </c>
      <c r="J336" s="6" t="str">
        <f aca="false">IF(EXACT(F336, ""), "", IF(EXACT(H336, ""), "Execute", SUBSTITUTE(H336, " ", "")))</f>
        <v>Execute</v>
      </c>
      <c r="K336" s="8"/>
      <c r="M336" s="9" t="n">
        <f aca="false">IF(ISNUMBER(M335), M335+1, 256000000000001)</f>
        <v>256000000000335</v>
      </c>
      <c r="O336" s="10" t="str">
        <f aca="false">CONCATENATE("PERFORM ""SchSysConfig"".""Func_TblAppObject_MenuAction_SET""(varSystemLoginSession, null, null, null, varInstitutionBranchID, null, ", IF(EXACT($B336, ""), "null", CONCATENATE($B336)), ", ", IF(EXACT($B336, ""),"null", CONCATENATE("'", $J336, "'")), ", ", IF(EXACT($B336, ""), "null", CONCATENATE("'", $I336, "'")), ", ", IF(EXACT($K336, ""), "null", CONCATENATE("'", $K336, "'")), ");")</f>
        <v>PERFORM "SchSysConfig"."Func_TblAppObject_MenuAction_SET"(varSystemLoginSession, null, null, null, varInstitutionBranchID, null, 97000000000332, 'Execute', 'Execute', null);</v>
      </c>
    </row>
    <row r="337" customFormat="false" ht="12.75" hidden="false" customHeight="false" outlineLevel="0" collapsed="false">
      <c r="B337" s="11" t="n">
        <f aca="false">B336+1</f>
        <v>97000000000333</v>
      </c>
      <c r="C337" s="12" t="str">
        <f aca="false">VLOOKUP($B337, [1]MainNEW!$E$2:$G$1070, 2, FALSE())</f>
        <v>Module.CustomerRelation.Data.SalesQuotation.Report.Resume</v>
      </c>
      <c r="D337" s="13" t="str">
        <f aca="false">VLOOKUP($B337, [1]MainNEW!$E$2:$G$1070, 3, FALSE())</f>
        <v>Sales Quotation Order Data Resume</v>
      </c>
      <c r="E337" s="18"/>
      <c r="F337" s="7" t="n">
        <f aca="false">IF(EXACT(B337, ""), F336, B337)</f>
        <v>97000000000333</v>
      </c>
      <c r="G337" s="18"/>
      <c r="H337" s="14"/>
      <c r="I337" s="13" t="str">
        <f aca="false">IF(EXACT(F337, ""), "", IF(EXACT(H337, ""), "Execute", H337))</f>
        <v>Execute</v>
      </c>
      <c r="J337" s="13" t="str">
        <f aca="false">IF(EXACT(F337, ""), "", IF(EXACT(H337, ""), "Execute", SUBSTITUTE(H337, " ", "")))</f>
        <v>Execute</v>
      </c>
      <c r="K337" s="14"/>
      <c r="M337" s="9" t="n">
        <f aca="false">IF(ISNUMBER(M336), M336+1, 256000000000001)</f>
        <v>256000000000336</v>
      </c>
      <c r="O337" s="10" t="str">
        <f aca="false">CONCATENATE("PERFORM ""SchSysConfig"".""Func_TblAppObject_MenuAction_SET""(varSystemLoginSession, null, null, null, varInstitutionBranchID, null, ", IF(EXACT($B337, ""), "null", CONCATENATE($B337)), ", ", IF(EXACT($B337, ""),"null", CONCATENATE("'", $J337, "'")), ", ", IF(EXACT($B337, ""), "null", CONCATENATE("'", $I337, "'")), ", ", IF(EXACT($K337, ""), "null", CONCATENATE("'", $K337, "'")), ");")</f>
        <v>PERFORM "SchSysConfig"."Func_TblAppObject_MenuAction_SET"(varSystemLoginSession, null, null, null, varInstitutionBranchID, null, 97000000000333, 'Execute', 'Execute', null);</v>
      </c>
    </row>
    <row r="338" customFormat="false" ht="12.75" hidden="false" customHeight="false" outlineLevel="0" collapsed="false">
      <c r="B338" s="15" t="n">
        <f aca="false">B337+1</f>
        <v>97000000000334</v>
      </c>
      <c r="C338" s="16" t="str">
        <f aca="false">VLOOKUP($B338, [1]MainNEW!$E$2:$G$1070, 2, FALSE())</f>
        <v>Module.Finance.Data.Advance.Transaction</v>
      </c>
      <c r="D338" s="17" t="str">
        <f aca="false">VLOOKUP($B338, [1]MainNEW!$E$2:$G$1070, 3, FALSE())</f>
        <v>Advance</v>
      </c>
      <c r="E338" s="18"/>
      <c r="F338" s="7" t="n">
        <f aca="false">IF(EXACT(B338, ""), F337, B338)</f>
        <v>97000000000334</v>
      </c>
      <c r="G338" s="18"/>
      <c r="H338" s="8"/>
      <c r="I338" s="6" t="str">
        <f aca="false">IF(EXACT(F338, ""), "", IF(EXACT(H338, ""), "Execute", H338))</f>
        <v>Execute</v>
      </c>
      <c r="J338" s="6" t="str">
        <f aca="false">IF(EXACT(F338, ""), "", IF(EXACT(H338, ""), "Execute", SUBSTITUTE(H338, " ", "")))</f>
        <v>Execute</v>
      </c>
      <c r="K338" s="8" t="s">
        <v>17</v>
      </c>
      <c r="M338" s="9" t="n">
        <f aca="false">IF(ISNUMBER(M337), M337+1, 256000000000001)</f>
        <v>256000000000337</v>
      </c>
      <c r="O338" s="10" t="str">
        <f aca="false">CONCATENATE("PERFORM ""SchSysConfig"".""Func_TblAppObject_MenuAction_SET""(varSystemLoginSession, null, null, null, varInstitutionBranchID, null, ", IF(EXACT($B338, ""), "null", CONCATENATE($B338)), ", ", IF(EXACT($B338, ""),"null", CONCATENATE("'", $J338, "'")), ", ", IF(EXACT($B338, ""), "null", CONCATENATE("'", $I338, "'")), ", ", IF(EXACT($K338, ""), "null", CONCATENATE("'", $K338, "'")), ");")</f>
        <v>PERFORM "SchSysConfig"."Func_TblAppObject_MenuAction_SET"(varSystemLoginSession, null, null, null, varInstitutionBranchID, null, 97000000000334, 'Execute', 'Execute', 'AdvanceRequest.index');</v>
      </c>
    </row>
    <row r="339" customFormat="false" ht="12.75" hidden="false" customHeight="false" outlineLevel="0" collapsed="false">
      <c r="B339" s="4" t="n">
        <f aca="false">B338+1</f>
        <v>97000000000335</v>
      </c>
      <c r="C339" s="5" t="str">
        <f aca="false">VLOOKUP($B339, [1]MainNEW!$E$2:$G$1070, 2, FALSE())</f>
        <v>Module.Finance.Data.Advance.Report.Form</v>
      </c>
      <c r="D339" s="6" t="str">
        <f aca="false">VLOOKUP($B339, [1]MainNEW!$E$2:$G$1070, 3, FALSE())</f>
        <v>Advance Form</v>
      </c>
      <c r="E339" s="18"/>
      <c r="F339" s="7" t="n">
        <f aca="false">IF(EXACT(B339, ""), F338, B339)</f>
        <v>97000000000335</v>
      </c>
      <c r="G339" s="18"/>
      <c r="H339" s="8" t="s">
        <v>18</v>
      </c>
      <c r="I339" s="6" t="str">
        <f aca="false">IF(EXACT(F339, ""), "", IF(EXACT(H339, ""), "Execute", H339))</f>
        <v>Advance Report Detail</v>
      </c>
      <c r="J339" s="6" t="str">
        <f aca="false">IF(EXACT(F339, ""), "", IF(EXACT(H339, ""), "Execute", SUBSTITUTE(H339, " ", "")))</f>
        <v>AdvanceReportDetail</v>
      </c>
      <c r="K339" s="8" t="s">
        <v>19</v>
      </c>
      <c r="M339" s="9" t="n">
        <f aca="false">IF(ISNUMBER(M338), M338+1, 256000000000001)</f>
        <v>256000000000338</v>
      </c>
      <c r="O339" s="10" t="str">
        <f aca="false">CONCATENATE("PERFORM ""SchSysConfig"".""Func_TblAppObject_MenuAction_SET""(varSystemLoginSession, null, null, null, varInstitutionBranchID, null, ", IF(EXACT($B339, ""), "null", CONCATENATE($B339)), ", ", IF(EXACT($B339, ""),"null", CONCATENATE("'", $J339, "'")), ", ", IF(EXACT($B339, ""), "null", CONCATENATE("'", $I339, "'")), ", ", IF(EXACT($K339, ""), "null", CONCATENATE("'", $K339, "'")), ");")</f>
        <v>PERFORM "SchSysConfig"."Func_TblAppObject_MenuAction_SET"(varSystemLoginSession, null, null, null, varInstitutionBranchID, null, 97000000000335, 'AdvanceReportDetail', 'Advance Report Detail', 'AdvanceRequest.ReportAdvanceSummaryDetail');</v>
      </c>
    </row>
    <row r="340" customFormat="false" ht="12.75" hidden="false" customHeight="false" outlineLevel="0" collapsed="false">
      <c r="B340" s="4" t="n">
        <f aca="false">B339+1</f>
        <v>97000000000336</v>
      </c>
      <c r="C340" s="5" t="str">
        <f aca="false">VLOOKUP($B340, [1]MainNEW!$E$2:$G$1070, 2, FALSE())</f>
        <v>Module.Finance.Data.Advance.Report.DataList</v>
      </c>
      <c r="D340" s="6" t="str">
        <f aca="false">VLOOKUP($B340, [1]MainNEW!$E$2:$G$1070, 3, FALSE())</f>
        <v>Advance Data List</v>
      </c>
      <c r="E340" s="18"/>
      <c r="F340" s="7" t="n">
        <f aca="false">IF(EXACT(B340, ""), F339, B340)</f>
        <v>97000000000336</v>
      </c>
      <c r="G340" s="18"/>
      <c r="H340" s="8" t="s">
        <v>20</v>
      </c>
      <c r="I340" s="6" t="str">
        <f aca="false">IF(EXACT(F340, ""), "", IF(EXACT(H340, ""), "Execute", H340))</f>
        <v>Advance Summary</v>
      </c>
      <c r="J340" s="6" t="str">
        <f aca="false">IF(EXACT(F340, ""), "", IF(EXACT(H340, ""), "Execute", SUBSTITUTE(H340, " ", "")))</f>
        <v>AdvanceSummary</v>
      </c>
      <c r="K340" s="8" t="s">
        <v>21</v>
      </c>
      <c r="M340" s="9" t="n">
        <f aca="false">IF(ISNUMBER(M339), M339+1, 256000000000001)</f>
        <v>256000000000339</v>
      </c>
      <c r="O340" s="10" t="str">
        <f aca="false">CONCATENATE("PERFORM ""SchSysConfig"".""Func_TblAppObject_MenuAction_SET""(varSystemLoginSession, null, null, null, varInstitutionBranchID, null, ", IF(EXACT($B340, ""), "null", CONCATENATE($B340)), ", ", IF(EXACT($B340, ""),"null", CONCATENATE("'", $J340, "'")), ", ", IF(EXACT($B340, ""), "null", CONCATENATE("'", $I340, "'")), ", ", IF(EXACT($K340, ""), "null", CONCATENATE("'", $K340, "'")), ");")</f>
        <v>PERFORM "SchSysConfig"."Func_TblAppObject_MenuAction_SET"(varSystemLoginSession, null, null, null, varInstitutionBranchID, null, 97000000000336, 'AdvanceSummary', 'Advance Summary', 'AdvanceRequest.ReportAdvanceSummary');</v>
      </c>
    </row>
    <row r="341" customFormat="false" ht="12.75" hidden="false" customHeight="false" outlineLevel="0" collapsed="false">
      <c r="B341" s="11" t="n">
        <f aca="false">B340+1</f>
        <v>97000000000337</v>
      </c>
      <c r="C341" s="12" t="str">
        <f aca="false">VLOOKUP($B341, [1]MainNEW!$E$2:$G$1070, 2, FALSE())</f>
        <v>Module.Finance.Data.Advance.Report.Resume</v>
      </c>
      <c r="D341" s="13" t="str">
        <f aca="false">VLOOKUP($B341, [1]MainNEW!$E$2:$G$1070, 3, FALSE())</f>
        <v>Advance Data Resume</v>
      </c>
      <c r="E341" s="18"/>
      <c r="F341" s="7" t="n">
        <f aca="false">IF(EXACT(B341, ""), F340, B341)</f>
        <v>97000000000337</v>
      </c>
      <c r="G341" s="18"/>
      <c r="H341" s="14"/>
      <c r="I341" s="13" t="str">
        <f aca="false">IF(EXACT(F341, ""), "", IF(EXACT(H341, ""), "Execute", H341))</f>
        <v>Execute</v>
      </c>
      <c r="J341" s="13" t="str">
        <f aca="false">IF(EXACT(F341, ""), "", IF(EXACT(H341, ""), "Execute", SUBSTITUTE(H341, " ", "")))</f>
        <v>Execute</v>
      </c>
      <c r="K341" s="14"/>
      <c r="M341" s="9" t="n">
        <f aca="false">IF(ISNUMBER(M340), M340+1, 256000000000001)</f>
        <v>256000000000340</v>
      </c>
      <c r="O341" s="10" t="str">
        <f aca="false">CONCATENATE("PERFORM ""SchSysConfig"".""Func_TblAppObject_MenuAction_SET""(varSystemLoginSession, null, null, null, varInstitutionBranchID, null, ", IF(EXACT($B341, ""), "null", CONCATENATE($B341)), ", ", IF(EXACT($B341, ""),"null", CONCATENATE("'", $J341, "'")), ", ", IF(EXACT($B341, ""), "null", CONCATENATE("'", $I341, "'")), ", ", IF(EXACT($K341, ""), "null", CONCATENATE("'", $K341, "'")), ");")</f>
        <v>PERFORM "SchSysConfig"."Func_TblAppObject_MenuAction_SET"(varSystemLoginSession, null, null, null, varInstitutionBranchID, null, 97000000000337, 'Execute', 'Execute', null);</v>
      </c>
    </row>
    <row r="342" customFormat="false" ht="12.75" hidden="false" customHeight="false" outlineLevel="0" collapsed="false">
      <c r="B342" s="15" t="n">
        <f aca="false">B341+1</f>
        <v>97000000000338</v>
      </c>
      <c r="C342" s="16" t="str">
        <f aca="false">VLOOKUP($B342, [1]MainNEW!$E$2:$G$1070, 2, FALSE())</f>
        <v>Module.Finance.Data.AdvancePayment.Transaction</v>
      </c>
      <c r="D342" s="17" t="str">
        <f aca="false">VLOOKUP($B342, [1]MainNEW!$E$2:$G$1070, 3, FALSE())</f>
        <v>Advance Payment</v>
      </c>
      <c r="E342" s="18"/>
      <c r="F342" s="7" t="n">
        <f aca="false">IF(EXACT(B342, ""), F341, B342)</f>
        <v>97000000000338</v>
      </c>
      <c r="G342" s="18"/>
      <c r="H342" s="8"/>
      <c r="I342" s="6" t="str">
        <f aca="false">IF(EXACT(F342, ""), "", IF(EXACT(H342, ""), "Execute", H342))</f>
        <v>Execute</v>
      </c>
      <c r="J342" s="6" t="str">
        <f aca="false">IF(EXACT(F342, ""), "", IF(EXACT(H342, ""), "Execute", SUBSTITUTE(H342, " ", "")))</f>
        <v>Execute</v>
      </c>
      <c r="K342" s="8"/>
      <c r="M342" s="9" t="n">
        <f aca="false">IF(ISNUMBER(M341), M341+1, 256000000000001)</f>
        <v>256000000000341</v>
      </c>
      <c r="O342" s="10" t="str">
        <f aca="false">CONCATENATE("PERFORM ""SchSysConfig"".""Func_TblAppObject_MenuAction_SET""(varSystemLoginSession, null, null, null, varInstitutionBranchID, null, ", IF(EXACT($B342, ""), "null", CONCATENATE($B342)), ", ", IF(EXACT($B342, ""),"null", CONCATENATE("'", $J342, "'")), ", ", IF(EXACT($B342, ""), "null", CONCATENATE("'", $I342, "'")), ", ", IF(EXACT($K342, ""), "null", CONCATENATE("'", $K342, "'")), ");")</f>
        <v>PERFORM "SchSysConfig"."Func_TblAppObject_MenuAction_SET"(varSystemLoginSession, null, null, null, varInstitutionBranchID, null, 97000000000338, 'Execute', 'Execute', null);</v>
      </c>
    </row>
    <row r="343" customFormat="false" ht="12.75" hidden="false" customHeight="false" outlineLevel="0" collapsed="false">
      <c r="B343" s="4" t="n">
        <f aca="false">B342+1</f>
        <v>97000000000339</v>
      </c>
      <c r="C343" s="5" t="str">
        <f aca="false">VLOOKUP($B343, [1]MainNEW!$E$2:$G$1070, 2, FALSE())</f>
        <v>Module.Finance.Data.AdvancePayment.Report.Form</v>
      </c>
      <c r="D343" s="6" t="str">
        <f aca="false">VLOOKUP($B343, [1]MainNEW!$E$2:$G$1070, 3, FALSE())</f>
        <v>Advance Payment Form</v>
      </c>
      <c r="E343" s="18"/>
      <c r="F343" s="7" t="n">
        <f aca="false">IF(EXACT(B343, ""), F342, B343)</f>
        <v>97000000000339</v>
      </c>
      <c r="G343" s="18"/>
      <c r="H343" s="8"/>
      <c r="I343" s="6" t="str">
        <f aca="false">IF(EXACT(F343, ""), "", IF(EXACT(H343, ""), "Execute", H343))</f>
        <v>Execute</v>
      </c>
      <c r="J343" s="6" t="str">
        <f aca="false">IF(EXACT(F343, ""), "", IF(EXACT(H343, ""), "Execute", SUBSTITUTE(H343, " ", "")))</f>
        <v>Execute</v>
      </c>
      <c r="K343" s="8"/>
      <c r="M343" s="9" t="n">
        <f aca="false">IF(ISNUMBER(M342), M342+1, 256000000000001)</f>
        <v>256000000000342</v>
      </c>
      <c r="O343" s="10" t="str">
        <f aca="false">CONCATENATE("PERFORM ""SchSysConfig"".""Func_TblAppObject_MenuAction_SET""(varSystemLoginSession, null, null, null, varInstitutionBranchID, null, ", IF(EXACT($B343, ""), "null", CONCATENATE($B343)), ", ", IF(EXACT($B343, ""),"null", CONCATENATE("'", $J343, "'")), ", ", IF(EXACT($B343, ""), "null", CONCATENATE("'", $I343, "'")), ", ", IF(EXACT($K343, ""), "null", CONCATENATE("'", $K343, "'")), ");")</f>
        <v>PERFORM "SchSysConfig"."Func_TblAppObject_MenuAction_SET"(varSystemLoginSession, null, null, null, varInstitutionBranchID, null, 97000000000339, 'Execute', 'Execute', null);</v>
      </c>
    </row>
    <row r="344" customFormat="false" ht="12.75" hidden="false" customHeight="false" outlineLevel="0" collapsed="false">
      <c r="B344" s="4" t="n">
        <f aca="false">B343+1</f>
        <v>97000000000340</v>
      </c>
      <c r="C344" s="5" t="str">
        <f aca="false">VLOOKUP($B344, [1]MainNEW!$E$2:$G$1070, 2, FALSE())</f>
        <v>Module.Finance.Data.AdvancePayment.Report.DataList</v>
      </c>
      <c r="D344" s="6" t="str">
        <f aca="false">VLOOKUP($B344, [1]MainNEW!$E$2:$G$1070, 3, FALSE())</f>
        <v>Advance Payment Data List</v>
      </c>
      <c r="E344" s="18"/>
      <c r="F344" s="7" t="n">
        <f aca="false">IF(EXACT(B344, ""), F343, B344)</f>
        <v>97000000000340</v>
      </c>
      <c r="G344" s="18"/>
      <c r="H344" s="8"/>
      <c r="I344" s="6" t="str">
        <f aca="false">IF(EXACT(F344, ""), "", IF(EXACT(H344, ""), "Execute", H344))</f>
        <v>Execute</v>
      </c>
      <c r="J344" s="6" t="str">
        <f aca="false">IF(EXACT(F344, ""), "", IF(EXACT(H344, ""), "Execute", SUBSTITUTE(H344, " ", "")))</f>
        <v>Execute</v>
      </c>
      <c r="K344" s="8"/>
      <c r="M344" s="9" t="n">
        <f aca="false">IF(ISNUMBER(M343), M343+1, 256000000000001)</f>
        <v>256000000000343</v>
      </c>
      <c r="O344" s="10" t="str">
        <f aca="false">CONCATENATE("PERFORM ""SchSysConfig"".""Func_TblAppObject_MenuAction_SET""(varSystemLoginSession, null, null, null, varInstitutionBranchID, null, ", IF(EXACT($B344, ""), "null", CONCATENATE($B344)), ", ", IF(EXACT($B344, ""),"null", CONCATENATE("'", $J344, "'")), ", ", IF(EXACT($B344, ""), "null", CONCATENATE("'", $I344, "'")), ", ", IF(EXACT($K344, ""), "null", CONCATENATE("'", $K344, "'")), ");")</f>
        <v>PERFORM "SchSysConfig"."Func_TblAppObject_MenuAction_SET"(varSystemLoginSession, null, null, null, varInstitutionBranchID, null, 97000000000340, 'Execute', 'Execute', null);</v>
      </c>
    </row>
    <row r="345" customFormat="false" ht="12.75" hidden="false" customHeight="false" outlineLevel="0" collapsed="false">
      <c r="B345" s="11" t="n">
        <f aca="false">B344+1</f>
        <v>97000000000341</v>
      </c>
      <c r="C345" s="12" t="str">
        <f aca="false">VLOOKUP($B345, [1]MainNEW!$E$2:$G$1070, 2, FALSE())</f>
        <v>Module.Finance.Data.AdvancePayment.Report.Resume</v>
      </c>
      <c r="D345" s="13" t="str">
        <f aca="false">VLOOKUP($B345, [1]MainNEW!$E$2:$G$1070, 3, FALSE())</f>
        <v>Advance Payment Resume</v>
      </c>
      <c r="E345" s="18"/>
      <c r="F345" s="7" t="n">
        <f aca="false">IF(EXACT(B345, ""), F344, B345)</f>
        <v>97000000000341</v>
      </c>
      <c r="G345" s="18"/>
      <c r="H345" s="14"/>
      <c r="I345" s="13" t="str">
        <f aca="false">IF(EXACT(F345, ""), "", IF(EXACT(H345, ""), "Execute", H345))</f>
        <v>Execute</v>
      </c>
      <c r="J345" s="13" t="str">
        <f aca="false">IF(EXACT(F345, ""), "", IF(EXACT(H345, ""), "Execute", SUBSTITUTE(H345, " ", "")))</f>
        <v>Execute</v>
      </c>
      <c r="K345" s="14"/>
      <c r="M345" s="9" t="n">
        <f aca="false">IF(ISNUMBER(M344), M344+1, 256000000000001)</f>
        <v>256000000000344</v>
      </c>
      <c r="O345" s="10" t="str">
        <f aca="false">CONCATENATE("PERFORM ""SchSysConfig"".""Func_TblAppObject_MenuAction_SET""(varSystemLoginSession, null, null, null, varInstitutionBranchID, null, ", IF(EXACT($B345, ""), "null", CONCATENATE($B345)), ", ", IF(EXACT($B345, ""),"null", CONCATENATE("'", $J345, "'")), ", ", IF(EXACT($B345, ""), "null", CONCATENATE("'", $I345, "'")), ", ", IF(EXACT($K345, ""), "null", CONCATENATE("'", $K345, "'")), ");")</f>
        <v>PERFORM "SchSysConfig"."Func_TblAppObject_MenuAction_SET"(varSystemLoginSession, null, null, null, varInstitutionBranchID, null, 97000000000341, 'Execute', 'Execute', null);</v>
      </c>
    </row>
    <row r="346" customFormat="false" ht="12.75" hidden="false" customHeight="false" outlineLevel="0" collapsed="false">
      <c r="B346" s="15" t="n">
        <f aca="false">B345+1</f>
        <v>97000000000342</v>
      </c>
      <c r="C346" s="16" t="str">
        <f aca="false">VLOOKUP($B346, [1]MainNEW!$E$2:$G$1070, 2, FALSE())</f>
        <v>Module.Finance.Data.AdvanceSettlement.Transaction</v>
      </c>
      <c r="D346" s="17" t="str">
        <f aca="false">VLOOKUP($B346, [1]MainNEW!$E$2:$G$1070, 3, FALSE())</f>
        <v>Advance Settlement</v>
      </c>
      <c r="E346" s="18"/>
      <c r="F346" s="7" t="n">
        <f aca="false">IF(EXACT(B346, ""), F345, B346)</f>
        <v>97000000000342</v>
      </c>
      <c r="G346" s="18"/>
      <c r="H346" s="8"/>
      <c r="I346" s="6" t="str">
        <f aca="false">IF(EXACT(F346, ""), "", IF(EXACT(H346, ""), "Execute", H346))</f>
        <v>Execute</v>
      </c>
      <c r="J346" s="6" t="str">
        <f aca="false">IF(EXACT(F346, ""), "", IF(EXACT(H346, ""), "Execute", SUBSTITUTE(H346, " ", "")))</f>
        <v>Execute</v>
      </c>
      <c r="K346" s="8" t="s">
        <v>22</v>
      </c>
      <c r="M346" s="9" t="n">
        <f aca="false">IF(ISNUMBER(M345), M345+1, 256000000000001)</f>
        <v>256000000000345</v>
      </c>
      <c r="O346" s="10" t="str">
        <f aca="false">CONCATENATE("PERFORM ""SchSysConfig"".""Func_TblAppObject_MenuAction_SET""(varSystemLoginSession, null, null, null, varInstitutionBranchID, null, ", IF(EXACT($B346, ""), "null", CONCATENATE($B346)), ", ", IF(EXACT($B346, ""),"null", CONCATENATE("'", $J346, "'")), ", ", IF(EXACT($B346, ""), "null", CONCATENATE("'", $I346, "'")), ", ", IF(EXACT($K346, ""), "null", CONCATENATE("'", $K346, "'")), ");")</f>
        <v>PERFORM "SchSysConfig"."Func_TblAppObject_MenuAction_SET"(varSystemLoginSession, null, null, null, varInstitutionBranchID, null, 97000000000342, 'Execute', 'Execute', 'AdvanceSettlement.index');</v>
      </c>
    </row>
    <row r="347" customFormat="false" ht="12.75" hidden="false" customHeight="false" outlineLevel="0" collapsed="false">
      <c r="B347" s="4" t="n">
        <f aca="false">B346+1</f>
        <v>97000000000343</v>
      </c>
      <c r="C347" s="5" t="str">
        <f aca="false">VLOOKUP($B347, [1]MainNEW!$E$2:$G$1070, 2, FALSE())</f>
        <v>Module.Finance.Data.AdvanceSettlement.Report.Form</v>
      </c>
      <c r="D347" s="6" t="str">
        <f aca="false">VLOOKUP($B347, [1]MainNEW!$E$2:$G$1070, 3, FALSE())</f>
        <v>Advance Settlement Form</v>
      </c>
      <c r="E347" s="18"/>
      <c r="F347" s="7" t="n">
        <f aca="false">IF(EXACT(B347, ""), F346, B347)</f>
        <v>97000000000343</v>
      </c>
      <c r="G347" s="18"/>
      <c r="H347" s="8"/>
      <c r="I347" s="6" t="str">
        <f aca="false">IF(EXACT(F347, ""), "", IF(EXACT(H347, ""), "Execute", H347))</f>
        <v>Execute</v>
      </c>
      <c r="J347" s="6" t="str">
        <f aca="false">IF(EXACT(F347, ""), "", IF(EXACT(H347, ""), "Execute", SUBSTITUTE(H347, " ", "")))</f>
        <v>Execute</v>
      </c>
      <c r="K347" s="8"/>
      <c r="M347" s="9" t="n">
        <f aca="false">IF(ISNUMBER(M346), M346+1, 256000000000001)</f>
        <v>256000000000346</v>
      </c>
      <c r="O347" s="10" t="str">
        <f aca="false">CONCATENATE("PERFORM ""SchSysConfig"".""Func_TblAppObject_MenuAction_SET""(varSystemLoginSession, null, null, null, varInstitutionBranchID, null, ", IF(EXACT($B347, ""), "null", CONCATENATE($B347)), ", ", IF(EXACT($B347, ""),"null", CONCATENATE("'", $J347, "'")), ", ", IF(EXACT($B347, ""), "null", CONCATENATE("'", $I347, "'")), ", ", IF(EXACT($K347, ""), "null", CONCATENATE("'", $K347, "'")), ");")</f>
        <v>PERFORM "SchSysConfig"."Func_TblAppObject_MenuAction_SET"(varSystemLoginSession, null, null, null, varInstitutionBranchID, null, 97000000000343, 'Execute', 'Execute', null);</v>
      </c>
    </row>
    <row r="348" customFormat="false" ht="12.75" hidden="false" customHeight="false" outlineLevel="0" collapsed="false">
      <c r="B348" s="4" t="n">
        <f aca="false">B347+1</f>
        <v>97000000000344</v>
      </c>
      <c r="C348" s="5" t="str">
        <f aca="false">VLOOKUP($B348, [1]MainNEW!$E$2:$G$1070, 2, FALSE())</f>
        <v>Module.Finance.Data.AdvanceSettlement.Report.DataList</v>
      </c>
      <c r="D348" s="6" t="str">
        <f aca="false">VLOOKUP($B348, [1]MainNEW!$E$2:$G$1070, 3, FALSE())</f>
        <v>Advance Settlement Data List</v>
      </c>
      <c r="E348" s="18"/>
      <c r="F348" s="7" t="n">
        <f aca="false">IF(EXACT(B348, ""), F347, B348)</f>
        <v>97000000000344</v>
      </c>
      <c r="G348" s="18"/>
      <c r="H348" s="8"/>
      <c r="I348" s="6" t="str">
        <f aca="false">IF(EXACT(F348, ""), "", IF(EXACT(H348, ""), "Execute", H348))</f>
        <v>Execute</v>
      </c>
      <c r="J348" s="6" t="str">
        <f aca="false">IF(EXACT(F348, ""), "", IF(EXACT(H348, ""), "Execute", SUBSTITUTE(H348, " ", "")))</f>
        <v>Execute</v>
      </c>
      <c r="K348" s="8"/>
      <c r="M348" s="9" t="n">
        <f aca="false">IF(ISNUMBER(M347), M347+1, 256000000000001)</f>
        <v>256000000000347</v>
      </c>
      <c r="O348" s="10" t="str">
        <f aca="false">CONCATENATE("PERFORM ""SchSysConfig"".""Func_TblAppObject_MenuAction_SET""(varSystemLoginSession, null, null, null, varInstitutionBranchID, null, ", IF(EXACT($B348, ""), "null", CONCATENATE($B348)), ", ", IF(EXACT($B348, ""),"null", CONCATENATE("'", $J348, "'")), ", ", IF(EXACT($B348, ""), "null", CONCATENATE("'", $I348, "'")), ", ", IF(EXACT($K348, ""), "null", CONCATENATE("'", $K348, "'")), ");")</f>
        <v>PERFORM "SchSysConfig"."Func_TblAppObject_MenuAction_SET"(varSystemLoginSession, null, null, null, varInstitutionBranchID, null, 97000000000344, 'Execute', 'Execute', null);</v>
      </c>
    </row>
    <row r="349" customFormat="false" ht="12.75" hidden="false" customHeight="false" outlineLevel="0" collapsed="false">
      <c r="B349" s="11" t="n">
        <f aca="false">B348+1</f>
        <v>97000000000345</v>
      </c>
      <c r="C349" s="12" t="str">
        <f aca="false">VLOOKUP($B349, [1]MainNEW!$E$2:$G$1070, 2, FALSE())</f>
        <v>Module.Finance.Data.AdvanceSettlement.Report.Resume</v>
      </c>
      <c r="D349" s="13" t="str">
        <f aca="false">VLOOKUP($B349, [1]MainNEW!$E$2:$G$1070, 3, FALSE())</f>
        <v>Advance Settlement Resume</v>
      </c>
      <c r="E349" s="18"/>
      <c r="F349" s="7" t="n">
        <f aca="false">IF(EXACT(B349, ""), F348, B349)</f>
        <v>97000000000345</v>
      </c>
      <c r="G349" s="18"/>
      <c r="H349" s="14"/>
      <c r="I349" s="13" t="str">
        <f aca="false">IF(EXACT(F349, ""), "", IF(EXACT(H349, ""), "Execute", H349))</f>
        <v>Execute</v>
      </c>
      <c r="J349" s="13" t="str">
        <f aca="false">IF(EXACT(F349, ""), "", IF(EXACT(H349, ""), "Execute", SUBSTITUTE(H349, " ", "")))</f>
        <v>Execute</v>
      </c>
      <c r="K349" s="14"/>
      <c r="M349" s="9" t="n">
        <f aca="false">IF(ISNUMBER(M348), M348+1, 256000000000001)</f>
        <v>256000000000348</v>
      </c>
      <c r="O349" s="10" t="str">
        <f aca="false">CONCATENATE("PERFORM ""SchSysConfig"".""Func_TblAppObject_MenuAction_SET""(varSystemLoginSession, null, null, null, varInstitutionBranchID, null, ", IF(EXACT($B349, ""), "null", CONCATENATE($B349)), ", ", IF(EXACT($B349, ""),"null", CONCATENATE("'", $J349, "'")), ", ", IF(EXACT($B349, ""), "null", CONCATENATE("'", $I349, "'")), ", ", IF(EXACT($K349, ""), "null", CONCATENATE("'", $K349, "'")), ");")</f>
        <v>PERFORM "SchSysConfig"."Func_TblAppObject_MenuAction_SET"(varSystemLoginSession, null, null, null, varInstitutionBranchID, null, 97000000000345, 'Execute', 'Execute', null);</v>
      </c>
    </row>
    <row r="350" customFormat="false" ht="12.75" hidden="false" customHeight="false" outlineLevel="0" collapsed="false">
      <c r="B350" s="15" t="n">
        <f aca="false">B349+1</f>
        <v>97000000000346</v>
      </c>
      <c r="C350" s="16" t="str">
        <f aca="false">VLOOKUP($B350, [1]MainNEW!$E$2:$G$1070, 2, FALSE())</f>
        <v>Module.Finance.Data.BankAccountMutation.Transaction</v>
      </c>
      <c r="D350" s="17" t="str">
        <f aca="false">VLOOKUP($B350, [1]MainNEW!$E$2:$G$1070, 3, FALSE())</f>
        <v>Bank Account Mutation</v>
      </c>
      <c r="E350" s="18"/>
      <c r="F350" s="7" t="n">
        <f aca="false">IF(EXACT(B350, ""), F349, B350)</f>
        <v>97000000000346</v>
      </c>
      <c r="G350" s="18"/>
      <c r="H350" s="8"/>
      <c r="I350" s="6" t="str">
        <f aca="false">IF(EXACT(F350, ""), "", IF(EXACT(H350, ""), "Execute", H350))</f>
        <v>Execute</v>
      </c>
      <c r="J350" s="6" t="str">
        <f aca="false">IF(EXACT(F350, ""), "", IF(EXACT(H350, ""), "Execute", SUBSTITUTE(H350, " ", "")))</f>
        <v>Execute</v>
      </c>
      <c r="K350" s="8"/>
      <c r="M350" s="9" t="n">
        <f aca="false">IF(ISNUMBER(M349), M349+1, 256000000000001)</f>
        <v>256000000000349</v>
      </c>
      <c r="O350" s="10" t="str">
        <f aca="false">CONCATENATE("PERFORM ""SchSysConfig"".""Func_TblAppObject_MenuAction_SET""(varSystemLoginSession, null, null, null, varInstitutionBranchID, null, ", IF(EXACT($B350, ""), "null", CONCATENATE($B350)), ", ", IF(EXACT($B350, ""),"null", CONCATENATE("'", $J350, "'")), ", ", IF(EXACT($B350, ""), "null", CONCATENATE("'", $I350, "'")), ", ", IF(EXACT($K350, ""), "null", CONCATENATE("'", $K350, "'")), ");")</f>
        <v>PERFORM "SchSysConfig"."Func_TblAppObject_MenuAction_SET"(varSystemLoginSession, null, null, null, varInstitutionBranchID, null, 97000000000346, 'Execute', 'Execute', null);</v>
      </c>
    </row>
    <row r="351" customFormat="false" ht="12.75" hidden="false" customHeight="false" outlineLevel="0" collapsed="false">
      <c r="B351" s="4" t="n">
        <f aca="false">B350+1</f>
        <v>97000000000347</v>
      </c>
      <c r="C351" s="5" t="str">
        <f aca="false">VLOOKUP($B351, [1]MainNEW!$E$2:$G$1070, 2, FALSE())</f>
        <v>Module.Finance.Data.BankAccountMutation.Report.Form</v>
      </c>
      <c r="D351" s="6" t="str">
        <f aca="false">VLOOKUP($B351, [1]MainNEW!$E$2:$G$1070, 3, FALSE())</f>
        <v>Bank Account Mutation Form</v>
      </c>
      <c r="E351" s="18"/>
      <c r="F351" s="7" t="n">
        <f aca="false">IF(EXACT(B351, ""), F350, B351)</f>
        <v>97000000000347</v>
      </c>
      <c r="G351" s="18"/>
      <c r="H351" s="8"/>
      <c r="I351" s="6" t="str">
        <f aca="false">IF(EXACT(F351, ""), "", IF(EXACT(H351, ""), "Execute", H351))</f>
        <v>Execute</v>
      </c>
      <c r="J351" s="6" t="str">
        <f aca="false">IF(EXACT(F351, ""), "", IF(EXACT(H351, ""), "Execute", SUBSTITUTE(H351, " ", "")))</f>
        <v>Execute</v>
      </c>
      <c r="K351" s="8"/>
      <c r="M351" s="9" t="n">
        <f aca="false">IF(ISNUMBER(M350), M350+1, 256000000000001)</f>
        <v>256000000000350</v>
      </c>
      <c r="O351" s="10" t="str">
        <f aca="false">CONCATENATE("PERFORM ""SchSysConfig"".""Func_TblAppObject_MenuAction_SET""(varSystemLoginSession, null, null, null, varInstitutionBranchID, null, ", IF(EXACT($B351, ""), "null", CONCATENATE($B351)), ", ", IF(EXACT($B351, ""),"null", CONCATENATE("'", $J351, "'")), ", ", IF(EXACT($B351, ""), "null", CONCATENATE("'", $I351, "'")), ", ", IF(EXACT($K351, ""), "null", CONCATENATE("'", $K351, "'")), ");")</f>
        <v>PERFORM "SchSysConfig"."Func_TblAppObject_MenuAction_SET"(varSystemLoginSession, null, null, null, varInstitutionBranchID, null, 97000000000347, 'Execute', 'Execute', null);</v>
      </c>
    </row>
    <row r="352" customFormat="false" ht="12.75" hidden="false" customHeight="false" outlineLevel="0" collapsed="false">
      <c r="B352" s="4" t="n">
        <f aca="false">B351+1</f>
        <v>97000000000348</v>
      </c>
      <c r="C352" s="5" t="str">
        <f aca="false">VLOOKUP($B352, [1]MainNEW!$E$2:$G$1070, 2, FALSE())</f>
        <v>Module.Finance.Data.BankAccountMutation.Report.DataList</v>
      </c>
      <c r="D352" s="6" t="str">
        <f aca="false">VLOOKUP($B352, [1]MainNEW!$E$2:$G$1070, 3, FALSE())</f>
        <v>Bank Account Mutation Data List</v>
      </c>
      <c r="E352" s="18"/>
      <c r="F352" s="7" t="n">
        <f aca="false">IF(EXACT(B352, ""), F351, B352)</f>
        <v>97000000000348</v>
      </c>
      <c r="G352" s="18"/>
      <c r="H352" s="8"/>
      <c r="I352" s="6" t="str">
        <f aca="false">IF(EXACT(F352, ""), "", IF(EXACT(H352, ""), "Execute", H352))</f>
        <v>Execute</v>
      </c>
      <c r="J352" s="6" t="str">
        <f aca="false">IF(EXACT(F352, ""), "", IF(EXACT(H352, ""), "Execute", SUBSTITUTE(H352, " ", "")))</f>
        <v>Execute</v>
      </c>
      <c r="K352" s="8"/>
      <c r="M352" s="9" t="n">
        <f aca="false">IF(ISNUMBER(M351), M351+1, 256000000000001)</f>
        <v>256000000000351</v>
      </c>
      <c r="O352" s="10" t="str">
        <f aca="false">CONCATENATE("PERFORM ""SchSysConfig"".""Func_TblAppObject_MenuAction_SET""(varSystemLoginSession, null, null, null, varInstitutionBranchID, null, ", IF(EXACT($B352, ""), "null", CONCATENATE($B352)), ", ", IF(EXACT($B352, ""),"null", CONCATENATE("'", $J352, "'")), ", ", IF(EXACT($B352, ""), "null", CONCATENATE("'", $I352, "'")), ", ", IF(EXACT($K352, ""), "null", CONCATENATE("'", $K352, "'")), ");")</f>
        <v>PERFORM "SchSysConfig"."Func_TblAppObject_MenuAction_SET"(varSystemLoginSession, null, null, null, varInstitutionBranchID, null, 97000000000348, 'Execute', 'Execute', null);</v>
      </c>
    </row>
    <row r="353" customFormat="false" ht="12.75" hidden="false" customHeight="false" outlineLevel="0" collapsed="false">
      <c r="B353" s="11" t="n">
        <f aca="false">B352+1</f>
        <v>97000000000349</v>
      </c>
      <c r="C353" s="12" t="str">
        <f aca="false">VLOOKUP($B353, [1]MainNEW!$E$2:$G$1070, 2, FALSE())</f>
        <v>Module.Finance.Data.BankAccountMutation.Report.Resume</v>
      </c>
      <c r="D353" s="13" t="str">
        <f aca="false">VLOOKUP($B353, [1]MainNEW!$E$2:$G$1070, 3, FALSE())</f>
        <v>Bank Account Mutation Resume</v>
      </c>
      <c r="E353" s="18"/>
      <c r="F353" s="7" t="n">
        <f aca="false">IF(EXACT(B353, ""), F352, B353)</f>
        <v>97000000000349</v>
      </c>
      <c r="G353" s="18"/>
      <c r="H353" s="14"/>
      <c r="I353" s="13" t="str">
        <f aca="false">IF(EXACT(F353, ""), "", IF(EXACT(H353, ""), "Execute", H353))</f>
        <v>Execute</v>
      </c>
      <c r="J353" s="13" t="str">
        <f aca="false">IF(EXACT(F353, ""), "", IF(EXACT(H353, ""), "Execute", SUBSTITUTE(H353, " ", "")))</f>
        <v>Execute</v>
      </c>
      <c r="K353" s="14"/>
      <c r="M353" s="9" t="n">
        <f aca="false">IF(ISNUMBER(M352), M352+1, 256000000000001)</f>
        <v>256000000000352</v>
      </c>
      <c r="O353" s="10" t="str">
        <f aca="false">CONCATENATE("PERFORM ""SchSysConfig"".""Func_TblAppObject_MenuAction_SET""(varSystemLoginSession, null, null, null, varInstitutionBranchID, null, ", IF(EXACT($B353, ""), "null", CONCATENATE($B353)), ", ", IF(EXACT($B353, ""),"null", CONCATENATE("'", $J353, "'")), ", ", IF(EXACT($B353, ""), "null", CONCATENATE("'", $I353, "'")), ", ", IF(EXACT($K353, ""), "null", CONCATENATE("'", $K353, "'")), ");")</f>
        <v>PERFORM "SchSysConfig"."Func_TblAppObject_MenuAction_SET"(varSystemLoginSession, null, null, null, varInstitutionBranchID, null, 97000000000349, 'Execute', 'Execute', null);</v>
      </c>
    </row>
    <row r="354" customFormat="false" ht="12.75" hidden="false" customHeight="false" outlineLevel="0" collapsed="false">
      <c r="B354" s="15" t="n">
        <f aca="false">B353+1</f>
        <v>97000000000350</v>
      </c>
      <c r="C354" s="16" t="str">
        <f aca="false">VLOOKUP($B354, [1]MainNEW!$E$2:$G$1070, 2, FALSE())</f>
        <v>Module.Finance.Data.CreditNote.Transaction</v>
      </c>
      <c r="D354" s="17" t="str">
        <f aca="false">VLOOKUP($B354, [1]MainNEW!$E$2:$G$1070, 3, FALSE())</f>
        <v>Credit Note</v>
      </c>
      <c r="E354" s="18"/>
      <c r="F354" s="7" t="n">
        <f aca="false">IF(EXACT(B354, ""), F353, B354)</f>
        <v>97000000000350</v>
      </c>
      <c r="G354" s="18"/>
      <c r="H354" s="8"/>
      <c r="I354" s="6" t="str">
        <f aca="false">IF(EXACT(F354, ""), "", IF(EXACT(H354, ""), "Execute", H354))</f>
        <v>Execute</v>
      </c>
      <c r="J354" s="6" t="str">
        <f aca="false">IF(EXACT(F354, ""), "", IF(EXACT(H354, ""), "Execute", SUBSTITUTE(H354, " ", "")))</f>
        <v>Execute</v>
      </c>
      <c r="K354" s="8"/>
      <c r="M354" s="9" t="n">
        <f aca="false">IF(ISNUMBER(M353), M353+1, 256000000000001)</f>
        <v>256000000000353</v>
      </c>
      <c r="O354" s="10" t="str">
        <f aca="false">CONCATENATE("PERFORM ""SchSysConfig"".""Func_TblAppObject_MenuAction_SET""(varSystemLoginSession, null, null, null, varInstitutionBranchID, null, ", IF(EXACT($B354, ""), "null", CONCATENATE($B354)), ", ", IF(EXACT($B354, ""),"null", CONCATENATE("'", $J354, "'")), ", ", IF(EXACT($B354, ""), "null", CONCATENATE("'", $I354, "'")), ", ", IF(EXACT($K354, ""), "null", CONCATENATE("'", $K354, "'")), ");")</f>
        <v>PERFORM "SchSysConfig"."Func_TblAppObject_MenuAction_SET"(varSystemLoginSession, null, null, null, varInstitutionBranchID, null, 97000000000350, 'Execute', 'Execute', null);</v>
      </c>
    </row>
    <row r="355" customFormat="false" ht="12.75" hidden="false" customHeight="false" outlineLevel="0" collapsed="false">
      <c r="B355" s="4" t="n">
        <f aca="false">B354+1</f>
        <v>97000000000351</v>
      </c>
      <c r="C355" s="5" t="str">
        <f aca="false">VLOOKUP($B355, [1]MainNEW!$E$2:$G$1070, 2, FALSE())</f>
        <v>Module.Finance.Data.CreditNote.Report.Form</v>
      </c>
      <c r="D355" s="6" t="str">
        <f aca="false">VLOOKUP($B355, [1]MainNEW!$E$2:$G$1070, 3, FALSE())</f>
        <v>Credit Note Form</v>
      </c>
      <c r="E355" s="18"/>
      <c r="F355" s="7" t="n">
        <f aca="false">IF(EXACT(B355, ""), F354, B355)</f>
        <v>97000000000351</v>
      </c>
      <c r="G355" s="18"/>
      <c r="H355" s="8"/>
      <c r="I355" s="6" t="str">
        <f aca="false">IF(EXACT(F355, ""), "", IF(EXACT(H355, ""), "Execute", H355))</f>
        <v>Execute</v>
      </c>
      <c r="J355" s="6" t="str">
        <f aca="false">IF(EXACT(F355, ""), "", IF(EXACT(H355, ""), "Execute", SUBSTITUTE(H355, " ", "")))</f>
        <v>Execute</v>
      </c>
      <c r="K355" s="8"/>
      <c r="M355" s="9" t="n">
        <f aca="false">IF(ISNUMBER(M354), M354+1, 256000000000001)</f>
        <v>256000000000354</v>
      </c>
      <c r="O355" s="10" t="str">
        <f aca="false">CONCATENATE("PERFORM ""SchSysConfig"".""Func_TblAppObject_MenuAction_SET""(varSystemLoginSession, null, null, null, varInstitutionBranchID, null, ", IF(EXACT($B355, ""), "null", CONCATENATE($B355)), ", ", IF(EXACT($B355, ""),"null", CONCATENATE("'", $J355, "'")), ", ", IF(EXACT($B355, ""), "null", CONCATENATE("'", $I355, "'")), ", ", IF(EXACT($K355, ""), "null", CONCATENATE("'", $K355, "'")), ");")</f>
        <v>PERFORM "SchSysConfig"."Func_TblAppObject_MenuAction_SET"(varSystemLoginSession, null, null, null, varInstitutionBranchID, null, 97000000000351, 'Execute', 'Execute', null);</v>
      </c>
    </row>
    <row r="356" customFormat="false" ht="12.75" hidden="false" customHeight="false" outlineLevel="0" collapsed="false">
      <c r="B356" s="4" t="n">
        <f aca="false">B355+1</f>
        <v>97000000000352</v>
      </c>
      <c r="C356" s="5" t="str">
        <f aca="false">VLOOKUP($B356, [1]MainNEW!$E$2:$G$1070, 2, FALSE())</f>
        <v>Module.Finance.Data.CreditNote.Report.DataList</v>
      </c>
      <c r="D356" s="6" t="str">
        <f aca="false">VLOOKUP($B356, [1]MainNEW!$E$2:$G$1070, 3, FALSE())</f>
        <v>Credit Note Data List</v>
      </c>
      <c r="E356" s="18"/>
      <c r="F356" s="7" t="n">
        <f aca="false">IF(EXACT(B356, ""), F355, B356)</f>
        <v>97000000000352</v>
      </c>
      <c r="G356" s="18"/>
      <c r="H356" s="8"/>
      <c r="I356" s="6" t="str">
        <f aca="false">IF(EXACT(F356, ""), "", IF(EXACT(H356, ""), "Execute", H356))</f>
        <v>Execute</v>
      </c>
      <c r="J356" s="6" t="str">
        <f aca="false">IF(EXACT(F356, ""), "", IF(EXACT(H356, ""), "Execute", SUBSTITUTE(H356, " ", "")))</f>
        <v>Execute</v>
      </c>
      <c r="K356" s="8"/>
      <c r="M356" s="9" t="n">
        <f aca="false">IF(ISNUMBER(M355), M355+1, 256000000000001)</f>
        <v>256000000000355</v>
      </c>
      <c r="O356" s="10" t="str">
        <f aca="false">CONCATENATE("PERFORM ""SchSysConfig"".""Func_TblAppObject_MenuAction_SET""(varSystemLoginSession, null, null, null, varInstitutionBranchID, null, ", IF(EXACT($B356, ""), "null", CONCATENATE($B356)), ", ", IF(EXACT($B356, ""),"null", CONCATENATE("'", $J356, "'")), ", ", IF(EXACT($B356, ""), "null", CONCATENATE("'", $I356, "'")), ", ", IF(EXACT($K356, ""), "null", CONCATENATE("'", $K356, "'")), ");")</f>
        <v>PERFORM "SchSysConfig"."Func_TblAppObject_MenuAction_SET"(varSystemLoginSession, null, null, null, varInstitutionBranchID, null, 97000000000352, 'Execute', 'Execute', null);</v>
      </c>
    </row>
    <row r="357" customFormat="false" ht="12.75" hidden="false" customHeight="false" outlineLevel="0" collapsed="false">
      <c r="B357" s="11" t="n">
        <f aca="false">B356+1</f>
        <v>97000000000353</v>
      </c>
      <c r="C357" s="12" t="str">
        <f aca="false">VLOOKUP($B357, [1]MainNEW!$E$2:$G$1070, 2, FALSE())</f>
        <v>Module.Finance.Data.CreditNote.Report.Resume</v>
      </c>
      <c r="D357" s="13" t="str">
        <f aca="false">VLOOKUP($B357, [1]MainNEW!$E$2:$G$1070, 3, FALSE())</f>
        <v>Credit Note Resume</v>
      </c>
      <c r="E357" s="18"/>
      <c r="F357" s="7" t="n">
        <f aca="false">IF(EXACT(B357, ""), F356, B357)</f>
        <v>97000000000353</v>
      </c>
      <c r="G357" s="18"/>
      <c r="H357" s="14"/>
      <c r="I357" s="13" t="str">
        <f aca="false">IF(EXACT(F357, ""), "", IF(EXACT(H357, ""), "Execute", H357))</f>
        <v>Execute</v>
      </c>
      <c r="J357" s="13" t="str">
        <f aca="false">IF(EXACT(F357, ""), "", IF(EXACT(H357, ""), "Execute", SUBSTITUTE(H357, " ", "")))</f>
        <v>Execute</v>
      </c>
      <c r="K357" s="14"/>
      <c r="M357" s="9" t="n">
        <f aca="false">IF(ISNUMBER(M356), M356+1, 256000000000001)</f>
        <v>256000000000356</v>
      </c>
      <c r="O357" s="10" t="str">
        <f aca="false">CONCATENATE("PERFORM ""SchSysConfig"".""Func_TblAppObject_MenuAction_SET""(varSystemLoginSession, null, null, null, varInstitutionBranchID, null, ", IF(EXACT($B357, ""), "null", CONCATENATE($B357)), ", ", IF(EXACT($B357, ""),"null", CONCATENATE("'", $J357, "'")), ", ", IF(EXACT($B357, ""), "null", CONCATENATE("'", $I357, "'")), ", ", IF(EXACT($K357, ""), "null", CONCATENATE("'", $K357, "'")), ");")</f>
        <v>PERFORM "SchSysConfig"."Func_TblAppObject_MenuAction_SET"(varSystemLoginSession, null, null, null, varInstitutionBranchID, null, 97000000000353, 'Execute', 'Execute', null);</v>
      </c>
    </row>
    <row r="358" customFormat="false" ht="12.75" hidden="false" customHeight="false" outlineLevel="0" collapsed="false">
      <c r="B358" s="15" t="n">
        <f aca="false">B357+1</f>
        <v>97000000000354</v>
      </c>
      <c r="C358" s="16" t="str">
        <f aca="false">VLOOKUP($B358, [1]MainNEW!$E$2:$G$1070, 2, FALSE())</f>
        <v>Module.Finance.Data.DebitNote.Transaction</v>
      </c>
      <c r="D358" s="17" t="str">
        <f aca="false">VLOOKUP($B358, [1]MainNEW!$E$2:$G$1070, 3, FALSE())</f>
        <v>Debit Note</v>
      </c>
      <c r="E358" s="18"/>
      <c r="F358" s="7" t="n">
        <f aca="false">IF(EXACT(B358, ""), F357, B358)</f>
        <v>97000000000354</v>
      </c>
      <c r="G358" s="18"/>
      <c r="H358" s="8"/>
      <c r="I358" s="6" t="str">
        <f aca="false">IF(EXACT(F358, ""), "", IF(EXACT(H358, ""), "Execute", H358))</f>
        <v>Execute</v>
      </c>
      <c r="J358" s="6" t="str">
        <f aca="false">IF(EXACT(F358, ""), "", IF(EXACT(H358, ""), "Execute", SUBSTITUTE(H358, " ", "")))</f>
        <v>Execute</v>
      </c>
      <c r="K358" s="8"/>
      <c r="M358" s="9" t="n">
        <f aca="false">IF(ISNUMBER(M357), M357+1, 256000000000001)</f>
        <v>256000000000357</v>
      </c>
      <c r="O358" s="10" t="str">
        <f aca="false">CONCATENATE("PERFORM ""SchSysConfig"".""Func_TblAppObject_MenuAction_SET""(varSystemLoginSession, null, null, null, varInstitutionBranchID, null, ", IF(EXACT($B358, ""), "null", CONCATENATE($B358)), ", ", IF(EXACT($B358, ""),"null", CONCATENATE("'", $J358, "'")), ", ", IF(EXACT($B358, ""), "null", CONCATENATE("'", $I358, "'")), ", ", IF(EXACT($K358, ""), "null", CONCATENATE("'", $K358, "'")), ");")</f>
        <v>PERFORM "SchSysConfig"."Func_TblAppObject_MenuAction_SET"(varSystemLoginSession, null, null, null, varInstitutionBranchID, null, 97000000000354, 'Execute', 'Execute', null);</v>
      </c>
    </row>
    <row r="359" customFormat="false" ht="12.75" hidden="false" customHeight="false" outlineLevel="0" collapsed="false">
      <c r="B359" s="4" t="n">
        <f aca="false">B358+1</f>
        <v>97000000000355</v>
      </c>
      <c r="C359" s="5" t="str">
        <f aca="false">VLOOKUP($B359, [1]MainNEW!$E$2:$G$1070, 2, FALSE())</f>
        <v>Module.Finance.Data.DebitNote.Report.Form</v>
      </c>
      <c r="D359" s="6" t="str">
        <f aca="false">VLOOKUP($B359, [1]MainNEW!$E$2:$G$1070, 3, FALSE())</f>
        <v>Debit Note Form</v>
      </c>
      <c r="E359" s="18"/>
      <c r="F359" s="7" t="n">
        <f aca="false">IF(EXACT(B359, ""), F358, B359)</f>
        <v>97000000000355</v>
      </c>
      <c r="G359" s="18"/>
      <c r="H359" s="8"/>
      <c r="I359" s="6" t="str">
        <f aca="false">IF(EXACT(F359, ""), "", IF(EXACT(H359, ""), "Execute", H359))</f>
        <v>Execute</v>
      </c>
      <c r="J359" s="6" t="str">
        <f aca="false">IF(EXACT(F359, ""), "", IF(EXACT(H359, ""), "Execute", SUBSTITUTE(H359, " ", "")))</f>
        <v>Execute</v>
      </c>
      <c r="K359" s="8"/>
      <c r="M359" s="9" t="n">
        <f aca="false">IF(ISNUMBER(M358), M358+1, 256000000000001)</f>
        <v>256000000000358</v>
      </c>
      <c r="O359" s="10" t="str">
        <f aca="false">CONCATENATE("PERFORM ""SchSysConfig"".""Func_TblAppObject_MenuAction_SET""(varSystemLoginSession, null, null, null, varInstitutionBranchID, null, ", IF(EXACT($B359, ""), "null", CONCATENATE($B359)), ", ", IF(EXACT($B359, ""),"null", CONCATENATE("'", $J359, "'")), ", ", IF(EXACT($B359, ""), "null", CONCATENATE("'", $I359, "'")), ", ", IF(EXACT($K359, ""), "null", CONCATENATE("'", $K359, "'")), ");")</f>
        <v>PERFORM "SchSysConfig"."Func_TblAppObject_MenuAction_SET"(varSystemLoginSession, null, null, null, varInstitutionBranchID, null, 97000000000355, 'Execute', 'Execute', null);</v>
      </c>
    </row>
    <row r="360" customFormat="false" ht="12.75" hidden="false" customHeight="false" outlineLevel="0" collapsed="false">
      <c r="B360" s="4" t="n">
        <f aca="false">B359+1</f>
        <v>97000000000356</v>
      </c>
      <c r="C360" s="5" t="str">
        <f aca="false">VLOOKUP($B360, [1]MainNEW!$E$2:$G$1070, 2, FALSE())</f>
        <v>Module.Finance.Data.DebitNote.Report.DataList</v>
      </c>
      <c r="D360" s="6" t="str">
        <f aca="false">VLOOKUP($B360, [1]MainNEW!$E$2:$G$1070, 3, FALSE())</f>
        <v>Debit Note Data List</v>
      </c>
      <c r="E360" s="18"/>
      <c r="F360" s="7" t="n">
        <f aca="false">IF(EXACT(B360, ""), F359, B360)</f>
        <v>97000000000356</v>
      </c>
      <c r="G360" s="18"/>
      <c r="H360" s="8"/>
      <c r="I360" s="6" t="str">
        <f aca="false">IF(EXACT(F360, ""), "", IF(EXACT(H360, ""), "Execute", H360))</f>
        <v>Execute</v>
      </c>
      <c r="J360" s="6" t="str">
        <f aca="false">IF(EXACT(F360, ""), "", IF(EXACT(H360, ""), "Execute", SUBSTITUTE(H360, " ", "")))</f>
        <v>Execute</v>
      </c>
      <c r="K360" s="8"/>
      <c r="M360" s="9" t="n">
        <f aca="false">IF(ISNUMBER(M359), M359+1, 256000000000001)</f>
        <v>256000000000359</v>
      </c>
      <c r="O360" s="10" t="str">
        <f aca="false">CONCATENATE("PERFORM ""SchSysConfig"".""Func_TblAppObject_MenuAction_SET""(varSystemLoginSession, null, null, null, varInstitutionBranchID, null, ", IF(EXACT($B360, ""), "null", CONCATENATE($B360)), ", ", IF(EXACT($B360, ""),"null", CONCATENATE("'", $J360, "'")), ", ", IF(EXACT($B360, ""), "null", CONCATENATE("'", $I360, "'")), ", ", IF(EXACT($K360, ""), "null", CONCATENATE("'", $K360, "'")), ");")</f>
        <v>PERFORM "SchSysConfig"."Func_TblAppObject_MenuAction_SET"(varSystemLoginSession, null, null, null, varInstitutionBranchID, null, 97000000000356, 'Execute', 'Execute', null);</v>
      </c>
    </row>
    <row r="361" customFormat="false" ht="12.75" hidden="false" customHeight="false" outlineLevel="0" collapsed="false">
      <c r="B361" s="11" t="n">
        <f aca="false">B360+1</f>
        <v>97000000000357</v>
      </c>
      <c r="C361" s="12" t="str">
        <f aca="false">VLOOKUP($B361, [1]MainNEW!$E$2:$G$1070, 2, FALSE())</f>
        <v>Module.Finance.Data.DebitNote.Report.Resume</v>
      </c>
      <c r="D361" s="13" t="str">
        <f aca="false">VLOOKUP($B361, [1]MainNEW!$E$2:$G$1070, 3, FALSE())</f>
        <v>Debit Note Resume</v>
      </c>
      <c r="E361" s="18"/>
      <c r="F361" s="7" t="n">
        <f aca="false">IF(EXACT(B361, ""), F360, B361)</f>
        <v>97000000000357</v>
      </c>
      <c r="G361" s="18"/>
      <c r="H361" s="14"/>
      <c r="I361" s="13" t="str">
        <f aca="false">IF(EXACT(F361, ""), "", IF(EXACT(H361, ""), "Execute", H361))</f>
        <v>Execute</v>
      </c>
      <c r="J361" s="13" t="str">
        <f aca="false">IF(EXACT(F361, ""), "", IF(EXACT(H361, ""), "Execute", SUBSTITUTE(H361, " ", "")))</f>
        <v>Execute</v>
      </c>
      <c r="K361" s="14"/>
      <c r="M361" s="9" t="n">
        <f aca="false">IF(ISNUMBER(M360), M360+1, 256000000000001)</f>
        <v>256000000000360</v>
      </c>
      <c r="O361" s="10" t="str">
        <f aca="false">CONCATENATE("PERFORM ""SchSysConfig"".""Func_TblAppObject_MenuAction_SET""(varSystemLoginSession, null, null, null, varInstitutionBranchID, null, ", IF(EXACT($B361, ""), "null", CONCATENATE($B361)), ", ", IF(EXACT($B361, ""),"null", CONCATENATE("'", $J361, "'")), ", ", IF(EXACT($B361, ""), "null", CONCATENATE("'", $I361, "'")), ", ", IF(EXACT($K361, ""), "null", CONCATENATE("'", $K361, "'")), ");")</f>
        <v>PERFORM "SchSysConfig"."Func_TblAppObject_MenuAction_SET"(varSystemLoginSession, null, null, null, varInstitutionBranchID, null, 97000000000357, 'Execute', 'Execute', null);</v>
      </c>
    </row>
    <row r="362" customFormat="false" ht="12.75" hidden="false" customHeight="false" outlineLevel="0" collapsed="false">
      <c r="B362" s="15" t="n">
        <f aca="false">B361+1</f>
        <v>97000000000358</v>
      </c>
      <c r="C362" s="16" t="str">
        <f aca="false">VLOOKUP($B362, [1]MainNEW!$E$2:$G$1070, 2, FALSE())</f>
        <v>Module.Finance.Data.ExpenseReimbursement.Transaction</v>
      </c>
      <c r="D362" s="17" t="str">
        <f aca="false">VLOOKUP($B362, [1]MainNEW!$E$2:$G$1070, 3, FALSE())</f>
        <v>Expense Reimbursement</v>
      </c>
      <c r="E362" s="18"/>
      <c r="F362" s="7" t="n">
        <f aca="false">IF(EXACT(B362, ""), F361, B362)</f>
        <v>97000000000358</v>
      </c>
      <c r="G362" s="18"/>
      <c r="H362" s="8"/>
      <c r="I362" s="6" t="str">
        <f aca="false">IF(EXACT(F362, ""), "", IF(EXACT(H362, ""), "Execute", H362))</f>
        <v>Execute</v>
      </c>
      <c r="J362" s="6" t="str">
        <f aca="false">IF(EXACT(F362, ""), "", IF(EXACT(H362, ""), "Execute", SUBSTITUTE(H362, " ", "")))</f>
        <v>Execute</v>
      </c>
      <c r="K362" s="8"/>
      <c r="M362" s="9" t="n">
        <f aca="false">IF(ISNUMBER(M361), M361+1, 256000000000001)</f>
        <v>256000000000361</v>
      </c>
      <c r="O362" s="10" t="str">
        <f aca="false">CONCATENATE("PERFORM ""SchSysConfig"".""Func_TblAppObject_MenuAction_SET""(varSystemLoginSession, null, null, null, varInstitutionBranchID, null, ", IF(EXACT($B362, ""), "null", CONCATENATE($B362)), ", ", IF(EXACT($B362, ""),"null", CONCATENATE("'", $J362, "'")), ", ", IF(EXACT($B362, ""), "null", CONCATENATE("'", $I362, "'")), ", ", IF(EXACT($K362, ""), "null", CONCATENATE("'", $K362, "'")), ");")</f>
        <v>PERFORM "SchSysConfig"."Func_TblAppObject_MenuAction_SET"(varSystemLoginSession, null, null, null, varInstitutionBranchID, null, 97000000000358, 'Execute', 'Execute', null);</v>
      </c>
    </row>
    <row r="363" customFormat="false" ht="12.75" hidden="false" customHeight="false" outlineLevel="0" collapsed="false">
      <c r="B363" s="4" t="n">
        <f aca="false">B362+1</f>
        <v>97000000000359</v>
      </c>
      <c r="C363" s="5" t="str">
        <f aca="false">VLOOKUP($B363, [1]MainNEW!$E$2:$G$1070, 2, FALSE())</f>
        <v>Module.Finance.Data.ExpenseReimbursement.Report.Form</v>
      </c>
      <c r="D363" s="6" t="str">
        <f aca="false">VLOOKUP($B363, [1]MainNEW!$E$2:$G$1070, 3, FALSE())</f>
        <v>Expense Reimbursement Form</v>
      </c>
      <c r="E363" s="18"/>
      <c r="F363" s="7" t="n">
        <f aca="false">IF(EXACT(B363, ""), F362, B363)</f>
        <v>97000000000359</v>
      </c>
      <c r="G363" s="18"/>
      <c r="H363" s="8"/>
      <c r="I363" s="6" t="str">
        <f aca="false">IF(EXACT(F363, ""), "", IF(EXACT(H363, ""), "Execute", H363))</f>
        <v>Execute</v>
      </c>
      <c r="J363" s="6" t="str">
        <f aca="false">IF(EXACT(F363, ""), "", IF(EXACT(H363, ""), "Execute", SUBSTITUTE(H363, " ", "")))</f>
        <v>Execute</v>
      </c>
      <c r="K363" s="8"/>
      <c r="M363" s="9" t="n">
        <f aca="false">IF(ISNUMBER(M362), M362+1, 256000000000001)</f>
        <v>256000000000362</v>
      </c>
      <c r="O363" s="10" t="str">
        <f aca="false">CONCATENATE("PERFORM ""SchSysConfig"".""Func_TblAppObject_MenuAction_SET""(varSystemLoginSession, null, null, null, varInstitutionBranchID, null, ", IF(EXACT($B363, ""), "null", CONCATENATE($B363)), ", ", IF(EXACT($B363, ""),"null", CONCATENATE("'", $J363, "'")), ", ", IF(EXACT($B363, ""), "null", CONCATENATE("'", $I363, "'")), ", ", IF(EXACT($K363, ""), "null", CONCATENATE("'", $K363, "'")), ");")</f>
        <v>PERFORM "SchSysConfig"."Func_TblAppObject_MenuAction_SET"(varSystemLoginSession, null, null, null, varInstitutionBranchID, null, 97000000000359, 'Execute', 'Execute', null);</v>
      </c>
    </row>
    <row r="364" customFormat="false" ht="12.75" hidden="false" customHeight="false" outlineLevel="0" collapsed="false">
      <c r="B364" s="4" t="n">
        <f aca="false">B363+1</f>
        <v>97000000000360</v>
      </c>
      <c r="C364" s="5" t="str">
        <f aca="false">VLOOKUP($B364, [1]MainNEW!$E$2:$G$1070, 2, FALSE())</f>
        <v>Module.Finance.Data.ExpenseReimbursement.Report.DataList</v>
      </c>
      <c r="D364" s="6" t="str">
        <f aca="false">VLOOKUP($B364, [1]MainNEW!$E$2:$G$1070, 3, FALSE())</f>
        <v>Expense Reimbursement Data List</v>
      </c>
      <c r="E364" s="18"/>
      <c r="F364" s="7" t="n">
        <f aca="false">IF(EXACT(B364, ""), F363, B364)</f>
        <v>97000000000360</v>
      </c>
      <c r="G364" s="18"/>
      <c r="H364" s="8"/>
      <c r="I364" s="6" t="str">
        <f aca="false">IF(EXACT(F364, ""), "", IF(EXACT(H364, ""), "Execute", H364))</f>
        <v>Execute</v>
      </c>
      <c r="J364" s="6" t="str">
        <f aca="false">IF(EXACT(F364, ""), "", IF(EXACT(H364, ""), "Execute", SUBSTITUTE(H364, " ", "")))</f>
        <v>Execute</v>
      </c>
      <c r="K364" s="8"/>
      <c r="M364" s="9" t="n">
        <f aca="false">IF(ISNUMBER(M363), M363+1, 256000000000001)</f>
        <v>256000000000363</v>
      </c>
      <c r="O364" s="10" t="str">
        <f aca="false">CONCATENATE("PERFORM ""SchSysConfig"".""Func_TblAppObject_MenuAction_SET""(varSystemLoginSession, null, null, null, varInstitutionBranchID, null, ", IF(EXACT($B364, ""), "null", CONCATENATE($B364)), ", ", IF(EXACT($B364, ""),"null", CONCATENATE("'", $J364, "'")), ", ", IF(EXACT($B364, ""), "null", CONCATENATE("'", $I364, "'")), ", ", IF(EXACT($K364, ""), "null", CONCATENATE("'", $K364, "'")), ");")</f>
        <v>PERFORM "SchSysConfig"."Func_TblAppObject_MenuAction_SET"(varSystemLoginSession, null, null, null, varInstitutionBranchID, null, 97000000000360, 'Execute', 'Execute', null);</v>
      </c>
    </row>
    <row r="365" customFormat="false" ht="12.75" hidden="false" customHeight="false" outlineLevel="0" collapsed="false">
      <c r="B365" s="11" t="n">
        <f aca="false">B364+1</f>
        <v>97000000000361</v>
      </c>
      <c r="C365" s="12" t="str">
        <f aca="false">VLOOKUP($B365, [1]MainNEW!$E$2:$G$1070, 2, FALSE())</f>
        <v>Module.Finance.Data.ExpenseReimbursement.Report.Resume</v>
      </c>
      <c r="D365" s="13" t="str">
        <f aca="false">VLOOKUP($B365, [1]MainNEW!$E$2:$G$1070, 3, FALSE())</f>
        <v>Expense Reimbursement Resume</v>
      </c>
      <c r="E365" s="18"/>
      <c r="F365" s="7" t="n">
        <f aca="false">IF(EXACT(B365, ""), F364, B365)</f>
        <v>97000000000361</v>
      </c>
      <c r="G365" s="18"/>
      <c r="H365" s="14"/>
      <c r="I365" s="13" t="str">
        <f aca="false">IF(EXACT(F365, ""), "", IF(EXACT(H365, ""), "Execute", H365))</f>
        <v>Execute</v>
      </c>
      <c r="J365" s="13" t="str">
        <f aca="false">IF(EXACT(F365, ""), "", IF(EXACT(H365, ""), "Execute", SUBSTITUTE(H365, " ", "")))</f>
        <v>Execute</v>
      </c>
      <c r="K365" s="14"/>
      <c r="M365" s="9" t="n">
        <f aca="false">IF(ISNUMBER(M364), M364+1, 256000000000001)</f>
        <v>256000000000364</v>
      </c>
      <c r="O365" s="10" t="str">
        <f aca="false">CONCATENATE("PERFORM ""SchSysConfig"".""Func_TblAppObject_MenuAction_SET""(varSystemLoginSession, null, null, null, varInstitutionBranchID, null, ", IF(EXACT($B365, ""), "null", CONCATENATE($B365)), ", ", IF(EXACT($B365, ""),"null", CONCATENATE("'", $J365, "'")), ", ", IF(EXACT($B365, ""), "null", CONCATENATE("'", $I365, "'")), ", ", IF(EXACT($K365, ""), "null", CONCATENATE("'", $K365, "'")), ");")</f>
        <v>PERFORM "SchSysConfig"."Func_TblAppObject_MenuAction_SET"(varSystemLoginSession, null, null, null, varInstitutionBranchID, null, 97000000000361, 'Execute', 'Execute', null);</v>
      </c>
    </row>
    <row r="366" customFormat="false" ht="12.75" hidden="false" customHeight="false" outlineLevel="0" collapsed="false">
      <c r="B366" s="15" t="n">
        <f aca="false">B365+1</f>
        <v>97000000000362</v>
      </c>
      <c r="C366" s="16" t="str">
        <f aca="false">VLOOKUP($B366, [1]MainNEW!$E$2:$G$1070, 2, FALSE())</f>
        <v>Module.Finance.Data.Loan.Transaction</v>
      </c>
      <c r="D366" s="17" t="str">
        <f aca="false">VLOOKUP($B366, [1]MainNEW!$E$2:$G$1070, 3, FALSE())</f>
        <v>Loan</v>
      </c>
      <c r="E366" s="18"/>
      <c r="F366" s="7" t="n">
        <f aca="false">IF(EXACT(B366, ""), F365, B366)</f>
        <v>97000000000362</v>
      </c>
      <c r="G366" s="18"/>
      <c r="H366" s="8"/>
      <c r="I366" s="6" t="str">
        <f aca="false">IF(EXACT(F366, ""), "", IF(EXACT(H366, ""), "Execute", H366))</f>
        <v>Execute</v>
      </c>
      <c r="J366" s="6" t="str">
        <f aca="false">IF(EXACT(F366, ""), "", IF(EXACT(H366, ""), "Execute", SUBSTITUTE(H366, " ", "")))</f>
        <v>Execute</v>
      </c>
      <c r="K366" s="8"/>
      <c r="M366" s="9" t="n">
        <f aca="false">IF(ISNUMBER(M365), M365+1, 256000000000001)</f>
        <v>256000000000365</v>
      </c>
      <c r="O366" s="10" t="str">
        <f aca="false">CONCATENATE("PERFORM ""SchSysConfig"".""Func_TblAppObject_MenuAction_SET""(varSystemLoginSession, null, null, null, varInstitutionBranchID, null, ", IF(EXACT($B366, ""), "null", CONCATENATE($B366)), ", ", IF(EXACT($B366, ""),"null", CONCATENATE("'", $J366, "'")), ", ", IF(EXACT($B366, ""), "null", CONCATENATE("'", $I366, "'")), ", ", IF(EXACT($K366, ""), "null", CONCATENATE("'", $K366, "'")), ");")</f>
        <v>PERFORM "SchSysConfig"."Func_TblAppObject_MenuAction_SET"(varSystemLoginSession, null, null, null, varInstitutionBranchID, null, 97000000000362, 'Execute', 'Execute', null);</v>
      </c>
    </row>
    <row r="367" customFormat="false" ht="12.75" hidden="false" customHeight="false" outlineLevel="0" collapsed="false">
      <c r="B367" s="4" t="n">
        <f aca="false">B366+1</f>
        <v>97000000000363</v>
      </c>
      <c r="C367" s="5" t="str">
        <f aca="false">VLOOKUP($B367, [1]MainNEW!$E$2:$G$1070, 2, FALSE())</f>
        <v>Module.Finance.Data.Loan.Report.Form</v>
      </c>
      <c r="D367" s="6" t="str">
        <f aca="false">VLOOKUP($B367, [1]MainNEW!$E$2:$G$1070, 3, FALSE())</f>
        <v>Loan Form</v>
      </c>
      <c r="E367" s="18"/>
      <c r="F367" s="7" t="n">
        <f aca="false">IF(EXACT(B367, ""), F366, B367)</f>
        <v>97000000000363</v>
      </c>
      <c r="G367" s="18"/>
      <c r="H367" s="8"/>
      <c r="I367" s="6" t="str">
        <f aca="false">IF(EXACT(F367, ""), "", IF(EXACT(H367, ""), "Execute", H367))</f>
        <v>Execute</v>
      </c>
      <c r="J367" s="6" t="str">
        <f aca="false">IF(EXACT(F367, ""), "", IF(EXACT(H367, ""), "Execute", SUBSTITUTE(H367, " ", "")))</f>
        <v>Execute</v>
      </c>
      <c r="K367" s="8"/>
      <c r="M367" s="9" t="n">
        <f aca="false">IF(ISNUMBER(M366), M366+1, 256000000000001)</f>
        <v>256000000000366</v>
      </c>
      <c r="O367" s="10" t="str">
        <f aca="false">CONCATENATE("PERFORM ""SchSysConfig"".""Func_TblAppObject_MenuAction_SET""(varSystemLoginSession, null, null, null, varInstitutionBranchID, null, ", IF(EXACT($B367, ""), "null", CONCATENATE($B367)), ", ", IF(EXACT($B367, ""),"null", CONCATENATE("'", $J367, "'")), ", ", IF(EXACT($B367, ""), "null", CONCATENATE("'", $I367, "'")), ", ", IF(EXACT($K367, ""), "null", CONCATENATE("'", $K367, "'")), ");")</f>
        <v>PERFORM "SchSysConfig"."Func_TblAppObject_MenuAction_SET"(varSystemLoginSession, null, null, null, varInstitutionBranchID, null, 97000000000363, 'Execute', 'Execute', null);</v>
      </c>
    </row>
    <row r="368" customFormat="false" ht="12.75" hidden="false" customHeight="false" outlineLevel="0" collapsed="false">
      <c r="B368" s="4" t="n">
        <f aca="false">B367+1</f>
        <v>97000000000364</v>
      </c>
      <c r="C368" s="5" t="str">
        <f aca="false">VLOOKUP($B368, [1]MainNEW!$E$2:$G$1070, 2, FALSE())</f>
        <v>Module.Finance.Data.Loan.Report.DataList</v>
      </c>
      <c r="D368" s="6" t="str">
        <f aca="false">VLOOKUP($B368, [1]MainNEW!$E$2:$G$1070, 3, FALSE())</f>
        <v>Loan Data List</v>
      </c>
      <c r="E368" s="18"/>
      <c r="F368" s="7" t="n">
        <f aca="false">IF(EXACT(B368, ""), F367, B368)</f>
        <v>97000000000364</v>
      </c>
      <c r="G368" s="18"/>
      <c r="H368" s="8"/>
      <c r="I368" s="6" t="str">
        <f aca="false">IF(EXACT(F368, ""), "", IF(EXACT(H368, ""), "Execute", H368))</f>
        <v>Execute</v>
      </c>
      <c r="J368" s="6" t="str">
        <f aca="false">IF(EXACT(F368, ""), "", IF(EXACT(H368, ""), "Execute", SUBSTITUTE(H368, " ", "")))</f>
        <v>Execute</v>
      </c>
      <c r="K368" s="8"/>
      <c r="M368" s="9" t="n">
        <f aca="false">IF(ISNUMBER(M367), M367+1, 256000000000001)</f>
        <v>256000000000367</v>
      </c>
      <c r="O368" s="10" t="str">
        <f aca="false">CONCATENATE("PERFORM ""SchSysConfig"".""Func_TblAppObject_MenuAction_SET""(varSystemLoginSession, null, null, null, varInstitutionBranchID, null, ", IF(EXACT($B368, ""), "null", CONCATENATE($B368)), ", ", IF(EXACT($B368, ""),"null", CONCATENATE("'", $J368, "'")), ", ", IF(EXACT($B368, ""), "null", CONCATENATE("'", $I368, "'")), ", ", IF(EXACT($K368, ""), "null", CONCATENATE("'", $K368, "'")), ");")</f>
        <v>PERFORM "SchSysConfig"."Func_TblAppObject_MenuAction_SET"(varSystemLoginSession, null, null, null, varInstitutionBranchID, null, 97000000000364, 'Execute', 'Execute', null);</v>
      </c>
    </row>
    <row r="369" customFormat="false" ht="12.75" hidden="false" customHeight="false" outlineLevel="0" collapsed="false">
      <c r="B369" s="11" t="n">
        <f aca="false">B368+1</f>
        <v>97000000000365</v>
      </c>
      <c r="C369" s="12" t="str">
        <f aca="false">VLOOKUP($B369, [1]MainNEW!$E$2:$G$1070, 2, FALSE())</f>
        <v>Module.Finance.Data.Loan.Report.Resume</v>
      </c>
      <c r="D369" s="13" t="str">
        <f aca="false">VLOOKUP($B369, [1]MainNEW!$E$2:$G$1070, 3, FALSE())</f>
        <v>Loan Resume</v>
      </c>
      <c r="E369" s="18"/>
      <c r="F369" s="7" t="n">
        <f aca="false">IF(EXACT(B369, ""), F368, B369)</f>
        <v>97000000000365</v>
      </c>
      <c r="G369" s="18"/>
      <c r="H369" s="14"/>
      <c r="I369" s="13" t="str">
        <f aca="false">IF(EXACT(F369, ""), "", IF(EXACT(H369, ""), "Execute", H369))</f>
        <v>Execute</v>
      </c>
      <c r="J369" s="13" t="str">
        <f aca="false">IF(EXACT(F369, ""), "", IF(EXACT(H369, ""), "Execute", SUBSTITUTE(H369, " ", "")))</f>
        <v>Execute</v>
      </c>
      <c r="K369" s="14"/>
      <c r="M369" s="9" t="n">
        <f aca="false">IF(ISNUMBER(M368), M368+1, 256000000000001)</f>
        <v>256000000000368</v>
      </c>
      <c r="O369" s="10" t="str">
        <f aca="false">CONCATENATE("PERFORM ""SchSysConfig"".""Func_TblAppObject_MenuAction_SET""(varSystemLoginSession, null, null, null, varInstitutionBranchID, null, ", IF(EXACT($B369, ""), "null", CONCATENATE($B369)), ", ", IF(EXACT($B369, ""),"null", CONCATENATE("'", $J369, "'")), ", ", IF(EXACT($B369, ""), "null", CONCATENATE("'", $I369, "'")), ", ", IF(EXACT($K369, ""), "null", CONCATENATE("'", $K369, "'")), ");")</f>
        <v>PERFORM "SchSysConfig"."Func_TblAppObject_MenuAction_SET"(varSystemLoginSession, null, null, null, varInstitutionBranchID, null, 97000000000365, 'Execute', 'Execute', null);</v>
      </c>
    </row>
    <row r="370" customFormat="false" ht="12.75" hidden="false" customHeight="false" outlineLevel="0" collapsed="false">
      <c r="B370" s="15" t="n">
        <f aca="false">B369+1</f>
        <v>97000000000366</v>
      </c>
      <c r="C370" s="16" t="str">
        <f aca="false">VLOOKUP($B370, [1]MainNEW!$E$2:$G$1070, 2, FALSE())</f>
        <v>Module.Finance.Data.LoanSettlement.Transaction</v>
      </c>
      <c r="D370" s="17" t="str">
        <f aca="false">VLOOKUP($B370, [1]MainNEW!$E$2:$G$1070, 3, FALSE())</f>
        <v>Loan Settlement</v>
      </c>
      <c r="E370" s="18"/>
      <c r="F370" s="7" t="n">
        <f aca="false">IF(EXACT(B370, ""), F369, B370)</f>
        <v>97000000000366</v>
      </c>
      <c r="G370" s="18"/>
      <c r="H370" s="8"/>
      <c r="I370" s="6" t="str">
        <f aca="false">IF(EXACT(F370, ""), "", IF(EXACT(H370, ""), "Execute", H370))</f>
        <v>Execute</v>
      </c>
      <c r="J370" s="6" t="str">
        <f aca="false">IF(EXACT(F370, ""), "", IF(EXACT(H370, ""), "Execute", SUBSTITUTE(H370, " ", "")))</f>
        <v>Execute</v>
      </c>
      <c r="K370" s="8"/>
      <c r="M370" s="9" t="n">
        <f aca="false">IF(ISNUMBER(M369), M369+1, 256000000000001)</f>
        <v>256000000000369</v>
      </c>
      <c r="O370" s="10" t="str">
        <f aca="false">CONCATENATE("PERFORM ""SchSysConfig"".""Func_TblAppObject_MenuAction_SET""(varSystemLoginSession, null, null, null, varInstitutionBranchID, null, ", IF(EXACT($B370, ""), "null", CONCATENATE($B370)), ", ", IF(EXACT($B370, ""),"null", CONCATENATE("'", $J370, "'")), ", ", IF(EXACT($B370, ""), "null", CONCATENATE("'", $I370, "'")), ", ", IF(EXACT($K370, ""), "null", CONCATENATE("'", $K370, "'")), ");")</f>
        <v>PERFORM "SchSysConfig"."Func_TblAppObject_MenuAction_SET"(varSystemLoginSession, null, null, null, varInstitutionBranchID, null, 97000000000366, 'Execute', 'Execute', null);</v>
      </c>
    </row>
    <row r="371" customFormat="false" ht="12.75" hidden="false" customHeight="false" outlineLevel="0" collapsed="false">
      <c r="B371" s="4" t="n">
        <f aca="false">B370+1</f>
        <v>97000000000367</v>
      </c>
      <c r="C371" s="5" t="str">
        <f aca="false">VLOOKUP($B371, [1]MainNEW!$E$2:$G$1070, 2, FALSE())</f>
        <v>Module.Finance.Data.LoanSettlement.Report.Form</v>
      </c>
      <c r="D371" s="6" t="str">
        <f aca="false">VLOOKUP($B371, [1]MainNEW!$E$2:$G$1070, 3, FALSE())</f>
        <v>Loan Settlement Form</v>
      </c>
      <c r="E371" s="18"/>
      <c r="F371" s="7" t="n">
        <f aca="false">IF(EXACT(B371, ""), F370, B371)</f>
        <v>97000000000367</v>
      </c>
      <c r="G371" s="18"/>
      <c r="H371" s="8"/>
      <c r="I371" s="6" t="str">
        <f aca="false">IF(EXACT(F371, ""), "", IF(EXACT(H371, ""), "Execute", H371))</f>
        <v>Execute</v>
      </c>
      <c r="J371" s="6" t="str">
        <f aca="false">IF(EXACT(F371, ""), "", IF(EXACT(H371, ""), "Execute", SUBSTITUTE(H371, " ", "")))</f>
        <v>Execute</v>
      </c>
      <c r="K371" s="8"/>
      <c r="M371" s="9" t="n">
        <f aca="false">IF(ISNUMBER(M370), M370+1, 256000000000001)</f>
        <v>256000000000370</v>
      </c>
      <c r="O371" s="10" t="str">
        <f aca="false">CONCATENATE("PERFORM ""SchSysConfig"".""Func_TblAppObject_MenuAction_SET""(varSystemLoginSession, null, null, null, varInstitutionBranchID, null, ", IF(EXACT($B371, ""), "null", CONCATENATE($B371)), ", ", IF(EXACT($B371, ""),"null", CONCATENATE("'", $J371, "'")), ", ", IF(EXACT($B371, ""), "null", CONCATENATE("'", $I371, "'")), ", ", IF(EXACT($K371, ""), "null", CONCATENATE("'", $K371, "'")), ");")</f>
        <v>PERFORM "SchSysConfig"."Func_TblAppObject_MenuAction_SET"(varSystemLoginSession, null, null, null, varInstitutionBranchID, null, 97000000000367, 'Execute', 'Execute', null);</v>
      </c>
    </row>
    <row r="372" customFormat="false" ht="12.75" hidden="false" customHeight="false" outlineLevel="0" collapsed="false">
      <c r="B372" s="4" t="n">
        <f aca="false">B371+1</f>
        <v>97000000000368</v>
      </c>
      <c r="C372" s="5" t="str">
        <f aca="false">VLOOKUP($B372, [1]MainNEW!$E$2:$G$1070, 2, FALSE())</f>
        <v>Module.Finance.Data.LoanSettlement.Report.DataList</v>
      </c>
      <c r="D372" s="6" t="str">
        <f aca="false">VLOOKUP($B372, [1]MainNEW!$E$2:$G$1070, 3, FALSE())</f>
        <v>Loan Settlement Data List</v>
      </c>
      <c r="E372" s="18"/>
      <c r="F372" s="7" t="n">
        <f aca="false">IF(EXACT(B372, ""), F371, B372)</f>
        <v>97000000000368</v>
      </c>
      <c r="G372" s="18"/>
      <c r="H372" s="8"/>
      <c r="I372" s="6" t="str">
        <f aca="false">IF(EXACT(F372, ""), "", IF(EXACT(H372, ""), "Execute", H372))</f>
        <v>Execute</v>
      </c>
      <c r="J372" s="6" t="str">
        <f aca="false">IF(EXACT(F372, ""), "", IF(EXACT(H372, ""), "Execute", SUBSTITUTE(H372, " ", "")))</f>
        <v>Execute</v>
      </c>
      <c r="K372" s="8"/>
      <c r="M372" s="9" t="n">
        <f aca="false">IF(ISNUMBER(M371), M371+1, 256000000000001)</f>
        <v>256000000000371</v>
      </c>
      <c r="O372" s="10" t="str">
        <f aca="false">CONCATENATE("PERFORM ""SchSysConfig"".""Func_TblAppObject_MenuAction_SET""(varSystemLoginSession, null, null, null, varInstitutionBranchID, null, ", IF(EXACT($B372, ""), "null", CONCATENATE($B372)), ", ", IF(EXACT($B372, ""),"null", CONCATENATE("'", $J372, "'")), ", ", IF(EXACT($B372, ""), "null", CONCATENATE("'", $I372, "'")), ", ", IF(EXACT($K372, ""), "null", CONCATENATE("'", $K372, "'")), ");")</f>
        <v>PERFORM "SchSysConfig"."Func_TblAppObject_MenuAction_SET"(varSystemLoginSession, null, null, null, varInstitutionBranchID, null, 97000000000368, 'Execute', 'Execute', null);</v>
      </c>
    </row>
    <row r="373" customFormat="false" ht="12.75" hidden="false" customHeight="false" outlineLevel="0" collapsed="false">
      <c r="B373" s="11" t="n">
        <f aca="false">B372+1</f>
        <v>97000000000369</v>
      </c>
      <c r="C373" s="12" t="str">
        <f aca="false">VLOOKUP($B373, [1]MainNEW!$E$2:$G$1070, 2, FALSE())</f>
        <v>Module.Finance.Data.LoanSettlement.Report.Resume</v>
      </c>
      <c r="D373" s="13" t="str">
        <f aca="false">VLOOKUP($B373, [1]MainNEW!$E$2:$G$1070, 3, FALSE())</f>
        <v>Loan Settlement Resume</v>
      </c>
      <c r="E373" s="18"/>
      <c r="F373" s="7" t="n">
        <f aca="false">IF(EXACT(B373, ""), F372, B373)</f>
        <v>97000000000369</v>
      </c>
      <c r="G373" s="18"/>
      <c r="H373" s="14"/>
      <c r="I373" s="13" t="str">
        <f aca="false">IF(EXACT(F373, ""), "", IF(EXACT(H373, ""), "Execute", H373))</f>
        <v>Execute</v>
      </c>
      <c r="J373" s="13" t="str">
        <f aca="false">IF(EXACT(F373, ""), "", IF(EXACT(H373, ""), "Execute", SUBSTITUTE(H373, " ", "")))</f>
        <v>Execute</v>
      </c>
      <c r="K373" s="14"/>
      <c r="M373" s="9" t="n">
        <f aca="false">IF(ISNUMBER(M372), M372+1, 256000000000001)</f>
        <v>256000000000372</v>
      </c>
      <c r="O373" s="10" t="str">
        <f aca="false">CONCATENATE("PERFORM ""SchSysConfig"".""Func_TblAppObject_MenuAction_SET""(varSystemLoginSession, null, null, null, varInstitutionBranchID, null, ", IF(EXACT($B373, ""), "null", CONCATENATE($B373)), ", ", IF(EXACT($B373, ""),"null", CONCATENATE("'", $J373, "'")), ", ", IF(EXACT($B373, ""), "null", CONCATENATE("'", $I373, "'")), ", ", IF(EXACT($K373, ""), "null", CONCATENATE("'", $K373, "'")), ");")</f>
        <v>PERFORM "SchSysConfig"."Func_TblAppObject_MenuAction_SET"(varSystemLoginSession, null, null, null, varInstitutionBranchID, null, 97000000000369, 'Execute', 'Execute', null);</v>
      </c>
    </row>
    <row r="374" customFormat="false" ht="12.75" hidden="false" customHeight="false" outlineLevel="0" collapsed="false">
      <c r="B374" s="15" t="n">
        <f aca="false">B373+1</f>
        <v>97000000000370</v>
      </c>
      <c r="C374" s="16" t="str">
        <f aca="false">VLOOKUP($B374, [1]MainNEW!$E$2:$G$1070, 2, FALSE())</f>
        <v>Module.Finance.Data.Payment.Transaction</v>
      </c>
      <c r="D374" s="17" t="str">
        <f aca="false">VLOOKUP($B374, [1]MainNEW!$E$2:$G$1070, 3, FALSE())</f>
        <v>Payment</v>
      </c>
      <c r="E374" s="18"/>
      <c r="F374" s="7" t="n">
        <f aca="false">IF(EXACT(B374, ""), F373, B374)</f>
        <v>97000000000370</v>
      </c>
      <c r="G374" s="18"/>
      <c r="H374" s="8"/>
      <c r="I374" s="6" t="str">
        <f aca="false">IF(EXACT(F374, ""), "", IF(EXACT(H374, ""), "Execute", H374))</f>
        <v>Execute</v>
      </c>
      <c r="J374" s="6" t="str">
        <f aca="false">IF(EXACT(F374, ""), "", IF(EXACT(H374, ""), "Execute", SUBSTITUTE(H374, " ", "")))</f>
        <v>Execute</v>
      </c>
      <c r="K374" s="8"/>
      <c r="M374" s="9" t="n">
        <f aca="false">IF(ISNUMBER(M373), M373+1, 256000000000001)</f>
        <v>256000000000373</v>
      </c>
      <c r="O374" s="10" t="str">
        <f aca="false">CONCATENATE("PERFORM ""SchSysConfig"".""Func_TblAppObject_MenuAction_SET""(varSystemLoginSession, null, null, null, varInstitutionBranchID, null, ", IF(EXACT($B374, ""), "null", CONCATENATE($B374)), ", ", IF(EXACT($B374, ""),"null", CONCATENATE("'", $J374, "'")), ", ", IF(EXACT($B374, ""), "null", CONCATENATE("'", $I374, "'")), ", ", IF(EXACT($K374, ""), "null", CONCATENATE("'", $K374, "'")), ");")</f>
        <v>PERFORM "SchSysConfig"."Func_TblAppObject_MenuAction_SET"(varSystemLoginSession, null, null, null, varInstitutionBranchID, null, 97000000000370, 'Execute', 'Execute', null);</v>
      </c>
    </row>
    <row r="375" customFormat="false" ht="12.75" hidden="false" customHeight="false" outlineLevel="0" collapsed="false">
      <c r="B375" s="4" t="n">
        <f aca="false">B374+1</f>
        <v>97000000000371</v>
      </c>
      <c r="C375" s="5" t="str">
        <f aca="false">VLOOKUP($B375, [1]MainNEW!$E$2:$G$1070, 2, FALSE())</f>
        <v>Module.Finance.Data.Payment.Report.Form</v>
      </c>
      <c r="D375" s="6" t="str">
        <f aca="false">VLOOKUP($B375, [1]MainNEW!$E$2:$G$1070, 3, FALSE())</f>
        <v>Payment Form</v>
      </c>
      <c r="E375" s="18"/>
      <c r="F375" s="7" t="n">
        <f aca="false">IF(EXACT(B375, ""), F374, B375)</f>
        <v>97000000000371</v>
      </c>
      <c r="G375" s="18"/>
      <c r="H375" s="8"/>
      <c r="I375" s="6" t="str">
        <f aca="false">IF(EXACT(F375, ""), "", IF(EXACT(H375, ""), "Execute", H375))</f>
        <v>Execute</v>
      </c>
      <c r="J375" s="6" t="str">
        <f aca="false">IF(EXACT(F375, ""), "", IF(EXACT(H375, ""), "Execute", SUBSTITUTE(H375, " ", "")))</f>
        <v>Execute</v>
      </c>
      <c r="K375" s="8"/>
      <c r="M375" s="9" t="n">
        <f aca="false">IF(ISNUMBER(M374), M374+1, 256000000000001)</f>
        <v>256000000000374</v>
      </c>
      <c r="O375" s="10" t="str">
        <f aca="false">CONCATENATE("PERFORM ""SchSysConfig"".""Func_TblAppObject_MenuAction_SET""(varSystemLoginSession, null, null, null, varInstitutionBranchID, null, ", IF(EXACT($B375, ""), "null", CONCATENATE($B375)), ", ", IF(EXACT($B375, ""),"null", CONCATENATE("'", $J375, "'")), ", ", IF(EXACT($B375, ""), "null", CONCATENATE("'", $I375, "'")), ", ", IF(EXACT($K375, ""), "null", CONCATENATE("'", $K375, "'")), ");")</f>
        <v>PERFORM "SchSysConfig"."Func_TblAppObject_MenuAction_SET"(varSystemLoginSession, null, null, null, varInstitutionBranchID, null, 97000000000371, 'Execute', 'Execute', null);</v>
      </c>
    </row>
    <row r="376" customFormat="false" ht="12.75" hidden="false" customHeight="false" outlineLevel="0" collapsed="false">
      <c r="B376" s="4" t="n">
        <f aca="false">B375+1</f>
        <v>97000000000372</v>
      </c>
      <c r="C376" s="5" t="str">
        <f aca="false">VLOOKUP($B376, [1]MainNEW!$E$2:$G$1070, 2, FALSE())</f>
        <v>Module.Finance.Data.Payment.Report.DataList</v>
      </c>
      <c r="D376" s="6" t="str">
        <f aca="false">VLOOKUP($B376, [1]MainNEW!$E$2:$G$1070, 3, FALSE())</f>
        <v>Payment Data List</v>
      </c>
      <c r="E376" s="18"/>
      <c r="F376" s="7" t="n">
        <f aca="false">IF(EXACT(B376, ""), F375, B376)</f>
        <v>97000000000372</v>
      </c>
      <c r="G376" s="18"/>
      <c r="H376" s="8"/>
      <c r="I376" s="6" t="str">
        <f aca="false">IF(EXACT(F376, ""), "", IF(EXACT(H376, ""), "Execute", H376))</f>
        <v>Execute</v>
      </c>
      <c r="J376" s="6" t="str">
        <f aca="false">IF(EXACT(F376, ""), "", IF(EXACT(H376, ""), "Execute", SUBSTITUTE(H376, " ", "")))</f>
        <v>Execute</v>
      </c>
      <c r="K376" s="8"/>
      <c r="M376" s="9" t="n">
        <f aca="false">IF(ISNUMBER(M375), M375+1, 256000000000001)</f>
        <v>256000000000375</v>
      </c>
      <c r="O376" s="10" t="str">
        <f aca="false">CONCATENATE("PERFORM ""SchSysConfig"".""Func_TblAppObject_MenuAction_SET""(varSystemLoginSession, null, null, null, varInstitutionBranchID, null, ", IF(EXACT($B376, ""), "null", CONCATENATE($B376)), ", ", IF(EXACT($B376, ""),"null", CONCATENATE("'", $J376, "'")), ", ", IF(EXACT($B376, ""), "null", CONCATENATE("'", $I376, "'")), ", ", IF(EXACT($K376, ""), "null", CONCATENATE("'", $K376, "'")), ");")</f>
        <v>PERFORM "SchSysConfig"."Func_TblAppObject_MenuAction_SET"(varSystemLoginSession, null, null, null, varInstitutionBranchID, null, 97000000000372, 'Execute', 'Execute', null);</v>
      </c>
    </row>
    <row r="377" customFormat="false" ht="12.75" hidden="false" customHeight="false" outlineLevel="0" collapsed="false">
      <c r="B377" s="11" t="n">
        <f aca="false">B376+1</f>
        <v>97000000000373</v>
      </c>
      <c r="C377" s="12" t="str">
        <f aca="false">VLOOKUP($B377, [1]MainNEW!$E$2:$G$1070, 2, FALSE())</f>
        <v>Module.Finance.Data.Payment.Report.Resume</v>
      </c>
      <c r="D377" s="13" t="str">
        <f aca="false">VLOOKUP($B377, [1]MainNEW!$E$2:$G$1070, 3, FALSE())</f>
        <v>Payment Resume</v>
      </c>
      <c r="E377" s="18"/>
      <c r="F377" s="7" t="n">
        <f aca="false">IF(EXACT(B377, ""), F376, B377)</f>
        <v>97000000000373</v>
      </c>
      <c r="G377" s="18"/>
      <c r="H377" s="14"/>
      <c r="I377" s="13" t="str">
        <f aca="false">IF(EXACT(F377, ""), "", IF(EXACT(H377, ""), "Execute", H377))</f>
        <v>Execute</v>
      </c>
      <c r="J377" s="13" t="str">
        <f aca="false">IF(EXACT(F377, ""), "", IF(EXACT(H377, ""), "Execute", SUBSTITUTE(H377, " ", "")))</f>
        <v>Execute</v>
      </c>
      <c r="K377" s="14"/>
      <c r="M377" s="9" t="n">
        <f aca="false">IF(ISNUMBER(M376), M376+1, 256000000000001)</f>
        <v>256000000000376</v>
      </c>
      <c r="O377" s="10" t="str">
        <f aca="false">CONCATENATE("PERFORM ""SchSysConfig"".""Func_TblAppObject_MenuAction_SET""(varSystemLoginSession, null, null, null, varInstitutionBranchID, null, ", IF(EXACT($B377, ""), "null", CONCATENATE($B377)), ", ", IF(EXACT($B377, ""),"null", CONCATENATE("'", $J377, "'")), ", ", IF(EXACT($B377, ""), "null", CONCATENATE("'", $I377, "'")), ", ", IF(EXACT($K377, ""), "null", CONCATENATE("'", $K377, "'")), ");")</f>
        <v>PERFORM "SchSysConfig"."Func_TblAppObject_MenuAction_SET"(varSystemLoginSession, null, null, null, varInstitutionBranchID, null, 97000000000373, 'Execute', 'Execute', null);</v>
      </c>
    </row>
    <row r="378" customFormat="false" ht="12.75" hidden="false" customHeight="false" outlineLevel="0" collapsed="false">
      <c r="B378" s="15" t="n">
        <f aca="false">B377+1</f>
        <v>97000000000374</v>
      </c>
      <c r="C378" s="16" t="str">
        <f aca="false">VLOOKUP($B378, [1]MainNEW!$E$2:$G$1070, 2, FALSE())</f>
        <v>Module.Finance.Data.PaymentInstruction.Transaction</v>
      </c>
      <c r="D378" s="17" t="str">
        <f aca="false">VLOOKUP($B378, [1]MainNEW!$E$2:$G$1070, 3, FALSE())</f>
        <v>Payment Instruction</v>
      </c>
      <c r="E378" s="18"/>
      <c r="F378" s="7" t="n">
        <f aca="false">IF(EXACT(B378, ""), F377, B378)</f>
        <v>97000000000374</v>
      </c>
      <c r="G378" s="18"/>
      <c r="H378" s="8"/>
      <c r="I378" s="6" t="str">
        <f aca="false">IF(EXACT(F378, ""), "", IF(EXACT(H378, ""), "Execute", H378))</f>
        <v>Execute</v>
      </c>
      <c r="J378" s="6" t="str">
        <f aca="false">IF(EXACT(F378, ""), "", IF(EXACT(H378, ""), "Execute", SUBSTITUTE(H378, " ", "")))</f>
        <v>Execute</v>
      </c>
      <c r="K378" s="8"/>
      <c r="M378" s="9" t="n">
        <f aca="false">IF(ISNUMBER(M377), M377+1, 256000000000001)</f>
        <v>256000000000377</v>
      </c>
      <c r="O378" s="10" t="str">
        <f aca="false">CONCATENATE("PERFORM ""SchSysConfig"".""Func_TblAppObject_MenuAction_SET""(varSystemLoginSession, null, null, null, varInstitutionBranchID, null, ", IF(EXACT($B378, ""), "null", CONCATENATE($B378)), ", ", IF(EXACT($B378, ""),"null", CONCATENATE("'", $J378, "'")), ", ", IF(EXACT($B378, ""), "null", CONCATENATE("'", $I378, "'")), ", ", IF(EXACT($K378, ""), "null", CONCATENATE("'", $K378, "'")), ");")</f>
        <v>PERFORM "SchSysConfig"."Func_TblAppObject_MenuAction_SET"(varSystemLoginSession, null, null, null, varInstitutionBranchID, null, 97000000000374, 'Execute', 'Execute', null);</v>
      </c>
    </row>
    <row r="379" customFormat="false" ht="12.75" hidden="false" customHeight="false" outlineLevel="0" collapsed="false">
      <c r="B379" s="4" t="n">
        <f aca="false">B378+1</f>
        <v>97000000000375</v>
      </c>
      <c r="C379" s="5" t="str">
        <f aca="false">VLOOKUP($B379, [1]MainNEW!$E$2:$G$1070, 2, FALSE())</f>
        <v>Module.Finance.Data.PaymentInstruction.Report.Form</v>
      </c>
      <c r="D379" s="6" t="str">
        <f aca="false">VLOOKUP($B379, [1]MainNEW!$E$2:$G$1070, 3, FALSE())</f>
        <v>Payment Instruction Instruction Form</v>
      </c>
      <c r="E379" s="18"/>
      <c r="F379" s="7" t="n">
        <f aca="false">IF(EXACT(B379, ""), F378, B379)</f>
        <v>97000000000375</v>
      </c>
      <c r="G379" s="18"/>
      <c r="H379" s="8"/>
      <c r="I379" s="6" t="str">
        <f aca="false">IF(EXACT(F379, ""), "", IF(EXACT(H379, ""), "Execute", H379))</f>
        <v>Execute</v>
      </c>
      <c r="J379" s="6" t="str">
        <f aca="false">IF(EXACT(F379, ""), "", IF(EXACT(H379, ""), "Execute", SUBSTITUTE(H379, " ", "")))</f>
        <v>Execute</v>
      </c>
      <c r="K379" s="8"/>
      <c r="M379" s="9" t="n">
        <f aca="false">IF(ISNUMBER(M378), M378+1, 256000000000001)</f>
        <v>256000000000378</v>
      </c>
      <c r="O379" s="10" t="str">
        <f aca="false">CONCATENATE("PERFORM ""SchSysConfig"".""Func_TblAppObject_MenuAction_SET""(varSystemLoginSession, null, null, null, varInstitutionBranchID, null, ", IF(EXACT($B379, ""), "null", CONCATENATE($B379)), ", ", IF(EXACT($B379, ""),"null", CONCATENATE("'", $J379, "'")), ", ", IF(EXACT($B379, ""), "null", CONCATENATE("'", $I379, "'")), ", ", IF(EXACT($K379, ""), "null", CONCATENATE("'", $K379, "'")), ");")</f>
        <v>PERFORM "SchSysConfig"."Func_TblAppObject_MenuAction_SET"(varSystemLoginSession, null, null, null, varInstitutionBranchID, null, 97000000000375, 'Execute', 'Execute', null);</v>
      </c>
    </row>
    <row r="380" customFormat="false" ht="12.75" hidden="false" customHeight="false" outlineLevel="0" collapsed="false">
      <c r="B380" s="4" t="n">
        <f aca="false">B379+1</f>
        <v>97000000000376</v>
      </c>
      <c r="C380" s="5" t="str">
        <f aca="false">VLOOKUP($B380, [1]MainNEW!$E$2:$G$1070, 2, FALSE())</f>
        <v>Module.Finance.Data.PaymentInstruction.Report.DataList</v>
      </c>
      <c r="D380" s="6" t="str">
        <f aca="false">VLOOKUP($B380, [1]MainNEW!$E$2:$G$1070, 3, FALSE())</f>
        <v>Payment Instruction Instruction Data List</v>
      </c>
      <c r="E380" s="18"/>
      <c r="F380" s="7" t="n">
        <f aca="false">IF(EXACT(B380, ""), F379, B380)</f>
        <v>97000000000376</v>
      </c>
      <c r="G380" s="18"/>
      <c r="H380" s="8"/>
      <c r="I380" s="6" t="str">
        <f aca="false">IF(EXACT(F380, ""), "", IF(EXACT(H380, ""), "Execute", H380))</f>
        <v>Execute</v>
      </c>
      <c r="J380" s="6" t="str">
        <f aca="false">IF(EXACT(F380, ""), "", IF(EXACT(H380, ""), "Execute", SUBSTITUTE(H380, " ", "")))</f>
        <v>Execute</v>
      </c>
      <c r="K380" s="8"/>
      <c r="M380" s="9" t="n">
        <f aca="false">IF(ISNUMBER(M379), M379+1, 256000000000001)</f>
        <v>256000000000379</v>
      </c>
      <c r="O380" s="10" t="str">
        <f aca="false">CONCATENATE("PERFORM ""SchSysConfig"".""Func_TblAppObject_MenuAction_SET""(varSystemLoginSession, null, null, null, varInstitutionBranchID, null, ", IF(EXACT($B380, ""), "null", CONCATENATE($B380)), ", ", IF(EXACT($B380, ""),"null", CONCATENATE("'", $J380, "'")), ", ", IF(EXACT($B380, ""), "null", CONCATENATE("'", $I380, "'")), ", ", IF(EXACT($K380, ""), "null", CONCATENATE("'", $K380, "'")), ");")</f>
        <v>PERFORM "SchSysConfig"."Func_TblAppObject_MenuAction_SET"(varSystemLoginSession, null, null, null, varInstitutionBranchID, null, 97000000000376, 'Execute', 'Execute', null);</v>
      </c>
    </row>
    <row r="381" customFormat="false" ht="12.75" hidden="false" customHeight="false" outlineLevel="0" collapsed="false">
      <c r="B381" s="11" t="n">
        <f aca="false">B380+1</f>
        <v>97000000000377</v>
      </c>
      <c r="C381" s="12" t="str">
        <f aca="false">VLOOKUP($B381, [1]MainNEW!$E$2:$G$1070, 2, FALSE())</f>
        <v>Module.Finance.Data.PaymentInstruction.Report.Resume</v>
      </c>
      <c r="D381" s="13" t="str">
        <f aca="false">VLOOKUP($B381, [1]MainNEW!$E$2:$G$1070, 3, FALSE())</f>
        <v>Payment Instruction Instruction Resume</v>
      </c>
      <c r="E381" s="18"/>
      <c r="F381" s="7" t="n">
        <f aca="false">IF(EXACT(B381, ""), F380, B381)</f>
        <v>97000000000377</v>
      </c>
      <c r="G381" s="18"/>
      <c r="H381" s="14"/>
      <c r="I381" s="13" t="str">
        <f aca="false">IF(EXACT(F381, ""), "", IF(EXACT(H381, ""), "Execute", H381))</f>
        <v>Execute</v>
      </c>
      <c r="J381" s="13" t="str">
        <f aca="false">IF(EXACT(F381, ""), "", IF(EXACT(H381, ""), "Execute", SUBSTITUTE(H381, " ", "")))</f>
        <v>Execute</v>
      </c>
      <c r="K381" s="14"/>
      <c r="M381" s="9" t="n">
        <f aca="false">IF(ISNUMBER(M380), M380+1, 256000000000001)</f>
        <v>256000000000380</v>
      </c>
      <c r="O381" s="10" t="str">
        <f aca="false">CONCATENATE("PERFORM ""SchSysConfig"".""Func_TblAppObject_MenuAction_SET""(varSystemLoginSession, null, null, null, varInstitutionBranchID, null, ", IF(EXACT($B381, ""), "null", CONCATENATE($B381)), ", ", IF(EXACT($B381, ""),"null", CONCATENATE("'", $J381, "'")), ", ", IF(EXACT($B381, ""), "null", CONCATENATE("'", $I381, "'")), ", ", IF(EXACT($K381, ""), "null", CONCATENATE("'", $K381, "'")), ");")</f>
        <v>PERFORM "SchSysConfig"."Func_TblAppObject_MenuAction_SET"(varSystemLoginSession, null, null, null, varInstitutionBranchID, null, 97000000000377, 'Execute', 'Execute', null);</v>
      </c>
    </row>
    <row r="382" customFormat="false" ht="12.75" hidden="false" customHeight="false" outlineLevel="0" collapsed="false">
      <c r="B382" s="15" t="n">
        <f aca="false">B381+1</f>
        <v>97000000000378</v>
      </c>
      <c r="C382" s="16" t="str">
        <f aca="false">VLOOKUP($B382, [1]MainNEW!$E$2:$G$1070, 2, FALSE())</f>
        <v>Module.Finance.Data.PettyCash.Transaction</v>
      </c>
      <c r="D382" s="17" t="str">
        <f aca="false">VLOOKUP($B382, [1]MainNEW!$E$2:$G$1070, 3, FALSE())</f>
        <v>Petty Cash</v>
      </c>
      <c r="E382" s="18"/>
      <c r="F382" s="7" t="n">
        <f aca="false">IF(EXACT(B382, ""), F381, B382)</f>
        <v>97000000000378</v>
      </c>
      <c r="G382" s="18"/>
      <c r="H382" s="8"/>
      <c r="I382" s="6" t="str">
        <f aca="false">IF(EXACT(F382, ""), "", IF(EXACT(H382, ""), "Execute", H382))</f>
        <v>Execute</v>
      </c>
      <c r="J382" s="6" t="str">
        <f aca="false">IF(EXACT(F382, ""), "", IF(EXACT(H382, ""), "Execute", SUBSTITUTE(H382, " ", "")))</f>
        <v>Execute</v>
      </c>
      <c r="K382" s="8"/>
      <c r="M382" s="9" t="n">
        <f aca="false">IF(ISNUMBER(M381), M381+1, 256000000000001)</f>
        <v>256000000000381</v>
      </c>
      <c r="O382" s="10" t="str">
        <f aca="false">CONCATENATE("PERFORM ""SchSysConfig"".""Func_TblAppObject_MenuAction_SET""(varSystemLoginSession, null, null, null, varInstitutionBranchID, null, ", IF(EXACT($B382, ""), "null", CONCATENATE($B382)), ", ", IF(EXACT($B382, ""),"null", CONCATENATE("'", $J382, "'")), ", ", IF(EXACT($B382, ""), "null", CONCATENATE("'", $I382, "'")), ", ", IF(EXACT($K382, ""), "null", CONCATENATE("'", $K382, "'")), ");")</f>
        <v>PERFORM "SchSysConfig"."Func_TblAppObject_MenuAction_SET"(varSystemLoginSession, null, null, null, varInstitutionBranchID, null, 97000000000378, 'Execute', 'Execute', null);</v>
      </c>
    </row>
    <row r="383" customFormat="false" ht="12.75" hidden="false" customHeight="false" outlineLevel="0" collapsed="false">
      <c r="B383" s="4" t="n">
        <f aca="false">B382+1</f>
        <v>97000000000379</v>
      </c>
      <c r="C383" s="5" t="str">
        <f aca="false">VLOOKUP($B383, [1]MainNEW!$E$2:$G$1070, 2, FALSE())</f>
        <v>Module.Finance.Data.PettyCash.Report.Form</v>
      </c>
      <c r="D383" s="6" t="str">
        <f aca="false">VLOOKUP($B383, [1]MainNEW!$E$2:$G$1070, 3, FALSE())</f>
        <v>Petty Cash Instruction Form</v>
      </c>
      <c r="E383" s="18"/>
      <c r="F383" s="7" t="n">
        <f aca="false">IF(EXACT(B383, ""), F382, B383)</f>
        <v>97000000000379</v>
      </c>
      <c r="G383" s="18"/>
      <c r="H383" s="8"/>
      <c r="I383" s="6" t="str">
        <f aca="false">IF(EXACT(F383, ""), "", IF(EXACT(H383, ""), "Execute", H383))</f>
        <v>Execute</v>
      </c>
      <c r="J383" s="6" t="str">
        <f aca="false">IF(EXACT(F383, ""), "", IF(EXACT(H383, ""), "Execute", SUBSTITUTE(H383, " ", "")))</f>
        <v>Execute</v>
      </c>
      <c r="K383" s="8"/>
      <c r="M383" s="9" t="n">
        <f aca="false">IF(ISNUMBER(M382), M382+1, 256000000000001)</f>
        <v>256000000000382</v>
      </c>
      <c r="O383" s="10" t="str">
        <f aca="false">CONCATENATE("PERFORM ""SchSysConfig"".""Func_TblAppObject_MenuAction_SET""(varSystemLoginSession, null, null, null, varInstitutionBranchID, null, ", IF(EXACT($B383, ""), "null", CONCATENATE($B383)), ", ", IF(EXACT($B383, ""),"null", CONCATENATE("'", $J383, "'")), ", ", IF(EXACT($B383, ""), "null", CONCATENATE("'", $I383, "'")), ", ", IF(EXACT($K383, ""), "null", CONCATENATE("'", $K383, "'")), ");")</f>
        <v>PERFORM "SchSysConfig"."Func_TblAppObject_MenuAction_SET"(varSystemLoginSession, null, null, null, varInstitutionBranchID, null, 97000000000379, 'Execute', 'Execute', null);</v>
      </c>
    </row>
    <row r="384" customFormat="false" ht="12.75" hidden="false" customHeight="false" outlineLevel="0" collapsed="false">
      <c r="B384" s="4" t="n">
        <f aca="false">B383+1</f>
        <v>97000000000380</v>
      </c>
      <c r="C384" s="5" t="str">
        <f aca="false">VLOOKUP($B384, [1]MainNEW!$E$2:$G$1070, 2, FALSE())</f>
        <v>Module.Finance.Data.PettyCash.Report.DataList</v>
      </c>
      <c r="D384" s="6" t="str">
        <f aca="false">VLOOKUP($B384, [1]MainNEW!$E$2:$G$1070, 3, FALSE())</f>
        <v>Petty Cash Instruction Data List</v>
      </c>
      <c r="E384" s="18"/>
      <c r="F384" s="7" t="n">
        <f aca="false">IF(EXACT(B384, ""), F383, B384)</f>
        <v>97000000000380</v>
      </c>
      <c r="G384" s="18"/>
      <c r="H384" s="8"/>
      <c r="I384" s="6" t="str">
        <f aca="false">IF(EXACT(F384, ""), "", IF(EXACT(H384, ""), "Execute", H384))</f>
        <v>Execute</v>
      </c>
      <c r="J384" s="6" t="str">
        <f aca="false">IF(EXACT(F384, ""), "", IF(EXACT(H384, ""), "Execute", SUBSTITUTE(H384, " ", "")))</f>
        <v>Execute</v>
      </c>
      <c r="K384" s="8"/>
      <c r="M384" s="9" t="n">
        <f aca="false">IF(ISNUMBER(M383), M383+1, 256000000000001)</f>
        <v>256000000000383</v>
      </c>
      <c r="O384" s="10" t="str">
        <f aca="false">CONCATENATE("PERFORM ""SchSysConfig"".""Func_TblAppObject_MenuAction_SET""(varSystemLoginSession, null, null, null, varInstitutionBranchID, null, ", IF(EXACT($B384, ""), "null", CONCATENATE($B384)), ", ", IF(EXACT($B384, ""),"null", CONCATENATE("'", $J384, "'")), ", ", IF(EXACT($B384, ""), "null", CONCATENATE("'", $I384, "'")), ", ", IF(EXACT($K384, ""), "null", CONCATENATE("'", $K384, "'")), ");")</f>
        <v>PERFORM "SchSysConfig"."Func_TblAppObject_MenuAction_SET"(varSystemLoginSession, null, null, null, varInstitutionBranchID, null, 97000000000380, 'Execute', 'Execute', null);</v>
      </c>
    </row>
    <row r="385" customFormat="false" ht="12.75" hidden="false" customHeight="false" outlineLevel="0" collapsed="false">
      <c r="B385" s="11" t="n">
        <f aca="false">B384+1</f>
        <v>97000000000381</v>
      </c>
      <c r="C385" s="12" t="str">
        <f aca="false">VLOOKUP($B385, [1]MainNEW!$E$2:$G$1070, 2, FALSE())</f>
        <v>Module.Finance.Data.PettyCash.Report.Resume</v>
      </c>
      <c r="D385" s="13" t="str">
        <f aca="false">VLOOKUP($B385, [1]MainNEW!$E$2:$G$1070, 3, FALSE())</f>
        <v>Petty Cash Instruction Resume</v>
      </c>
      <c r="E385" s="18"/>
      <c r="F385" s="7" t="n">
        <f aca="false">IF(EXACT(B385, ""), F384, B385)</f>
        <v>97000000000381</v>
      </c>
      <c r="G385" s="18"/>
      <c r="H385" s="14"/>
      <c r="I385" s="13" t="str">
        <f aca="false">IF(EXACT(F385, ""), "", IF(EXACT(H385, ""), "Execute", H385))</f>
        <v>Execute</v>
      </c>
      <c r="J385" s="13" t="str">
        <f aca="false">IF(EXACT(F385, ""), "", IF(EXACT(H385, ""), "Execute", SUBSTITUTE(H385, " ", "")))</f>
        <v>Execute</v>
      </c>
      <c r="K385" s="14"/>
      <c r="M385" s="9" t="n">
        <f aca="false">IF(ISNUMBER(M384), M384+1, 256000000000001)</f>
        <v>256000000000384</v>
      </c>
      <c r="O385" s="10" t="str">
        <f aca="false">CONCATENATE("PERFORM ""SchSysConfig"".""Func_TblAppObject_MenuAction_SET""(varSystemLoginSession, null, null, null, varInstitutionBranchID, null, ", IF(EXACT($B385, ""), "null", CONCATENATE($B385)), ", ", IF(EXACT($B385, ""),"null", CONCATENATE("'", $J385, "'")), ", ", IF(EXACT($B385, ""), "null", CONCATENATE("'", $I385, "'")), ", ", IF(EXACT($K385, ""), "null", CONCATENATE("'", $K385, "'")), ");")</f>
        <v>PERFORM "SchSysConfig"."Func_TblAppObject_MenuAction_SET"(varSystemLoginSession, null, null, null, varInstitutionBranchID, null, 97000000000381, 'Execute', 'Execute', null);</v>
      </c>
    </row>
    <row r="386" customFormat="false" ht="12.75" hidden="false" customHeight="false" outlineLevel="0" collapsed="false">
      <c r="B386" s="15" t="n">
        <f aca="false">B385+1</f>
        <v>97000000000382</v>
      </c>
      <c r="C386" s="16" t="str">
        <f aca="false">VLOOKUP($B386, [1]MainNEW!$E$2:$G$1070, 2, FALSE())</f>
        <v>Module.Finance.Data.PurchaseInvoice.Transaction</v>
      </c>
      <c r="D386" s="17" t="str">
        <f aca="false">VLOOKUP($B386, [1]MainNEW!$E$2:$G$1070, 3, FALSE())</f>
        <v>Purchase Invoice</v>
      </c>
      <c r="E386" s="18"/>
      <c r="F386" s="7" t="n">
        <f aca="false">IF(EXACT(B386, ""), F385, B386)</f>
        <v>97000000000382</v>
      </c>
      <c r="G386" s="18"/>
      <c r="H386" s="8"/>
      <c r="I386" s="6" t="str">
        <f aca="false">IF(EXACT(F386, ""), "", IF(EXACT(H386, ""), "Execute", H386))</f>
        <v>Execute</v>
      </c>
      <c r="J386" s="6" t="str">
        <f aca="false">IF(EXACT(F386, ""), "", IF(EXACT(H386, ""), "Execute", SUBSTITUTE(H386, " ", "")))</f>
        <v>Execute</v>
      </c>
      <c r="K386" s="8"/>
      <c r="M386" s="9" t="n">
        <f aca="false">IF(ISNUMBER(M385), M385+1, 256000000000001)</f>
        <v>256000000000385</v>
      </c>
      <c r="O386" s="10" t="str">
        <f aca="false">CONCATENATE("PERFORM ""SchSysConfig"".""Func_TblAppObject_MenuAction_SET""(varSystemLoginSession, null, null, null, varInstitutionBranchID, null, ", IF(EXACT($B386, ""), "null", CONCATENATE($B386)), ", ", IF(EXACT($B386, ""),"null", CONCATENATE("'", $J386, "'")), ", ", IF(EXACT($B386, ""), "null", CONCATENATE("'", $I386, "'")), ", ", IF(EXACT($K386, ""), "null", CONCATENATE("'", $K386, "'")), ");")</f>
        <v>PERFORM "SchSysConfig"."Func_TblAppObject_MenuAction_SET"(varSystemLoginSession, null, null, null, varInstitutionBranchID, null, 97000000000382, 'Execute', 'Execute', null);</v>
      </c>
    </row>
    <row r="387" customFormat="false" ht="12.75" hidden="false" customHeight="false" outlineLevel="0" collapsed="false">
      <c r="B387" s="4" t="n">
        <f aca="false">B386+1</f>
        <v>97000000000383</v>
      </c>
      <c r="C387" s="5" t="str">
        <f aca="false">VLOOKUP($B387, [1]MainNEW!$E$2:$G$1070, 2, FALSE())</f>
        <v>Module.Finance.Data.PurchaseInvoice.Report.Form</v>
      </c>
      <c r="D387" s="6" t="str">
        <f aca="false">VLOOKUP($B387, [1]MainNEW!$E$2:$G$1070, 3, FALSE())</f>
        <v>Purchase Invoice Form</v>
      </c>
      <c r="E387" s="18"/>
      <c r="F387" s="7" t="n">
        <f aca="false">IF(EXACT(B387, ""), F386, B387)</f>
        <v>97000000000383</v>
      </c>
      <c r="G387" s="18"/>
      <c r="H387" s="8"/>
      <c r="I387" s="6" t="str">
        <f aca="false">IF(EXACT(F387, ""), "", IF(EXACT(H387, ""), "Execute", H387))</f>
        <v>Execute</v>
      </c>
      <c r="J387" s="6" t="str">
        <f aca="false">IF(EXACT(F387, ""), "", IF(EXACT(H387, ""), "Execute", SUBSTITUTE(H387, " ", "")))</f>
        <v>Execute</v>
      </c>
      <c r="K387" s="8"/>
      <c r="M387" s="9" t="n">
        <f aca="false">IF(ISNUMBER(M386), M386+1, 256000000000001)</f>
        <v>256000000000386</v>
      </c>
      <c r="O387" s="10" t="str">
        <f aca="false">CONCATENATE("PERFORM ""SchSysConfig"".""Func_TblAppObject_MenuAction_SET""(varSystemLoginSession, null, null, null, varInstitutionBranchID, null, ", IF(EXACT($B387, ""), "null", CONCATENATE($B387)), ", ", IF(EXACT($B387, ""),"null", CONCATENATE("'", $J387, "'")), ", ", IF(EXACT($B387, ""), "null", CONCATENATE("'", $I387, "'")), ", ", IF(EXACT($K387, ""), "null", CONCATENATE("'", $K387, "'")), ");")</f>
        <v>PERFORM "SchSysConfig"."Func_TblAppObject_MenuAction_SET"(varSystemLoginSession, null, null, null, varInstitutionBranchID, null, 97000000000383, 'Execute', 'Execute', null);</v>
      </c>
    </row>
    <row r="388" customFormat="false" ht="12.75" hidden="false" customHeight="false" outlineLevel="0" collapsed="false">
      <c r="B388" s="4" t="n">
        <f aca="false">B387+1</f>
        <v>97000000000384</v>
      </c>
      <c r="C388" s="5" t="str">
        <f aca="false">VLOOKUP($B388, [1]MainNEW!$E$2:$G$1070, 2, FALSE())</f>
        <v>Module.Finance.Data.PurchaseInvoice.Report.DataList</v>
      </c>
      <c r="D388" s="6" t="str">
        <f aca="false">VLOOKUP($B388, [1]MainNEW!$E$2:$G$1070, 3, FALSE())</f>
        <v>Purchase Invoice Data List</v>
      </c>
      <c r="E388" s="18"/>
      <c r="F388" s="7" t="n">
        <f aca="false">IF(EXACT(B388, ""), F387, B388)</f>
        <v>97000000000384</v>
      </c>
      <c r="G388" s="18"/>
      <c r="H388" s="8"/>
      <c r="I388" s="6" t="str">
        <f aca="false">IF(EXACT(F388, ""), "", IF(EXACT(H388, ""), "Execute", H388))</f>
        <v>Execute</v>
      </c>
      <c r="J388" s="6" t="str">
        <f aca="false">IF(EXACT(F388, ""), "", IF(EXACT(H388, ""), "Execute", SUBSTITUTE(H388, " ", "")))</f>
        <v>Execute</v>
      </c>
      <c r="K388" s="8"/>
      <c r="M388" s="9" t="n">
        <f aca="false">IF(ISNUMBER(M387), M387+1, 256000000000001)</f>
        <v>256000000000387</v>
      </c>
      <c r="O388" s="10" t="str">
        <f aca="false">CONCATENATE("PERFORM ""SchSysConfig"".""Func_TblAppObject_MenuAction_SET""(varSystemLoginSession, null, null, null, varInstitutionBranchID, null, ", IF(EXACT($B388, ""), "null", CONCATENATE($B388)), ", ", IF(EXACT($B388, ""),"null", CONCATENATE("'", $J388, "'")), ", ", IF(EXACT($B388, ""), "null", CONCATENATE("'", $I388, "'")), ", ", IF(EXACT($K388, ""), "null", CONCATENATE("'", $K388, "'")), ");")</f>
        <v>PERFORM "SchSysConfig"."Func_TblAppObject_MenuAction_SET"(varSystemLoginSession, null, null, null, varInstitutionBranchID, null, 97000000000384, 'Execute', 'Execute', null);</v>
      </c>
    </row>
    <row r="389" customFormat="false" ht="12.75" hidden="false" customHeight="false" outlineLevel="0" collapsed="false">
      <c r="B389" s="11" t="n">
        <f aca="false">B388+1</f>
        <v>97000000000385</v>
      </c>
      <c r="C389" s="12" t="str">
        <f aca="false">VLOOKUP($B389, [1]MainNEW!$E$2:$G$1070, 2, FALSE())</f>
        <v>Module.Finance.Data.PurchaseInvoice.Report.Resume</v>
      </c>
      <c r="D389" s="13" t="str">
        <f aca="false">VLOOKUP($B389, [1]MainNEW!$E$2:$G$1070, 3, FALSE())</f>
        <v>Purchase Invoice Resume</v>
      </c>
      <c r="E389" s="18"/>
      <c r="F389" s="7" t="n">
        <f aca="false">IF(EXACT(B389, ""), F388, B389)</f>
        <v>97000000000385</v>
      </c>
      <c r="G389" s="18"/>
      <c r="H389" s="14"/>
      <c r="I389" s="13" t="str">
        <f aca="false">IF(EXACT(F389, ""), "", IF(EXACT(H389, ""), "Execute", H389))</f>
        <v>Execute</v>
      </c>
      <c r="J389" s="13" t="str">
        <f aca="false">IF(EXACT(F389, ""), "", IF(EXACT(H389, ""), "Execute", SUBSTITUTE(H389, " ", "")))</f>
        <v>Execute</v>
      </c>
      <c r="K389" s="14"/>
      <c r="M389" s="9" t="n">
        <f aca="false">IF(ISNUMBER(M388), M388+1, 256000000000001)</f>
        <v>256000000000388</v>
      </c>
      <c r="O389" s="10" t="str">
        <f aca="false">CONCATENATE("PERFORM ""SchSysConfig"".""Func_TblAppObject_MenuAction_SET""(varSystemLoginSession, null, null, null, varInstitutionBranchID, null, ", IF(EXACT($B389, ""), "null", CONCATENATE($B389)), ", ", IF(EXACT($B389, ""),"null", CONCATENATE("'", $J389, "'")), ", ", IF(EXACT($B389, ""), "null", CONCATENATE("'", $I389, "'")), ", ", IF(EXACT($K389, ""), "null", CONCATENATE("'", $K389, "'")), ");")</f>
        <v>PERFORM "SchSysConfig"."Func_TblAppObject_MenuAction_SET"(varSystemLoginSession, null, null, null, varInstitutionBranchID, null, 97000000000385, 'Execute', 'Execute', null);</v>
      </c>
    </row>
    <row r="390" customFormat="false" ht="12.75" hidden="false" customHeight="false" outlineLevel="0" collapsed="false">
      <c r="B390" s="15" t="n">
        <f aca="false">B389+1</f>
        <v>97000000000386</v>
      </c>
      <c r="C390" s="16" t="str">
        <f aca="false">VLOOKUP($B390, [1]MainNEW!$E$2:$G$1070, 2, FALSE())</f>
        <v>Module.Finance.Data.PurchaseProformaInvoice.Transaction</v>
      </c>
      <c r="D390" s="17" t="str">
        <f aca="false">VLOOKUP($B390, [1]MainNEW!$E$2:$G$1070, 3, FALSE())</f>
        <v>Purchase Proforma Invoice</v>
      </c>
      <c r="E390" s="18"/>
      <c r="F390" s="7" t="n">
        <f aca="false">IF(EXACT(B390, ""), F389, B390)</f>
        <v>97000000000386</v>
      </c>
      <c r="G390" s="18"/>
      <c r="H390" s="8"/>
      <c r="I390" s="6" t="str">
        <f aca="false">IF(EXACT(F390, ""), "", IF(EXACT(H390, ""), "Execute", H390))</f>
        <v>Execute</v>
      </c>
      <c r="J390" s="6" t="str">
        <f aca="false">IF(EXACT(F390, ""), "", IF(EXACT(H390, ""), "Execute", SUBSTITUTE(H390, " ", "")))</f>
        <v>Execute</v>
      </c>
      <c r="K390" s="8"/>
      <c r="M390" s="9" t="n">
        <f aca="false">IF(ISNUMBER(M389), M389+1, 256000000000001)</f>
        <v>256000000000389</v>
      </c>
      <c r="O390" s="10" t="str">
        <f aca="false">CONCATENATE("PERFORM ""SchSysConfig"".""Func_TblAppObject_MenuAction_SET""(varSystemLoginSession, null, null, null, varInstitutionBranchID, null, ", IF(EXACT($B390, ""), "null", CONCATENATE($B390)), ", ", IF(EXACT($B390, ""),"null", CONCATENATE("'", $J390, "'")), ", ", IF(EXACT($B390, ""), "null", CONCATENATE("'", $I390, "'")), ", ", IF(EXACT($K390, ""), "null", CONCATENATE("'", $K390, "'")), ");")</f>
        <v>PERFORM "SchSysConfig"."Func_TblAppObject_MenuAction_SET"(varSystemLoginSession, null, null, null, varInstitutionBranchID, null, 97000000000386, 'Execute', 'Execute', null);</v>
      </c>
    </row>
    <row r="391" customFormat="false" ht="12.75" hidden="false" customHeight="false" outlineLevel="0" collapsed="false">
      <c r="B391" s="4" t="n">
        <f aca="false">B390+1</f>
        <v>97000000000387</v>
      </c>
      <c r="C391" s="5" t="str">
        <f aca="false">VLOOKUP($B391, [1]MainNEW!$E$2:$G$1070, 2, FALSE())</f>
        <v>Module.Finance.Data.PurchaseProformaInvoice.Report.Form</v>
      </c>
      <c r="D391" s="6" t="str">
        <f aca="false">VLOOKUP($B391, [1]MainNEW!$E$2:$G$1070, 3, FALSE())</f>
        <v>Purchase Proforma Invoice Form</v>
      </c>
      <c r="E391" s="18"/>
      <c r="F391" s="7" t="n">
        <f aca="false">IF(EXACT(B391, ""), F390, B391)</f>
        <v>97000000000387</v>
      </c>
      <c r="G391" s="18"/>
      <c r="H391" s="8"/>
      <c r="I391" s="6" t="str">
        <f aca="false">IF(EXACT(F391, ""), "", IF(EXACT(H391, ""), "Execute", H391))</f>
        <v>Execute</v>
      </c>
      <c r="J391" s="6" t="str">
        <f aca="false">IF(EXACT(F391, ""), "", IF(EXACT(H391, ""), "Execute", SUBSTITUTE(H391, " ", "")))</f>
        <v>Execute</v>
      </c>
      <c r="K391" s="8"/>
      <c r="M391" s="9" t="n">
        <f aca="false">IF(ISNUMBER(M390), M390+1, 256000000000001)</f>
        <v>256000000000390</v>
      </c>
      <c r="O391" s="10" t="str">
        <f aca="false">CONCATENATE("PERFORM ""SchSysConfig"".""Func_TblAppObject_MenuAction_SET""(varSystemLoginSession, null, null, null, varInstitutionBranchID, null, ", IF(EXACT($B391, ""), "null", CONCATENATE($B391)), ", ", IF(EXACT($B391, ""),"null", CONCATENATE("'", $J391, "'")), ", ", IF(EXACT($B391, ""), "null", CONCATENATE("'", $I391, "'")), ", ", IF(EXACT($K391, ""), "null", CONCATENATE("'", $K391, "'")), ");")</f>
        <v>PERFORM "SchSysConfig"."Func_TblAppObject_MenuAction_SET"(varSystemLoginSession, null, null, null, varInstitutionBranchID, null, 97000000000387, 'Execute', 'Execute', null);</v>
      </c>
    </row>
    <row r="392" customFormat="false" ht="12.75" hidden="false" customHeight="false" outlineLevel="0" collapsed="false">
      <c r="B392" s="4" t="n">
        <f aca="false">B391+1</f>
        <v>97000000000388</v>
      </c>
      <c r="C392" s="5" t="str">
        <f aca="false">VLOOKUP($B392, [1]MainNEW!$E$2:$G$1070, 2, FALSE())</f>
        <v>Module.Finance.Data.PurchaseProformaInvoice.Report.DataList</v>
      </c>
      <c r="D392" s="6" t="str">
        <f aca="false">VLOOKUP($B392, [1]MainNEW!$E$2:$G$1070, 3, FALSE())</f>
        <v>Purchase Proforma Invoice Data List</v>
      </c>
      <c r="E392" s="18"/>
      <c r="F392" s="7" t="n">
        <f aca="false">IF(EXACT(B392, ""), F391, B392)</f>
        <v>97000000000388</v>
      </c>
      <c r="G392" s="18"/>
      <c r="H392" s="8"/>
      <c r="I392" s="6" t="str">
        <f aca="false">IF(EXACT(F392, ""), "", IF(EXACT(H392, ""), "Execute", H392))</f>
        <v>Execute</v>
      </c>
      <c r="J392" s="6" t="str">
        <f aca="false">IF(EXACT(F392, ""), "", IF(EXACT(H392, ""), "Execute", SUBSTITUTE(H392, " ", "")))</f>
        <v>Execute</v>
      </c>
      <c r="K392" s="8"/>
      <c r="M392" s="9" t="n">
        <f aca="false">IF(ISNUMBER(M391), M391+1, 256000000000001)</f>
        <v>256000000000391</v>
      </c>
      <c r="O392" s="10" t="str">
        <f aca="false">CONCATENATE("PERFORM ""SchSysConfig"".""Func_TblAppObject_MenuAction_SET""(varSystemLoginSession, null, null, null, varInstitutionBranchID, null, ", IF(EXACT($B392, ""), "null", CONCATENATE($B392)), ", ", IF(EXACT($B392, ""),"null", CONCATENATE("'", $J392, "'")), ", ", IF(EXACT($B392, ""), "null", CONCATENATE("'", $I392, "'")), ", ", IF(EXACT($K392, ""), "null", CONCATENATE("'", $K392, "'")), ");")</f>
        <v>PERFORM "SchSysConfig"."Func_TblAppObject_MenuAction_SET"(varSystemLoginSession, null, null, null, varInstitutionBranchID, null, 97000000000388, 'Execute', 'Execute', null);</v>
      </c>
    </row>
    <row r="393" customFormat="false" ht="12.75" hidden="false" customHeight="false" outlineLevel="0" collapsed="false">
      <c r="B393" s="11" t="n">
        <f aca="false">B392+1</f>
        <v>97000000000389</v>
      </c>
      <c r="C393" s="12" t="str">
        <f aca="false">VLOOKUP($B393, [1]MainNEW!$E$2:$G$1070, 2, FALSE())</f>
        <v>Module.Finance.Data.PurchaseProformaInvoice.Report.Resume</v>
      </c>
      <c r="D393" s="13" t="str">
        <f aca="false">VLOOKUP($B393, [1]MainNEW!$E$2:$G$1070, 3, FALSE())</f>
        <v>Purchase Proforma Invoice Resume</v>
      </c>
      <c r="E393" s="18"/>
      <c r="F393" s="7" t="n">
        <f aca="false">IF(EXACT(B393, ""), F392, B393)</f>
        <v>97000000000389</v>
      </c>
      <c r="G393" s="18"/>
      <c r="H393" s="14"/>
      <c r="I393" s="13" t="str">
        <f aca="false">IF(EXACT(F393, ""), "", IF(EXACT(H393, ""), "Execute", H393))</f>
        <v>Execute</v>
      </c>
      <c r="J393" s="13" t="str">
        <f aca="false">IF(EXACT(F393, ""), "", IF(EXACT(H393, ""), "Execute", SUBSTITUTE(H393, " ", "")))</f>
        <v>Execute</v>
      </c>
      <c r="K393" s="14"/>
      <c r="M393" s="9" t="n">
        <f aca="false">IF(ISNUMBER(M392), M392+1, 256000000000001)</f>
        <v>256000000000392</v>
      </c>
      <c r="O393" s="10" t="str">
        <f aca="false">CONCATENATE("PERFORM ""SchSysConfig"".""Func_TblAppObject_MenuAction_SET""(varSystemLoginSession, null, null, null, varInstitutionBranchID, null, ", IF(EXACT($B393, ""), "null", CONCATENATE($B393)), ", ", IF(EXACT($B393, ""),"null", CONCATENATE("'", $J393, "'")), ", ", IF(EXACT($B393, ""), "null", CONCATENATE("'", $I393, "'")), ", ", IF(EXACT($K393, ""), "null", CONCATENATE("'", $K393, "'")), ");")</f>
        <v>PERFORM "SchSysConfig"."Func_TblAppObject_MenuAction_SET"(varSystemLoginSession, null, null, null, varInstitutionBranchID, null, 97000000000389, 'Execute', 'Execute', null);</v>
      </c>
    </row>
    <row r="394" customFormat="false" ht="12.75" hidden="false" customHeight="false" outlineLevel="0" collapsed="false">
      <c r="B394" s="15" t="n">
        <f aca="false">B393+1</f>
        <v>97000000000390</v>
      </c>
      <c r="C394" s="16" t="str">
        <f aca="false">VLOOKUP($B394, [1]MainNEW!$E$2:$G$1070, 2, FALSE())</f>
        <v>Module.Finance.Data.SalesInvoice.Transaction</v>
      </c>
      <c r="D394" s="17" t="str">
        <f aca="false">VLOOKUP($B394, [1]MainNEW!$E$2:$G$1070, 3, FALSE())</f>
        <v>Sales Invoice</v>
      </c>
      <c r="E394" s="18"/>
      <c r="F394" s="7" t="n">
        <f aca="false">IF(EXACT(B394, ""), F393, B394)</f>
        <v>97000000000390</v>
      </c>
      <c r="G394" s="18"/>
      <c r="H394" s="8"/>
      <c r="I394" s="6" t="str">
        <f aca="false">IF(EXACT(F394, ""), "", IF(EXACT(H394, ""), "Execute", H394))</f>
        <v>Execute</v>
      </c>
      <c r="J394" s="6" t="str">
        <f aca="false">IF(EXACT(F394, ""), "", IF(EXACT(H394, ""), "Execute", SUBSTITUTE(H394, " ", "")))</f>
        <v>Execute</v>
      </c>
      <c r="K394" s="8"/>
      <c r="M394" s="9" t="n">
        <f aca="false">IF(ISNUMBER(M393), M393+1, 256000000000001)</f>
        <v>256000000000393</v>
      </c>
      <c r="O394" s="10" t="str">
        <f aca="false">CONCATENATE("PERFORM ""SchSysConfig"".""Func_TblAppObject_MenuAction_SET""(varSystemLoginSession, null, null, null, varInstitutionBranchID, null, ", IF(EXACT($B394, ""), "null", CONCATENATE($B394)), ", ", IF(EXACT($B394, ""),"null", CONCATENATE("'", $J394, "'")), ", ", IF(EXACT($B394, ""), "null", CONCATENATE("'", $I394, "'")), ", ", IF(EXACT($K394, ""), "null", CONCATENATE("'", $K394, "'")), ");")</f>
        <v>PERFORM "SchSysConfig"."Func_TblAppObject_MenuAction_SET"(varSystemLoginSession, null, null, null, varInstitutionBranchID, null, 97000000000390, 'Execute', 'Execute', null);</v>
      </c>
    </row>
    <row r="395" customFormat="false" ht="12.75" hidden="false" customHeight="false" outlineLevel="0" collapsed="false">
      <c r="B395" s="4" t="n">
        <f aca="false">B394+1</f>
        <v>97000000000391</v>
      </c>
      <c r="C395" s="5" t="str">
        <f aca="false">VLOOKUP($B395, [1]MainNEW!$E$2:$G$1070, 2, FALSE())</f>
        <v>Module.Finance.Data.SalesInvoice.Report.Form</v>
      </c>
      <c r="D395" s="6" t="str">
        <f aca="false">VLOOKUP($B395, [1]MainNEW!$E$2:$G$1070, 3, FALSE())</f>
        <v>Sales Invoice Form</v>
      </c>
      <c r="E395" s="18"/>
      <c r="F395" s="7" t="n">
        <f aca="false">IF(EXACT(B395, ""), F394, B395)</f>
        <v>97000000000391</v>
      </c>
      <c r="G395" s="18"/>
      <c r="H395" s="8"/>
      <c r="I395" s="6" t="str">
        <f aca="false">IF(EXACT(F395, ""), "", IF(EXACT(H395, ""), "Execute", H395))</f>
        <v>Execute</v>
      </c>
      <c r="J395" s="6" t="str">
        <f aca="false">IF(EXACT(F395, ""), "", IF(EXACT(H395, ""), "Execute", SUBSTITUTE(H395, " ", "")))</f>
        <v>Execute</v>
      </c>
      <c r="K395" s="8"/>
      <c r="M395" s="9" t="n">
        <f aca="false">IF(ISNUMBER(M394), M394+1, 256000000000001)</f>
        <v>256000000000394</v>
      </c>
      <c r="O395" s="10" t="str">
        <f aca="false">CONCATENATE("PERFORM ""SchSysConfig"".""Func_TblAppObject_MenuAction_SET""(varSystemLoginSession, null, null, null, varInstitutionBranchID, null, ", IF(EXACT($B395, ""), "null", CONCATENATE($B395)), ", ", IF(EXACT($B395, ""),"null", CONCATENATE("'", $J395, "'")), ", ", IF(EXACT($B395, ""), "null", CONCATENATE("'", $I395, "'")), ", ", IF(EXACT($K395, ""), "null", CONCATENATE("'", $K395, "'")), ");")</f>
        <v>PERFORM "SchSysConfig"."Func_TblAppObject_MenuAction_SET"(varSystemLoginSession, null, null, null, varInstitutionBranchID, null, 97000000000391, 'Execute', 'Execute', null);</v>
      </c>
    </row>
    <row r="396" customFormat="false" ht="12.75" hidden="false" customHeight="false" outlineLevel="0" collapsed="false">
      <c r="B396" s="4" t="n">
        <f aca="false">B395+1</f>
        <v>97000000000392</v>
      </c>
      <c r="C396" s="5" t="str">
        <f aca="false">VLOOKUP($B396, [1]MainNEW!$E$2:$G$1070, 2, FALSE())</f>
        <v>Module.Finance.Data.SalesInvoice.Report.DataList</v>
      </c>
      <c r="D396" s="6" t="str">
        <f aca="false">VLOOKUP($B396, [1]MainNEW!$E$2:$G$1070, 3, FALSE())</f>
        <v>Sales Invoice Data List</v>
      </c>
      <c r="E396" s="18"/>
      <c r="F396" s="7" t="n">
        <f aca="false">IF(EXACT(B396, ""), F395, B396)</f>
        <v>97000000000392</v>
      </c>
      <c r="G396" s="18"/>
      <c r="H396" s="8"/>
      <c r="I396" s="6" t="str">
        <f aca="false">IF(EXACT(F396, ""), "", IF(EXACT(H396, ""), "Execute", H396))</f>
        <v>Execute</v>
      </c>
      <c r="J396" s="6" t="str">
        <f aca="false">IF(EXACT(F396, ""), "", IF(EXACT(H396, ""), "Execute", SUBSTITUTE(H396, " ", "")))</f>
        <v>Execute</v>
      </c>
      <c r="K396" s="8"/>
      <c r="M396" s="9" t="n">
        <f aca="false">IF(ISNUMBER(M395), M395+1, 256000000000001)</f>
        <v>256000000000395</v>
      </c>
      <c r="O396" s="10" t="str">
        <f aca="false">CONCATENATE("PERFORM ""SchSysConfig"".""Func_TblAppObject_MenuAction_SET""(varSystemLoginSession, null, null, null, varInstitutionBranchID, null, ", IF(EXACT($B396, ""), "null", CONCATENATE($B396)), ", ", IF(EXACT($B396, ""),"null", CONCATENATE("'", $J396, "'")), ", ", IF(EXACT($B396, ""), "null", CONCATENATE("'", $I396, "'")), ", ", IF(EXACT($K396, ""), "null", CONCATENATE("'", $K396, "'")), ");")</f>
        <v>PERFORM "SchSysConfig"."Func_TblAppObject_MenuAction_SET"(varSystemLoginSession, null, null, null, varInstitutionBranchID, null, 97000000000392, 'Execute', 'Execute', null);</v>
      </c>
    </row>
    <row r="397" customFormat="false" ht="12.75" hidden="false" customHeight="false" outlineLevel="0" collapsed="false">
      <c r="B397" s="11" t="n">
        <f aca="false">B396+1</f>
        <v>97000000000393</v>
      </c>
      <c r="C397" s="12" t="str">
        <f aca="false">VLOOKUP($B397, [1]MainNEW!$E$2:$G$1070, 2, FALSE())</f>
        <v>Module.Finance.Data.SalesInvoice.Report.Resume</v>
      </c>
      <c r="D397" s="13" t="str">
        <f aca="false">VLOOKUP($B397, [1]MainNEW!$E$2:$G$1070, 3, FALSE())</f>
        <v>Sales Invoice Resume</v>
      </c>
      <c r="E397" s="18"/>
      <c r="F397" s="7" t="n">
        <f aca="false">IF(EXACT(B397, ""), F396, B397)</f>
        <v>97000000000393</v>
      </c>
      <c r="G397" s="18"/>
      <c r="H397" s="14"/>
      <c r="I397" s="13" t="str">
        <f aca="false">IF(EXACT(F397, ""), "", IF(EXACT(H397, ""), "Execute", H397))</f>
        <v>Execute</v>
      </c>
      <c r="J397" s="13" t="str">
        <f aca="false">IF(EXACT(F397, ""), "", IF(EXACT(H397, ""), "Execute", SUBSTITUTE(H397, " ", "")))</f>
        <v>Execute</v>
      </c>
      <c r="K397" s="14"/>
      <c r="M397" s="9" t="n">
        <f aca="false">IF(ISNUMBER(M396), M396+1, 256000000000001)</f>
        <v>256000000000396</v>
      </c>
      <c r="O397" s="10" t="str">
        <f aca="false">CONCATENATE("PERFORM ""SchSysConfig"".""Func_TblAppObject_MenuAction_SET""(varSystemLoginSession, null, null, null, varInstitutionBranchID, null, ", IF(EXACT($B397, ""), "null", CONCATENATE($B397)), ", ", IF(EXACT($B397, ""),"null", CONCATENATE("'", $J397, "'")), ", ", IF(EXACT($B397, ""), "null", CONCATENATE("'", $I397, "'")), ", ", IF(EXACT($K397, ""), "null", CONCATENATE("'", $K397, "'")), ");")</f>
        <v>PERFORM "SchSysConfig"."Func_TblAppObject_MenuAction_SET"(varSystemLoginSession, null, null, null, varInstitutionBranchID, null, 97000000000393, 'Execute', 'Execute', null);</v>
      </c>
    </row>
    <row r="398" customFormat="false" ht="12.75" hidden="false" customHeight="false" outlineLevel="0" collapsed="false">
      <c r="B398" s="15" t="n">
        <f aca="false">B397+1</f>
        <v>97000000000394</v>
      </c>
      <c r="C398" s="16" t="str">
        <f aca="false">VLOOKUP($B398, [1]MainNEW!$E$2:$G$1070, 2, FALSE())</f>
        <v>Module.Finance.Data.SalesInvoiceRequisition.Transaction</v>
      </c>
      <c r="D398" s="17" t="str">
        <f aca="false">VLOOKUP($B398, [1]MainNEW!$E$2:$G$1070, 3, FALSE())</f>
        <v>Sales Invoice Requisition</v>
      </c>
      <c r="E398" s="18"/>
      <c r="F398" s="7" t="n">
        <f aca="false">IF(EXACT(B398, ""), F397, B398)</f>
        <v>97000000000394</v>
      </c>
      <c r="G398" s="18"/>
      <c r="H398" s="8"/>
      <c r="I398" s="6" t="str">
        <f aca="false">IF(EXACT(F398, ""), "", IF(EXACT(H398, ""), "Execute", H398))</f>
        <v>Execute</v>
      </c>
      <c r="J398" s="6" t="str">
        <f aca="false">IF(EXACT(F398, ""), "", IF(EXACT(H398, ""), "Execute", SUBSTITUTE(H398, " ", "")))</f>
        <v>Execute</v>
      </c>
      <c r="K398" s="8"/>
      <c r="M398" s="9" t="n">
        <f aca="false">IF(ISNUMBER(M397), M397+1, 256000000000001)</f>
        <v>256000000000397</v>
      </c>
      <c r="O398" s="10" t="str">
        <f aca="false">CONCATENATE("PERFORM ""SchSysConfig"".""Func_TblAppObject_MenuAction_SET""(varSystemLoginSession, null, null, null, varInstitutionBranchID, null, ", IF(EXACT($B398, ""), "null", CONCATENATE($B398)), ", ", IF(EXACT($B398, ""),"null", CONCATENATE("'", $J398, "'")), ", ", IF(EXACT($B398, ""), "null", CONCATENATE("'", $I398, "'")), ", ", IF(EXACT($K398, ""), "null", CONCATENATE("'", $K398, "'")), ");")</f>
        <v>PERFORM "SchSysConfig"."Func_TblAppObject_MenuAction_SET"(varSystemLoginSession, null, null, null, varInstitutionBranchID, null, 97000000000394, 'Execute', 'Execute', null);</v>
      </c>
    </row>
    <row r="399" customFormat="false" ht="12.75" hidden="false" customHeight="false" outlineLevel="0" collapsed="false">
      <c r="B399" s="4" t="n">
        <f aca="false">B398+1</f>
        <v>97000000000395</v>
      </c>
      <c r="C399" s="5" t="str">
        <f aca="false">VLOOKUP($B399, [1]MainNEW!$E$2:$G$1070, 2, FALSE())</f>
        <v>Module.Finance.Data.SalesInvoiceRequisition.Report.Form</v>
      </c>
      <c r="D399" s="6" t="str">
        <f aca="false">VLOOKUP($B399, [1]MainNEW!$E$2:$G$1070, 3, FALSE())</f>
        <v>Sales Invoice Requisition Form</v>
      </c>
      <c r="E399" s="18"/>
      <c r="F399" s="7" t="n">
        <f aca="false">IF(EXACT(B399, ""), F398, B399)</f>
        <v>97000000000395</v>
      </c>
      <c r="G399" s="18"/>
      <c r="H399" s="8"/>
      <c r="I399" s="6" t="str">
        <f aca="false">IF(EXACT(F399, ""), "", IF(EXACT(H399, ""), "Execute", H399))</f>
        <v>Execute</v>
      </c>
      <c r="J399" s="6" t="str">
        <f aca="false">IF(EXACT(F399, ""), "", IF(EXACT(H399, ""), "Execute", SUBSTITUTE(H399, " ", "")))</f>
        <v>Execute</v>
      </c>
      <c r="K399" s="8"/>
      <c r="M399" s="9" t="n">
        <f aca="false">IF(ISNUMBER(M398), M398+1, 256000000000001)</f>
        <v>256000000000398</v>
      </c>
      <c r="O399" s="10" t="str">
        <f aca="false">CONCATENATE("PERFORM ""SchSysConfig"".""Func_TblAppObject_MenuAction_SET""(varSystemLoginSession, null, null, null, varInstitutionBranchID, null, ", IF(EXACT($B399, ""), "null", CONCATENATE($B399)), ", ", IF(EXACT($B399, ""),"null", CONCATENATE("'", $J399, "'")), ", ", IF(EXACT($B399, ""), "null", CONCATENATE("'", $I399, "'")), ", ", IF(EXACT($K399, ""), "null", CONCATENATE("'", $K399, "'")), ");")</f>
        <v>PERFORM "SchSysConfig"."Func_TblAppObject_MenuAction_SET"(varSystemLoginSession, null, null, null, varInstitutionBranchID, null, 97000000000395, 'Execute', 'Execute', null);</v>
      </c>
    </row>
    <row r="400" customFormat="false" ht="12.75" hidden="false" customHeight="false" outlineLevel="0" collapsed="false">
      <c r="B400" s="4" t="n">
        <f aca="false">B399+1</f>
        <v>97000000000396</v>
      </c>
      <c r="C400" s="5" t="str">
        <f aca="false">VLOOKUP($B400, [1]MainNEW!$E$2:$G$1070, 2, FALSE())</f>
        <v>Module.Finance.Data.SalesInvoiceRequisition.Report.DataList</v>
      </c>
      <c r="D400" s="6" t="str">
        <f aca="false">VLOOKUP($B400, [1]MainNEW!$E$2:$G$1070, 3, FALSE())</f>
        <v>Sales Invoice Requisition Data List</v>
      </c>
      <c r="E400" s="18"/>
      <c r="F400" s="7" t="n">
        <f aca="false">IF(EXACT(B400, ""), F399, B400)</f>
        <v>97000000000396</v>
      </c>
      <c r="G400" s="18"/>
      <c r="H400" s="8"/>
      <c r="I400" s="6" t="str">
        <f aca="false">IF(EXACT(F400, ""), "", IF(EXACT(H400, ""), "Execute", H400))</f>
        <v>Execute</v>
      </c>
      <c r="J400" s="6" t="str">
        <f aca="false">IF(EXACT(F400, ""), "", IF(EXACT(H400, ""), "Execute", SUBSTITUTE(H400, " ", "")))</f>
        <v>Execute</v>
      </c>
      <c r="K400" s="8"/>
      <c r="M400" s="9" t="n">
        <f aca="false">IF(ISNUMBER(M399), M399+1, 256000000000001)</f>
        <v>256000000000399</v>
      </c>
      <c r="O400" s="10" t="str">
        <f aca="false">CONCATENATE("PERFORM ""SchSysConfig"".""Func_TblAppObject_MenuAction_SET""(varSystemLoginSession, null, null, null, varInstitutionBranchID, null, ", IF(EXACT($B400, ""), "null", CONCATENATE($B400)), ", ", IF(EXACT($B400, ""),"null", CONCATENATE("'", $J400, "'")), ", ", IF(EXACT($B400, ""), "null", CONCATENATE("'", $I400, "'")), ", ", IF(EXACT($K400, ""), "null", CONCATENATE("'", $K400, "'")), ");")</f>
        <v>PERFORM "SchSysConfig"."Func_TblAppObject_MenuAction_SET"(varSystemLoginSession, null, null, null, varInstitutionBranchID, null, 97000000000396, 'Execute', 'Execute', null);</v>
      </c>
    </row>
    <row r="401" customFormat="false" ht="12.75" hidden="false" customHeight="false" outlineLevel="0" collapsed="false">
      <c r="B401" s="11" t="n">
        <f aca="false">B400+1</f>
        <v>97000000000397</v>
      </c>
      <c r="C401" s="12" t="str">
        <f aca="false">VLOOKUP($B401, [1]MainNEW!$E$2:$G$1070, 2, FALSE())</f>
        <v>Module.Finance.Data.SalesInvoiceRequisition.Report.Resume</v>
      </c>
      <c r="D401" s="13" t="str">
        <f aca="false">VLOOKUP($B401, [1]MainNEW!$E$2:$G$1070, 3, FALSE())</f>
        <v>Sales Invoice Requisition Resume</v>
      </c>
      <c r="E401" s="18"/>
      <c r="F401" s="7" t="n">
        <f aca="false">IF(EXACT(B401, ""), F400, B401)</f>
        <v>97000000000397</v>
      </c>
      <c r="G401" s="18"/>
      <c r="H401" s="14"/>
      <c r="I401" s="13" t="str">
        <f aca="false">IF(EXACT(F401, ""), "", IF(EXACT(H401, ""), "Execute", H401))</f>
        <v>Execute</v>
      </c>
      <c r="J401" s="13" t="str">
        <f aca="false">IF(EXACT(F401, ""), "", IF(EXACT(H401, ""), "Execute", SUBSTITUTE(H401, " ", "")))</f>
        <v>Execute</v>
      </c>
      <c r="K401" s="14"/>
      <c r="M401" s="9" t="n">
        <f aca="false">IF(ISNUMBER(M400), M400+1, 256000000000001)</f>
        <v>256000000000400</v>
      </c>
      <c r="O401" s="10" t="str">
        <f aca="false">CONCATENATE("PERFORM ""SchSysConfig"".""Func_TblAppObject_MenuAction_SET""(varSystemLoginSession, null, null, null, varInstitutionBranchID, null, ", IF(EXACT($B401, ""), "null", CONCATENATE($B401)), ", ", IF(EXACT($B401, ""),"null", CONCATENATE("'", $J401, "'")), ", ", IF(EXACT($B401, ""), "null", CONCATENATE("'", $I401, "'")), ", ", IF(EXACT($K401, ""), "null", CONCATENATE("'", $K401, "'")), ");")</f>
        <v>PERFORM "SchSysConfig"."Func_TblAppObject_MenuAction_SET"(varSystemLoginSession, null, null, null, varInstitutionBranchID, null, 97000000000397, 'Execute', 'Execute', null);</v>
      </c>
    </row>
    <row r="402" customFormat="false" ht="12.75" hidden="false" customHeight="false" outlineLevel="0" collapsed="false">
      <c r="B402" s="15" t="n">
        <f aca="false">B401+1</f>
        <v>97000000000398</v>
      </c>
      <c r="C402" s="16" t="str">
        <f aca="false">VLOOKUP($B402, [1]MainNEW!$E$2:$G$1070, 2, FALSE())</f>
        <v>Module.Finance.Data.SalesProformaInvoice.Transaction</v>
      </c>
      <c r="D402" s="17" t="str">
        <f aca="false">VLOOKUP($B402, [1]MainNEW!$E$2:$G$1070, 3, FALSE())</f>
        <v>Sales Proforma Invoice</v>
      </c>
      <c r="E402" s="18"/>
      <c r="F402" s="7" t="n">
        <f aca="false">IF(EXACT(B402, ""), F401, B402)</f>
        <v>97000000000398</v>
      </c>
      <c r="G402" s="18"/>
      <c r="H402" s="8"/>
      <c r="I402" s="6" t="str">
        <f aca="false">IF(EXACT(F402, ""), "", IF(EXACT(H402, ""), "Execute", H402))</f>
        <v>Execute</v>
      </c>
      <c r="J402" s="6" t="str">
        <f aca="false">IF(EXACT(F402, ""), "", IF(EXACT(H402, ""), "Execute", SUBSTITUTE(H402, " ", "")))</f>
        <v>Execute</v>
      </c>
      <c r="K402" s="8"/>
      <c r="M402" s="9" t="n">
        <f aca="false">IF(ISNUMBER(M401), M401+1, 256000000000001)</f>
        <v>256000000000401</v>
      </c>
      <c r="O402" s="10" t="str">
        <f aca="false">CONCATENATE("PERFORM ""SchSysConfig"".""Func_TblAppObject_MenuAction_SET""(varSystemLoginSession, null, null, null, varInstitutionBranchID, null, ", IF(EXACT($B402, ""), "null", CONCATENATE($B402)), ", ", IF(EXACT($B402, ""),"null", CONCATENATE("'", $J402, "'")), ", ", IF(EXACT($B402, ""), "null", CONCATENATE("'", $I402, "'")), ", ", IF(EXACT($K402, ""), "null", CONCATENATE("'", $K402, "'")), ");")</f>
        <v>PERFORM "SchSysConfig"."Func_TblAppObject_MenuAction_SET"(varSystemLoginSession, null, null, null, varInstitutionBranchID, null, 97000000000398, 'Execute', 'Execute', null);</v>
      </c>
    </row>
    <row r="403" customFormat="false" ht="12.75" hidden="false" customHeight="false" outlineLevel="0" collapsed="false">
      <c r="B403" s="4" t="n">
        <f aca="false">B402+1</f>
        <v>97000000000399</v>
      </c>
      <c r="C403" s="5" t="str">
        <f aca="false">VLOOKUP($B403, [1]MainNEW!$E$2:$G$1070, 2, FALSE())</f>
        <v>Module.Finance.Data.SalesProformaInvoice.Report.Form</v>
      </c>
      <c r="D403" s="6" t="str">
        <f aca="false">VLOOKUP($B403, [1]MainNEW!$E$2:$G$1070, 3, FALSE())</f>
        <v>Sales Proforma Invoice Form</v>
      </c>
      <c r="E403" s="18"/>
      <c r="F403" s="7" t="n">
        <f aca="false">IF(EXACT(B403, ""), F402, B403)</f>
        <v>97000000000399</v>
      </c>
      <c r="G403" s="18"/>
      <c r="H403" s="8"/>
      <c r="I403" s="6" t="str">
        <f aca="false">IF(EXACT(F403, ""), "", IF(EXACT(H403, ""), "Execute", H403))</f>
        <v>Execute</v>
      </c>
      <c r="J403" s="6" t="str">
        <f aca="false">IF(EXACT(F403, ""), "", IF(EXACT(H403, ""), "Execute", SUBSTITUTE(H403, " ", "")))</f>
        <v>Execute</v>
      </c>
      <c r="K403" s="8"/>
      <c r="M403" s="9" t="n">
        <f aca="false">IF(ISNUMBER(M402), M402+1, 256000000000001)</f>
        <v>256000000000402</v>
      </c>
      <c r="O403" s="10" t="str">
        <f aca="false">CONCATENATE("PERFORM ""SchSysConfig"".""Func_TblAppObject_MenuAction_SET""(varSystemLoginSession, null, null, null, varInstitutionBranchID, null, ", IF(EXACT($B403, ""), "null", CONCATENATE($B403)), ", ", IF(EXACT($B403, ""),"null", CONCATENATE("'", $J403, "'")), ", ", IF(EXACT($B403, ""), "null", CONCATENATE("'", $I403, "'")), ", ", IF(EXACT($K403, ""), "null", CONCATENATE("'", $K403, "'")), ");")</f>
        <v>PERFORM "SchSysConfig"."Func_TblAppObject_MenuAction_SET"(varSystemLoginSession, null, null, null, varInstitutionBranchID, null, 97000000000399, 'Execute', 'Execute', null);</v>
      </c>
    </row>
    <row r="404" customFormat="false" ht="12.75" hidden="false" customHeight="false" outlineLevel="0" collapsed="false">
      <c r="B404" s="4" t="n">
        <f aca="false">B403+1</f>
        <v>97000000000400</v>
      </c>
      <c r="C404" s="5" t="str">
        <f aca="false">VLOOKUP($B404, [1]MainNEW!$E$2:$G$1070, 2, FALSE())</f>
        <v>Module.Finance.Data.SalesProformaInvoice.Report.DataList</v>
      </c>
      <c r="D404" s="6" t="str">
        <f aca="false">VLOOKUP($B404, [1]MainNEW!$E$2:$G$1070, 3, FALSE())</f>
        <v>Sales Proforma Invoice Data List</v>
      </c>
      <c r="E404" s="18"/>
      <c r="F404" s="7" t="n">
        <f aca="false">IF(EXACT(B404, ""), F403, B404)</f>
        <v>97000000000400</v>
      </c>
      <c r="G404" s="18"/>
      <c r="H404" s="8"/>
      <c r="I404" s="6" t="str">
        <f aca="false">IF(EXACT(F404, ""), "", IF(EXACT(H404, ""), "Execute", H404))</f>
        <v>Execute</v>
      </c>
      <c r="J404" s="6" t="str">
        <f aca="false">IF(EXACT(F404, ""), "", IF(EXACT(H404, ""), "Execute", SUBSTITUTE(H404, " ", "")))</f>
        <v>Execute</v>
      </c>
      <c r="K404" s="8"/>
      <c r="M404" s="9" t="n">
        <f aca="false">IF(ISNUMBER(M403), M403+1, 256000000000001)</f>
        <v>256000000000403</v>
      </c>
      <c r="O404" s="10" t="str">
        <f aca="false">CONCATENATE("PERFORM ""SchSysConfig"".""Func_TblAppObject_MenuAction_SET""(varSystemLoginSession, null, null, null, varInstitutionBranchID, null, ", IF(EXACT($B404, ""), "null", CONCATENATE($B404)), ", ", IF(EXACT($B404, ""),"null", CONCATENATE("'", $J404, "'")), ", ", IF(EXACT($B404, ""), "null", CONCATENATE("'", $I404, "'")), ", ", IF(EXACT($K404, ""), "null", CONCATENATE("'", $K404, "'")), ");")</f>
        <v>PERFORM "SchSysConfig"."Func_TblAppObject_MenuAction_SET"(varSystemLoginSession, null, null, null, varInstitutionBranchID, null, 97000000000400, 'Execute', 'Execute', null);</v>
      </c>
    </row>
    <row r="405" customFormat="false" ht="12.75" hidden="false" customHeight="false" outlineLevel="0" collapsed="false">
      <c r="B405" s="11" t="n">
        <f aca="false">B404+1</f>
        <v>97000000000401</v>
      </c>
      <c r="C405" s="12" t="str">
        <f aca="false">VLOOKUP($B405, [1]MainNEW!$E$2:$G$1070, 2, FALSE())</f>
        <v>Module.Finance.Data.SalesProformaInvoice.Report.Resume</v>
      </c>
      <c r="D405" s="13" t="str">
        <f aca="false">VLOOKUP($B405, [1]MainNEW!$E$2:$G$1070, 3, FALSE())</f>
        <v>Sales Proforma Invoice Resume</v>
      </c>
      <c r="E405" s="18"/>
      <c r="F405" s="7" t="n">
        <f aca="false">IF(EXACT(B405, ""), F404, B405)</f>
        <v>97000000000401</v>
      </c>
      <c r="G405" s="18"/>
      <c r="H405" s="14"/>
      <c r="I405" s="13" t="str">
        <f aca="false">IF(EXACT(F405, ""), "", IF(EXACT(H405, ""), "Execute", H405))</f>
        <v>Execute</v>
      </c>
      <c r="J405" s="13" t="str">
        <f aca="false">IF(EXACT(F405, ""), "", IF(EXACT(H405, ""), "Execute", SUBSTITUTE(H405, " ", "")))</f>
        <v>Execute</v>
      </c>
      <c r="K405" s="14"/>
      <c r="M405" s="9" t="n">
        <f aca="false">IF(ISNUMBER(M404), M404+1, 256000000000001)</f>
        <v>256000000000404</v>
      </c>
      <c r="O405" s="10" t="str">
        <f aca="false">CONCATENATE("PERFORM ""SchSysConfig"".""Func_TblAppObject_MenuAction_SET""(varSystemLoginSession, null, null, null, varInstitutionBranchID, null, ", IF(EXACT($B405, ""), "null", CONCATENATE($B405)), ", ", IF(EXACT($B405, ""),"null", CONCATENATE("'", $J405, "'")), ", ", IF(EXACT($B405, ""), "null", CONCATENATE("'", $I405, "'")), ", ", IF(EXACT($K405, ""), "null", CONCATENATE("'", $K405, "'")), ");")</f>
        <v>PERFORM "SchSysConfig"."Func_TblAppObject_MenuAction_SET"(varSystemLoginSession, null, null, null, varInstitutionBranchID, null, 97000000000401, 'Execute', 'Execute', null);</v>
      </c>
    </row>
    <row r="406" customFormat="false" ht="12.75" hidden="false" customHeight="false" outlineLevel="0" collapsed="false">
      <c r="B406" s="15" t="n">
        <f aca="false">B405+1</f>
        <v>97000000000402</v>
      </c>
      <c r="C406" s="16" t="str">
        <f aca="false">VLOOKUP($B406, [1]MainNEW!$E$2:$G$1070, 2, FALSE())</f>
        <v>Module.FixedAsset.MasterData.GoodsIdentity.Transaction</v>
      </c>
      <c r="D406" s="17" t="str">
        <f aca="false">VLOOKUP($B406, [1]MainNEW!$E$2:$G$1070, 3, FALSE())</f>
        <v>Goods Identity</v>
      </c>
      <c r="E406" s="18"/>
      <c r="F406" s="7" t="n">
        <f aca="false">IF(EXACT(B406, ""), F405, B406)</f>
        <v>97000000000402</v>
      </c>
      <c r="G406" s="18"/>
      <c r="H406" s="8"/>
      <c r="I406" s="6" t="str">
        <f aca="false">IF(EXACT(F406, ""), "", IF(EXACT(H406, ""), "Execute", H406))</f>
        <v>Execute</v>
      </c>
      <c r="J406" s="6" t="str">
        <f aca="false">IF(EXACT(F406, ""), "", IF(EXACT(H406, ""), "Execute", SUBSTITUTE(H406, " ", "")))</f>
        <v>Execute</v>
      </c>
      <c r="K406" s="8"/>
      <c r="M406" s="9" t="n">
        <f aca="false">IF(ISNUMBER(M405), M405+1, 256000000000001)</f>
        <v>256000000000405</v>
      </c>
      <c r="O406" s="10" t="str">
        <f aca="false">CONCATENATE("PERFORM ""SchSysConfig"".""Func_TblAppObject_MenuAction_SET""(varSystemLoginSession, null, null, null, varInstitutionBranchID, null, ", IF(EXACT($B406, ""), "null", CONCATENATE($B406)), ", ", IF(EXACT($B406, ""),"null", CONCATENATE("'", $J406, "'")), ", ", IF(EXACT($B406, ""), "null", CONCATENATE("'", $I406, "'")), ", ", IF(EXACT($K406, ""), "null", CONCATENATE("'", $K406, "'")), ");")</f>
        <v>PERFORM "SchSysConfig"."Func_TblAppObject_MenuAction_SET"(varSystemLoginSession, null, null, null, varInstitutionBranchID, null, 97000000000402, 'Execute', 'Execute', null);</v>
      </c>
    </row>
    <row r="407" customFormat="false" ht="12.75" hidden="false" customHeight="false" outlineLevel="0" collapsed="false">
      <c r="B407" s="4" t="n">
        <f aca="false">B406+1</f>
        <v>97000000000403</v>
      </c>
      <c r="C407" s="5" t="str">
        <f aca="false">VLOOKUP($B407, [1]MainNEW!$E$2:$G$1070, 2, FALSE())</f>
        <v>Module.FixedAsset.MasterData.GoodsIdentity.DataValidation</v>
      </c>
      <c r="D407" s="6" t="str">
        <f aca="false">VLOOKUP($B407, [1]MainNEW!$E$2:$G$1070, 3, FALSE())</f>
        <v>Goods Identity Data Validation</v>
      </c>
      <c r="E407" s="18"/>
      <c r="F407" s="7" t="n">
        <f aca="false">IF(EXACT(B407, ""), F406, B407)</f>
        <v>97000000000403</v>
      </c>
      <c r="G407" s="18"/>
      <c r="H407" s="8"/>
      <c r="I407" s="6" t="str">
        <f aca="false">IF(EXACT(F407, ""), "", IF(EXACT(H407, ""), "Execute", H407))</f>
        <v>Execute</v>
      </c>
      <c r="J407" s="6" t="str">
        <f aca="false">IF(EXACT(F407, ""), "", IF(EXACT(H407, ""), "Execute", SUBSTITUTE(H407, " ", "")))</f>
        <v>Execute</v>
      </c>
      <c r="K407" s="8"/>
      <c r="M407" s="9" t="n">
        <f aca="false">IF(ISNUMBER(M406), M406+1, 256000000000001)</f>
        <v>256000000000406</v>
      </c>
      <c r="O407" s="10" t="str">
        <f aca="false">CONCATENATE("PERFORM ""SchSysConfig"".""Func_TblAppObject_MenuAction_SET""(varSystemLoginSession, null, null, null, varInstitutionBranchID, null, ", IF(EXACT($B407, ""), "null", CONCATENATE($B407)), ", ", IF(EXACT($B407, ""),"null", CONCATENATE("'", $J407, "'")), ", ", IF(EXACT($B407, ""), "null", CONCATENATE("'", $I407, "'")), ", ", IF(EXACT($K407, ""), "null", CONCATENATE("'", $K407, "'")), ");")</f>
        <v>PERFORM "SchSysConfig"."Func_TblAppObject_MenuAction_SET"(varSystemLoginSession, null, null, null, varInstitutionBranchID, null, 97000000000403, 'Execute', 'Execute', null);</v>
      </c>
    </row>
    <row r="408" customFormat="false" ht="12.75" hidden="false" customHeight="false" outlineLevel="0" collapsed="false">
      <c r="B408" s="4" t="n">
        <f aca="false">B407+1</f>
        <v>97000000000404</v>
      </c>
      <c r="C408" s="5" t="str">
        <f aca="false">VLOOKUP($B408, [1]MainNEW!$E$2:$G$1070, 2, FALSE())</f>
        <v>Module.FixedAsset.MasterData.GoodsIdentity.Report.Form</v>
      </c>
      <c r="D408" s="6" t="str">
        <f aca="false">VLOOKUP($B408, [1]MainNEW!$E$2:$G$1070, 3, FALSE())</f>
        <v>Goods Identity Form</v>
      </c>
      <c r="E408" s="18"/>
      <c r="F408" s="7" t="n">
        <f aca="false">IF(EXACT(B408, ""), F407, B408)</f>
        <v>97000000000404</v>
      </c>
      <c r="G408" s="18"/>
      <c r="H408" s="8"/>
      <c r="I408" s="6" t="str">
        <f aca="false">IF(EXACT(F408, ""), "", IF(EXACT(H408, ""), "Execute", H408))</f>
        <v>Execute</v>
      </c>
      <c r="J408" s="6" t="str">
        <f aca="false">IF(EXACT(F408, ""), "", IF(EXACT(H408, ""), "Execute", SUBSTITUTE(H408, " ", "")))</f>
        <v>Execute</v>
      </c>
      <c r="K408" s="8"/>
      <c r="M408" s="9" t="n">
        <f aca="false">IF(ISNUMBER(M407), M407+1, 256000000000001)</f>
        <v>256000000000407</v>
      </c>
      <c r="O408" s="10" t="str">
        <f aca="false">CONCATENATE("PERFORM ""SchSysConfig"".""Func_TblAppObject_MenuAction_SET""(varSystemLoginSession, null, null, null, varInstitutionBranchID, null, ", IF(EXACT($B408, ""), "null", CONCATENATE($B408)), ", ", IF(EXACT($B408, ""),"null", CONCATENATE("'", $J408, "'")), ", ", IF(EXACT($B408, ""), "null", CONCATENATE("'", $I408, "'")), ", ", IF(EXACT($K408, ""), "null", CONCATENATE("'", $K408, "'")), ");")</f>
        <v>PERFORM "SchSysConfig"."Func_TblAppObject_MenuAction_SET"(varSystemLoginSession, null, null, null, varInstitutionBranchID, null, 97000000000404, 'Execute', 'Execute', null);</v>
      </c>
    </row>
    <row r="409" customFormat="false" ht="12.75" hidden="false" customHeight="false" outlineLevel="0" collapsed="false">
      <c r="B409" s="11" t="n">
        <f aca="false">B408+1</f>
        <v>97000000000405</v>
      </c>
      <c r="C409" s="12" t="str">
        <f aca="false">VLOOKUP($B409, [1]MainNEW!$E$2:$G$1070, 2, FALSE())</f>
        <v>Module.FixedAsset.MasterData.GoodsIdentity.Report.DataList</v>
      </c>
      <c r="D409" s="13" t="str">
        <f aca="false">VLOOKUP($B409, [1]MainNEW!$E$2:$G$1070, 3, FALSE())</f>
        <v>Goods Identity Data List</v>
      </c>
      <c r="E409" s="18"/>
      <c r="F409" s="7" t="n">
        <f aca="false">IF(EXACT(B409, ""), F408, B409)</f>
        <v>97000000000405</v>
      </c>
      <c r="G409" s="18"/>
      <c r="H409" s="14"/>
      <c r="I409" s="13" t="str">
        <f aca="false">IF(EXACT(F409, ""), "", IF(EXACT(H409, ""), "Execute", H409))</f>
        <v>Execute</v>
      </c>
      <c r="J409" s="13" t="str">
        <f aca="false">IF(EXACT(F409, ""), "", IF(EXACT(H409, ""), "Execute", SUBSTITUTE(H409, " ", "")))</f>
        <v>Execute</v>
      </c>
      <c r="K409" s="14"/>
      <c r="M409" s="9" t="n">
        <f aca="false">IF(ISNUMBER(M408), M408+1, 256000000000001)</f>
        <v>256000000000408</v>
      </c>
      <c r="O409" s="10" t="str">
        <f aca="false">CONCATENATE("PERFORM ""SchSysConfig"".""Func_TblAppObject_MenuAction_SET""(varSystemLoginSession, null, null, null, varInstitutionBranchID, null, ", IF(EXACT($B409, ""), "null", CONCATENATE($B409)), ", ", IF(EXACT($B409, ""),"null", CONCATENATE("'", $J409, "'")), ", ", IF(EXACT($B409, ""), "null", CONCATENATE("'", $I409, "'")), ", ", IF(EXACT($K409, ""), "null", CONCATENATE("'", $K409, "'")), ");")</f>
        <v>PERFORM "SchSysConfig"."Func_TblAppObject_MenuAction_SET"(varSystemLoginSession, null, null, null, varInstitutionBranchID, null, 97000000000405, 'Execute', 'Execute', null);</v>
      </c>
    </row>
    <row r="410" customFormat="false" ht="12.75" hidden="false" customHeight="false" outlineLevel="0" collapsed="false">
      <c r="B410" s="15" t="n">
        <f aca="false">B409+1</f>
        <v>97000000000406</v>
      </c>
      <c r="C410" s="16" t="str">
        <f aca="false">VLOOKUP($B410, [1]MainNEW!$E$2:$G$1070, 2, FALSE())</f>
        <v>Module.HumanResource.MasterData.BusinessTripAccommodationArrangementsType.Transaction</v>
      </c>
      <c r="D410" s="17" t="str">
        <f aca="false">VLOOKUP($B410, [1]MainNEW!$E$2:$G$1070, 3, FALSE())</f>
        <v>Business Trip Accommodation Arrangements Type</v>
      </c>
      <c r="E410" s="18"/>
      <c r="F410" s="7" t="n">
        <f aca="false">IF(EXACT(B410, ""), F409, B410)</f>
        <v>97000000000406</v>
      </c>
      <c r="G410" s="18"/>
      <c r="H410" s="8"/>
      <c r="I410" s="6" t="str">
        <f aca="false">IF(EXACT(F410, ""), "", IF(EXACT(H410, ""), "Execute", H410))</f>
        <v>Execute</v>
      </c>
      <c r="J410" s="6" t="str">
        <f aca="false">IF(EXACT(F410, ""), "", IF(EXACT(H410, ""), "Execute", SUBSTITUTE(H410, " ", "")))</f>
        <v>Execute</v>
      </c>
      <c r="K410" s="8"/>
      <c r="M410" s="9" t="n">
        <f aca="false">IF(ISNUMBER(M409), M409+1, 256000000000001)</f>
        <v>256000000000409</v>
      </c>
      <c r="O410" s="10" t="str">
        <f aca="false">CONCATENATE("PERFORM ""SchSysConfig"".""Func_TblAppObject_MenuAction_SET""(varSystemLoginSession, null, null, null, varInstitutionBranchID, null, ", IF(EXACT($B410, ""), "null", CONCATENATE($B410)), ", ", IF(EXACT($B410, ""),"null", CONCATENATE("'", $J410, "'")), ", ", IF(EXACT($B410, ""), "null", CONCATENATE("'", $I410, "'")), ", ", IF(EXACT($K410, ""), "null", CONCATENATE("'", $K410, "'")), ");")</f>
        <v>PERFORM "SchSysConfig"."Func_TblAppObject_MenuAction_SET"(varSystemLoginSession, null, null, null, varInstitutionBranchID, null, 97000000000406, 'Execute', 'Execute', null);</v>
      </c>
    </row>
    <row r="411" customFormat="false" ht="12.75" hidden="false" customHeight="false" outlineLevel="0" collapsed="false">
      <c r="B411" s="4" t="n">
        <f aca="false">B410+1</f>
        <v>97000000000407</v>
      </c>
      <c r="C411" s="5" t="str">
        <f aca="false">VLOOKUP($B411, [1]MainNEW!$E$2:$G$1070, 2, FALSE())</f>
        <v>Module.HumanResource.MasterData.BusinessTripAccommodationArrangementsType.DataValidation</v>
      </c>
      <c r="D411" s="6" t="str">
        <f aca="false">VLOOKUP($B411, [1]MainNEW!$E$2:$G$1070, 3, FALSE())</f>
        <v>Business Trip Accommodation Arrangements Type Data Validation</v>
      </c>
      <c r="E411" s="18"/>
      <c r="F411" s="7" t="n">
        <f aca="false">IF(EXACT(B411, ""), F410, B411)</f>
        <v>97000000000407</v>
      </c>
      <c r="G411" s="18"/>
      <c r="H411" s="8"/>
      <c r="I411" s="6" t="str">
        <f aca="false">IF(EXACT(F411, ""), "", IF(EXACT(H411, ""), "Execute", H411))</f>
        <v>Execute</v>
      </c>
      <c r="J411" s="6" t="str">
        <f aca="false">IF(EXACT(F411, ""), "", IF(EXACT(H411, ""), "Execute", SUBSTITUTE(H411, " ", "")))</f>
        <v>Execute</v>
      </c>
      <c r="K411" s="8"/>
      <c r="M411" s="9" t="n">
        <f aca="false">IF(ISNUMBER(M410), M410+1, 256000000000001)</f>
        <v>256000000000410</v>
      </c>
      <c r="O411" s="10" t="str">
        <f aca="false">CONCATENATE("PERFORM ""SchSysConfig"".""Func_TblAppObject_MenuAction_SET""(varSystemLoginSession, null, null, null, varInstitutionBranchID, null, ", IF(EXACT($B411, ""), "null", CONCATENATE($B411)), ", ", IF(EXACT($B411, ""),"null", CONCATENATE("'", $J411, "'")), ", ", IF(EXACT($B411, ""), "null", CONCATENATE("'", $I411, "'")), ", ", IF(EXACT($K411, ""), "null", CONCATENATE("'", $K411, "'")), ");")</f>
        <v>PERFORM "SchSysConfig"."Func_TblAppObject_MenuAction_SET"(varSystemLoginSession, null, null, null, varInstitutionBranchID, null, 97000000000407, 'Execute', 'Execute', null);</v>
      </c>
    </row>
    <row r="412" customFormat="false" ht="12.75" hidden="false" customHeight="false" outlineLevel="0" collapsed="false">
      <c r="B412" s="4" t="n">
        <f aca="false">B411+1</f>
        <v>97000000000408</v>
      </c>
      <c r="C412" s="5" t="str">
        <f aca="false">VLOOKUP($B412, [1]MainNEW!$E$2:$G$1070, 2, FALSE())</f>
        <v>Module.HumanResource.MasterData.BusinessTripAccommodationArrangementsType.Report.Form</v>
      </c>
      <c r="D412" s="6" t="str">
        <f aca="false">VLOOKUP($B412, [1]MainNEW!$E$2:$G$1070, 3, FALSE())</f>
        <v>Business Trip Accommodation Arrangements Type Form</v>
      </c>
      <c r="E412" s="18"/>
      <c r="F412" s="7" t="n">
        <f aca="false">IF(EXACT(B412, ""), F411, B412)</f>
        <v>97000000000408</v>
      </c>
      <c r="G412" s="18"/>
      <c r="H412" s="8"/>
      <c r="I412" s="6" t="str">
        <f aca="false">IF(EXACT(F412, ""), "", IF(EXACT(H412, ""), "Execute", H412))</f>
        <v>Execute</v>
      </c>
      <c r="J412" s="6" t="str">
        <f aca="false">IF(EXACT(F412, ""), "", IF(EXACT(H412, ""), "Execute", SUBSTITUTE(H412, " ", "")))</f>
        <v>Execute</v>
      </c>
      <c r="K412" s="8"/>
      <c r="M412" s="9" t="n">
        <f aca="false">IF(ISNUMBER(M411), M411+1, 256000000000001)</f>
        <v>256000000000411</v>
      </c>
      <c r="O412" s="10" t="str">
        <f aca="false">CONCATENATE("PERFORM ""SchSysConfig"".""Func_TblAppObject_MenuAction_SET""(varSystemLoginSession, null, null, null, varInstitutionBranchID, null, ", IF(EXACT($B412, ""), "null", CONCATENATE($B412)), ", ", IF(EXACT($B412, ""),"null", CONCATENATE("'", $J412, "'")), ", ", IF(EXACT($B412, ""), "null", CONCATENATE("'", $I412, "'")), ", ", IF(EXACT($K412, ""), "null", CONCATENATE("'", $K412, "'")), ");")</f>
        <v>PERFORM "SchSysConfig"."Func_TblAppObject_MenuAction_SET"(varSystemLoginSession, null, null, null, varInstitutionBranchID, null, 97000000000408, 'Execute', 'Execute', null);</v>
      </c>
    </row>
    <row r="413" customFormat="false" ht="12.75" hidden="false" customHeight="false" outlineLevel="0" collapsed="false">
      <c r="B413" s="11" t="n">
        <f aca="false">B412+1</f>
        <v>97000000000409</v>
      </c>
      <c r="C413" s="12" t="str">
        <f aca="false">VLOOKUP($B413, [1]MainNEW!$E$2:$G$1070, 2, FALSE())</f>
        <v>Module.HumanResource.MasterData.BusinessTripAccommodationArrangementsType.Report.DataList</v>
      </c>
      <c r="D413" s="13" t="str">
        <f aca="false">VLOOKUP($B413, [1]MainNEW!$E$2:$G$1070, 3, FALSE())</f>
        <v>Business Trip Accommodation Arrangements Type Data List</v>
      </c>
      <c r="E413" s="18"/>
      <c r="F413" s="7" t="n">
        <f aca="false">IF(EXACT(B413, ""), F412, B413)</f>
        <v>97000000000409</v>
      </c>
      <c r="G413" s="18"/>
      <c r="H413" s="14"/>
      <c r="I413" s="13" t="str">
        <f aca="false">IF(EXACT(F413, ""), "", IF(EXACT(H413, ""), "Execute", H413))</f>
        <v>Execute</v>
      </c>
      <c r="J413" s="13" t="str">
        <f aca="false">IF(EXACT(F413, ""), "", IF(EXACT(H413, ""), "Execute", SUBSTITUTE(H413, " ", "")))</f>
        <v>Execute</v>
      </c>
      <c r="K413" s="14"/>
      <c r="M413" s="9" t="n">
        <f aca="false">IF(ISNUMBER(M412), M412+1, 256000000000001)</f>
        <v>256000000000412</v>
      </c>
      <c r="O413" s="10" t="str">
        <f aca="false">CONCATENATE("PERFORM ""SchSysConfig"".""Func_TblAppObject_MenuAction_SET""(varSystemLoginSession, null, null, null, varInstitutionBranchID, null, ", IF(EXACT($B413, ""), "null", CONCATENATE($B413)), ", ", IF(EXACT($B413, ""),"null", CONCATENATE("'", $J413, "'")), ", ", IF(EXACT($B413, ""), "null", CONCATENATE("'", $I413, "'")), ", ", IF(EXACT($K413, ""), "null", CONCATENATE("'", $K413, "'")), ");")</f>
        <v>PERFORM "SchSysConfig"."Func_TblAppObject_MenuAction_SET"(varSystemLoginSession, null, null, null, varInstitutionBranchID, null, 97000000000409, 'Execute', 'Execute', null);</v>
      </c>
    </row>
    <row r="414" customFormat="false" ht="12.75" hidden="false" customHeight="false" outlineLevel="0" collapsed="false">
      <c r="B414" s="15" t="n">
        <f aca="false">B413+1</f>
        <v>97000000000410</v>
      </c>
      <c r="C414" s="16" t="str">
        <f aca="false">VLOOKUP($B414, [1]MainNEW!$E$2:$G$1070, 2, FALSE())</f>
        <v>Module.HumanResource.MasterData.BusinessTripCostComponent.Transaction</v>
      </c>
      <c r="D414" s="17" t="str">
        <f aca="false">VLOOKUP($B414, [1]MainNEW!$E$2:$G$1070, 3, FALSE())</f>
        <v>Business Trip Cost Component</v>
      </c>
      <c r="E414" s="18"/>
      <c r="F414" s="7" t="n">
        <f aca="false">IF(EXACT(B414, ""), F413, B414)</f>
        <v>97000000000410</v>
      </c>
      <c r="G414" s="18"/>
      <c r="H414" s="8"/>
      <c r="I414" s="6" t="str">
        <f aca="false">IF(EXACT(F414, ""), "", IF(EXACT(H414, ""), "Execute", H414))</f>
        <v>Execute</v>
      </c>
      <c r="J414" s="6" t="str">
        <f aca="false">IF(EXACT(F414, ""), "", IF(EXACT(H414, ""), "Execute", SUBSTITUTE(H414, " ", "")))</f>
        <v>Execute</v>
      </c>
      <c r="K414" s="8"/>
      <c r="M414" s="9" t="n">
        <f aca="false">IF(ISNUMBER(M413), M413+1, 256000000000001)</f>
        <v>256000000000413</v>
      </c>
      <c r="O414" s="10" t="str">
        <f aca="false">CONCATENATE("PERFORM ""SchSysConfig"".""Func_TblAppObject_MenuAction_SET""(varSystemLoginSession, null, null, null, varInstitutionBranchID, null, ", IF(EXACT($B414, ""), "null", CONCATENATE($B414)), ", ", IF(EXACT($B414, ""),"null", CONCATENATE("'", $J414, "'")), ", ", IF(EXACT($B414, ""), "null", CONCATENATE("'", $I414, "'")), ", ", IF(EXACT($K414, ""), "null", CONCATENATE("'", $K414, "'")), ");")</f>
        <v>PERFORM "SchSysConfig"."Func_TblAppObject_MenuAction_SET"(varSystemLoginSession, null, null, null, varInstitutionBranchID, null, 97000000000410, 'Execute', 'Execute', null);</v>
      </c>
    </row>
    <row r="415" customFormat="false" ht="12.75" hidden="false" customHeight="false" outlineLevel="0" collapsed="false">
      <c r="B415" s="4" t="n">
        <f aca="false">B414+1</f>
        <v>97000000000411</v>
      </c>
      <c r="C415" s="5" t="str">
        <f aca="false">VLOOKUP($B415, [1]MainNEW!$E$2:$G$1070, 2, FALSE())</f>
        <v>Module.HumanResource.MasterData.BusinessTripCostComponent.Report.DataValidation</v>
      </c>
      <c r="D415" s="6" t="str">
        <f aca="false">VLOOKUP($B415, [1]MainNEW!$E$2:$G$1070, 3, FALSE())</f>
        <v>Business Trip Cost Component Data Validation</v>
      </c>
      <c r="E415" s="18"/>
      <c r="F415" s="7" t="n">
        <f aca="false">IF(EXACT(B415, ""), F414, B415)</f>
        <v>97000000000411</v>
      </c>
      <c r="G415" s="18"/>
      <c r="H415" s="8"/>
      <c r="I415" s="6" t="str">
        <f aca="false">IF(EXACT(F415, ""), "", IF(EXACT(H415, ""), "Execute", H415))</f>
        <v>Execute</v>
      </c>
      <c r="J415" s="6" t="str">
        <f aca="false">IF(EXACT(F415, ""), "", IF(EXACT(H415, ""), "Execute", SUBSTITUTE(H415, " ", "")))</f>
        <v>Execute</v>
      </c>
      <c r="K415" s="8"/>
      <c r="M415" s="9" t="n">
        <f aca="false">IF(ISNUMBER(M414), M414+1, 256000000000001)</f>
        <v>256000000000414</v>
      </c>
      <c r="O415" s="10" t="str">
        <f aca="false">CONCATENATE("PERFORM ""SchSysConfig"".""Func_TblAppObject_MenuAction_SET""(varSystemLoginSession, null, null, null, varInstitutionBranchID, null, ", IF(EXACT($B415, ""), "null", CONCATENATE($B415)), ", ", IF(EXACT($B415, ""),"null", CONCATENATE("'", $J415, "'")), ", ", IF(EXACT($B415, ""), "null", CONCATENATE("'", $I415, "'")), ", ", IF(EXACT($K415, ""), "null", CONCATENATE("'", $K415, "'")), ");")</f>
        <v>PERFORM "SchSysConfig"."Func_TblAppObject_MenuAction_SET"(varSystemLoginSession, null, null, null, varInstitutionBranchID, null, 97000000000411, 'Execute', 'Execute', null);</v>
      </c>
    </row>
    <row r="416" customFormat="false" ht="12.75" hidden="false" customHeight="false" outlineLevel="0" collapsed="false">
      <c r="B416" s="4" t="n">
        <f aca="false">B415+1</f>
        <v>97000000000412</v>
      </c>
      <c r="C416" s="5" t="str">
        <f aca="false">VLOOKUP($B416, [1]MainNEW!$E$2:$G$1070, 2, FALSE())</f>
        <v>Module.HumanResource.MasterData.BusinessTripCostComponent.Report.Form</v>
      </c>
      <c r="D416" s="6" t="str">
        <f aca="false">VLOOKUP($B416, [1]MainNEW!$E$2:$G$1070, 3, FALSE())</f>
        <v>Business Trip Cost Component Form</v>
      </c>
      <c r="E416" s="18"/>
      <c r="F416" s="7" t="n">
        <f aca="false">IF(EXACT(B416, ""), F415, B416)</f>
        <v>97000000000412</v>
      </c>
      <c r="G416" s="18"/>
      <c r="H416" s="8"/>
      <c r="I416" s="6" t="str">
        <f aca="false">IF(EXACT(F416, ""), "", IF(EXACT(H416, ""), "Execute", H416))</f>
        <v>Execute</v>
      </c>
      <c r="J416" s="6" t="str">
        <f aca="false">IF(EXACT(F416, ""), "", IF(EXACT(H416, ""), "Execute", SUBSTITUTE(H416, " ", "")))</f>
        <v>Execute</v>
      </c>
      <c r="K416" s="8"/>
      <c r="M416" s="9" t="n">
        <f aca="false">IF(ISNUMBER(M415), M415+1, 256000000000001)</f>
        <v>256000000000415</v>
      </c>
      <c r="O416" s="10" t="str">
        <f aca="false">CONCATENATE("PERFORM ""SchSysConfig"".""Func_TblAppObject_MenuAction_SET""(varSystemLoginSession, null, null, null, varInstitutionBranchID, null, ", IF(EXACT($B416, ""), "null", CONCATENATE($B416)), ", ", IF(EXACT($B416, ""),"null", CONCATENATE("'", $J416, "'")), ", ", IF(EXACT($B416, ""), "null", CONCATENATE("'", $I416, "'")), ", ", IF(EXACT($K416, ""), "null", CONCATENATE("'", $K416, "'")), ");")</f>
        <v>PERFORM "SchSysConfig"."Func_TblAppObject_MenuAction_SET"(varSystemLoginSession, null, null, null, varInstitutionBranchID, null, 97000000000412, 'Execute', 'Execute', null);</v>
      </c>
    </row>
    <row r="417" customFormat="false" ht="12.75" hidden="false" customHeight="false" outlineLevel="0" collapsed="false">
      <c r="B417" s="11" t="n">
        <f aca="false">B416+1</f>
        <v>97000000000413</v>
      </c>
      <c r="C417" s="12" t="str">
        <f aca="false">VLOOKUP($B417, [1]MainNEW!$E$2:$G$1070, 2, FALSE())</f>
        <v>Module.HumanResource.MasterData.BusinessTripCostComponent.Report.DataList</v>
      </c>
      <c r="D417" s="13" t="str">
        <f aca="false">VLOOKUP($B417, [1]MainNEW!$E$2:$G$1070, 3, FALSE())</f>
        <v>Business Trip Cost Component Data List</v>
      </c>
      <c r="E417" s="18"/>
      <c r="F417" s="7" t="n">
        <f aca="false">IF(EXACT(B417, ""), F416, B417)</f>
        <v>97000000000413</v>
      </c>
      <c r="G417" s="18"/>
      <c r="H417" s="14"/>
      <c r="I417" s="13" t="str">
        <f aca="false">IF(EXACT(F417, ""), "", IF(EXACT(H417, ""), "Execute", H417))</f>
        <v>Execute</v>
      </c>
      <c r="J417" s="13" t="str">
        <f aca="false">IF(EXACT(F417, ""), "", IF(EXACT(H417, ""), "Execute", SUBSTITUTE(H417, " ", "")))</f>
        <v>Execute</v>
      </c>
      <c r="K417" s="14"/>
      <c r="M417" s="9" t="n">
        <f aca="false">IF(ISNUMBER(M416), M416+1, 256000000000001)</f>
        <v>256000000000416</v>
      </c>
      <c r="O417" s="10" t="str">
        <f aca="false">CONCATENATE("PERFORM ""SchSysConfig"".""Func_TblAppObject_MenuAction_SET""(varSystemLoginSession, null, null, null, varInstitutionBranchID, null, ", IF(EXACT($B417, ""), "null", CONCATENATE($B417)), ", ", IF(EXACT($B417, ""),"null", CONCATENATE("'", $J417, "'")), ", ", IF(EXACT($B417, ""), "null", CONCATENATE("'", $I417, "'")), ", ", IF(EXACT($K417, ""), "null", CONCATENATE("'", $K417, "'")), ");")</f>
        <v>PERFORM "SchSysConfig"."Func_TblAppObject_MenuAction_SET"(varSystemLoginSession, null, null, null, varInstitutionBranchID, null, 97000000000413, 'Execute', 'Execute', null);</v>
      </c>
    </row>
    <row r="418" customFormat="false" ht="12.75" hidden="false" customHeight="false" outlineLevel="0" collapsed="false">
      <c r="B418" s="15" t="n">
        <f aca="false">B417+1</f>
        <v>97000000000414</v>
      </c>
      <c r="C418" s="16" t="str">
        <f aca="false">VLOOKUP($B418, [1]MainNEW!$E$2:$G$1070, 2, FALSE())</f>
        <v>Module.HumanResource.MasterData.BusinessTripTransportationCostType.Transaction</v>
      </c>
      <c r="D418" s="17" t="str">
        <f aca="false">VLOOKUP($B418, [1]MainNEW!$E$2:$G$1070, 3, FALSE())</f>
        <v>Business Trip Transportation Cost Type</v>
      </c>
      <c r="E418" s="18"/>
      <c r="F418" s="7" t="n">
        <f aca="false">IF(EXACT(B418, ""), F417, B418)</f>
        <v>97000000000414</v>
      </c>
      <c r="G418" s="18"/>
      <c r="H418" s="8"/>
      <c r="I418" s="6" t="str">
        <f aca="false">IF(EXACT(F418, ""), "", IF(EXACT(H418, ""), "Execute", H418))</f>
        <v>Execute</v>
      </c>
      <c r="J418" s="6" t="str">
        <f aca="false">IF(EXACT(F418, ""), "", IF(EXACT(H418, ""), "Execute", SUBSTITUTE(H418, " ", "")))</f>
        <v>Execute</v>
      </c>
      <c r="K418" s="8"/>
      <c r="M418" s="9" t="n">
        <f aca="false">IF(ISNUMBER(M417), M417+1, 256000000000001)</f>
        <v>256000000000417</v>
      </c>
      <c r="O418" s="10" t="str">
        <f aca="false">CONCATENATE("PERFORM ""SchSysConfig"".""Func_TblAppObject_MenuAction_SET""(varSystemLoginSession, null, null, null, varInstitutionBranchID, null, ", IF(EXACT($B418, ""), "null", CONCATENATE($B418)), ", ", IF(EXACT($B418, ""),"null", CONCATENATE("'", $J418, "'")), ", ", IF(EXACT($B418, ""), "null", CONCATENATE("'", $I418, "'")), ", ", IF(EXACT($K418, ""), "null", CONCATENATE("'", $K418, "'")), ");")</f>
        <v>PERFORM "SchSysConfig"."Func_TblAppObject_MenuAction_SET"(varSystemLoginSession, null, null, null, varInstitutionBranchID, null, 97000000000414, 'Execute', 'Execute', null);</v>
      </c>
    </row>
    <row r="419" customFormat="false" ht="12.75" hidden="false" customHeight="false" outlineLevel="0" collapsed="false">
      <c r="B419" s="4" t="n">
        <f aca="false">B418+1</f>
        <v>97000000000415</v>
      </c>
      <c r="C419" s="5" t="str">
        <f aca="false">VLOOKUP($B419, [1]MainNEW!$E$2:$G$1070, 2, FALSE())</f>
        <v>Module.HumanResource.MasterData.BusinessTripTransportationCostType.DataValidation</v>
      </c>
      <c r="D419" s="6" t="str">
        <f aca="false">VLOOKUP($B419, [1]MainNEW!$E$2:$G$1070, 3, FALSE())</f>
        <v>Business Trip Transportation Cost Type Data Validation</v>
      </c>
      <c r="E419" s="18"/>
      <c r="F419" s="7" t="n">
        <f aca="false">IF(EXACT(B419, ""), F418, B419)</f>
        <v>97000000000415</v>
      </c>
      <c r="G419" s="18"/>
      <c r="H419" s="8"/>
      <c r="I419" s="6" t="str">
        <f aca="false">IF(EXACT(F419, ""), "", IF(EXACT(H419, ""), "Execute", H419))</f>
        <v>Execute</v>
      </c>
      <c r="J419" s="6" t="str">
        <f aca="false">IF(EXACT(F419, ""), "", IF(EXACT(H419, ""), "Execute", SUBSTITUTE(H419, " ", "")))</f>
        <v>Execute</v>
      </c>
      <c r="K419" s="8"/>
      <c r="M419" s="9" t="n">
        <f aca="false">IF(ISNUMBER(M418), M418+1, 256000000000001)</f>
        <v>256000000000418</v>
      </c>
      <c r="O419" s="10" t="str">
        <f aca="false">CONCATENATE("PERFORM ""SchSysConfig"".""Func_TblAppObject_MenuAction_SET""(varSystemLoginSession, null, null, null, varInstitutionBranchID, null, ", IF(EXACT($B419, ""), "null", CONCATENATE($B419)), ", ", IF(EXACT($B419, ""),"null", CONCATENATE("'", $J419, "'")), ", ", IF(EXACT($B419, ""), "null", CONCATENATE("'", $I419, "'")), ", ", IF(EXACT($K419, ""), "null", CONCATENATE("'", $K419, "'")), ");")</f>
        <v>PERFORM "SchSysConfig"."Func_TblAppObject_MenuAction_SET"(varSystemLoginSession, null, null, null, varInstitutionBranchID, null, 97000000000415, 'Execute', 'Execute', null);</v>
      </c>
    </row>
    <row r="420" customFormat="false" ht="12.75" hidden="false" customHeight="false" outlineLevel="0" collapsed="false">
      <c r="B420" s="4" t="n">
        <f aca="false">B419+1</f>
        <v>97000000000416</v>
      </c>
      <c r="C420" s="5" t="str">
        <f aca="false">VLOOKUP($B420, [1]MainNEW!$E$2:$G$1070, 2, FALSE())</f>
        <v>Module.HumanResource.MasterData.BusinessTripTransportationCostType.Report.Form</v>
      </c>
      <c r="D420" s="6" t="str">
        <f aca="false">VLOOKUP($B420, [1]MainNEW!$E$2:$G$1070, 3, FALSE())</f>
        <v>Business Trip Transportation Cost Type Form</v>
      </c>
      <c r="E420" s="18"/>
      <c r="F420" s="7" t="n">
        <f aca="false">IF(EXACT(B420, ""), F419, B420)</f>
        <v>97000000000416</v>
      </c>
      <c r="G420" s="18"/>
      <c r="H420" s="8"/>
      <c r="I420" s="6" t="str">
        <f aca="false">IF(EXACT(F420, ""), "", IF(EXACT(H420, ""), "Execute", H420))</f>
        <v>Execute</v>
      </c>
      <c r="J420" s="6" t="str">
        <f aca="false">IF(EXACT(F420, ""), "", IF(EXACT(H420, ""), "Execute", SUBSTITUTE(H420, " ", "")))</f>
        <v>Execute</v>
      </c>
      <c r="K420" s="8"/>
      <c r="M420" s="9" t="n">
        <f aca="false">IF(ISNUMBER(M419), M419+1, 256000000000001)</f>
        <v>256000000000419</v>
      </c>
      <c r="O420" s="10" t="str">
        <f aca="false">CONCATENATE("PERFORM ""SchSysConfig"".""Func_TblAppObject_MenuAction_SET""(varSystemLoginSession, null, null, null, varInstitutionBranchID, null, ", IF(EXACT($B420, ""), "null", CONCATENATE($B420)), ", ", IF(EXACT($B420, ""),"null", CONCATENATE("'", $J420, "'")), ", ", IF(EXACT($B420, ""), "null", CONCATENATE("'", $I420, "'")), ", ", IF(EXACT($K420, ""), "null", CONCATENATE("'", $K420, "'")), ");")</f>
        <v>PERFORM "SchSysConfig"."Func_TblAppObject_MenuAction_SET"(varSystemLoginSession, null, null, null, varInstitutionBranchID, null, 97000000000416, 'Execute', 'Execute', null);</v>
      </c>
    </row>
    <row r="421" customFormat="false" ht="12.75" hidden="false" customHeight="false" outlineLevel="0" collapsed="false">
      <c r="B421" s="11" t="n">
        <f aca="false">B420+1</f>
        <v>97000000000417</v>
      </c>
      <c r="C421" s="12" t="str">
        <f aca="false">VLOOKUP($B421, [1]MainNEW!$E$2:$G$1070, 2, FALSE())</f>
        <v>Module.HumanResource.MasterData.BusinessTripTransportationCostType.Report.DataList</v>
      </c>
      <c r="D421" s="13" t="str">
        <f aca="false">VLOOKUP($B421, [1]MainNEW!$E$2:$G$1070, 3, FALSE())</f>
        <v>Business Trip Transportation Cost Type Data List</v>
      </c>
      <c r="E421" s="18"/>
      <c r="F421" s="7" t="n">
        <f aca="false">IF(EXACT(B421, ""), F420, B421)</f>
        <v>97000000000417</v>
      </c>
      <c r="G421" s="18"/>
      <c r="H421" s="14"/>
      <c r="I421" s="13" t="str">
        <f aca="false">IF(EXACT(F421, ""), "", IF(EXACT(H421, ""), "Execute", H421))</f>
        <v>Execute</v>
      </c>
      <c r="J421" s="13" t="str">
        <f aca="false">IF(EXACT(F421, ""), "", IF(EXACT(H421, ""), "Execute", SUBSTITUTE(H421, " ", "")))</f>
        <v>Execute</v>
      </c>
      <c r="K421" s="14"/>
      <c r="M421" s="9" t="n">
        <f aca="false">IF(ISNUMBER(M420), M420+1, 256000000000001)</f>
        <v>256000000000420</v>
      </c>
      <c r="O421" s="10" t="str">
        <f aca="false">CONCATENATE("PERFORM ""SchSysConfig"".""Func_TblAppObject_MenuAction_SET""(varSystemLoginSession, null, null, null, varInstitutionBranchID, null, ", IF(EXACT($B421, ""), "null", CONCATENATE($B421)), ", ", IF(EXACT($B421, ""),"null", CONCATENATE("'", $J421, "'")), ", ", IF(EXACT($B421, ""), "null", CONCATENATE("'", $I421, "'")), ", ", IF(EXACT($K421, ""), "null", CONCATENATE("'", $K421, "'")), ");")</f>
        <v>PERFORM "SchSysConfig"."Func_TblAppObject_MenuAction_SET"(varSystemLoginSession, null, null, null, varInstitutionBranchID, null, 97000000000417, 'Execute', 'Execute', null);</v>
      </c>
    </row>
    <row r="422" customFormat="false" ht="12.75" hidden="false" customHeight="false" outlineLevel="0" collapsed="false">
      <c r="B422" s="15" t="n">
        <f aca="false">B421+1</f>
        <v>97000000000418</v>
      </c>
      <c r="C422" s="16" t="str">
        <f aca="false">VLOOKUP($B422, [1]MainNEW!$E$2:$G$1070, 2, FALSE())</f>
        <v>Module.HumanResource.MasterData.BusinessTripTransportationCostTypeComponent.Transaction</v>
      </c>
      <c r="D422" s="17" t="str">
        <f aca="false">VLOOKUP($B422, [1]MainNEW!$E$2:$G$1070, 3, FALSE())</f>
        <v>Business Trip Transportation Cost Type Component</v>
      </c>
      <c r="E422" s="18"/>
      <c r="F422" s="7" t="n">
        <f aca="false">IF(EXACT(B422, ""), F421, B422)</f>
        <v>97000000000418</v>
      </c>
      <c r="G422" s="18"/>
      <c r="H422" s="8"/>
      <c r="I422" s="6" t="str">
        <f aca="false">IF(EXACT(F422, ""), "", IF(EXACT(H422, ""), "Execute", H422))</f>
        <v>Execute</v>
      </c>
      <c r="J422" s="6" t="str">
        <f aca="false">IF(EXACT(F422, ""), "", IF(EXACT(H422, ""), "Execute", SUBSTITUTE(H422, " ", "")))</f>
        <v>Execute</v>
      </c>
      <c r="K422" s="8"/>
      <c r="M422" s="9" t="n">
        <f aca="false">IF(ISNUMBER(M421), M421+1, 256000000000001)</f>
        <v>256000000000421</v>
      </c>
      <c r="O422" s="10" t="str">
        <f aca="false">CONCATENATE("PERFORM ""SchSysConfig"".""Func_TblAppObject_MenuAction_SET""(varSystemLoginSession, null, null, null, varInstitutionBranchID, null, ", IF(EXACT($B422, ""), "null", CONCATENATE($B422)), ", ", IF(EXACT($B422, ""),"null", CONCATENATE("'", $J422, "'")), ", ", IF(EXACT($B422, ""), "null", CONCATENATE("'", $I422, "'")), ", ", IF(EXACT($K422, ""), "null", CONCATENATE("'", $K422, "'")), ");")</f>
        <v>PERFORM "SchSysConfig"."Func_TblAppObject_MenuAction_SET"(varSystemLoginSession, null, null, null, varInstitutionBranchID, null, 97000000000418, 'Execute', 'Execute', null);</v>
      </c>
    </row>
    <row r="423" customFormat="false" ht="12.75" hidden="false" customHeight="false" outlineLevel="0" collapsed="false">
      <c r="B423" s="4" t="n">
        <f aca="false">B422+1</f>
        <v>97000000000419</v>
      </c>
      <c r="C423" s="5" t="str">
        <f aca="false">VLOOKUP($B423, [1]MainNEW!$E$2:$G$1070, 2, FALSE())</f>
        <v>Module.HumanResource.MasterData.BusinessTripTransportationCostTypeComponent.DataValidation</v>
      </c>
      <c r="D423" s="6" t="str">
        <f aca="false">VLOOKUP($B423, [1]MainNEW!$E$2:$G$1070, 3, FALSE())</f>
        <v>Business Trip Transportation Cost Type Component Data Validation</v>
      </c>
      <c r="E423" s="18"/>
      <c r="F423" s="7" t="n">
        <f aca="false">IF(EXACT(B423, ""), F422, B423)</f>
        <v>97000000000419</v>
      </c>
      <c r="G423" s="18"/>
      <c r="H423" s="8"/>
      <c r="I423" s="6" t="str">
        <f aca="false">IF(EXACT(F423, ""), "", IF(EXACT(H423, ""), "Execute", H423))</f>
        <v>Execute</v>
      </c>
      <c r="J423" s="6" t="str">
        <f aca="false">IF(EXACT(F423, ""), "", IF(EXACT(H423, ""), "Execute", SUBSTITUTE(H423, " ", "")))</f>
        <v>Execute</v>
      </c>
      <c r="K423" s="8"/>
      <c r="M423" s="9" t="n">
        <f aca="false">IF(ISNUMBER(M422), M422+1, 256000000000001)</f>
        <v>256000000000422</v>
      </c>
      <c r="O423" s="10" t="str">
        <f aca="false">CONCATENATE("PERFORM ""SchSysConfig"".""Func_TblAppObject_MenuAction_SET""(varSystemLoginSession, null, null, null, varInstitutionBranchID, null, ", IF(EXACT($B423, ""), "null", CONCATENATE($B423)), ", ", IF(EXACT($B423, ""),"null", CONCATENATE("'", $J423, "'")), ", ", IF(EXACT($B423, ""), "null", CONCATENATE("'", $I423, "'")), ", ", IF(EXACT($K423, ""), "null", CONCATENATE("'", $K423, "'")), ");")</f>
        <v>PERFORM "SchSysConfig"."Func_TblAppObject_MenuAction_SET"(varSystemLoginSession, null, null, null, varInstitutionBranchID, null, 97000000000419, 'Execute', 'Execute', null);</v>
      </c>
    </row>
    <row r="424" customFormat="false" ht="12.75" hidden="false" customHeight="false" outlineLevel="0" collapsed="false">
      <c r="B424" s="4" t="n">
        <f aca="false">B423+1</f>
        <v>97000000000420</v>
      </c>
      <c r="C424" s="5" t="str">
        <f aca="false">VLOOKUP($B424, [1]MainNEW!$E$2:$G$1070, 2, FALSE())</f>
        <v>Module.HumanResource.MasterData.BusinessTripTransportationCostTypeComponent.Report.Form</v>
      </c>
      <c r="D424" s="6" t="str">
        <f aca="false">VLOOKUP($B424, [1]MainNEW!$E$2:$G$1070, 3, FALSE())</f>
        <v>Business Trip Transportation Cost Type Component Form</v>
      </c>
      <c r="E424" s="18"/>
      <c r="F424" s="7" t="n">
        <f aca="false">IF(EXACT(B424, ""), F423, B424)</f>
        <v>97000000000420</v>
      </c>
      <c r="G424" s="18"/>
      <c r="H424" s="8"/>
      <c r="I424" s="6" t="str">
        <f aca="false">IF(EXACT(F424, ""), "", IF(EXACT(H424, ""), "Execute", H424))</f>
        <v>Execute</v>
      </c>
      <c r="J424" s="6" t="str">
        <f aca="false">IF(EXACT(F424, ""), "", IF(EXACT(H424, ""), "Execute", SUBSTITUTE(H424, " ", "")))</f>
        <v>Execute</v>
      </c>
      <c r="K424" s="8"/>
      <c r="M424" s="9" t="n">
        <f aca="false">IF(ISNUMBER(M423), M423+1, 256000000000001)</f>
        <v>256000000000423</v>
      </c>
      <c r="O424" s="10" t="str">
        <f aca="false">CONCATENATE("PERFORM ""SchSysConfig"".""Func_TblAppObject_MenuAction_SET""(varSystemLoginSession, null, null, null, varInstitutionBranchID, null, ", IF(EXACT($B424, ""), "null", CONCATENATE($B424)), ", ", IF(EXACT($B424, ""),"null", CONCATENATE("'", $J424, "'")), ", ", IF(EXACT($B424, ""), "null", CONCATENATE("'", $I424, "'")), ", ", IF(EXACT($K424, ""), "null", CONCATENATE("'", $K424, "'")), ");")</f>
        <v>PERFORM "SchSysConfig"."Func_TblAppObject_MenuAction_SET"(varSystemLoginSession, null, null, null, varInstitutionBranchID, null, 97000000000420, 'Execute', 'Execute', null);</v>
      </c>
    </row>
    <row r="425" customFormat="false" ht="12.75" hidden="false" customHeight="false" outlineLevel="0" collapsed="false">
      <c r="B425" s="11" t="n">
        <f aca="false">B424+1</f>
        <v>97000000000421</v>
      </c>
      <c r="C425" s="12" t="str">
        <f aca="false">VLOOKUP($B425, [1]MainNEW!$E$2:$G$1070, 2, FALSE())</f>
        <v>Module.HumanResource.MasterData.BusinessTripTransportationCostTypeComponent.Report.DataList</v>
      </c>
      <c r="D425" s="13" t="str">
        <f aca="false">VLOOKUP($B425, [1]MainNEW!$E$2:$G$1070, 3, FALSE())</f>
        <v>Business Trip Transportation Cost Type Component Data List</v>
      </c>
      <c r="E425" s="18"/>
      <c r="F425" s="7" t="n">
        <f aca="false">IF(EXACT(B425, ""), F424, B425)</f>
        <v>97000000000421</v>
      </c>
      <c r="G425" s="18"/>
      <c r="H425" s="14"/>
      <c r="I425" s="13" t="str">
        <f aca="false">IF(EXACT(F425, ""), "", IF(EXACT(H425, ""), "Execute", H425))</f>
        <v>Execute</v>
      </c>
      <c r="J425" s="13" t="str">
        <f aca="false">IF(EXACT(F425, ""), "", IF(EXACT(H425, ""), "Execute", SUBSTITUTE(H425, " ", "")))</f>
        <v>Execute</v>
      </c>
      <c r="K425" s="14"/>
      <c r="M425" s="9" t="n">
        <f aca="false">IF(ISNUMBER(M424), M424+1, 256000000000001)</f>
        <v>256000000000424</v>
      </c>
      <c r="O425" s="10" t="str">
        <f aca="false">CONCATENATE("PERFORM ""SchSysConfig"".""Func_TblAppObject_MenuAction_SET""(varSystemLoginSession, null, null, null, varInstitutionBranchID, null, ", IF(EXACT($B425, ""), "null", CONCATENATE($B425)), ", ", IF(EXACT($B425, ""),"null", CONCATENATE("'", $J425, "'")), ", ", IF(EXACT($B425, ""), "null", CONCATENATE("'", $I425, "'")), ", ", IF(EXACT($K425, ""), "null", CONCATENATE("'", $K425, "'")), ");")</f>
        <v>PERFORM "SchSysConfig"."Func_TblAppObject_MenuAction_SET"(varSystemLoginSession, null, null, null, varInstitutionBranchID, null, 97000000000421, 'Execute', 'Execute', null);</v>
      </c>
    </row>
    <row r="426" customFormat="false" ht="12.75" hidden="false" customHeight="false" outlineLevel="0" collapsed="false">
      <c r="B426" s="15" t="n">
        <f aca="false">B425+1</f>
        <v>97000000000422</v>
      </c>
      <c r="C426" s="16" t="str">
        <f aca="false">VLOOKUP($B426, [1]MainNEW!$E$2:$G$1070, 2, FALSE())</f>
        <v>Module.HumanResource.MasterData.BusinessTripTransportationType.Transaction</v>
      </c>
      <c r="D426" s="17" t="str">
        <f aca="false">VLOOKUP($B426, [1]MainNEW!$E$2:$G$1070, 3, FALSE())</f>
        <v>Business Trip Transportation Type</v>
      </c>
      <c r="E426" s="18"/>
      <c r="F426" s="7" t="n">
        <f aca="false">IF(EXACT(B426, ""), F425, B426)</f>
        <v>97000000000422</v>
      </c>
      <c r="G426" s="18"/>
      <c r="H426" s="8"/>
      <c r="I426" s="6" t="str">
        <f aca="false">IF(EXACT(F426, ""), "", IF(EXACT(H426, ""), "Execute", H426))</f>
        <v>Execute</v>
      </c>
      <c r="J426" s="6" t="str">
        <f aca="false">IF(EXACT(F426, ""), "", IF(EXACT(H426, ""), "Execute", SUBSTITUTE(H426, " ", "")))</f>
        <v>Execute</v>
      </c>
      <c r="K426" s="8"/>
      <c r="M426" s="9" t="n">
        <f aca="false">IF(ISNUMBER(M425), M425+1, 256000000000001)</f>
        <v>256000000000425</v>
      </c>
      <c r="O426" s="10" t="str">
        <f aca="false">CONCATENATE("PERFORM ""SchSysConfig"".""Func_TblAppObject_MenuAction_SET""(varSystemLoginSession, null, null, null, varInstitutionBranchID, null, ", IF(EXACT($B426, ""), "null", CONCATENATE($B426)), ", ", IF(EXACT($B426, ""),"null", CONCATENATE("'", $J426, "'")), ", ", IF(EXACT($B426, ""), "null", CONCATENATE("'", $I426, "'")), ", ", IF(EXACT($K426, ""), "null", CONCATENATE("'", $K426, "'")), ");")</f>
        <v>PERFORM "SchSysConfig"."Func_TblAppObject_MenuAction_SET"(varSystemLoginSession, null, null, null, varInstitutionBranchID, null, 97000000000422, 'Execute', 'Execute', null);</v>
      </c>
    </row>
    <row r="427" customFormat="false" ht="12.75" hidden="false" customHeight="false" outlineLevel="0" collapsed="false">
      <c r="B427" s="4" t="n">
        <f aca="false">B426+1</f>
        <v>97000000000423</v>
      </c>
      <c r="C427" s="5" t="str">
        <f aca="false">VLOOKUP($B427, [1]MainNEW!$E$2:$G$1070, 2, FALSE())</f>
        <v>Module.HumanResource.MasterData.BusinessTripTransportationType.DataValidation</v>
      </c>
      <c r="D427" s="6" t="str">
        <f aca="false">VLOOKUP($B427, [1]MainNEW!$E$2:$G$1070, 3, FALSE())</f>
        <v>Business Trip Transportation Type Data Validation</v>
      </c>
      <c r="E427" s="18"/>
      <c r="F427" s="7" t="n">
        <f aca="false">IF(EXACT(B427, ""), F426, B427)</f>
        <v>97000000000423</v>
      </c>
      <c r="G427" s="18"/>
      <c r="H427" s="8"/>
      <c r="I427" s="6" t="str">
        <f aca="false">IF(EXACT(F427, ""), "", IF(EXACT(H427, ""), "Execute", H427))</f>
        <v>Execute</v>
      </c>
      <c r="J427" s="6" t="str">
        <f aca="false">IF(EXACT(F427, ""), "", IF(EXACT(H427, ""), "Execute", SUBSTITUTE(H427, " ", "")))</f>
        <v>Execute</v>
      </c>
      <c r="K427" s="8"/>
      <c r="M427" s="9" t="n">
        <f aca="false">IF(ISNUMBER(M426), M426+1, 256000000000001)</f>
        <v>256000000000426</v>
      </c>
      <c r="O427" s="10" t="str">
        <f aca="false">CONCATENATE("PERFORM ""SchSysConfig"".""Func_TblAppObject_MenuAction_SET""(varSystemLoginSession, null, null, null, varInstitutionBranchID, null, ", IF(EXACT($B427, ""), "null", CONCATENATE($B427)), ", ", IF(EXACT($B427, ""),"null", CONCATENATE("'", $J427, "'")), ", ", IF(EXACT($B427, ""), "null", CONCATENATE("'", $I427, "'")), ", ", IF(EXACT($K427, ""), "null", CONCATENATE("'", $K427, "'")), ");")</f>
        <v>PERFORM "SchSysConfig"."Func_TblAppObject_MenuAction_SET"(varSystemLoginSession, null, null, null, varInstitutionBranchID, null, 97000000000423, 'Execute', 'Execute', null);</v>
      </c>
    </row>
    <row r="428" customFormat="false" ht="12.75" hidden="false" customHeight="false" outlineLevel="0" collapsed="false">
      <c r="B428" s="4" t="n">
        <f aca="false">B427+1</f>
        <v>97000000000424</v>
      </c>
      <c r="C428" s="5" t="str">
        <f aca="false">VLOOKUP($B428, [1]MainNEW!$E$2:$G$1070, 2, FALSE())</f>
        <v>Module.HumanResource.MasterData.BusinessTripTransportationType.Report.Form</v>
      </c>
      <c r="D428" s="6" t="str">
        <f aca="false">VLOOKUP($B428, [1]MainNEW!$E$2:$G$1070, 3, FALSE())</f>
        <v>Business Trip Transportation Type Form</v>
      </c>
      <c r="E428" s="18"/>
      <c r="F428" s="7" t="n">
        <f aca="false">IF(EXACT(B428, ""), F427, B428)</f>
        <v>97000000000424</v>
      </c>
      <c r="G428" s="18"/>
      <c r="H428" s="8"/>
      <c r="I428" s="6" t="str">
        <f aca="false">IF(EXACT(F428, ""), "", IF(EXACT(H428, ""), "Execute", H428))</f>
        <v>Execute</v>
      </c>
      <c r="J428" s="6" t="str">
        <f aca="false">IF(EXACT(F428, ""), "", IF(EXACT(H428, ""), "Execute", SUBSTITUTE(H428, " ", "")))</f>
        <v>Execute</v>
      </c>
      <c r="K428" s="8"/>
      <c r="M428" s="9" t="n">
        <f aca="false">IF(ISNUMBER(M427), M427+1, 256000000000001)</f>
        <v>256000000000427</v>
      </c>
      <c r="O428" s="10" t="str">
        <f aca="false">CONCATENATE("PERFORM ""SchSysConfig"".""Func_TblAppObject_MenuAction_SET""(varSystemLoginSession, null, null, null, varInstitutionBranchID, null, ", IF(EXACT($B428, ""), "null", CONCATENATE($B428)), ", ", IF(EXACT($B428, ""),"null", CONCATENATE("'", $J428, "'")), ", ", IF(EXACT($B428, ""), "null", CONCATENATE("'", $I428, "'")), ", ", IF(EXACT($K428, ""), "null", CONCATENATE("'", $K428, "'")), ");")</f>
        <v>PERFORM "SchSysConfig"."Func_TblAppObject_MenuAction_SET"(varSystemLoginSession, null, null, null, varInstitutionBranchID, null, 97000000000424, 'Execute', 'Execute', null);</v>
      </c>
    </row>
    <row r="429" customFormat="false" ht="12.75" hidden="false" customHeight="false" outlineLevel="0" collapsed="false">
      <c r="B429" s="11" t="n">
        <f aca="false">B428+1</f>
        <v>97000000000425</v>
      </c>
      <c r="C429" s="12" t="str">
        <f aca="false">VLOOKUP($B429, [1]MainNEW!$E$2:$G$1070, 2, FALSE())</f>
        <v>Module.HumanResource.MasterData.BusinessTripTransportationType.Report.DataList</v>
      </c>
      <c r="D429" s="13" t="str">
        <f aca="false">VLOOKUP($B429, [1]MainNEW!$E$2:$G$1070, 3, FALSE())</f>
        <v>Business Trip Transportation Type Data List</v>
      </c>
      <c r="E429" s="18"/>
      <c r="F429" s="7" t="n">
        <f aca="false">IF(EXACT(B429, ""), F428, B429)</f>
        <v>97000000000425</v>
      </c>
      <c r="G429" s="18"/>
      <c r="H429" s="14"/>
      <c r="I429" s="13" t="str">
        <f aca="false">IF(EXACT(F429, ""), "", IF(EXACT(H429, ""), "Execute", H429))</f>
        <v>Execute</v>
      </c>
      <c r="J429" s="13" t="str">
        <f aca="false">IF(EXACT(F429, ""), "", IF(EXACT(H429, ""), "Execute", SUBSTITUTE(H429, " ", "")))</f>
        <v>Execute</v>
      </c>
      <c r="K429" s="14"/>
      <c r="M429" s="9" t="n">
        <f aca="false">IF(ISNUMBER(M428), M428+1, 256000000000001)</f>
        <v>256000000000428</v>
      </c>
      <c r="O429" s="10" t="str">
        <f aca="false">CONCATENATE("PERFORM ""SchSysConfig"".""Func_TblAppObject_MenuAction_SET""(varSystemLoginSession, null, null, null, varInstitutionBranchID, null, ", IF(EXACT($B429, ""), "null", CONCATENATE($B429)), ", ", IF(EXACT($B429, ""),"null", CONCATENATE("'", $J429, "'")), ", ", IF(EXACT($B429, ""), "null", CONCATENATE("'", $I429, "'")), ", ", IF(EXACT($K429, ""), "null", CONCATENATE("'", $K429, "'")), ");")</f>
        <v>PERFORM "SchSysConfig"."Func_TblAppObject_MenuAction_SET"(varSystemLoginSession, null, null, null, varInstitutionBranchID, null, 97000000000425, 'Execute', 'Execute', null);</v>
      </c>
    </row>
    <row r="430" customFormat="false" ht="12.75" hidden="false" customHeight="false" outlineLevel="0" collapsed="false">
      <c r="B430" s="15" t="n">
        <f aca="false">B429+1</f>
        <v>97000000000426</v>
      </c>
      <c r="C430" s="16" t="str">
        <f aca="false">VLOOKUP($B430, [1]MainNEW!$E$2:$G$1070, 2, FALSE())</f>
        <v>Module.HumanResource.MasterData.OrganizationalDepartment.Transaction</v>
      </c>
      <c r="D430" s="17" t="str">
        <f aca="false">VLOOKUP($B430, [1]MainNEW!$E$2:$G$1070, 3, FALSE())</f>
        <v>Organizational Department</v>
      </c>
      <c r="E430" s="18"/>
      <c r="F430" s="7" t="n">
        <f aca="false">IF(EXACT(B430, ""), F429, B430)</f>
        <v>97000000000426</v>
      </c>
      <c r="G430" s="18"/>
      <c r="H430" s="8"/>
      <c r="I430" s="6" t="str">
        <f aca="false">IF(EXACT(F430, ""), "", IF(EXACT(H430, ""), "Execute", H430))</f>
        <v>Execute</v>
      </c>
      <c r="J430" s="6" t="str">
        <f aca="false">IF(EXACT(F430, ""), "", IF(EXACT(H430, ""), "Execute", SUBSTITUTE(H430, " ", "")))</f>
        <v>Execute</v>
      </c>
      <c r="K430" s="8"/>
      <c r="M430" s="9" t="n">
        <f aca="false">IF(ISNUMBER(M429), M429+1, 256000000000001)</f>
        <v>256000000000429</v>
      </c>
      <c r="O430" s="10" t="str">
        <f aca="false">CONCATENATE("PERFORM ""SchSysConfig"".""Func_TblAppObject_MenuAction_SET""(varSystemLoginSession, null, null, null, varInstitutionBranchID, null, ", IF(EXACT($B430, ""), "null", CONCATENATE($B430)), ", ", IF(EXACT($B430, ""),"null", CONCATENATE("'", $J430, "'")), ", ", IF(EXACT($B430, ""), "null", CONCATENATE("'", $I430, "'")), ", ", IF(EXACT($K430, ""), "null", CONCATENATE("'", $K430, "'")), ");")</f>
        <v>PERFORM "SchSysConfig"."Func_TblAppObject_MenuAction_SET"(varSystemLoginSession, null, null, null, varInstitutionBranchID, null, 97000000000426, 'Execute', 'Execute', null);</v>
      </c>
    </row>
    <row r="431" customFormat="false" ht="12.75" hidden="false" customHeight="false" outlineLevel="0" collapsed="false">
      <c r="B431" s="4" t="n">
        <f aca="false">B430+1</f>
        <v>97000000000427</v>
      </c>
      <c r="C431" s="5" t="str">
        <f aca="false">VLOOKUP($B431, [1]MainNEW!$E$2:$G$1070, 2, FALSE())</f>
        <v>Module.HumanResource.MasterData.OrganizationalDepartment.DataValidation</v>
      </c>
      <c r="D431" s="6" t="str">
        <f aca="false">VLOOKUP($B431, [1]MainNEW!$E$2:$G$1070, 3, FALSE())</f>
        <v>Organizational Department Data Validation</v>
      </c>
      <c r="E431" s="18"/>
      <c r="F431" s="7" t="n">
        <f aca="false">IF(EXACT(B431, ""), F430, B431)</f>
        <v>97000000000427</v>
      </c>
      <c r="G431" s="18"/>
      <c r="H431" s="8"/>
      <c r="I431" s="6" t="str">
        <f aca="false">IF(EXACT(F431, ""), "", IF(EXACT(H431, ""), "Execute", H431))</f>
        <v>Execute</v>
      </c>
      <c r="J431" s="6" t="str">
        <f aca="false">IF(EXACT(F431, ""), "", IF(EXACT(H431, ""), "Execute", SUBSTITUTE(H431, " ", "")))</f>
        <v>Execute</v>
      </c>
      <c r="K431" s="8"/>
      <c r="M431" s="9" t="n">
        <f aca="false">IF(ISNUMBER(M430), M430+1, 256000000000001)</f>
        <v>256000000000430</v>
      </c>
      <c r="O431" s="10" t="str">
        <f aca="false">CONCATENATE("PERFORM ""SchSysConfig"".""Func_TblAppObject_MenuAction_SET""(varSystemLoginSession, null, null, null, varInstitutionBranchID, null, ", IF(EXACT($B431, ""), "null", CONCATENATE($B431)), ", ", IF(EXACT($B431, ""),"null", CONCATENATE("'", $J431, "'")), ", ", IF(EXACT($B431, ""), "null", CONCATENATE("'", $I431, "'")), ", ", IF(EXACT($K431, ""), "null", CONCATENATE("'", $K431, "'")), ");")</f>
        <v>PERFORM "SchSysConfig"."Func_TblAppObject_MenuAction_SET"(varSystemLoginSession, null, null, null, varInstitutionBranchID, null, 97000000000427, 'Execute', 'Execute', null);</v>
      </c>
    </row>
    <row r="432" customFormat="false" ht="12.75" hidden="false" customHeight="false" outlineLevel="0" collapsed="false">
      <c r="B432" s="4" t="n">
        <f aca="false">B431+1</f>
        <v>97000000000428</v>
      </c>
      <c r="C432" s="5" t="str">
        <f aca="false">VLOOKUP($B432, [1]MainNEW!$E$2:$G$1070, 2, FALSE())</f>
        <v>Module.HumanResource.MasterData.OrganizationalDepartment.Report.Form</v>
      </c>
      <c r="D432" s="6" t="str">
        <f aca="false">VLOOKUP($B432, [1]MainNEW!$E$2:$G$1070, 3, FALSE())</f>
        <v>Organizational Department Form</v>
      </c>
      <c r="E432" s="18"/>
      <c r="F432" s="7" t="n">
        <f aca="false">IF(EXACT(B432, ""), F431, B432)</f>
        <v>97000000000428</v>
      </c>
      <c r="G432" s="18"/>
      <c r="H432" s="8"/>
      <c r="I432" s="6" t="str">
        <f aca="false">IF(EXACT(F432, ""), "", IF(EXACT(H432, ""), "Execute", H432))</f>
        <v>Execute</v>
      </c>
      <c r="J432" s="6" t="str">
        <f aca="false">IF(EXACT(F432, ""), "", IF(EXACT(H432, ""), "Execute", SUBSTITUTE(H432, " ", "")))</f>
        <v>Execute</v>
      </c>
      <c r="K432" s="8"/>
      <c r="M432" s="9" t="n">
        <f aca="false">IF(ISNUMBER(M431), M431+1, 256000000000001)</f>
        <v>256000000000431</v>
      </c>
      <c r="O432" s="10" t="str">
        <f aca="false">CONCATENATE("PERFORM ""SchSysConfig"".""Func_TblAppObject_MenuAction_SET""(varSystemLoginSession, null, null, null, varInstitutionBranchID, null, ", IF(EXACT($B432, ""), "null", CONCATENATE($B432)), ", ", IF(EXACT($B432, ""),"null", CONCATENATE("'", $J432, "'")), ", ", IF(EXACT($B432, ""), "null", CONCATENATE("'", $I432, "'")), ", ", IF(EXACT($K432, ""), "null", CONCATENATE("'", $K432, "'")), ");")</f>
        <v>PERFORM "SchSysConfig"."Func_TblAppObject_MenuAction_SET"(varSystemLoginSession, null, null, null, varInstitutionBranchID, null, 97000000000428, 'Execute', 'Execute', null);</v>
      </c>
    </row>
    <row r="433" customFormat="false" ht="12.75" hidden="false" customHeight="false" outlineLevel="0" collapsed="false">
      <c r="B433" s="11" t="n">
        <f aca="false">B432+1</f>
        <v>97000000000429</v>
      </c>
      <c r="C433" s="12" t="str">
        <f aca="false">VLOOKUP($B433, [1]MainNEW!$E$2:$G$1070, 2, FALSE())</f>
        <v>Module.HumanResource.MasterData.OrganizationalDepartment.Report.DataList</v>
      </c>
      <c r="D433" s="13" t="str">
        <f aca="false">VLOOKUP($B433, [1]MainNEW!$E$2:$G$1070, 3, FALSE())</f>
        <v>Organizational Department Data List</v>
      </c>
      <c r="E433" s="18"/>
      <c r="F433" s="7" t="n">
        <f aca="false">IF(EXACT(B433, ""), F432, B433)</f>
        <v>97000000000429</v>
      </c>
      <c r="G433" s="18"/>
      <c r="H433" s="14"/>
      <c r="I433" s="13" t="str">
        <f aca="false">IF(EXACT(F433, ""), "", IF(EXACT(H433, ""), "Execute", H433))</f>
        <v>Execute</v>
      </c>
      <c r="J433" s="13" t="str">
        <f aca="false">IF(EXACT(F433, ""), "", IF(EXACT(H433, ""), "Execute", SUBSTITUTE(H433, " ", "")))</f>
        <v>Execute</v>
      </c>
      <c r="K433" s="14"/>
      <c r="M433" s="9" t="n">
        <f aca="false">IF(ISNUMBER(M432), M432+1, 256000000000001)</f>
        <v>256000000000432</v>
      </c>
      <c r="O433" s="10" t="str">
        <f aca="false">CONCATENATE("PERFORM ""SchSysConfig"".""Func_TblAppObject_MenuAction_SET""(varSystemLoginSession, null, null, null, varInstitutionBranchID, null, ", IF(EXACT($B433, ""), "null", CONCATENATE($B433)), ", ", IF(EXACT($B433, ""),"null", CONCATENATE("'", $J433, "'")), ", ", IF(EXACT($B433, ""), "null", CONCATENATE("'", $I433, "'")), ", ", IF(EXACT($K433, ""), "null", CONCATENATE("'", $K433, "'")), ");")</f>
        <v>PERFORM "SchSysConfig"."Func_TblAppObject_MenuAction_SET"(varSystemLoginSession, null, null, null, varInstitutionBranchID, null, 97000000000429, 'Execute', 'Execute', null);</v>
      </c>
    </row>
    <row r="434" customFormat="false" ht="12.75" hidden="false" customHeight="false" outlineLevel="0" collapsed="false">
      <c r="B434" s="15" t="n">
        <f aca="false">B433+1</f>
        <v>97000000000430</v>
      </c>
      <c r="C434" s="16" t="str">
        <f aca="false">VLOOKUP($B434, [1]MainNEW!$E$2:$G$1070, 2, FALSE())</f>
        <v>Module.HumanResource.MasterData.OrganizationalJobPosition.Transaction</v>
      </c>
      <c r="D434" s="17" t="str">
        <f aca="false">VLOOKUP($B434, [1]MainNEW!$E$2:$G$1070, 3, FALSE())</f>
        <v>Organizational Job Position</v>
      </c>
      <c r="E434" s="18"/>
      <c r="F434" s="7" t="n">
        <f aca="false">IF(EXACT(B434, ""), F433, B434)</f>
        <v>97000000000430</v>
      </c>
      <c r="G434" s="18"/>
      <c r="H434" s="8"/>
      <c r="I434" s="6" t="str">
        <f aca="false">IF(EXACT(F434, ""), "", IF(EXACT(H434, ""), "Execute", H434))</f>
        <v>Execute</v>
      </c>
      <c r="J434" s="6" t="str">
        <f aca="false">IF(EXACT(F434, ""), "", IF(EXACT(H434, ""), "Execute", SUBSTITUTE(H434, " ", "")))</f>
        <v>Execute</v>
      </c>
      <c r="K434" s="8"/>
      <c r="M434" s="9" t="n">
        <f aca="false">IF(ISNUMBER(M433), M433+1, 256000000000001)</f>
        <v>256000000000433</v>
      </c>
      <c r="O434" s="10" t="str">
        <f aca="false">CONCATENATE("PERFORM ""SchSysConfig"".""Func_TblAppObject_MenuAction_SET""(varSystemLoginSession, null, null, null, varInstitutionBranchID, null, ", IF(EXACT($B434, ""), "null", CONCATENATE($B434)), ", ", IF(EXACT($B434, ""),"null", CONCATENATE("'", $J434, "'")), ", ", IF(EXACT($B434, ""), "null", CONCATENATE("'", $I434, "'")), ", ", IF(EXACT($K434, ""), "null", CONCATENATE("'", $K434, "'")), ");")</f>
        <v>PERFORM "SchSysConfig"."Func_TblAppObject_MenuAction_SET"(varSystemLoginSession, null, null, null, varInstitutionBranchID, null, 97000000000430, 'Execute', 'Execute', null);</v>
      </c>
    </row>
    <row r="435" customFormat="false" ht="12.75" hidden="false" customHeight="false" outlineLevel="0" collapsed="false">
      <c r="B435" s="4" t="n">
        <f aca="false">B434+1</f>
        <v>97000000000431</v>
      </c>
      <c r="C435" s="5" t="str">
        <f aca="false">VLOOKUP($B435, [1]MainNEW!$E$2:$G$1070, 2, FALSE())</f>
        <v>Module.HumanResource.MasterData.OrganizationalJobPosition.DataValidation</v>
      </c>
      <c r="D435" s="6" t="str">
        <f aca="false">VLOOKUP($B435, [1]MainNEW!$E$2:$G$1070, 3, FALSE())</f>
        <v>Organizational Job Position Data Validation</v>
      </c>
      <c r="E435" s="18"/>
      <c r="F435" s="7" t="n">
        <f aca="false">IF(EXACT(B435, ""), F434, B435)</f>
        <v>97000000000431</v>
      </c>
      <c r="G435" s="18"/>
      <c r="H435" s="8"/>
      <c r="I435" s="6" t="str">
        <f aca="false">IF(EXACT(F435, ""), "", IF(EXACT(H435, ""), "Execute", H435))</f>
        <v>Execute</v>
      </c>
      <c r="J435" s="6" t="str">
        <f aca="false">IF(EXACT(F435, ""), "", IF(EXACT(H435, ""), "Execute", SUBSTITUTE(H435, " ", "")))</f>
        <v>Execute</v>
      </c>
      <c r="K435" s="8"/>
      <c r="M435" s="9" t="n">
        <f aca="false">IF(ISNUMBER(M434), M434+1, 256000000000001)</f>
        <v>256000000000434</v>
      </c>
      <c r="O435" s="10" t="str">
        <f aca="false">CONCATENATE("PERFORM ""SchSysConfig"".""Func_TblAppObject_MenuAction_SET""(varSystemLoginSession, null, null, null, varInstitutionBranchID, null, ", IF(EXACT($B435, ""), "null", CONCATENATE($B435)), ", ", IF(EXACT($B435, ""),"null", CONCATENATE("'", $J435, "'")), ", ", IF(EXACT($B435, ""), "null", CONCATENATE("'", $I435, "'")), ", ", IF(EXACT($K435, ""), "null", CONCATENATE("'", $K435, "'")), ");")</f>
        <v>PERFORM "SchSysConfig"."Func_TblAppObject_MenuAction_SET"(varSystemLoginSession, null, null, null, varInstitutionBranchID, null, 97000000000431, 'Execute', 'Execute', null);</v>
      </c>
    </row>
    <row r="436" customFormat="false" ht="12.75" hidden="false" customHeight="false" outlineLevel="0" collapsed="false">
      <c r="B436" s="4" t="n">
        <f aca="false">B435+1</f>
        <v>97000000000432</v>
      </c>
      <c r="C436" s="5" t="str">
        <f aca="false">VLOOKUP($B436, [1]MainNEW!$E$2:$G$1070, 2, FALSE())</f>
        <v>Module.HumanResource.MasterData.OrganizationalJobPosition.Report.Form</v>
      </c>
      <c r="D436" s="6" t="str">
        <f aca="false">VLOOKUP($B436, [1]MainNEW!$E$2:$G$1070, 3, FALSE())</f>
        <v>Organizational Job Position Form</v>
      </c>
      <c r="E436" s="18"/>
      <c r="F436" s="7" t="n">
        <f aca="false">IF(EXACT(B436, ""), F435, B436)</f>
        <v>97000000000432</v>
      </c>
      <c r="G436" s="18"/>
      <c r="H436" s="8"/>
      <c r="I436" s="6" t="str">
        <f aca="false">IF(EXACT(F436, ""), "", IF(EXACT(H436, ""), "Execute", H436))</f>
        <v>Execute</v>
      </c>
      <c r="J436" s="6" t="str">
        <f aca="false">IF(EXACT(F436, ""), "", IF(EXACT(H436, ""), "Execute", SUBSTITUTE(H436, " ", "")))</f>
        <v>Execute</v>
      </c>
      <c r="K436" s="8"/>
      <c r="M436" s="9" t="n">
        <f aca="false">IF(ISNUMBER(M435), M435+1, 256000000000001)</f>
        <v>256000000000435</v>
      </c>
      <c r="O436" s="10" t="str">
        <f aca="false">CONCATENATE("PERFORM ""SchSysConfig"".""Func_TblAppObject_MenuAction_SET""(varSystemLoginSession, null, null, null, varInstitutionBranchID, null, ", IF(EXACT($B436, ""), "null", CONCATENATE($B436)), ", ", IF(EXACT($B436, ""),"null", CONCATENATE("'", $J436, "'")), ", ", IF(EXACT($B436, ""), "null", CONCATENATE("'", $I436, "'")), ", ", IF(EXACT($K436, ""), "null", CONCATENATE("'", $K436, "'")), ");")</f>
        <v>PERFORM "SchSysConfig"."Func_TblAppObject_MenuAction_SET"(varSystemLoginSession, null, null, null, varInstitutionBranchID, null, 97000000000432, 'Execute', 'Execute', null);</v>
      </c>
    </row>
    <row r="437" customFormat="false" ht="12.75" hidden="false" customHeight="false" outlineLevel="0" collapsed="false">
      <c r="B437" s="11" t="n">
        <f aca="false">B436+1</f>
        <v>97000000000433</v>
      </c>
      <c r="C437" s="12" t="str">
        <f aca="false">VLOOKUP($B437, [1]MainNEW!$E$2:$G$1070, 2, FALSE())</f>
        <v>Module.HumanResource.MasterData.OrganizationalJobPosition.Report.DataList</v>
      </c>
      <c r="D437" s="13" t="str">
        <f aca="false">VLOOKUP($B437, [1]MainNEW!$E$2:$G$1070, 3, FALSE())</f>
        <v>Organizational Job Position Data List</v>
      </c>
      <c r="E437" s="18"/>
      <c r="F437" s="7" t="n">
        <f aca="false">IF(EXACT(B437, ""), F436, B437)</f>
        <v>97000000000433</v>
      </c>
      <c r="G437" s="18"/>
      <c r="H437" s="14"/>
      <c r="I437" s="13" t="str">
        <f aca="false">IF(EXACT(F437, ""), "", IF(EXACT(H437, ""), "Execute", H437))</f>
        <v>Execute</v>
      </c>
      <c r="J437" s="13" t="str">
        <f aca="false">IF(EXACT(F437, ""), "", IF(EXACT(H437, ""), "Execute", SUBSTITUTE(H437, " ", "")))</f>
        <v>Execute</v>
      </c>
      <c r="K437" s="14"/>
      <c r="M437" s="9" t="n">
        <f aca="false">IF(ISNUMBER(M436), M436+1, 256000000000001)</f>
        <v>256000000000436</v>
      </c>
      <c r="O437" s="10" t="str">
        <f aca="false">CONCATENATE("PERFORM ""SchSysConfig"".""Func_TblAppObject_MenuAction_SET""(varSystemLoginSession, null, null, null, varInstitutionBranchID, null, ", IF(EXACT($B437, ""), "null", CONCATENATE($B437)), ", ", IF(EXACT($B437, ""),"null", CONCATENATE("'", $J437, "'")), ", ", IF(EXACT($B437, ""), "null", CONCATENATE("'", $I437, "'")), ", ", IF(EXACT($K437, ""), "null", CONCATENATE("'", $K437, "'")), ");")</f>
        <v>PERFORM "SchSysConfig"."Func_TblAppObject_MenuAction_SET"(varSystemLoginSession, null, null, null, varInstitutionBranchID, null, 97000000000433, 'Execute', 'Execute', null);</v>
      </c>
    </row>
    <row r="438" customFormat="false" ht="12.75" hidden="false" customHeight="false" outlineLevel="0" collapsed="false">
      <c r="B438" s="15" t="n">
        <f aca="false">B437+1</f>
        <v>97000000000434</v>
      </c>
      <c r="C438" s="16" t="str">
        <f aca="false">VLOOKUP($B438, [1]MainNEW!$E$2:$G$1070, 2, FALSE())</f>
        <v>Module.HumanResource.MasterData.WorkAbsencePermit.Transaction</v>
      </c>
      <c r="D438" s="17" t="str">
        <f aca="false">VLOOKUP($B438, [1]MainNEW!$E$2:$G$1070, 3, FALSE())</f>
        <v>Work Absence Permit</v>
      </c>
      <c r="E438" s="18"/>
      <c r="F438" s="7" t="n">
        <f aca="false">IF(EXACT(B438, ""), F437, B438)</f>
        <v>97000000000434</v>
      </c>
      <c r="G438" s="18"/>
      <c r="H438" s="8"/>
      <c r="I438" s="6" t="str">
        <f aca="false">IF(EXACT(F438, ""), "", IF(EXACT(H438, ""), "Execute", H438))</f>
        <v>Execute</v>
      </c>
      <c r="J438" s="6" t="str">
        <f aca="false">IF(EXACT(F438, ""), "", IF(EXACT(H438, ""), "Execute", SUBSTITUTE(H438, " ", "")))</f>
        <v>Execute</v>
      </c>
      <c r="K438" s="8"/>
      <c r="M438" s="9" t="n">
        <f aca="false">IF(ISNUMBER(M437), M437+1, 256000000000001)</f>
        <v>256000000000437</v>
      </c>
      <c r="O438" s="10" t="str">
        <f aca="false">CONCATENATE("PERFORM ""SchSysConfig"".""Func_TblAppObject_MenuAction_SET""(varSystemLoginSession, null, null, null, varInstitutionBranchID, null, ", IF(EXACT($B438, ""), "null", CONCATENATE($B438)), ", ", IF(EXACT($B438, ""),"null", CONCATENATE("'", $J438, "'")), ", ", IF(EXACT($B438, ""), "null", CONCATENATE("'", $I438, "'")), ", ", IF(EXACT($K438, ""), "null", CONCATENATE("'", $K438, "'")), ");")</f>
        <v>PERFORM "SchSysConfig"."Func_TblAppObject_MenuAction_SET"(varSystemLoginSession, null, null, null, varInstitutionBranchID, null, 97000000000434, 'Execute', 'Execute', null);</v>
      </c>
    </row>
    <row r="439" customFormat="false" ht="12.75" hidden="false" customHeight="false" outlineLevel="0" collapsed="false">
      <c r="B439" s="4" t="n">
        <f aca="false">B438+1</f>
        <v>97000000000435</v>
      </c>
      <c r="C439" s="5" t="str">
        <f aca="false">VLOOKUP($B439, [1]MainNEW!$E$2:$G$1070, 2, FALSE())</f>
        <v>Module.HumanResource.MasterData.WorkAbsencePermit.DataValidation</v>
      </c>
      <c r="D439" s="6" t="str">
        <f aca="false">VLOOKUP($B439, [1]MainNEW!$E$2:$G$1070, 3, FALSE())</f>
        <v>Work Absence Permit Data Validation</v>
      </c>
      <c r="E439" s="18"/>
      <c r="F439" s="7" t="n">
        <f aca="false">IF(EXACT(B439, ""), F438, B439)</f>
        <v>97000000000435</v>
      </c>
      <c r="G439" s="18"/>
      <c r="H439" s="8"/>
      <c r="I439" s="6" t="str">
        <f aca="false">IF(EXACT(F439, ""), "", IF(EXACT(H439, ""), "Execute", H439))</f>
        <v>Execute</v>
      </c>
      <c r="J439" s="6" t="str">
        <f aca="false">IF(EXACT(F439, ""), "", IF(EXACT(H439, ""), "Execute", SUBSTITUTE(H439, " ", "")))</f>
        <v>Execute</v>
      </c>
      <c r="K439" s="8"/>
      <c r="M439" s="9" t="n">
        <f aca="false">IF(ISNUMBER(M438), M438+1, 256000000000001)</f>
        <v>256000000000438</v>
      </c>
      <c r="O439" s="10" t="str">
        <f aca="false">CONCATENATE("PERFORM ""SchSysConfig"".""Func_TblAppObject_MenuAction_SET""(varSystemLoginSession, null, null, null, varInstitutionBranchID, null, ", IF(EXACT($B439, ""), "null", CONCATENATE($B439)), ", ", IF(EXACT($B439, ""),"null", CONCATENATE("'", $J439, "'")), ", ", IF(EXACT($B439, ""), "null", CONCATENATE("'", $I439, "'")), ", ", IF(EXACT($K439, ""), "null", CONCATENATE("'", $K439, "'")), ");")</f>
        <v>PERFORM "SchSysConfig"."Func_TblAppObject_MenuAction_SET"(varSystemLoginSession, null, null, null, varInstitutionBranchID, null, 97000000000435, 'Execute', 'Execute', null);</v>
      </c>
    </row>
    <row r="440" customFormat="false" ht="12.75" hidden="false" customHeight="false" outlineLevel="0" collapsed="false">
      <c r="B440" s="4" t="n">
        <f aca="false">B439+1</f>
        <v>97000000000436</v>
      </c>
      <c r="C440" s="5" t="str">
        <f aca="false">VLOOKUP($B440, [1]MainNEW!$E$2:$G$1070, 2, FALSE())</f>
        <v>Module.HumanResource.MasterData.WorkAbsencePermit.Report.Form</v>
      </c>
      <c r="D440" s="6" t="str">
        <f aca="false">VLOOKUP($B440, [1]MainNEW!$E$2:$G$1070, 3, FALSE())</f>
        <v>Work Absence Permit Form</v>
      </c>
      <c r="E440" s="18"/>
      <c r="F440" s="7" t="n">
        <f aca="false">IF(EXACT(B440, ""), F439, B440)</f>
        <v>97000000000436</v>
      </c>
      <c r="G440" s="18"/>
      <c r="H440" s="8"/>
      <c r="I440" s="6" t="str">
        <f aca="false">IF(EXACT(F440, ""), "", IF(EXACT(H440, ""), "Execute", H440))</f>
        <v>Execute</v>
      </c>
      <c r="J440" s="6" t="str">
        <f aca="false">IF(EXACT(F440, ""), "", IF(EXACT(H440, ""), "Execute", SUBSTITUTE(H440, " ", "")))</f>
        <v>Execute</v>
      </c>
      <c r="K440" s="8"/>
      <c r="M440" s="9" t="n">
        <f aca="false">IF(ISNUMBER(M439), M439+1, 256000000000001)</f>
        <v>256000000000439</v>
      </c>
      <c r="O440" s="10" t="str">
        <f aca="false">CONCATENATE("PERFORM ""SchSysConfig"".""Func_TblAppObject_MenuAction_SET""(varSystemLoginSession, null, null, null, varInstitutionBranchID, null, ", IF(EXACT($B440, ""), "null", CONCATENATE($B440)), ", ", IF(EXACT($B440, ""),"null", CONCATENATE("'", $J440, "'")), ", ", IF(EXACT($B440, ""), "null", CONCATENATE("'", $I440, "'")), ", ", IF(EXACT($K440, ""), "null", CONCATENATE("'", $K440, "'")), ");")</f>
        <v>PERFORM "SchSysConfig"."Func_TblAppObject_MenuAction_SET"(varSystemLoginSession, null, null, null, varInstitutionBranchID, null, 97000000000436, 'Execute', 'Execute', null);</v>
      </c>
    </row>
    <row r="441" customFormat="false" ht="12.75" hidden="false" customHeight="false" outlineLevel="0" collapsed="false">
      <c r="B441" s="11" t="n">
        <f aca="false">B440+1</f>
        <v>97000000000437</v>
      </c>
      <c r="C441" s="12" t="str">
        <f aca="false">VLOOKUP($B441, [1]MainNEW!$E$2:$G$1070, 2, FALSE())</f>
        <v>Module.HumanResource.MasterData.WorkAbsencePermit.Report.DataList</v>
      </c>
      <c r="D441" s="13" t="str">
        <f aca="false">VLOOKUP($B441, [1]MainNEW!$E$2:$G$1070, 3, FALSE())</f>
        <v>Work Absence Permit Data List</v>
      </c>
      <c r="E441" s="18"/>
      <c r="F441" s="7" t="n">
        <f aca="false">IF(EXACT(B441, ""), F440, B441)</f>
        <v>97000000000437</v>
      </c>
      <c r="G441" s="18"/>
      <c r="H441" s="14"/>
      <c r="I441" s="13" t="str">
        <f aca="false">IF(EXACT(F441, ""), "", IF(EXACT(H441, ""), "Execute", H441))</f>
        <v>Execute</v>
      </c>
      <c r="J441" s="13" t="str">
        <f aca="false">IF(EXACT(F441, ""), "", IF(EXACT(H441, ""), "Execute", SUBSTITUTE(H441, " ", "")))</f>
        <v>Execute</v>
      </c>
      <c r="K441" s="14"/>
      <c r="M441" s="9" t="n">
        <f aca="false">IF(ISNUMBER(M440), M440+1, 256000000000001)</f>
        <v>256000000000440</v>
      </c>
      <c r="O441" s="10" t="str">
        <f aca="false">CONCATENATE("PERFORM ""SchSysConfig"".""Func_TblAppObject_MenuAction_SET""(varSystemLoginSession, null, null, null, varInstitutionBranchID, null, ", IF(EXACT($B441, ""), "null", CONCATENATE($B441)), ", ", IF(EXACT($B441, ""),"null", CONCATENATE("'", $J441, "'")), ", ", IF(EXACT($B441, ""), "null", CONCATENATE("'", $I441, "'")), ", ", IF(EXACT($K441, ""), "null", CONCATENATE("'", $K441, "'")), ");")</f>
        <v>PERFORM "SchSysConfig"."Func_TblAppObject_MenuAction_SET"(varSystemLoginSession, null, null, null, varInstitutionBranchID, null, 97000000000437, 'Execute', 'Execute', null);</v>
      </c>
    </row>
    <row r="442" customFormat="false" ht="12.75" hidden="false" customHeight="false" outlineLevel="0" collapsed="false">
      <c r="B442" s="15" t="n">
        <f aca="false">B441+1</f>
        <v>97000000000438</v>
      </c>
      <c r="C442" s="16" t="str">
        <f aca="false">VLOOKUP($B442, [1]MainNEW!$E$2:$G$1070, 2, FALSE())</f>
        <v>Module.HumanResource.MasterData.WorkAbsencePermitType.Transaction</v>
      </c>
      <c r="D442" s="17" t="str">
        <f aca="false">VLOOKUP($B442, [1]MainNEW!$E$2:$G$1070, 3, FALSE())</f>
        <v>Work Absence Permit Type</v>
      </c>
      <c r="E442" s="18"/>
      <c r="F442" s="7" t="n">
        <f aca="false">IF(EXACT(B442, ""), F441, B442)</f>
        <v>97000000000438</v>
      </c>
      <c r="G442" s="18"/>
      <c r="H442" s="8"/>
      <c r="I442" s="6" t="str">
        <f aca="false">IF(EXACT(F442, ""), "", IF(EXACT(H442, ""), "Execute", H442))</f>
        <v>Execute</v>
      </c>
      <c r="J442" s="6" t="str">
        <f aca="false">IF(EXACT(F442, ""), "", IF(EXACT(H442, ""), "Execute", SUBSTITUTE(H442, " ", "")))</f>
        <v>Execute</v>
      </c>
      <c r="K442" s="8"/>
      <c r="M442" s="9" t="n">
        <f aca="false">IF(ISNUMBER(M441), M441+1, 256000000000001)</f>
        <v>256000000000441</v>
      </c>
      <c r="O442" s="10" t="str">
        <f aca="false">CONCATENATE("PERFORM ""SchSysConfig"".""Func_TblAppObject_MenuAction_SET""(varSystemLoginSession, null, null, null, varInstitutionBranchID, null, ", IF(EXACT($B442, ""), "null", CONCATENATE($B442)), ", ", IF(EXACT($B442, ""),"null", CONCATENATE("'", $J442, "'")), ", ", IF(EXACT($B442, ""), "null", CONCATENATE("'", $I442, "'")), ", ", IF(EXACT($K442, ""), "null", CONCATENATE("'", $K442, "'")), ");")</f>
        <v>PERFORM "SchSysConfig"."Func_TblAppObject_MenuAction_SET"(varSystemLoginSession, null, null, null, varInstitutionBranchID, null, 97000000000438, 'Execute', 'Execute', null);</v>
      </c>
    </row>
    <row r="443" customFormat="false" ht="12.75" hidden="false" customHeight="false" outlineLevel="0" collapsed="false">
      <c r="B443" s="4" t="n">
        <f aca="false">B442+1</f>
        <v>97000000000439</v>
      </c>
      <c r="C443" s="5" t="str">
        <f aca="false">VLOOKUP($B443, [1]MainNEW!$E$2:$G$1070, 2, FALSE())</f>
        <v>Module.HumanResource.MasterData.WorkAbsencePermitType.DataValidation</v>
      </c>
      <c r="D443" s="6" t="str">
        <f aca="false">VLOOKUP($B443, [1]MainNEW!$E$2:$G$1070, 3, FALSE())</f>
        <v>Work Absence Permit Type Data Validation</v>
      </c>
      <c r="E443" s="18"/>
      <c r="F443" s="7" t="n">
        <f aca="false">IF(EXACT(B443, ""), F442, B443)</f>
        <v>97000000000439</v>
      </c>
      <c r="G443" s="18"/>
      <c r="H443" s="8"/>
      <c r="I443" s="6" t="str">
        <f aca="false">IF(EXACT(F443, ""), "", IF(EXACT(H443, ""), "Execute", H443))</f>
        <v>Execute</v>
      </c>
      <c r="J443" s="6" t="str">
        <f aca="false">IF(EXACT(F443, ""), "", IF(EXACT(H443, ""), "Execute", SUBSTITUTE(H443, " ", "")))</f>
        <v>Execute</v>
      </c>
      <c r="K443" s="8"/>
      <c r="M443" s="9" t="n">
        <f aca="false">IF(ISNUMBER(M442), M442+1, 256000000000001)</f>
        <v>256000000000442</v>
      </c>
      <c r="O443" s="10" t="str">
        <f aca="false">CONCATENATE("PERFORM ""SchSysConfig"".""Func_TblAppObject_MenuAction_SET""(varSystemLoginSession, null, null, null, varInstitutionBranchID, null, ", IF(EXACT($B443, ""), "null", CONCATENATE($B443)), ", ", IF(EXACT($B443, ""),"null", CONCATENATE("'", $J443, "'")), ", ", IF(EXACT($B443, ""), "null", CONCATENATE("'", $I443, "'")), ", ", IF(EXACT($K443, ""), "null", CONCATENATE("'", $K443, "'")), ");")</f>
        <v>PERFORM "SchSysConfig"."Func_TblAppObject_MenuAction_SET"(varSystemLoginSession, null, null, null, varInstitutionBranchID, null, 97000000000439, 'Execute', 'Execute', null);</v>
      </c>
    </row>
    <row r="444" customFormat="false" ht="12.75" hidden="false" customHeight="false" outlineLevel="0" collapsed="false">
      <c r="B444" s="4" t="n">
        <f aca="false">B443+1</f>
        <v>97000000000440</v>
      </c>
      <c r="C444" s="5" t="str">
        <f aca="false">VLOOKUP($B444, [1]MainNEW!$E$2:$G$1070, 2, FALSE())</f>
        <v>Module.HumanResource.MasterData.WorkAbsencePermitType.Report.Form</v>
      </c>
      <c r="D444" s="6" t="str">
        <f aca="false">VLOOKUP($B444, [1]MainNEW!$E$2:$G$1070, 3, FALSE())</f>
        <v>Work Absence Permit Type Form</v>
      </c>
      <c r="E444" s="18"/>
      <c r="F444" s="7" t="n">
        <f aca="false">IF(EXACT(B444, ""), F443, B444)</f>
        <v>97000000000440</v>
      </c>
      <c r="G444" s="18"/>
      <c r="H444" s="8"/>
      <c r="I444" s="6" t="str">
        <f aca="false">IF(EXACT(F444, ""), "", IF(EXACT(H444, ""), "Execute", H444))</f>
        <v>Execute</v>
      </c>
      <c r="J444" s="6" t="str">
        <f aca="false">IF(EXACT(F444, ""), "", IF(EXACT(H444, ""), "Execute", SUBSTITUTE(H444, " ", "")))</f>
        <v>Execute</v>
      </c>
      <c r="K444" s="8"/>
      <c r="M444" s="9" t="n">
        <f aca="false">IF(ISNUMBER(M443), M443+1, 256000000000001)</f>
        <v>256000000000443</v>
      </c>
      <c r="O444" s="10" t="str">
        <f aca="false">CONCATENATE("PERFORM ""SchSysConfig"".""Func_TblAppObject_MenuAction_SET""(varSystemLoginSession, null, null, null, varInstitutionBranchID, null, ", IF(EXACT($B444, ""), "null", CONCATENATE($B444)), ", ", IF(EXACT($B444, ""),"null", CONCATENATE("'", $J444, "'")), ", ", IF(EXACT($B444, ""), "null", CONCATENATE("'", $I444, "'")), ", ", IF(EXACT($K444, ""), "null", CONCATENATE("'", $K444, "'")), ");")</f>
        <v>PERFORM "SchSysConfig"."Func_TblAppObject_MenuAction_SET"(varSystemLoginSession, null, null, null, varInstitutionBranchID, null, 97000000000440, 'Execute', 'Execute', null);</v>
      </c>
    </row>
    <row r="445" customFormat="false" ht="12.75" hidden="false" customHeight="false" outlineLevel="0" collapsed="false">
      <c r="B445" s="11" t="n">
        <f aca="false">B444+1</f>
        <v>97000000000441</v>
      </c>
      <c r="C445" s="12" t="str">
        <f aca="false">VLOOKUP($B445, [1]MainNEW!$E$2:$G$1070, 2, FALSE())</f>
        <v>Module.HumanResource.MasterData.WorkAbsencePermitType.Report.DataList</v>
      </c>
      <c r="D445" s="13" t="str">
        <f aca="false">VLOOKUP($B445, [1]MainNEW!$E$2:$G$1070, 3, FALSE())</f>
        <v>Work Absence Permit Type Data List</v>
      </c>
      <c r="E445" s="18"/>
      <c r="F445" s="7" t="n">
        <f aca="false">IF(EXACT(B445, ""), F444, B445)</f>
        <v>97000000000441</v>
      </c>
      <c r="G445" s="18"/>
      <c r="H445" s="14"/>
      <c r="I445" s="13" t="str">
        <f aca="false">IF(EXACT(F445, ""), "", IF(EXACT(H445, ""), "Execute", H445))</f>
        <v>Execute</v>
      </c>
      <c r="J445" s="13" t="str">
        <f aca="false">IF(EXACT(F445, ""), "", IF(EXACT(H445, ""), "Execute", SUBSTITUTE(H445, " ", "")))</f>
        <v>Execute</v>
      </c>
      <c r="K445" s="14"/>
      <c r="M445" s="9" t="n">
        <f aca="false">IF(ISNUMBER(M444), M444+1, 256000000000001)</f>
        <v>256000000000444</v>
      </c>
      <c r="O445" s="10" t="str">
        <f aca="false">CONCATENATE("PERFORM ""SchSysConfig"".""Func_TblAppObject_MenuAction_SET""(varSystemLoginSession, null, null, null, varInstitutionBranchID, null, ", IF(EXACT($B445, ""), "null", CONCATENATE($B445)), ", ", IF(EXACT($B445, ""),"null", CONCATENATE("'", $J445, "'")), ", ", IF(EXACT($B445, ""), "null", CONCATENATE("'", $I445, "'")), ", ", IF(EXACT($K445, ""), "null", CONCATENATE("'", $K445, "'")), ");")</f>
        <v>PERFORM "SchSysConfig"."Func_TblAppObject_MenuAction_SET"(varSystemLoginSession, null, null, null, varInstitutionBranchID, null, 97000000000441, 'Execute', 'Execute', null);</v>
      </c>
    </row>
    <row r="446" customFormat="false" ht="12.75" hidden="false" customHeight="false" outlineLevel="0" collapsed="false">
      <c r="B446" s="15" t="n">
        <f aca="false">B445+1</f>
        <v>97000000000442</v>
      </c>
      <c r="C446" s="16" t="str">
        <f aca="false">VLOOKUP($B446, [1]MainNEW!$E$2:$G$1070, 2, FALSE())</f>
        <v>Module.HumanResource.MasterData.WorkArriveDepartPermit.Transaction</v>
      </c>
      <c r="D446" s="17" t="str">
        <f aca="false">VLOOKUP($B446, [1]MainNEW!$E$2:$G$1070, 3, FALSE())</f>
        <v>Work Arrive Depart Permit</v>
      </c>
      <c r="E446" s="18"/>
      <c r="F446" s="7" t="n">
        <f aca="false">IF(EXACT(B446, ""), F445, B446)</f>
        <v>97000000000442</v>
      </c>
      <c r="G446" s="18"/>
      <c r="H446" s="8"/>
      <c r="I446" s="6" t="str">
        <f aca="false">IF(EXACT(F446, ""), "", IF(EXACT(H446, ""), "Execute", H446))</f>
        <v>Execute</v>
      </c>
      <c r="J446" s="6" t="str">
        <f aca="false">IF(EXACT(F446, ""), "", IF(EXACT(H446, ""), "Execute", SUBSTITUTE(H446, " ", "")))</f>
        <v>Execute</v>
      </c>
      <c r="K446" s="8"/>
      <c r="M446" s="9" t="n">
        <f aca="false">IF(ISNUMBER(M445), M445+1, 256000000000001)</f>
        <v>256000000000445</v>
      </c>
      <c r="O446" s="10" t="str">
        <f aca="false">CONCATENATE("PERFORM ""SchSysConfig"".""Func_TblAppObject_MenuAction_SET""(varSystemLoginSession, null, null, null, varInstitutionBranchID, null, ", IF(EXACT($B446, ""), "null", CONCATENATE($B446)), ", ", IF(EXACT($B446, ""),"null", CONCATENATE("'", $J446, "'")), ", ", IF(EXACT($B446, ""), "null", CONCATENATE("'", $I446, "'")), ", ", IF(EXACT($K446, ""), "null", CONCATENATE("'", $K446, "'")), ");")</f>
        <v>PERFORM "SchSysConfig"."Func_TblAppObject_MenuAction_SET"(varSystemLoginSession, null, null, null, varInstitutionBranchID, null, 97000000000442, 'Execute', 'Execute', null);</v>
      </c>
    </row>
    <row r="447" customFormat="false" ht="12.75" hidden="false" customHeight="false" outlineLevel="0" collapsed="false">
      <c r="B447" s="4" t="n">
        <f aca="false">B446+1</f>
        <v>97000000000443</v>
      </c>
      <c r="C447" s="5" t="str">
        <f aca="false">VLOOKUP($B447, [1]MainNEW!$E$2:$G$1070, 2, FALSE())</f>
        <v>Module.HumanResource.MasterData.WorkArriveDepartPermit.DataValidation</v>
      </c>
      <c r="D447" s="6" t="str">
        <f aca="false">VLOOKUP($B447, [1]MainNEW!$E$2:$G$1070, 3, FALSE())</f>
        <v>Work Arrive Depart Permit Data Validation</v>
      </c>
      <c r="E447" s="18"/>
      <c r="F447" s="7" t="n">
        <f aca="false">IF(EXACT(B447, ""), F446, B447)</f>
        <v>97000000000443</v>
      </c>
      <c r="G447" s="18"/>
      <c r="H447" s="8"/>
      <c r="I447" s="6" t="str">
        <f aca="false">IF(EXACT(F447, ""), "", IF(EXACT(H447, ""), "Execute", H447))</f>
        <v>Execute</v>
      </c>
      <c r="J447" s="6" t="str">
        <f aca="false">IF(EXACT(F447, ""), "", IF(EXACT(H447, ""), "Execute", SUBSTITUTE(H447, " ", "")))</f>
        <v>Execute</v>
      </c>
      <c r="K447" s="8"/>
      <c r="M447" s="9" t="n">
        <f aca="false">IF(ISNUMBER(M446), M446+1, 256000000000001)</f>
        <v>256000000000446</v>
      </c>
      <c r="O447" s="10" t="str">
        <f aca="false">CONCATENATE("PERFORM ""SchSysConfig"".""Func_TblAppObject_MenuAction_SET""(varSystemLoginSession, null, null, null, varInstitutionBranchID, null, ", IF(EXACT($B447, ""), "null", CONCATENATE($B447)), ", ", IF(EXACT($B447, ""),"null", CONCATENATE("'", $J447, "'")), ", ", IF(EXACT($B447, ""), "null", CONCATENATE("'", $I447, "'")), ", ", IF(EXACT($K447, ""), "null", CONCATENATE("'", $K447, "'")), ");")</f>
        <v>PERFORM "SchSysConfig"."Func_TblAppObject_MenuAction_SET"(varSystemLoginSession, null, null, null, varInstitutionBranchID, null, 97000000000443, 'Execute', 'Execute', null);</v>
      </c>
    </row>
    <row r="448" customFormat="false" ht="12.75" hidden="false" customHeight="false" outlineLevel="0" collapsed="false">
      <c r="B448" s="4" t="n">
        <f aca="false">B447+1</f>
        <v>97000000000444</v>
      </c>
      <c r="C448" s="5" t="str">
        <f aca="false">VLOOKUP($B448, [1]MainNEW!$E$2:$G$1070, 2, FALSE())</f>
        <v>Module.HumanResource.MasterData.WorkArriveDepartPermit.Report.Form</v>
      </c>
      <c r="D448" s="6" t="str">
        <f aca="false">VLOOKUP($B448, [1]MainNEW!$E$2:$G$1070, 3, FALSE())</f>
        <v>Work Arrive Depart Permit Form</v>
      </c>
      <c r="E448" s="18"/>
      <c r="F448" s="7" t="n">
        <f aca="false">IF(EXACT(B448, ""), F447, B448)</f>
        <v>97000000000444</v>
      </c>
      <c r="G448" s="18"/>
      <c r="H448" s="8"/>
      <c r="I448" s="6" t="str">
        <f aca="false">IF(EXACT(F448, ""), "", IF(EXACT(H448, ""), "Execute", H448))</f>
        <v>Execute</v>
      </c>
      <c r="J448" s="6" t="str">
        <f aca="false">IF(EXACT(F448, ""), "", IF(EXACT(H448, ""), "Execute", SUBSTITUTE(H448, " ", "")))</f>
        <v>Execute</v>
      </c>
      <c r="K448" s="8"/>
      <c r="M448" s="9" t="n">
        <f aca="false">IF(ISNUMBER(M447), M447+1, 256000000000001)</f>
        <v>256000000000447</v>
      </c>
      <c r="O448" s="10" t="str">
        <f aca="false">CONCATENATE("PERFORM ""SchSysConfig"".""Func_TblAppObject_MenuAction_SET""(varSystemLoginSession, null, null, null, varInstitutionBranchID, null, ", IF(EXACT($B448, ""), "null", CONCATENATE($B448)), ", ", IF(EXACT($B448, ""),"null", CONCATENATE("'", $J448, "'")), ", ", IF(EXACT($B448, ""), "null", CONCATENATE("'", $I448, "'")), ", ", IF(EXACT($K448, ""), "null", CONCATENATE("'", $K448, "'")), ");")</f>
        <v>PERFORM "SchSysConfig"."Func_TblAppObject_MenuAction_SET"(varSystemLoginSession, null, null, null, varInstitutionBranchID, null, 97000000000444, 'Execute', 'Execute', null);</v>
      </c>
    </row>
    <row r="449" customFormat="false" ht="12.75" hidden="false" customHeight="false" outlineLevel="0" collapsed="false">
      <c r="B449" s="11" t="n">
        <f aca="false">B448+1</f>
        <v>97000000000445</v>
      </c>
      <c r="C449" s="12" t="str">
        <f aca="false">VLOOKUP($B449, [1]MainNEW!$E$2:$G$1070, 2, FALSE())</f>
        <v>Module.HumanResource.MasterData.WorkArriveDepartPermit.Report.DataList</v>
      </c>
      <c r="D449" s="13" t="str">
        <f aca="false">VLOOKUP($B449, [1]MainNEW!$E$2:$G$1070, 3, FALSE())</f>
        <v>Work Arrive Depart Permit Data List</v>
      </c>
      <c r="E449" s="18"/>
      <c r="F449" s="7" t="n">
        <f aca="false">IF(EXACT(B449, ""), F448, B449)</f>
        <v>97000000000445</v>
      </c>
      <c r="G449" s="18"/>
      <c r="H449" s="14"/>
      <c r="I449" s="13" t="str">
        <f aca="false">IF(EXACT(F449, ""), "", IF(EXACT(H449, ""), "Execute", H449))</f>
        <v>Execute</v>
      </c>
      <c r="J449" s="13" t="str">
        <f aca="false">IF(EXACT(F449, ""), "", IF(EXACT(H449, ""), "Execute", SUBSTITUTE(H449, " ", "")))</f>
        <v>Execute</v>
      </c>
      <c r="K449" s="14"/>
      <c r="M449" s="9" t="n">
        <f aca="false">IF(ISNUMBER(M448), M448+1, 256000000000001)</f>
        <v>256000000000448</v>
      </c>
      <c r="O449" s="10" t="str">
        <f aca="false">CONCATENATE("PERFORM ""SchSysConfig"".""Func_TblAppObject_MenuAction_SET""(varSystemLoginSession, null, null, null, varInstitutionBranchID, null, ", IF(EXACT($B449, ""), "null", CONCATENATE($B449)), ", ", IF(EXACT($B449, ""),"null", CONCATENATE("'", $J449, "'")), ", ", IF(EXACT($B449, ""), "null", CONCATENATE("'", $I449, "'")), ", ", IF(EXACT($K449, ""), "null", CONCATENATE("'", $K449, "'")), ");")</f>
        <v>PERFORM "SchSysConfig"."Func_TblAppObject_MenuAction_SET"(varSystemLoginSession, null, null, null, varInstitutionBranchID, null, 97000000000445, 'Execute', 'Execute', null);</v>
      </c>
    </row>
    <row r="450" customFormat="false" ht="12.75" hidden="false" customHeight="false" outlineLevel="0" collapsed="false">
      <c r="B450" s="15" t="n">
        <f aca="false">B449+1</f>
        <v>97000000000446</v>
      </c>
      <c r="C450" s="16" t="str">
        <f aca="false">VLOOKUP($B450, [1]MainNEW!$E$2:$G$1070, 2, FALSE())</f>
        <v>Module.HumanResource.MasterData.WorkDay.Transaction</v>
      </c>
      <c r="D450" s="17" t="str">
        <f aca="false">VLOOKUP($B450, [1]MainNEW!$E$2:$G$1070, 3, FALSE())</f>
        <v>Work Day</v>
      </c>
      <c r="E450" s="18"/>
      <c r="F450" s="7" t="n">
        <f aca="false">IF(EXACT(B450, ""), F449, B450)</f>
        <v>97000000000446</v>
      </c>
      <c r="G450" s="18"/>
      <c r="H450" s="8"/>
      <c r="I450" s="6" t="str">
        <f aca="false">IF(EXACT(F450, ""), "", IF(EXACT(H450, ""), "Execute", H450))</f>
        <v>Execute</v>
      </c>
      <c r="J450" s="6" t="str">
        <f aca="false">IF(EXACT(F450, ""), "", IF(EXACT(H450, ""), "Execute", SUBSTITUTE(H450, " ", "")))</f>
        <v>Execute</v>
      </c>
      <c r="K450" s="8"/>
      <c r="M450" s="9" t="n">
        <f aca="false">IF(ISNUMBER(M449), M449+1, 256000000000001)</f>
        <v>256000000000449</v>
      </c>
      <c r="O450" s="10" t="str">
        <f aca="false">CONCATENATE("PERFORM ""SchSysConfig"".""Func_TblAppObject_MenuAction_SET""(varSystemLoginSession, null, null, null, varInstitutionBranchID, null, ", IF(EXACT($B450, ""), "null", CONCATENATE($B450)), ", ", IF(EXACT($B450, ""),"null", CONCATENATE("'", $J450, "'")), ", ", IF(EXACT($B450, ""), "null", CONCATENATE("'", $I450, "'")), ", ", IF(EXACT($K450, ""), "null", CONCATENATE("'", $K450, "'")), ");")</f>
        <v>PERFORM "SchSysConfig"."Func_TblAppObject_MenuAction_SET"(varSystemLoginSession, null, null, null, varInstitutionBranchID, null, 97000000000446, 'Execute', 'Execute', null);</v>
      </c>
    </row>
    <row r="451" customFormat="false" ht="12.75" hidden="false" customHeight="false" outlineLevel="0" collapsed="false">
      <c r="B451" s="4" t="n">
        <f aca="false">B450+1</f>
        <v>97000000000447</v>
      </c>
      <c r="C451" s="5" t="str">
        <f aca="false">VLOOKUP($B451, [1]MainNEW!$E$2:$G$1070, 2, FALSE())</f>
        <v>Module.HumanResource.MasterData.WorkDay.DataValidation</v>
      </c>
      <c r="D451" s="6" t="str">
        <f aca="false">VLOOKUP($B451, [1]MainNEW!$E$2:$G$1070, 3, FALSE())</f>
        <v>Work Day Data Validation</v>
      </c>
      <c r="E451" s="18"/>
      <c r="F451" s="7" t="n">
        <f aca="false">IF(EXACT(B451, ""), F450, B451)</f>
        <v>97000000000447</v>
      </c>
      <c r="G451" s="18"/>
      <c r="H451" s="8"/>
      <c r="I451" s="6" t="str">
        <f aca="false">IF(EXACT(F451, ""), "", IF(EXACT(H451, ""), "Execute", H451))</f>
        <v>Execute</v>
      </c>
      <c r="J451" s="6" t="str">
        <f aca="false">IF(EXACT(F451, ""), "", IF(EXACT(H451, ""), "Execute", SUBSTITUTE(H451, " ", "")))</f>
        <v>Execute</v>
      </c>
      <c r="K451" s="8"/>
      <c r="M451" s="9" t="n">
        <f aca="false">IF(ISNUMBER(M450), M450+1, 256000000000001)</f>
        <v>256000000000450</v>
      </c>
      <c r="O451" s="10" t="str">
        <f aca="false">CONCATENATE("PERFORM ""SchSysConfig"".""Func_TblAppObject_MenuAction_SET""(varSystemLoginSession, null, null, null, varInstitutionBranchID, null, ", IF(EXACT($B451, ""), "null", CONCATENATE($B451)), ", ", IF(EXACT($B451, ""),"null", CONCATENATE("'", $J451, "'")), ", ", IF(EXACT($B451, ""), "null", CONCATENATE("'", $I451, "'")), ", ", IF(EXACT($K451, ""), "null", CONCATENATE("'", $K451, "'")), ");")</f>
        <v>PERFORM "SchSysConfig"."Func_TblAppObject_MenuAction_SET"(varSystemLoginSession, null, null, null, varInstitutionBranchID, null, 97000000000447, 'Execute', 'Execute', null);</v>
      </c>
    </row>
    <row r="452" customFormat="false" ht="12.75" hidden="false" customHeight="false" outlineLevel="0" collapsed="false">
      <c r="B452" s="4" t="n">
        <f aca="false">B451+1</f>
        <v>97000000000448</v>
      </c>
      <c r="C452" s="5" t="str">
        <f aca="false">VLOOKUP($B452, [1]MainNEW!$E$2:$G$1070, 2, FALSE())</f>
        <v>Module.HumanResource.MasterData.WorkDay.Report.Form</v>
      </c>
      <c r="D452" s="6" t="str">
        <f aca="false">VLOOKUP($B452, [1]MainNEW!$E$2:$G$1070, 3, FALSE())</f>
        <v>Work Day Form</v>
      </c>
      <c r="E452" s="18"/>
      <c r="F452" s="7" t="n">
        <f aca="false">IF(EXACT(B452, ""), F451, B452)</f>
        <v>97000000000448</v>
      </c>
      <c r="G452" s="18"/>
      <c r="H452" s="8"/>
      <c r="I452" s="6" t="str">
        <f aca="false">IF(EXACT(F452, ""), "", IF(EXACT(H452, ""), "Execute", H452))</f>
        <v>Execute</v>
      </c>
      <c r="J452" s="6" t="str">
        <f aca="false">IF(EXACT(F452, ""), "", IF(EXACT(H452, ""), "Execute", SUBSTITUTE(H452, " ", "")))</f>
        <v>Execute</v>
      </c>
      <c r="K452" s="8"/>
      <c r="M452" s="9" t="n">
        <f aca="false">IF(ISNUMBER(M451), M451+1, 256000000000001)</f>
        <v>256000000000451</v>
      </c>
      <c r="O452" s="10" t="str">
        <f aca="false">CONCATENATE("PERFORM ""SchSysConfig"".""Func_TblAppObject_MenuAction_SET""(varSystemLoginSession, null, null, null, varInstitutionBranchID, null, ", IF(EXACT($B452, ""), "null", CONCATENATE($B452)), ", ", IF(EXACT($B452, ""),"null", CONCATENATE("'", $J452, "'")), ", ", IF(EXACT($B452, ""), "null", CONCATENATE("'", $I452, "'")), ", ", IF(EXACT($K452, ""), "null", CONCATENATE("'", $K452, "'")), ");")</f>
        <v>PERFORM "SchSysConfig"."Func_TblAppObject_MenuAction_SET"(varSystemLoginSession, null, null, null, varInstitutionBranchID, null, 97000000000448, 'Execute', 'Execute', null);</v>
      </c>
    </row>
    <row r="453" customFormat="false" ht="12.75" hidden="false" customHeight="false" outlineLevel="0" collapsed="false">
      <c r="B453" s="11" t="n">
        <f aca="false">B452+1</f>
        <v>97000000000449</v>
      </c>
      <c r="C453" s="12" t="str">
        <f aca="false">VLOOKUP($B453, [1]MainNEW!$E$2:$G$1070, 2, FALSE())</f>
        <v>Module.HumanResource.MasterData.WorkDay.Report.DataList</v>
      </c>
      <c r="D453" s="13" t="str">
        <f aca="false">VLOOKUP($B453, [1]MainNEW!$E$2:$G$1070, 3, FALSE())</f>
        <v>Work Day Data List</v>
      </c>
      <c r="E453" s="18"/>
      <c r="F453" s="7" t="n">
        <f aca="false">IF(EXACT(B453, ""), F452, B453)</f>
        <v>97000000000449</v>
      </c>
      <c r="G453" s="18"/>
      <c r="H453" s="14"/>
      <c r="I453" s="13" t="str">
        <f aca="false">IF(EXACT(F453, ""), "", IF(EXACT(H453, ""), "Execute", H453))</f>
        <v>Execute</v>
      </c>
      <c r="J453" s="13" t="str">
        <f aca="false">IF(EXACT(F453, ""), "", IF(EXACT(H453, ""), "Execute", SUBSTITUTE(H453, " ", "")))</f>
        <v>Execute</v>
      </c>
      <c r="K453" s="14"/>
      <c r="M453" s="9" t="n">
        <f aca="false">IF(ISNUMBER(M452), M452+1, 256000000000001)</f>
        <v>256000000000452</v>
      </c>
      <c r="O453" s="10" t="str">
        <f aca="false">CONCATENATE("PERFORM ""SchSysConfig"".""Func_TblAppObject_MenuAction_SET""(varSystemLoginSession, null, null, null, varInstitutionBranchID, null, ", IF(EXACT($B453, ""), "null", CONCATENATE($B453)), ", ", IF(EXACT($B453, ""),"null", CONCATENATE("'", $J453, "'")), ", ", IF(EXACT($B453, ""), "null", CONCATENATE("'", $I453, "'")), ", ", IF(EXACT($K453, ""), "null", CONCATENATE("'", $K453, "'")), ");")</f>
        <v>PERFORM "SchSysConfig"."Func_TblAppObject_MenuAction_SET"(varSystemLoginSession, null, null, null, varInstitutionBranchID, null, 97000000000449, 'Execute', 'Execute', null);</v>
      </c>
    </row>
    <row r="454" customFormat="false" ht="12.75" hidden="false" customHeight="false" outlineLevel="0" collapsed="false">
      <c r="B454" s="15" t="n">
        <f aca="false">B453+1</f>
        <v>97000000000450</v>
      </c>
      <c r="C454" s="16" t="str">
        <f aca="false">VLOOKUP($B454, [1]MainNEW!$E$2:$G$1070, 2, FALSE())</f>
        <v>Module.HumanResource.MasterData.WorkTimeAssignation.Transaction</v>
      </c>
      <c r="D454" s="17" t="str">
        <f aca="false">VLOOKUP($B454, [1]MainNEW!$E$2:$G$1070, 3, FALSE())</f>
        <v>Work Time Assignation</v>
      </c>
      <c r="E454" s="18"/>
      <c r="F454" s="7" t="n">
        <f aca="false">IF(EXACT(B454, ""), F453, B454)</f>
        <v>97000000000450</v>
      </c>
      <c r="G454" s="18"/>
      <c r="H454" s="8"/>
      <c r="I454" s="6" t="str">
        <f aca="false">IF(EXACT(F454, ""), "", IF(EXACT(H454, ""), "Execute", H454))</f>
        <v>Execute</v>
      </c>
      <c r="J454" s="6" t="str">
        <f aca="false">IF(EXACT(F454, ""), "", IF(EXACT(H454, ""), "Execute", SUBSTITUTE(H454, " ", "")))</f>
        <v>Execute</v>
      </c>
      <c r="K454" s="8"/>
      <c r="M454" s="9" t="n">
        <f aca="false">IF(ISNUMBER(M453), M453+1, 256000000000001)</f>
        <v>256000000000453</v>
      </c>
      <c r="O454" s="10" t="str">
        <f aca="false">CONCATENATE("PERFORM ""SchSysConfig"".""Func_TblAppObject_MenuAction_SET""(varSystemLoginSession, null, null, null, varInstitutionBranchID, null, ", IF(EXACT($B454, ""), "null", CONCATENATE($B454)), ", ", IF(EXACT($B454, ""),"null", CONCATENATE("'", $J454, "'")), ", ", IF(EXACT($B454, ""), "null", CONCATENATE("'", $I454, "'")), ", ", IF(EXACT($K454, ""), "null", CONCATENATE("'", $K454, "'")), ");")</f>
        <v>PERFORM "SchSysConfig"."Func_TblAppObject_MenuAction_SET"(varSystemLoginSession, null, null, null, varInstitutionBranchID, null, 97000000000450, 'Execute', 'Execute', null);</v>
      </c>
    </row>
    <row r="455" customFormat="false" ht="12.75" hidden="false" customHeight="false" outlineLevel="0" collapsed="false">
      <c r="B455" s="4" t="n">
        <f aca="false">B454+1</f>
        <v>97000000000451</v>
      </c>
      <c r="C455" s="5" t="str">
        <f aca="false">VLOOKUP($B455, [1]MainNEW!$E$2:$G$1070, 2, FALSE())</f>
        <v>Module.HumanResource.MasterData.WorkTimeAssignation.DataValidation</v>
      </c>
      <c r="D455" s="6" t="str">
        <f aca="false">VLOOKUP($B455, [1]MainNEW!$E$2:$G$1070, 3, FALSE())</f>
        <v>Work Time Assignation Data Validation</v>
      </c>
      <c r="E455" s="18"/>
      <c r="F455" s="7" t="n">
        <f aca="false">IF(EXACT(B455, ""), F454, B455)</f>
        <v>97000000000451</v>
      </c>
      <c r="G455" s="18"/>
      <c r="H455" s="8"/>
      <c r="I455" s="6" t="str">
        <f aca="false">IF(EXACT(F455, ""), "", IF(EXACT(H455, ""), "Execute", H455))</f>
        <v>Execute</v>
      </c>
      <c r="J455" s="6" t="str">
        <f aca="false">IF(EXACT(F455, ""), "", IF(EXACT(H455, ""), "Execute", SUBSTITUTE(H455, " ", "")))</f>
        <v>Execute</v>
      </c>
      <c r="K455" s="8"/>
      <c r="M455" s="9" t="n">
        <f aca="false">IF(ISNUMBER(M454), M454+1, 256000000000001)</f>
        <v>256000000000454</v>
      </c>
      <c r="O455" s="10" t="str">
        <f aca="false">CONCATENATE("PERFORM ""SchSysConfig"".""Func_TblAppObject_MenuAction_SET""(varSystemLoginSession, null, null, null, varInstitutionBranchID, null, ", IF(EXACT($B455, ""), "null", CONCATENATE($B455)), ", ", IF(EXACT($B455, ""),"null", CONCATENATE("'", $J455, "'")), ", ", IF(EXACT($B455, ""), "null", CONCATENATE("'", $I455, "'")), ", ", IF(EXACT($K455, ""), "null", CONCATENATE("'", $K455, "'")), ");")</f>
        <v>PERFORM "SchSysConfig"."Func_TblAppObject_MenuAction_SET"(varSystemLoginSession, null, null, null, varInstitutionBranchID, null, 97000000000451, 'Execute', 'Execute', null);</v>
      </c>
    </row>
    <row r="456" customFormat="false" ht="12.75" hidden="false" customHeight="false" outlineLevel="0" collapsed="false">
      <c r="B456" s="4" t="n">
        <f aca="false">B455+1</f>
        <v>97000000000452</v>
      </c>
      <c r="C456" s="5" t="str">
        <f aca="false">VLOOKUP($B456, [1]MainNEW!$E$2:$G$1070, 2, FALSE())</f>
        <v>Module.HumanResource.MasterData.WorkTimeAssignation.Report.Form</v>
      </c>
      <c r="D456" s="6" t="str">
        <f aca="false">VLOOKUP($B456, [1]MainNEW!$E$2:$G$1070, 3, FALSE())</f>
        <v>Work Time Assignation Form</v>
      </c>
      <c r="E456" s="18"/>
      <c r="F456" s="7" t="n">
        <f aca="false">IF(EXACT(B456, ""), F455, B456)</f>
        <v>97000000000452</v>
      </c>
      <c r="G456" s="18"/>
      <c r="H456" s="8"/>
      <c r="I456" s="6" t="str">
        <f aca="false">IF(EXACT(F456, ""), "", IF(EXACT(H456, ""), "Execute", H456))</f>
        <v>Execute</v>
      </c>
      <c r="J456" s="6" t="str">
        <f aca="false">IF(EXACT(F456, ""), "", IF(EXACT(H456, ""), "Execute", SUBSTITUTE(H456, " ", "")))</f>
        <v>Execute</v>
      </c>
      <c r="K456" s="8"/>
      <c r="M456" s="9" t="n">
        <f aca="false">IF(ISNUMBER(M455), M455+1, 256000000000001)</f>
        <v>256000000000455</v>
      </c>
      <c r="O456" s="10" t="str">
        <f aca="false">CONCATENATE("PERFORM ""SchSysConfig"".""Func_TblAppObject_MenuAction_SET""(varSystemLoginSession, null, null, null, varInstitutionBranchID, null, ", IF(EXACT($B456, ""), "null", CONCATENATE($B456)), ", ", IF(EXACT($B456, ""),"null", CONCATENATE("'", $J456, "'")), ", ", IF(EXACT($B456, ""), "null", CONCATENATE("'", $I456, "'")), ", ", IF(EXACT($K456, ""), "null", CONCATENATE("'", $K456, "'")), ");")</f>
        <v>PERFORM "SchSysConfig"."Func_TblAppObject_MenuAction_SET"(varSystemLoginSession, null, null, null, varInstitutionBranchID, null, 97000000000452, 'Execute', 'Execute', null);</v>
      </c>
    </row>
    <row r="457" customFormat="false" ht="12.75" hidden="false" customHeight="false" outlineLevel="0" collapsed="false">
      <c r="B457" s="11" t="n">
        <f aca="false">B456+1</f>
        <v>97000000000453</v>
      </c>
      <c r="C457" s="12" t="str">
        <f aca="false">VLOOKUP($B457, [1]MainNEW!$E$2:$G$1070, 2, FALSE())</f>
        <v>Module.HumanResource.MasterData.WorkTimeAssignation.Report.DataList</v>
      </c>
      <c r="D457" s="13" t="str">
        <f aca="false">VLOOKUP($B457, [1]MainNEW!$E$2:$G$1070, 3, FALSE())</f>
        <v>Work Time Assignation Data List</v>
      </c>
      <c r="E457" s="18"/>
      <c r="F457" s="7" t="n">
        <f aca="false">IF(EXACT(B457, ""), F456, B457)</f>
        <v>97000000000453</v>
      </c>
      <c r="G457" s="18"/>
      <c r="H457" s="14"/>
      <c r="I457" s="13" t="str">
        <f aca="false">IF(EXACT(F457, ""), "", IF(EXACT(H457, ""), "Execute", H457))</f>
        <v>Execute</v>
      </c>
      <c r="J457" s="13" t="str">
        <f aca="false">IF(EXACT(F457, ""), "", IF(EXACT(H457, ""), "Execute", SUBSTITUTE(H457, " ", "")))</f>
        <v>Execute</v>
      </c>
      <c r="K457" s="14"/>
      <c r="M457" s="9" t="n">
        <f aca="false">IF(ISNUMBER(M456), M456+1, 256000000000001)</f>
        <v>256000000000456</v>
      </c>
      <c r="O457" s="10" t="str">
        <f aca="false">CONCATENATE("PERFORM ""SchSysConfig"".""Func_TblAppObject_MenuAction_SET""(varSystemLoginSession, null, null, null, varInstitutionBranchID, null, ", IF(EXACT($B457, ""), "null", CONCATENATE($B457)), ", ", IF(EXACT($B457, ""),"null", CONCATENATE("'", $J457, "'")), ", ", IF(EXACT($B457, ""), "null", CONCATENATE("'", $I457, "'")), ", ", IF(EXACT($K457, ""), "null", CONCATENATE("'", $K457, "'")), ");")</f>
        <v>PERFORM "SchSysConfig"."Func_TblAppObject_MenuAction_SET"(varSystemLoginSession, null, null, null, varInstitutionBranchID, null, 97000000000453, 'Execute', 'Execute', null);</v>
      </c>
    </row>
    <row r="458" customFormat="false" ht="12.75" hidden="false" customHeight="false" outlineLevel="0" collapsed="false">
      <c r="B458" s="15" t="n">
        <f aca="false">B457+1</f>
        <v>97000000000454</v>
      </c>
      <c r="C458" s="16" t="str">
        <f aca="false">VLOOKUP($B458, [1]MainNEW!$E$2:$G$1070, 2, FALSE())</f>
        <v>Module.HumanResource.MasterData.WorkTimeEpoch.Transaction</v>
      </c>
      <c r="D458" s="17" t="str">
        <f aca="false">VLOOKUP($B458, [1]MainNEW!$E$2:$G$1070, 3, FALSE())</f>
        <v>Work Time Epoch</v>
      </c>
      <c r="E458" s="18"/>
      <c r="F458" s="7" t="n">
        <f aca="false">IF(EXACT(B458, ""), F457, B458)</f>
        <v>97000000000454</v>
      </c>
      <c r="G458" s="18"/>
      <c r="H458" s="8"/>
      <c r="I458" s="6" t="str">
        <f aca="false">IF(EXACT(F458, ""), "", IF(EXACT(H458, ""), "Execute", H458))</f>
        <v>Execute</v>
      </c>
      <c r="J458" s="6" t="str">
        <f aca="false">IF(EXACT(F458, ""), "", IF(EXACT(H458, ""), "Execute", SUBSTITUTE(H458, " ", "")))</f>
        <v>Execute</v>
      </c>
      <c r="K458" s="8"/>
      <c r="M458" s="9" t="n">
        <f aca="false">IF(ISNUMBER(M457), M457+1, 256000000000001)</f>
        <v>256000000000457</v>
      </c>
      <c r="O458" s="10" t="str">
        <f aca="false">CONCATENATE("PERFORM ""SchSysConfig"".""Func_TblAppObject_MenuAction_SET""(varSystemLoginSession, null, null, null, varInstitutionBranchID, null, ", IF(EXACT($B458, ""), "null", CONCATENATE($B458)), ", ", IF(EXACT($B458, ""),"null", CONCATENATE("'", $J458, "'")), ", ", IF(EXACT($B458, ""), "null", CONCATENATE("'", $I458, "'")), ", ", IF(EXACT($K458, ""), "null", CONCATENATE("'", $K458, "'")), ");")</f>
        <v>PERFORM "SchSysConfig"."Func_TblAppObject_MenuAction_SET"(varSystemLoginSession, null, null, null, varInstitutionBranchID, null, 97000000000454, 'Execute', 'Execute', null);</v>
      </c>
    </row>
    <row r="459" customFormat="false" ht="12.75" hidden="false" customHeight="false" outlineLevel="0" collapsed="false">
      <c r="B459" s="4" t="n">
        <f aca="false">B458+1</f>
        <v>97000000000455</v>
      </c>
      <c r="C459" s="5" t="str">
        <f aca="false">VLOOKUP($B459, [1]MainNEW!$E$2:$G$1070, 2, FALSE())</f>
        <v>Module.HumanResource.MasterData.WorkTimeEpoch.DataValidation</v>
      </c>
      <c r="D459" s="6" t="str">
        <f aca="false">VLOOKUP($B459, [1]MainNEW!$E$2:$G$1070, 3, FALSE())</f>
        <v>Work Time Epoch Data Validation</v>
      </c>
      <c r="E459" s="18"/>
      <c r="F459" s="7" t="n">
        <f aca="false">IF(EXACT(B459, ""), F458, B459)</f>
        <v>97000000000455</v>
      </c>
      <c r="G459" s="18"/>
      <c r="H459" s="8"/>
      <c r="I459" s="6" t="str">
        <f aca="false">IF(EXACT(F459, ""), "", IF(EXACT(H459, ""), "Execute", H459))</f>
        <v>Execute</v>
      </c>
      <c r="J459" s="6" t="str">
        <f aca="false">IF(EXACT(F459, ""), "", IF(EXACT(H459, ""), "Execute", SUBSTITUTE(H459, " ", "")))</f>
        <v>Execute</v>
      </c>
      <c r="K459" s="8"/>
      <c r="M459" s="9" t="n">
        <f aca="false">IF(ISNUMBER(M458), M458+1, 256000000000001)</f>
        <v>256000000000458</v>
      </c>
      <c r="O459" s="10" t="str">
        <f aca="false">CONCATENATE("PERFORM ""SchSysConfig"".""Func_TblAppObject_MenuAction_SET""(varSystemLoginSession, null, null, null, varInstitutionBranchID, null, ", IF(EXACT($B459, ""), "null", CONCATENATE($B459)), ", ", IF(EXACT($B459, ""),"null", CONCATENATE("'", $J459, "'")), ", ", IF(EXACT($B459, ""), "null", CONCATENATE("'", $I459, "'")), ", ", IF(EXACT($K459, ""), "null", CONCATENATE("'", $K459, "'")), ");")</f>
        <v>PERFORM "SchSysConfig"."Func_TblAppObject_MenuAction_SET"(varSystemLoginSession, null, null, null, varInstitutionBranchID, null, 97000000000455, 'Execute', 'Execute', null);</v>
      </c>
    </row>
    <row r="460" customFormat="false" ht="12.75" hidden="false" customHeight="false" outlineLevel="0" collapsed="false">
      <c r="B460" s="4" t="n">
        <f aca="false">B459+1</f>
        <v>97000000000456</v>
      </c>
      <c r="C460" s="5" t="str">
        <f aca="false">VLOOKUP($B460, [1]MainNEW!$E$2:$G$1070, 2, FALSE())</f>
        <v>Module.HumanResource.MasterData.WorkTimeEpoch.Report.Form</v>
      </c>
      <c r="D460" s="6" t="str">
        <f aca="false">VLOOKUP($B460, [1]MainNEW!$E$2:$G$1070, 3, FALSE())</f>
        <v>Work Time Epoch Form</v>
      </c>
      <c r="E460" s="18"/>
      <c r="F460" s="7" t="n">
        <f aca="false">IF(EXACT(B460, ""), F459, B460)</f>
        <v>97000000000456</v>
      </c>
      <c r="G460" s="18"/>
      <c r="H460" s="8"/>
      <c r="I460" s="6" t="str">
        <f aca="false">IF(EXACT(F460, ""), "", IF(EXACT(H460, ""), "Execute", H460))</f>
        <v>Execute</v>
      </c>
      <c r="J460" s="6" t="str">
        <f aca="false">IF(EXACT(F460, ""), "", IF(EXACT(H460, ""), "Execute", SUBSTITUTE(H460, " ", "")))</f>
        <v>Execute</v>
      </c>
      <c r="K460" s="8"/>
      <c r="M460" s="9" t="n">
        <f aca="false">IF(ISNUMBER(M459), M459+1, 256000000000001)</f>
        <v>256000000000459</v>
      </c>
      <c r="O460" s="10" t="str">
        <f aca="false">CONCATENATE("PERFORM ""SchSysConfig"".""Func_TblAppObject_MenuAction_SET""(varSystemLoginSession, null, null, null, varInstitutionBranchID, null, ", IF(EXACT($B460, ""), "null", CONCATENATE($B460)), ", ", IF(EXACT($B460, ""),"null", CONCATENATE("'", $J460, "'")), ", ", IF(EXACT($B460, ""), "null", CONCATENATE("'", $I460, "'")), ", ", IF(EXACT($K460, ""), "null", CONCATENATE("'", $K460, "'")), ");")</f>
        <v>PERFORM "SchSysConfig"."Func_TblAppObject_MenuAction_SET"(varSystemLoginSession, null, null, null, varInstitutionBranchID, null, 97000000000456, 'Execute', 'Execute', null);</v>
      </c>
    </row>
    <row r="461" customFormat="false" ht="12.75" hidden="false" customHeight="false" outlineLevel="0" collapsed="false">
      <c r="B461" s="11" t="n">
        <f aca="false">B460+1</f>
        <v>97000000000457</v>
      </c>
      <c r="C461" s="12" t="str">
        <f aca="false">VLOOKUP($B461, [1]MainNEW!$E$2:$G$1070, 2, FALSE())</f>
        <v>Module.HumanResource.MasterData.WorkTimeEpoch.Report.DataList</v>
      </c>
      <c r="D461" s="13" t="str">
        <f aca="false">VLOOKUP($B461, [1]MainNEW!$E$2:$G$1070, 3, FALSE())</f>
        <v>Work Time Epoch Data List</v>
      </c>
      <c r="E461" s="18"/>
      <c r="F461" s="7" t="n">
        <f aca="false">IF(EXACT(B461, ""), F460, B461)</f>
        <v>97000000000457</v>
      </c>
      <c r="G461" s="18"/>
      <c r="H461" s="14"/>
      <c r="I461" s="13" t="str">
        <f aca="false">IF(EXACT(F461, ""), "", IF(EXACT(H461, ""), "Execute", H461))</f>
        <v>Execute</v>
      </c>
      <c r="J461" s="13" t="str">
        <f aca="false">IF(EXACT(F461, ""), "", IF(EXACT(H461, ""), "Execute", SUBSTITUTE(H461, " ", "")))</f>
        <v>Execute</v>
      </c>
      <c r="K461" s="14"/>
      <c r="M461" s="9" t="n">
        <f aca="false">IF(ISNUMBER(M460), M460+1, 256000000000001)</f>
        <v>256000000000460</v>
      </c>
      <c r="O461" s="10" t="str">
        <f aca="false">CONCATENATE("PERFORM ""SchSysConfig"".""Func_TblAppObject_MenuAction_SET""(varSystemLoginSession, null, null, null, varInstitutionBranchID, null, ", IF(EXACT($B461, ""), "null", CONCATENATE($B461)), ", ", IF(EXACT($B461, ""),"null", CONCATENATE("'", $J461, "'")), ", ", IF(EXACT($B461, ""), "null", CONCATENATE("'", $I461, "'")), ", ", IF(EXACT($K461, ""), "null", CONCATENATE("'", $K461, "'")), ");")</f>
        <v>PERFORM "SchSysConfig"."Func_TblAppObject_MenuAction_SET"(varSystemLoginSession, null, null, null, varInstitutionBranchID, null, 97000000000457, 'Execute', 'Execute', null);</v>
      </c>
    </row>
    <row r="462" customFormat="false" ht="12.75" hidden="false" customHeight="false" outlineLevel="0" collapsed="false">
      <c r="B462" s="15" t="n">
        <f aca="false">B461+1</f>
        <v>97000000000458</v>
      </c>
      <c r="C462" s="16" t="str">
        <f aca="false">VLOOKUP($B462, [1]MainNEW!$E$2:$G$1070, 2, FALSE())</f>
        <v>Module.HumanResource.MasterData.WorkTimeSchedule.Transaction</v>
      </c>
      <c r="D462" s="17" t="str">
        <f aca="false">VLOOKUP($B462, [1]MainNEW!$E$2:$G$1070, 3, FALSE())</f>
        <v>Work Time Schedule</v>
      </c>
      <c r="E462" s="18"/>
      <c r="F462" s="7" t="n">
        <f aca="false">IF(EXACT(B462, ""), F461, B462)</f>
        <v>97000000000458</v>
      </c>
      <c r="G462" s="18"/>
      <c r="H462" s="8"/>
      <c r="I462" s="6" t="str">
        <f aca="false">IF(EXACT(F462, ""), "", IF(EXACT(H462, ""), "Execute", H462))</f>
        <v>Execute</v>
      </c>
      <c r="J462" s="6" t="str">
        <f aca="false">IF(EXACT(F462, ""), "", IF(EXACT(H462, ""), "Execute", SUBSTITUTE(H462, " ", "")))</f>
        <v>Execute</v>
      </c>
      <c r="K462" s="8"/>
      <c r="M462" s="9" t="n">
        <f aca="false">IF(ISNUMBER(M461), M461+1, 256000000000001)</f>
        <v>256000000000461</v>
      </c>
      <c r="O462" s="10" t="str">
        <f aca="false">CONCATENATE("PERFORM ""SchSysConfig"".""Func_TblAppObject_MenuAction_SET""(varSystemLoginSession, null, null, null, varInstitutionBranchID, null, ", IF(EXACT($B462, ""), "null", CONCATENATE($B462)), ", ", IF(EXACT($B462, ""),"null", CONCATENATE("'", $J462, "'")), ", ", IF(EXACT($B462, ""), "null", CONCATENATE("'", $I462, "'")), ", ", IF(EXACT($K462, ""), "null", CONCATENATE("'", $K462, "'")), ");")</f>
        <v>PERFORM "SchSysConfig"."Func_TblAppObject_MenuAction_SET"(varSystemLoginSession, null, null, null, varInstitutionBranchID, null, 97000000000458, 'Execute', 'Execute', null);</v>
      </c>
    </row>
    <row r="463" customFormat="false" ht="12.75" hidden="false" customHeight="false" outlineLevel="0" collapsed="false">
      <c r="B463" s="4" t="n">
        <f aca="false">B462+1</f>
        <v>97000000000459</v>
      </c>
      <c r="C463" s="5" t="str">
        <f aca="false">VLOOKUP($B463, [1]MainNEW!$E$2:$G$1070, 2, FALSE())</f>
        <v>Module.HumanResource.MasterData.WorkTimeSchedule.DataValidation</v>
      </c>
      <c r="D463" s="6" t="str">
        <f aca="false">VLOOKUP($B463, [1]MainNEW!$E$2:$G$1070, 3, FALSE())</f>
        <v>Work Time Schedule Data Validation</v>
      </c>
      <c r="E463" s="18"/>
      <c r="F463" s="7" t="n">
        <f aca="false">IF(EXACT(B463, ""), F462, B463)</f>
        <v>97000000000459</v>
      </c>
      <c r="G463" s="18"/>
      <c r="H463" s="8"/>
      <c r="I463" s="6" t="str">
        <f aca="false">IF(EXACT(F463, ""), "", IF(EXACT(H463, ""), "Execute", H463))</f>
        <v>Execute</v>
      </c>
      <c r="J463" s="6" t="str">
        <f aca="false">IF(EXACT(F463, ""), "", IF(EXACT(H463, ""), "Execute", SUBSTITUTE(H463, " ", "")))</f>
        <v>Execute</v>
      </c>
      <c r="K463" s="8"/>
      <c r="M463" s="9" t="n">
        <f aca="false">IF(ISNUMBER(M462), M462+1, 256000000000001)</f>
        <v>256000000000462</v>
      </c>
      <c r="O463" s="10" t="str">
        <f aca="false">CONCATENATE("PERFORM ""SchSysConfig"".""Func_TblAppObject_MenuAction_SET""(varSystemLoginSession, null, null, null, varInstitutionBranchID, null, ", IF(EXACT($B463, ""), "null", CONCATENATE($B463)), ", ", IF(EXACT($B463, ""),"null", CONCATENATE("'", $J463, "'")), ", ", IF(EXACT($B463, ""), "null", CONCATENATE("'", $I463, "'")), ", ", IF(EXACT($K463, ""), "null", CONCATENATE("'", $K463, "'")), ");")</f>
        <v>PERFORM "SchSysConfig"."Func_TblAppObject_MenuAction_SET"(varSystemLoginSession, null, null, null, varInstitutionBranchID, null, 97000000000459, 'Execute', 'Execute', null);</v>
      </c>
    </row>
    <row r="464" customFormat="false" ht="12.75" hidden="false" customHeight="false" outlineLevel="0" collapsed="false">
      <c r="B464" s="4" t="n">
        <f aca="false">B463+1</f>
        <v>97000000000460</v>
      </c>
      <c r="C464" s="5" t="str">
        <f aca="false">VLOOKUP($B464, [1]MainNEW!$E$2:$G$1070, 2, FALSE())</f>
        <v>Module.HumanResource.MasterData.WorkTimeSchedule.Report.Form</v>
      </c>
      <c r="D464" s="6" t="str">
        <f aca="false">VLOOKUP($B464, [1]MainNEW!$E$2:$G$1070, 3, FALSE())</f>
        <v>Work Time Schedule Form</v>
      </c>
      <c r="E464" s="18"/>
      <c r="F464" s="7" t="n">
        <f aca="false">IF(EXACT(B464, ""), F463, B464)</f>
        <v>97000000000460</v>
      </c>
      <c r="G464" s="18"/>
      <c r="H464" s="8"/>
      <c r="I464" s="6" t="str">
        <f aca="false">IF(EXACT(F464, ""), "", IF(EXACT(H464, ""), "Execute", H464))</f>
        <v>Execute</v>
      </c>
      <c r="J464" s="6" t="str">
        <f aca="false">IF(EXACT(F464, ""), "", IF(EXACT(H464, ""), "Execute", SUBSTITUTE(H464, " ", "")))</f>
        <v>Execute</v>
      </c>
      <c r="K464" s="8"/>
      <c r="M464" s="9" t="n">
        <f aca="false">IF(ISNUMBER(M463), M463+1, 256000000000001)</f>
        <v>256000000000463</v>
      </c>
      <c r="O464" s="10" t="str">
        <f aca="false">CONCATENATE("PERFORM ""SchSysConfig"".""Func_TblAppObject_MenuAction_SET""(varSystemLoginSession, null, null, null, varInstitutionBranchID, null, ", IF(EXACT($B464, ""), "null", CONCATENATE($B464)), ", ", IF(EXACT($B464, ""),"null", CONCATENATE("'", $J464, "'")), ", ", IF(EXACT($B464, ""), "null", CONCATENATE("'", $I464, "'")), ", ", IF(EXACT($K464, ""), "null", CONCATENATE("'", $K464, "'")), ");")</f>
        <v>PERFORM "SchSysConfig"."Func_TblAppObject_MenuAction_SET"(varSystemLoginSession, null, null, null, varInstitutionBranchID, null, 97000000000460, 'Execute', 'Execute', null);</v>
      </c>
    </row>
    <row r="465" customFormat="false" ht="12.75" hidden="false" customHeight="false" outlineLevel="0" collapsed="false">
      <c r="B465" s="11" t="n">
        <f aca="false">B464+1</f>
        <v>97000000000461</v>
      </c>
      <c r="C465" s="12" t="str">
        <f aca="false">VLOOKUP($B465, [1]MainNEW!$E$2:$G$1070, 2, FALSE())</f>
        <v>Module.HumanResource.MasterData.WorkTimeSchedule.Report.DataList</v>
      </c>
      <c r="D465" s="13" t="str">
        <f aca="false">VLOOKUP($B465, [1]MainNEW!$E$2:$G$1070, 3, FALSE())</f>
        <v>Work Time Schedule Data List</v>
      </c>
      <c r="E465" s="18"/>
      <c r="F465" s="7" t="n">
        <f aca="false">IF(EXACT(B465, ""), F464, B465)</f>
        <v>97000000000461</v>
      </c>
      <c r="G465" s="18"/>
      <c r="H465" s="14"/>
      <c r="I465" s="13" t="str">
        <f aca="false">IF(EXACT(F465, ""), "", IF(EXACT(H465, ""), "Execute", H465))</f>
        <v>Execute</v>
      </c>
      <c r="J465" s="13" t="str">
        <f aca="false">IF(EXACT(F465, ""), "", IF(EXACT(H465, ""), "Execute", SUBSTITUTE(H465, " ", "")))</f>
        <v>Execute</v>
      </c>
      <c r="K465" s="14"/>
      <c r="M465" s="9" t="n">
        <f aca="false">IF(ISNUMBER(M464), M464+1, 256000000000001)</f>
        <v>256000000000464</v>
      </c>
      <c r="O465" s="10" t="str">
        <f aca="false">CONCATENATE("PERFORM ""SchSysConfig"".""Func_TblAppObject_MenuAction_SET""(varSystemLoginSession, null, null, null, varInstitutionBranchID, null, ", IF(EXACT($B465, ""), "null", CONCATENATE($B465)), ", ", IF(EXACT($B465, ""),"null", CONCATENATE("'", $J465, "'")), ", ", IF(EXACT($B465, ""), "null", CONCATENATE("'", $I465, "'")), ", ", IF(EXACT($K465, ""), "null", CONCATENATE("'", $K465, "'")), ");")</f>
        <v>PERFORM "SchSysConfig"."Func_TblAppObject_MenuAction_SET"(varSystemLoginSession, null, null, null, varInstitutionBranchID, null, 97000000000461, 'Execute', 'Execute', null);</v>
      </c>
    </row>
    <row r="466" customFormat="false" ht="12.75" hidden="false" customHeight="false" outlineLevel="0" collapsed="false">
      <c r="B466" s="15" t="n">
        <f aca="false">B465+1</f>
        <v>97000000000462</v>
      </c>
      <c r="C466" s="16" t="str">
        <f aca="false">VLOOKUP($B466, [1]MainNEW!$E$2:$G$1070, 2, FALSE())</f>
        <v>Module.HumanResource.MasterData.WorkType.Transaction</v>
      </c>
      <c r="D466" s="17" t="str">
        <f aca="false">VLOOKUP($B466, [1]MainNEW!$E$2:$G$1070, 3, FALSE())</f>
        <v>Work Type</v>
      </c>
      <c r="E466" s="18"/>
      <c r="F466" s="7" t="n">
        <f aca="false">IF(EXACT(B466, ""), F465, B466)</f>
        <v>97000000000462</v>
      </c>
      <c r="G466" s="18"/>
      <c r="H466" s="8"/>
      <c r="I466" s="6" t="str">
        <f aca="false">IF(EXACT(F466, ""), "", IF(EXACT(H466, ""), "Execute", H466))</f>
        <v>Execute</v>
      </c>
      <c r="J466" s="6" t="str">
        <f aca="false">IF(EXACT(F466, ""), "", IF(EXACT(H466, ""), "Execute", SUBSTITUTE(H466, " ", "")))</f>
        <v>Execute</v>
      </c>
      <c r="K466" s="8"/>
      <c r="M466" s="9" t="n">
        <f aca="false">IF(ISNUMBER(M465), M465+1, 256000000000001)</f>
        <v>256000000000465</v>
      </c>
      <c r="O466" s="10" t="str">
        <f aca="false">CONCATENATE("PERFORM ""SchSysConfig"".""Func_TblAppObject_MenuAction_SET""(varSystemLoginSession, null, null, null, varInstitutionBranchID, null, ", IF(EXACT($B466, ""), "null", CONCATENATE($B466)), ", ", IF(EXACT($B466, ""),"null", CONCATENATE("'", $J466, "'")), ", ", IF(EXACT($B466, ""), "null", CONCATENATE("'", $I466, "'")), ", ", IF(EXACT($K466, ""), "null", CONCATENATE("'", $K466, "'")), ");")</f>
        <v>PERFORM "SchSysConfig"."Func_TblAppObject_MenuAction_SET"(varSystemLoginSession, null, null, null, varInstitutionBranchID, null, 97000000000462, 'Execute', 'Execute', null);</v>
      </c>
    </row>
    <row r="467" customFormat="false" ht="12.75" hidden="false" customHeight="false" outlineLevel="0" collapsed="false">
      <c r="B467" s="4" t="n">
        <f aca="false">B466+1</f>
        <v>97000000000463</v>
      </c>
      <c r="C467" s="5" t="str">
        <f aca="false">VLOOKUP($B467, [1]MainNEW!$E$2:$G$1070, 2, FALSE())</f>
        <v>Module.HumanResource.MasterData.WorkType.DataValidation</v>
      </c>
      <c r="D467" s="6" t="str">
        <f aca="false">VLOOKUP($B467, [1]MainNEW!$E$2:$G$1070, 3, FALSE())</f>
        <v>Work Type Data Validation</v>
      </c>
      <c r="E467" s="18"/>
      <c r="F467" s="7" t="n">
        <f aca="false">IF(EXACT(B467, ""), F466, B467)</f>
        <v>97000000000463</v>
      </c>
      <c r="G467" s="18"/>
      <c r="H467" s="8"/>
      <c r="I467" s="6" t="str">
        <f aca="false">IF(EXACT(F467, ""), "", IF(EXACT(H467, ""), "Execute", H467))</f>
        <v>Execute</v>
      </c>
      <c r="J467" s="6" t="str">
        <f aca="false">IF(EXACT(F467, ""), "", IF(EXACT(H467, ""), "Execute", SUBSTITUTE(H467, " ", "")))</f>
        <v>Execute</v>
      </c>
      <c r="K467" s="8"/>
      <c r="M467" s="9" t="n">
        <f aca="false">IF(ISNUMBER(M466), M466+1, 256000000000001)</f>
        <v>256000000000466</v>
      </c>
      <c r="O467" s="10" t="str">
        <f aca="false">CONCATENATE("PERFORM ""SchSysConfig"".""Func_TblAppObject_MenuAction_SET""(varSystemLoginSession, null, null, null, varInstitutionBranchID, null, ", IF(EXACT($B467, ""), "null", CONCATENATE($B467)), ", ", IF(EXACT($B467, ""),"null", CONCATENATE("'", $J467, "'")), ", ", IF(EXACT($B467, ""), "null", CONCATENATE("'", $I467, "'")), ", ", IF(EXACT($K467, ""), "null", CONCATENATE("'", $K467, "'")), ");")</f>
        <v>PERFORM "SchSysConfig"."Func_TblAppObject_MenuAction_SET"(varSystemLoginSession, null, null, null, varInstitutionBranchID, null, 97000000000463, 'Execute', 'Execute', null);</v>
      </c>
    </row>
    <row r="468" customFormat="false" ht="12.75" hidden="false" customHeight="false" outlineLevel="0" collapsed="false">
      <c r="B468" s="4" t="n">
        <f aca="false">B467+1</f>
        <v>97000000000464</v>
      </c>
      <c r="C468" s="5" t="str">
        <f aca="false">VLOOKUP($B468, [1]MainNEW!$E$2:$G$1070, 2, FALSE())</f>
        <v>Module.HumanResource.MasterData.WorkType.Report.Form</v>
      </c>
      <c r="D468" s="6" t="str">
        <f aca="false">VLOOKUP($B468, [1]MainNEW!$E$2:$G$1070, 3, FALSE())</f>
        <v>Work Type Form</v>
      </c>
      <c r="E468" s="18"/>
      <c r="F468" s="7" t="n">
        <f aca="false">IF(EXACT(B468, ""), F467, B468)</f>
        <v>97000000000464</v>
      </c>
      <c r="G468" s="18"/>
      <c r="H468" s="8"/>
      <c r="I468" s="6" t="str">
        <f aca="false">IF(EXACT(F468, ""), "", IF(EXACT(H468, ""), "Execute", H468))</f>
        <v>Execute</v>
      </c>
      <c r="J468" s="6" t="str">
        <f aca="false">IF(EXACT(F468, ""), "", IF(EXACT(H468, ""), "Execute", SUBSTITUTE(H468, " ", "")))</f>
        <v>Execute</v>
      </c>
      <c r="K468" s="8"/>
      <c r="M468" s="9" t="n">
        <f aca="false">IF(ISNUMBER(M467), M467+1, 256000000000001)</f>
        <v>256000000000467</v>
      </c>
      <c r="O468" s="10" t="str">
        <f aca="false">CONCATENATE("PERFORM ""SchSysConfig"".""Func_TblAppObject_MenuAction_SET""(varSystemLoginSession, null, null, null, varInstitutionBranchID, null, ", IF(EXACT($B468, ""), "null", CONCATENATE($B468)), ", ", IF(EXACT($B468, ""),"null", CONCATENATE("'", $J468, "'")), ", ", IF(EXACT($B468, ""), "null", CONCATENATE("'", $I468, "'")), ", ", IF(EXACT($K468, ""), "null", CONCATENATE("'", $K468, "'")), ");")</f>
        <v>PERFORM "SchSysConfig"."Func_TblAppObject_MenuAction_SET"(varSystemLoginSession, null, null, null, varInstitutionBranchID, null, 97000000000464, 'Execute', 'Execute', null);</v>
      </c>
    </row>
    <row r="469" customFormat="false" ht="12.75" hidden="false" customHeight="false" outlineLevel="0" collapsed="false">
      <c r="B469" s="11" t="n">
        <f aca="false">B468+1</f>
        <v>97000000000465</v>
      </c>
      <c r="C469" s="12" t="str">
        <f aca="false">VLOOKUP($B469, [1]MainNEW!$E$2:$G$1070, 2, FALSE())</f>
        <v>Module.HumanResource.MasterData.WorkType.Report.DataList</v>
      </c>
      <c r="D469" s="13" t="str">
        <f aca="false">VLOOKUP($B469, [1]MainNEW!$E$2:$G$1070, 3, FALSE())</f>
        <v>Work Type Data List</v>
      </c>
      <c r="E469" s="18"/>
      <c r="F469" s="7" t="n">
        <f aca="false">IF(EXACT(B469, ""), F468, B469)</f>
        <v>97000000000465</v>
      </c>
      <c r="G469" s="18"/>
      <c r="H469" s="14"/>
      <c r="I469" s="13" t="str">
        <f aca="false">IF(EXACT(F469, ""), "", IF(EXACT(H469, ""), "Execute", H469))</f>
        <v>Execute</v>
      </c>
      <c r="J469" s="13" t="str">
        <f aca="false">IF(EXACT(F469, ""), "", IF(EXACT(H469, ""), "Execute", SUBSTITUTE(H469, " ", "")))</f>
        <v>Execute</v>
      </c>
      <c r="K469" s="14"/>
      <c r="M469" s="9" t="n">
        <f aca="false">IF(ISNUMBER(M468), M468+1, 256000000000001)</f>
        <v>256000000000468</v>
      </c>
      <c r="O469" s="10" t="str">
        <f aca="false">CONCATENATE("PERFORM ""SchSysConfig"".""Func_TblAppObject_MenuAction_SET""(varSystemLoginSession, null, null, null, varInstitutionBranchID, null, ", IF(EXACT($B469, ""), "null", CONCATENATE($B469)), ", ", IF(EXACT($B469, ""),"null", CONCATENATE("'", $J469, "'")), ", ", IF(EXACT($B469, ""), "null", CONCATENATE("'", $I469, "'")), ", ", IF(EXACT($K469, ""), "null", CONCATENATE("'", $K469, "'")), ");")</f>
        <v>PERFORM "SchSysConfig"."Func_TblAppObject_MenuAction_SET"(varSystemLoginSession, null, null, null, varInstitutionBranchID, null, 97000000000465, 'Execute', 'Execute', null);</v>
      </c>
    </row>
    <row r="470" customFormat="false" ht="12.75" hidden="false" customHeight="false" outlineLevel="0" collapsed="false">
      <c r="B470" s="15" t="n">
        <f aca="false">B469+1</f>
        <v>97000000000466</v>
      </c>
      <c r="C470" s="16" t="str">
        <f aca="false">VLOOKUP($B470, [1]MainNEW!$E$2:$G$1070, 2, FALSE())</f>
        <v>Module.HumanResource.Data.PersonBusinessTrip.Transaction</v>
      </c>
      <c r="D470" s="17" t="str">
        <f aca="false">VLOOKUP($B470, [1]MainNEW!$E$2:$G$1070, 3, FALSE())</f>
        <v>Person Business Trip</v>
      </c>
      <c r="E470" s="18"/>
      <c r="F470" s="7" t="n">
        <f aca="false">IF(EXACT(B470, ""), F469, B470)</f>
        <v>97000000000466</v>
      </c>
      <c r="G470" s="18"/>
      <c r="H470" s="8"/>
      <c r="I470" s="6" t="str">
        <f aca="false">IF(EXACT(F470, ""), "", IF(EXACT(H470, ""), "Execute", H470))</f>
        <v>Execute</v>
      </c>
      <c r="J470" s="6" t="str">
        <f aca="false">IF(EXACT(F470, ""), "", IF(EXACT(H470, ""), "Execute", SUBSTITUTE(H470, " ", "")))</f>
        <v>Execute</v>
      </c>
      <c r="K470" s="8" t="s">
        <v>23</v>
      </c>
      <c r="M470" s="9" t="n">
        <f aca="false">IF(ISNUMBER(M469), M469+1, 256000000000001)</f>
        <v>256000000000469</v>
      </c>
      <c r="O470" s="10" t="str">
        <f aca="false">CONCATENATE("PERFORM ""SchSysConfig"".""Func_TblAppObject_MenuAction_SET""(varSystemLoginSession, null, null, null, varInstitutionBranchID, null, ", IF(EXACT($B470, ""), "null", CONCATENATE($B470)), ", ", IF(EXACT($B470, ""),"null", CONCATENATE("'", $J470, "'")), ", ", IF(EXACT($B470, ""), "null", CONCATENATE("'", $I470, "'")), ", ", IF(EXACT($K470, ""), "null", CONCATENATE("'", $K470, "'")), ");")</f>
        <v>PERFORM "SchSysConfig"."Func_TblAppObject_MenuAction_SET"(varSystemLoginSession, null, null, null, varInstitutionBranchID, null, 97000000000466, 'Execute', 'Execute', 'BusinessTripRequest.index');</v>
      </c>
    </row>
    <row r="471" customFormat="false" ht="12.75" hidden="false" customHeight="false" outlineLevel="0" collapsed="false">
      <c r="B471" s="4" t="n">
        <f aca="false">B470+1</f>
        <v>97000000000467</v>
      </c>
      <c r="C471" s="5" t="str">
        <f aca="false">VLOOKUP($B471, [1]MainNEW!$E$2:$G$1070, 2, FALSE())</f>
        <v>Module.HumanResource.Data.PersonBusinessTrip.Report.Form</v>
      </c>
      <c r="D471" s="6" t="str">
        <f aca="false">VLOOKUP($B471, [1]MainNEW!$E$2:$G$1070, 3, FALSE())</f>
        <v>Person Business Trip Form</v>
      </c>
      <c r="E471" s="18"/>
      <c r="F471" s="7" t="n">
        <f aca="false">IF(EXACT(B471, ""), F470, B471)</f>
        <v>97000000000467</v>
      </c>
      <c r="G471" s="18"/>
      <c r="H471" s="8"/>
      <c r="I471" s="6" t="str">
        <f aca="false">IF(EXACT(F471, ""), "", IF(EXACT(H471, ""), "Execute", H471))</f>
        <v>Execute</v>
      </c>
      <c r="J471" s="6" t="str">
        <f aca="false">IF(EXACT(F471, ""), "", IF(EXACT(H471, ""), "Execute", SUBSTITUTE(H471, " ", "")))</f>
        <v>Execute</v>
      </c>
      <c r="K471" s="8"/>
      <c r="M471" s="9" t="n">
        <f aca="false">IF(ISNUMBER(M470), M470+1, 256000000000001)</f>
        <v>256000000000470</v>
      </c>
      <c r="O471" s="10" t="str">
        <f aca="false">CONCATENATE("PERFORM ""SchSysConfig"".""Func_TblAppObject_MenuAction_SET""(varSystemLoginSession, null, null, null, varInstitutionBranchID, null, ", IF(EXACT($B471, ""), "null", CONCATENATE($B471)), ", ", IF(EXACT($B471, ""),"null", CONCATENATE("'", $J471, "'")), ", ", IF(EXACT($B471, ""), "null", CONCATENATE("'", $I471, "'")), ", ", IF(EXACT($K471, ""), "null", CONCATENATE("'", $K471, "'")), ");")</f>
        <v>PERFORM "SchSysConfig"."Func_TblAppObject_MenuAction_SET"(varSystemLoginSession, null, null, null, varInstitutionBranchID, null, 97000000000467, 'Execute', 'Execute', null);</v>
      </c>
    </row>
    <row r="472" customFormat="false" ht="12.75" hidden="false" customHeight="false" outlineLevel="0" collapsed="false">
      <c r="B472" s="4" t="n">
        <f aca="false">B471+1</f>
        <v>97000000000468</v>
      </c>
      <c r="C472" s="5" t="str">
        <f aca="false">VLOOKUP($B472, [1]MainNEW!$E$2:$G$1070, 2, FALSE())</f>
        <v>Module.HumanResource.Data.PersonBusinessTrip.Report.DataList</v>
      </c>
      <c r="D472" s="6" t="str">
        <f aca="false">VLOOKUP($B472, [1]MainNEW!$E$2:$G$1070, 3, FALSE())</f>
        <v>Person Business Trip Data List</v>
      </c>
      <c r="E472" s="18"/>
      <c r="F472" s="7" t="n">
        <f aca="false">IF(EXACT(B472, ""), F471, B472)</f>
        <v>97000000000468</v>
      </c>
      <c r="G472" s="18"/>
      <c r="H472" s="8"/>
      <c r="I472" s="6" t="str">
        <f aca="false">IF(EXACT(F472, ""), "", IF(EXACT(H472, ""), "Execute", H472))</f>
        <v>Execute</v>
      </c>
      <c r="J472" s="6" t="str">
        <f aca="false">IF(EXACT(F472, ""), "", IF(EXACT(H472, ""), "Execute", SUBSTITUTE(H472, " ", "")))</f>
        <v>Execute</v>
      </c>
      <c r="K472" s="8"/>
      <c r="M472" s="9" t="n">
        <f aca="false">IF(ISNUMBER(M471), M471+1, 256000000000001)</f>
        <v>256000000000471</v>
      </c>
      <c r="O472" s="10" t="str">
        <f aca="false">CONCATENATE("PERFORM ""SchSysConfig"".""Func_TblAppObject_MenuAction_SET""(varSystemLoginSession, null, null, null, varInstitutionBranchID, null, ", IF(EXACT($B472, ""), "null", CONCATENATE($B472)), ", ", IF(EXACT($B472, ""),"null", CONCATENATE("'", $J472, "'")), ", ", IF(EXACT($B472, ""), "null", CONCATENATE("'", $I472, "'")), ", ", IF(EXACT($K472, ""), "null", CONCATENATE("'", $K472, "'")), ");")</f>
        <v>PERFORM "SchSysConfig"."Func_TblAppObject_MenuAction_SET"(varSystemLoginSession, null, null, null, varInstitutionBranchID, null, 97000000000468, 'Execute', 'Execute', null);</v>
      </c>
    </row>
    <row r="473" customFormat="false" ht="12.75" hidden="false" customHeight="false" outlineLevel="0" collapsed="false">
      <c r="B473" s="11" t="n">
        <f aca="false">B472+1</f>
        <v>97000000000469</v>
      </c>
      <c r="C473" s="12" t="str">
        <f aca="false">VLOOKUP($B473, [1]MainNEW!$E$2:$G$1070, 2, FALSE())</f>
        <v>Module.HumanResource.Data.PersonBusinessTrip.Report.Resume</v>
      </c>
      <c r="D473" s="13" t="str">
        <f aca="false">VLOOKUP($B473, [1]MainNEW!$E$2:$G$1070, 3, FALSE())</f>
        <v>Person Business Trip Resume</v>
      </c>
      <c r="E473" s="18"/>
      <c r="F473" s="7" t="n">
        <f aca="false">IF(EXACT(B473, ""), F472, B473)</f>
        <v>97000000000469</v>
      </c>
      <c r="G473" s="18"/>
      <c r="H473" s="14"/>
      <c r="I473" s="13" t="str">
        <f aca="false">IF(EXACT(F473, ""), "", IF(EXACT(H473, ""), "Execute", H473))</f>
        <v>Execute</v>
      </c>
      <c r="J473" s="13" t="str">
        <f aca="false">IF(EXACT(F473, ""), "", IF(EXACT(H473, ""), "Execute", SUBSTITUTE(H473, " ", "")))</f>
        <v>Execute</v>
      </c>
      <c r="K473" s="14"/>
      <c r="M473" s="9" t="n">
        <f aca="false">IF(ISNUMBER(M472), M472+1, 256000000000001)</f>
        <v>256000000000472</v>
      </c>
      <c r="O473" s="10" t="str">
        <f aca="false">CONCATENATE("PERFORM ""SchSysConfig"".""Func_TblAppObject_MenuAction_SET""(varSystemLoginSession, null, null, null, varInstitutionBranchID, null, ", IF(EXACT($B473, ""), "null", CONCATENATE($B473)), ", ", IF(EXACT($B473, ""),"null", CONCATENATE("'", $J473, "'")), ", ", IF(EXACT($B473, ""), "null", CONCATENATE("'", $I473, "'")), ", ", IF(EXACT($K473, ""), "null", CONCATENATE("'", $K473, "'")), ");")</f>
        <v>PERFORM "SchSysConfig"."Func_TblAppObject_MenuAction_SET"(varSystemLoginSession, null, null, null, varInstitutionBranchID, null, 97000000000469, 'Execute', 'Execute', null);</v>
      </c>
    </row>
    <row r="474" customFormat="false" ht="12.75" hidden="false" customHeight="false" outlineLevel="0" collapsed="false">
      <c r="B474" s="15" t="n">
        <f aca="false">B473+1</f>
        <v>97000000000470</v>
      </c>
      <c r="C474" s="16" t="str">
        <f aca="false">VLOOKUP($B474, [1]MainNEW!$E$2:$G$1070, 2, FALSE())</f>
        <v>Module.HumanResource.Data.PersonBusinessTripPayment.Transaction</v>
      </c>
      <c r="D474" s="17" t="str">
        <f aca="false">VLOOKUP($B474, [1]MainNEW!$E$2:$G$1070, 3, FALSE())</f>
        <v>Person Business Trip Payment</v>
      </c>
      <c r="E474" s="18"/>
      <c r="F474" s="7" t="n">
        <f aca="false">IF(EXACT(B474, ""), F473, B474)</f>
        <v>97000000000470</v>
      </c>
      <c r="G474" s="18"/>
      <c r="H474" s="8"/>
      <c r="I474" s="6" t="str">
        <f aca="false">IF(EXACT(F474, ""), "", IF(EXACT(H474, ""), "Execute", H474))</f>
        <v>Execute</v>
      </c>
      <c r="J474" s="6" t="str">
        <f aca="false">IF(EXACT(F474, ""), "", IF(EXACT(H474, ""), "Execute", SUBSTITUTE(H474, " ", "")))</f>
        <v>Execute</v>
      </c>
      <c r="K474" s="8"/>
      <c r="M474" s="9" t="n">
        <f aca="false">IF(ISNUMBER(M473), M473+1, 256000000000001)</f>
        <v>256000000000473</v>
      </c>
      <c r="O474" s="10" t="str">
        <f aca="false">CONCATENATE("PERFORM ""SchSysConfig"".""Func_TblAppObject_MenuAction_SET""(varSystemLoginSession, null, null, null, varInstitutionBranchID, null, ", IF(EXACT($B474, ""), "null", CONCATENATE($B474)), ", ", IF(EXACT($B474, ""),"null", CONCATENATE("'", $J474, "'")), ", ", IF(EXACT($B474, ""), "null", CONCATENATE("'", $I474, "'")), ", ", IF(EXACT($K474, ""), "null", CONCATENATE("'", $K474, "'")), ");")</f>
        <v>PERFORM "SchSysConfig"."Func_TblAppObject_MenuAction_SET"(varSystemLoginSession, null, null, null, varInstitutionBranchID, null, 97000000000470, 'Execute', 'Execute', null);</v>
      </c>
    </row>
    <row r="475" customFormat="false" ht="12.75" hidden="false" customHeight="false" outlineLevel="0" collapsed="false">
      <c r="B475" s="4" t="n">
        <f aca="false">B474+1</f>
        <v>97000000000471</v>
      </c>
      <c r="C475" s="5" t="str">
        <f aca="false">VLOOKUP($B475, [1]MainNEW!$E$2:$G$1070, 2, FALSE())</f>
        <v>Module.HumanResource.Data.PersonBusinessTripPayment.Report.Form</v>
      </c>
      <c r="D475" s="6" t="str">
        <f aca="false">VLOOKUP($B475, [1]MainNEW!$E$2:$G$1070, 3, FALSE())</f>
        <v>Person Business Trip Payment Form</v>
      </c>
      <c r="E475" s="18"/>
      <c r="F475" s="7" t="n">
        <f aca="false">IF(EXACT(B475, ""), F474, B475)</f>
        <v>97000000000471</v>
      </c>
      <c r="G475" s="18"/>
      <c r="H475" s="8"/>
      <c r="I475" s="6" t="str">
        <f aca="false">IF(EXACT(F475, ""), "", IF(EXACT(H475, ""), "Execute", H475))</f>
        <v>Execute</v>
      </c>
      <c r="J475" s="6" t="str">
        <f aca="false">IF(EXACT(F475, ""), "", IF(EXACT(H475, ""), "Execute", SUBSTITUTE(H475, " ", "")))</f>
        <v>Execute</v>
      </c>
      <c r="K475" s="8"/>
      <c r="M475" s="9" t="n">
        <f aca="false">IF(ISNUMBER(M474), M474+1, 256000000000001)</f>
        <v>256000000000474</v>
      </c>
      <c r="O475" s="10" t="str">
        <f aca="false">CONCATENATE("PERFORM ""SchSysConfig"".""Func_TblAppObject_MenuAction_SET""(varSystemLoginSession, null, null, null, varInstitutionBranchID, null, ", IF(EXACT($B475, ""), "null", CONCATENATE($B475)), ", ", IF(EXACT($B475, ""),"null", CONCATENATE("'", $J475, "'")), ", ", IF(EXACT($B475, ""), "null", CONCATENATE("'", $I475, "'")), ", ", IF(EXACT($K475, ""), "null", CONCATENATE("'", $K475, "'")), ");")</f>
        <v>PERFORM "SchSysConfig"."Func_TblAppObject_MenuAction_SET"(varSystemLoginSession, null, null, null, varInstitutionBranchID, null, 97000000000471, 'Execute', 'Execute', null);</v>
      </c>
    </row>
    <row r="476" customFormat="false" ht="12.75" hidden="false" customHeight="false" outlineLevel="0" collapsed="false">
      <c r="B476" s="4" t="n">
        <f aca="false">B475+1</f>
        <v>97000000000472</v>
      </c>
      <c r="C476" s="5" t="str">
        <f aca="false">VLOOKUP($B476, [1]MainNEW!$E$2:$G$1070, 2, FALSE())</f>
        <v>Module.HumanResource.Data.PersonBusinessTripPayment.Report.DataList</v>
      </c>
      <c r="D476" s="6" t="str">
        <f aca="false">VLOOKUP($B476, [1]MainNEW!$E$2:$G$1070, 3, FALSE())</f>
        <v>Person Business Trip Payment Data List</v>
      </c>
      <c r="E476" s="18"/>
      <c r="F476" s="7" t="n">
        <f aca="false">IF(EXACT(B476, ""), F475, B476)</f>
        <v>97000000000472</v>
      </c>
      <c r="G476" s="18"/>
      <c r="H476" s="8"/>
      <c r="I476" s="6" t="str">
        <f aca="false">IF(EXACT(F476, ""), "", IF(EXACT(H476, ""), "Execute", H476))</f>
        <v>Execute</v>
      </c>
      <c r="J476" s="6" t="str">
        <f aca="false">IF(EXACT(F476, ""), "", IF(EXACT(H476, ""), "Execute", SUBSTITUTE(H476, " ", "")))</f>
        <v>Execute</v>
      </c>
      <c r="K476" s="8"/>
      <c r="M476" s="9" t="n">
        <f aca="false">IF(ISNUMBER(M475), M475+1, 256000000000001)</f>
        <v>256000000000475</v>
      </c>
      <c r="O476" s="10" t="str">
        <f aca="false">CONCATENATE("PERFORM ""SchSysConfig"".""Func_TblAppObject_MenuAction_SET""(varSystemLoginSession, null, null, null, varInstitutionBranchID, null, ", IF(EXACT($B476, ""), "null", CONCATENATE($B476)), ", ", IF(EXACT($B476, ""),"null", CONCATENATE("'", $J476, "'")), ", ", IF(EXACT($B476, ""), "null", CONCATENATE("'", $I476, "'")), ", ", IF(EXACT($K476, ""), "null", CONCATENATE("'", $K476, "'")), ");")</f>
        <v>PERFORM "SchSysConfig"."Func_TblAppObject_MenuAction_SET"(varSystemLoginSession, null, null, null, varInstitutionBranchID, null, 97000000000472, 'Execute', 'Execute', null);</v>
      </c>
    </row>
    <row r="477" customFormat="false" ht="12.75" hidden="false" customHeight="false" outlineLevel="0" collapsed="false">
      <c r="B477" s="11" t="n">
        <f aca="false">B476+1</f>
        <v>97000000000473</v>
      </c>
      <c r="C477" s="12" t="str">
        <f aca="false">VLOOKUP($B477, [1]MainNEW!$E$2:$G$1070, 2, FALSE())</f>
        <v>Module.HumanResource.Data.PersonBusinessTripPayment.Report.Resume</v>
      </c>
      <c r="D477" s="13" t="str">
        <f aca="false">VLOOKUP($B477, [1]MainNEW!$E$2:$G$1070, 3, FALSE())</f>
        <v>Person Business Trip Payment Resume</v>
      </c>
      <c r="E477" s="18"/>
      <c r="F477" s="7" t="n">
        <f aca="false">IF(EXACT(B477, ""), F476, B477)</f>
        <v>97000000000473</v>
      </c>
      <c r="G477" s="18"/>
      <c r="H477" s="14"/>
      <c r="I477" s="13" t="str">
        <f aca="false">IF(EXACT(F477, ""), "", IF(EXACT(H477, ""), "Execute", H477))</f>
        <v>Execute</v>
      </c>
      <c r="J477" s="13" t="str">
        <f aca="false">IF(EXACT(F477, ""), "", IF(EXACT(H477, ""), "Execute", SUBSTITUTE(H477, " ", "")))</f>
        <v>Execute</v>
      </c>
      <c r="K477" s="14"/>
      <c r="M477" s="9" t="n">
        <f aca="false">IF(ISNUMBER(M476), M476+1, 256000000000001)</f>
        <v>256000000000476</v>
      </c>
      <c r="O477" s="10" t="str">
        <f aca="false">CONCATENATE("PERFORM ""SchSysConfig"".""Func_TblAppObject_MenuAction_SET""(varSystemLoginSession, null, null, null, varInstitutionBranchID, null, ", IF(EXACT($B477, ""), "null", CONCATENATE($B477)), ", ", IF(EXACT($B477, ""),"null", CONCATENATE("'", $J477, "'")), ", ", IF(EXACT($B477, ""), "null", CONCATENATE("'", $I477, "'")), ", ", IF(EXACT($K477, ""), "null", CONCATENATE("'", $K477, "'")), ");")</f>
        <v>PERFORM "SchSysConfig"."Func_TblAppObject_MenuAction_SET"(varSystemLoginSession, null, null, null, varInstitutionBranchID, null, 97000000000473, 'Execute', 'Execute', null);</v>
      </c>
    </row>
    <row r="478" customFormat="false" ht="12.75" hidden="false" customHeight="false" outlineLevel="0" collapsed="false">
      <c r="B478" s="15" t="n">
        <f aca="false">B477+1</f>
        <v>97000000000474</v>
      </c>
      <c r="C478" s="16" t="str">
        <f aca="false">VLOOKUP($B478, [1]MainNEW!$E$2:$G$1070, 2, FALSE())</f>
        <v>Module.HumanResource.Data.PersonBusinessTripSettlement.Transaction</v>
      </c>
      <c r="D478" s="17" t="str">
        <f aca="false">VLOOKUP($B478, [1]MainNEW!$E$2:$G$1070, 3, FALSE())</f>
        <v>Person Business Trip Settlement</v>
      </c>
      <c r="E478" s="18"/>
      <c r="F478" s="7" t="n">
        <f aca="false">IF(EXACT(B478, ""), F477, B478)</f>
        <v>97000000000474</v>
      </c>
      <c r="G478" s="18"/>
      <c r="H478" s="8"/>
      <c r="I478" s="6" t="str">
        <f aca="false">IF(EXACT(F478, ""), "", IF(EXACT(H478, ""), "Execute", H478))</f>
        <v>Execute</v>
      </c>
      <c r="J478" s="6" t="str">
        <f aca="false">IF(EXACT(F478, ""), "", IF(EXACT(H478, ""), "Execute", SUBSTITUTE(H478, " ", "")))</f>
        <v>Execute</v>
      </c>
      <c r="K478" s="8" t="s">
        <v>24</v>
      </c>
      <c r="M478" s="9" t="n">
        <f aca="false">IF(ISNUMBER(M477), M477+1, 256000000000001)</f>
        <v>256000000000477</v>
      </c>
      <c r="O478" s="10" t="str">
        <f aca="false">CONCATENATE("PERFORM ""SchSysConfig"".""Func_TblAppObject_MenuAction_SET""(varSystemLoginSession, null, null, null, varInstitutionBranchID, null, ", IF(EXACT($B478, ""), "null", CONCATENATE($B478)), ", ", IF(EXACT($B478, ""),"null", CONCATENATE("'", $J478, "'")), ", ", IF(EXACT($B478, ""), "null", CONCATENATE("'", $I478, "'")), ", ", IF(EXACT($K478, ""), "null", CONCATENATE("'", $K478, "'")), ");")</f>
        <v>PERFORM "SchSysConfig"."Func_TblAppObject_MenuAction_SET"(varSystemLoginSession, null, null, null, varInstitutionBranchID, null, 97000000000474, 'Execute', 'Execute', 'BusinessTripSettlement.index');</v>
      </c>
    </row>
    <row r="479" customFormat="false" ht="12.75" hidden="false" customHeight="false" outlineLevel="0" collapsed="false">
      <c r="B479" s="4" t="n">
        <f aca="false">B478+1</f>
        <v>97000000000475</v>
      </c>
      <c r="C479" s="5" t="str">
        <f aca="false">VLOOKUP($B479, [1]MainNEW!$E$2:$G$1070, 2, FALSE())</f>
        <v>Module.HumanResource.Data.PersonBusinessTripSettlement.Report.Form</v>
      </c>
      <c r="D479" s="6" t="str">
        <f aca="false">VLOOKUP($B479, [1]MainNEW!$E$2:$G$1070, 3, FALSE())</f>
        <v>Person Business Trip Settlement Form</v>
      </c>
      <c r="E479" s="18"/>
      <c r="F479" s="7" t="n">
        <f aca="false">IF(EXACT(B479, ""), F478, B479)</f>
        <v>97000000000475</v>
      </c>
      <c r="G479" s="18"/>
      <c r="H479" s="8"/>
      <c r="I479" s="6" t="str">
        <f aca="false">IF(EXACT(F479, ""), "", IF(EXACT(H479, ""), "Execute", H479))</f>
        <v>Execute</v>
      </c>
      <c r="J479" s="6" t="str">
        <f aca="false">IF(EXACT(F479, ""), "", IF(EXACT(H479, ""), "Execute", SUBSTITUTE(H479, " ", "")))</f>
        <v>Execute</v>
      </c>
      <c r="K479" s="8"/>
      <c r="M479" s="9" t="n">
        <f aca="false">IF(ISNUMBER(M478), M478+1, 256000000000001)</f>
        <v>256000000000478</v>
      </c>
      <c r="O479" s="10" t="str">
        <f aca="false">CONCATENATE("PERFORM ""SchSysConfig"".""Func_TblAppObject_MenuAction_SET""(varSystemLoginSession, null, null, null, varInstitutionBranchID, null, ", IF(EXACT($B479, ""), "null", CONCATENATE($B479)), ", ", IF(EXACT($B479, ""),"null", CONCATENATE("'", $J479, "'")), ", ", IF(EXACT($B479, ""), "null", CONCATENATE("'", $I479, "'")), ", ", IF(EXACT($K479, ""), "null", CONCATENATE("'", $K479, "'")), ");")</f>
        <v>PERFORM "SchSysConfig"."Func_TblAppObject_MenuAction_SET"(varSystemLoginSession, null, null, null, varInstitutionBranchID, null, 97000000000475, 'Execute', 'Execute', null);</v>
      </c>
    </row>
    <row r="480" customFormat="false" ht="12.75" hidden="false" customHeight="false" outlineLevel="0" collapsed="false">
      <c r="B480" s="4" t="n">
        <f aca="false">B479+1</f>
        <v>97000000000476</v>
      </c>
      <c r="C480" s="5" t="str">
        <f aca="false">VLOOKUP($B480, [1]MainNEW!$E$2:$G$1070, 2, FALSE())</f>
        <v>Module.HumanResource.Data.PersonBusinessTripSettlement.Report.DataList</v>
      </c>
      <c r="D480" s="6" t="str">
        <f aca="false">VLOOKUP($B480, [1]MainNEW!$E$2:$G$1070, 3, FALSE())</f>
        <v>Person Business Trip Settlement Data List</v>
      </c>
      <c r="E480" s="18"/>
      <c r="F480" s="7" t="n">
        <f aca="false">IF(EXACT(B480, ""), F479, B480)</f>
        <v>97000000000476</v>
      </c>
      <c r="G480" s="18"/>
      <c r="H480" s="8"/>
      <c r="I480" s="6" t="str">
        <f aca="false">IF(EXACT(F480, ""), "", IF(EXACT(H480, ""), "Execute", H480))</f>
        <v>Execute</v>
      </c>
      <c r="J480" s="6" t="str">
        <f aca="false">IF(EXACT(F480, ""), "", IF(EXACT(H480, ""), "Execute", SUBSTITUTE(H480, " ", "")))</f>
        <v>Execute</v>
      </c>
      <c r="K480" s="8"/>
      <c r="M480" s="9" t="n">
        <f aca="false">IF(ISNUMBER(M479), M479+1, 256000000000001)</f>
        <v>256000000000479</v>
      </c>
      <c r="O480" s="10" t="str">
        <f aca="false">CONCATENATE("PERFORM ""SchSysConfig"".""Func_TblAppObject_MenuAction_SET""(varSystemLoginSession, null, null, null, varInstitutionBranchID, null, ", IF(EXACT($B480, ""), "null", CONCATENATE($B480)), ", ", IF(EXACT($B480, ""),"null", CONCATENATE("'", $J480, "'")), ", ", IF(EXACT($B480, ""), "null", CONCATENATE("'", $I480, "'")), ", ", IF(EXACT($K480, ""), "null", CONCATENATE("'", $K480, "'")), ");")</f>
        <v>PERFORM "SchSysConfig"."Func_TblAppObject_MenuAction_SET"(varSystemLoginSession, null, null, null, varInstitutionBranchID, null, 97000000000476, 'Execute', 'Execute', null);</v>
      </c>
    </row>
    <row r="481" customFormat="false" ht="12.75" hidden="false" customHeight="false" outlineLevel="0" collapsed="false">
      <c r="B481" s="11" t="n">
        <f aca="false">B480+1</f>
        <v>97000000000477</v>
      </c>
      <c r="C481" s="12" t="str">
        <f aca="false">VLOOKUP($B481, [1]MainNEW!$E$2:$G$1070, 2, FALSE())</f>
        <v>Module.HumanResource.Data.PersonBusinessTripSettlement.Report.Resume</v>
      </c>
      <c r="D481" s="13" t="str">
        <f aca="false">VLOOKUP($B481, [1]MainNEW!$E$2:$G$1070, 3, FALSE())</f>
        <v>Person Business Trip Settlement Resume</v>
      </c>
      <c r="E481" s="18"/>
      <c r="F481" s="7" t="n">
        <f aca="false">IF(EXACT(B481, ""), F480, B481)</f>
        <v>97000000000477</v>
      </c>
      <c r="G481" s="18"/>
      <c r="H481" s="14"/>
      <c r="I481" s="13" t="str">
        <f aca="false">IF(EXACT(F481, ""), "", IF(EXACT(H481, ""), "Execute", H481))</f>
        <v>Execute</v>
      </c>
      <c r="J481" s="13" t="str">
        <f aca="false">IF(EXACT(F481, ""), "", IF(EXACT(H481, ""), "Execute", SUBSTITUTE(H481, " ", "")))</f>
        <v>Execute</v>
      </c>
      <c r="K481" s="14"/>
      <c r="M481" s="9" t="n">
        <f aca="false">IF(ISNUMBER(M480), M480+1, 256000000000001)</f>
        <v>256000000000480</v>
      </c>
      <c r="O481" s="10" t="str">
        <f aca="false">CONCATENATE("PERFORM ""SchSysConfig"".""Func_TblAppObject_MenuAction_SET""(varSystemLoginSession, null, null, null, varInstitutionBranchID, null, ", IF(EXACT($B481, ""), "null", CONCATENATE($B481)), ", ", IF(EXACT($B481, ""),"null", CONCATENATE("'", $J481, "'")), ", ", IF(EXACT($B481, ""), "null", CONCATENATE("'", $I481, "'")), ", ", IF(EXACT($K481, ""), "null", CONCATENATE("'", $K481, "'")), ");")</f>
        <v>PERFORM "SchSysConfig"."Func_TblAppObject_MenuAction_SET"(varSystemLoginSession, null, null, null, varInstitutionBranchID, null, 97000000000477, 'Execute', 'Execute', null);</v>
      </c>
    </row>
    <row r="482" customFormat="false" ht="12.75" hidden="false" customHeight="false" outlineLevel="0" collapsed="false">
      <c r="B482" s="15" t="n">
        <f aca="false">B481+1</f>
        <v>97000000000478</v>
      </c>
      <c r="C482" s="16" t="str">
        <f aca="false">VLOOKUP($B482, [1]MainNEW!$E$2:$G$1070, 2, FALSE())</f>
        <v>Module.HumanResource.DataPersonWorkAbsencePermitTransaction</v>
      </c>
      <c r="D482" s="17" t="str">
        <f aca="false">VLOOKUP($B482, [1]MainNEW!$E$2:$G$1070, 3, FALSE())</f>
        <v>Person Work Absence Permit</v>
      </c>
      <c r="E482" s="18"/>
      <c r="F482" s="7" t="n">
        <f aca="false">IF(EXACT(B482, ""), F481, B482)</f>
        <v>97000000000478</v>
      </c>
      <c r="G482" s="18"/>
      <c r="H482" s="8"/>
      <c r="I482" s="6" t="str">
        <f aca="false">IF(EXACT(F482, ""), "", IF(EXACT(H482, ""), "Execute", H482))</f>
        <v>Execute</v>
      </c>
      <c r="J482" s="6" t="str">
        <f aca="false">IF(EXACT(F482, ""), "", IF(EXACT(H482, ""), "Execute", SUBSTITUTE(H482, " ", "")))</f>
        <v>Execute</v>
      </c>
      <c r="K482" s="8"/>
      <c r="M482" s="9" t="n">
        <f aca="false">IF(ISNUMBER(M481), M481+1, 256000000000001)</f>
        <v>256000000000481</v>
      </c>
      <c r="O482" s="10" t="str">
        <f aca="false">CONCATENATE("PERFORM ""SchSysConfig"".""Func_TblAppObject_MenuAction_SET""(varSystemLoginSession, null, null, null, varInstitutionBranchID, null, ", IF(EXACT($B482, ""), "null", CONCATENATE($B482)), ", ", IF(EXACT($B482, ""),"null", CONCATENATE("'", $J482, "'")), ", ", IF(EXACT($B482, ""), "null", CONCATENATE("'", $I482, "'")), ", ", IF(EXACT($K482, ""), "null", CONCATENATE("'", $K482, "'")), ");")</f>
        <v>PERFORM "SchSysConfig"."Func_TblAppObject_MenuAction_SET"(varSystemLoginSession, null, null, null, varInstitutionBranchID, null, 97000000000478, 'Execute', 'Execute', null);</v>
      </c>
    </row>
    <row r="483" customFormat="false" ht="12.75" hidden="false" customHeight="false" outlineLevel="0" collapsed="false">
      <c r="B483" s="4" t="n">
        <f aca="false">B482+1</f>
        <v>97000000000479</v>
      </c>
      <c r="C483" s="5" t="str">
        <f aca="false">VLOOKUP($B483, [1]MainNEW!$E$2:$G$1070, 2, FALSE())</f>
        <v>Module.HumanResource.DataPersonWorkAbsencePermitReport.Form</v>
      </c>
      <c r="D483" s="6" t="str">
        <f aca="false">VLOOKUP($B483, [1]MainNEW!$E$2:$G$1070, 3, FALSE())</f>
        <v>Person Work Absence Permit Form</v>
      </c>
      <c r="E483" s="18"/>
      <c r="F483" s="7" t="n">
        <f aca="false">IF(EXACT(B483, ""), F482, B483)</f>
        <v>97000000000479</v>
      </c>
      <c r="G483" s="18"/>
      <c r="H483" s="8"/>
      <c r="I483" s="6" t="str">
        <f aca="false">IF(EXACT(F483, ""), "", IF(EXACT(H483, ""), "Execute", H483))</f>
        <v>Execute</v>
      </c>
      <c r="J483" s="6" t="str">
        <f aca="false">IF(EXACT(F483, ""), "", IF(EXACT(H483, ""), "Execute", SUBSTITUTE(H483, " ", "")))</f>
        <v>Execute</v>
      </c>
      <c r="K483" s="8"/>
      <c r="M483" s="9" t="n">
        <f aca="false">IF(ISNUMBER(M482), M482+1, 256000000000001)</f>
        <v>256000000000482</v>
      </c>
      <c r="O483" s="10" t="str">
        <f aca="false">CONCATENATE("PERFORM ""SchSysConfig"".""Func_TblAppObject_MenuAction_SET""(varSystemLoginSession, null, null, null, varInstitutionBranchID, null, ", IF(EXACT($B483, ""), "null", CONCATENATE($B483)), ", ", IF(EXACT($B483, ""),"null", CONCATENATE("'", $J483, "'")), ", ", IF(EXACT($B483, ""), "null", CONCATENATE("'", $I483, "'")), ", ", IF(EXACT($K483, ""), "null", CONCATENATE("'", $K483, "'")), ");")</f>
        <v>PERFORM "SchSysConfig"."Func_TblAppObject_MenuAction_SET"(varSystemLoginSession, null, null, null, varInstitutionBranchID, null, 97000000000479, 'Execute', 'Execute', null);</v>
      </c>
    </row>
    <row r="484" customFormat="false" ht="12.75" hidden="false" customHeight="false" outlineLevel="0" collapsed="false">
      <c r="B484" s="4" t="n">
        <f aca="false">B483+1</f>
        <v>97000000000480</v>
      </c>
      <c r="C484" s="5" t="str">
        <f aca="false">VLOOKUP($B484, [1]MainNEW!$E$2:$G$1070, 2, FALSE())</f>
        <v>Module.HumanResource.DataPersonWorkAbsencePermitReport.DataList</v>
      </c>
      <c r="D484" s="6" t="str">
        <f aca="false">VLOOKUP($B484, [1]MainNEW!$E$2:$G$1070, 3, FALSE())</f>
        <v>Person Work Absence Permit Data List</v>
      </c>
      <c r="E484" s="18"/>
      <c r="F484" s="7" t="n">
        <f aca="false">IF(EXACT(B484, ""), F483, B484)</f>
        <v>97000000000480</v>
      </c>
      <c r="G484" s="18"/>
      <c r="H484" s="8"/>
      <c r="I484" s="6" t="str">
        <f aca="false">IF(EXACT(F484, ""), "", IF(EXACT(H484, ""), "Execute", H484))</f>
        <v>Execute</v>
      </c>
      <c r="J484" s="6" t="str">
        <f aca="false">IF(EXACT(F484, ""), "", IF(EXACT(H484, ""), "Execute", SUBSTITUTE(H484, " ", "")))</f>
        <v>Execute</v>
      </c>
      <c r="K484" s="8"/>
      <c r="M484" s="9" t="n">
        <f aca="false">IF(ISNUMBER(M483), M483+1, 256000000000001)</f>
        <v>256000000000483</v>
      </c>
      <c r="O484" s="10" t="str">
        <f aca="false">CONCATENATE("PERFORM ""SchSysConfig"".""Func_TblAppObject_MenuAction_SET""(varSystemLoginSession, null, null, null, varInstitutionBranchID, null, ", IF(EXACT($B484, ""), "null", CONCATENATE($B484)), ", ", IF(EXACT($B484, ""),"null", CONCATENATE("'", $J484, "'")), ", ", IF(EXACT($B484, ""), "null", CONCATENATE("'", $I484, "'")), ", ", IF(EXACT($K484, ""), "null", CONCATENATE("'", $K484, "'")), ");")</f>
        <v>PERFORM "SchSysConfig"."Func_TblAppObject_MenuAction_SET"(varSystemLoginSession, null, null, null, varInstitutionBranchID, null, 97000000000480, 'Execute', 'Execute', null);</v>
      </c>
    </row>
    <row r="485" customFormat="false" ht="12.75" hidden="false" customHeight="false" outlineLevel="0" collapsed="false">
      <c r="B485" s="11" t="n">
        <f aca="false">B484+1</f>
        <v>97000000000481</v>
      </c>
      <c r="C485" s="12" t="str">
        <f aca="false">VLOOKUP($B485, [1]MainNEW!$E$2:$G$1070, 2, FALSE())</f>
        <v>Module.HumanResource.DataPersonWorkAbsencePermitReport.Resume</v>
      </c>
      <c r="D485" s="13" t="str">
        <f aca="false">VLOOKUP($B485, [1]MainNEW!$E$2:$G$1070, 3, FALSE())</f>
        <v>Person Work Absence Permit Resume</v>
      </c>
      <c r="E485" s="18"/>
      <c r="F485" s="7" t="n">
        <f aca="false">IF(EXACT(B485, ""), F484, B485)</f>
        <v>97000000000481</v>
      </c>
      <c r="G485" s="18"/>
      <c r="H485" s="14"/>
      <c r="I485" s="13" t="str">
        <f aca="false">IF(EXACT(F485, ""), "", IF(EXACT(H485, ""), "Execute", H485))</f>
        <v>Execute</v>
      </c>
      <c r="J485" s="13" t="str">
        <f aca="false">IF(EXACT(F485, ""), "", IF(EXACT(H485, ""), "Execute", SUBSTITUTE(H485, " ", "")))</f>
        <v>Execute</v>
      </c>
      <c r="K485" s="14"/>
      <c r="M485" s="9" t="n">
        <f aca="false">IF(ISNUMBER(M484), M484+1, 256000000000001)</f>
        <v>256000000000484</v>
      </c>
      <c r="O485" s="10" t="str">
        <f aca="false">CONCATENATE("PERFORM ""SchSysConfig"".""Func_TblAppObject_MenuAction_SET""(varSystemLoginSession, null, null, null, varInstitutionBranchID, null, ", IF(EXACT($B485, ""), "null", CONCATENATE($B485)), ", ", IF(EXACT($B485, ""),"null", CONCATENATE("'", $J485, "'")), ", ", IF(EXACT($B485, ""), "null", CONCATENATE("'", $I485, "'")), ", ", IF(EXACT($K485, ""), "null", CONCATENATE("'", $K485, "'")), ");")</f>
        <v>PERFORM "SchSysConfig"."Func_TblAppObject_MenuAction_SET"(varSystemLoginSession, null, null, null, varInstitutionBranchID, null, 97000000000481, 'Execute', 'Execute', null);</v>
      </c>
    </row>
    <row r="486" customFormat="false" ht="12.75" hidden="false" customHeight="false" outlineLevel="0" collapsed="false">
      <c r="B486" s="15" t="n">
        <f aca="false">B485+1</f>
        <v>97000000000482</v>
      </c>
      <c r="C486" s="16" t="str">
        <f aca="false">VLOOKUP($B486, [1]MainNEW!$E$2:$G$1070, 2, FALSE())</f>
        <v>Module.HumanResource.Data.PersonWorkAbsenceReplacement.Transaction</v>
      </c>
      <c r="D486" s="17" t="str">
        <f aca="false">VLOOKUP($B486, [1]MainNEW!$E$2:$G$1070, 3, FALSE())</f>
        <v>Person Work Absence Replacement</v>
      </c>
      <c r="E486" s="18"/>
      <c r="F486" s="7" t="n">
        <f aca="false">IF(EXACT(B486, ""), F485, B486)</f>
        <v>97000000000482</v>
      </c>
      <c r="G486" s="18"/>
      <c r="H486" s="8"/>
      <c r="I486" s="6" t="str">
        <f aca="false">IF(EXACT(F486, ""), "", IF(EXACT(H486, ""), "Execute", H486))</f>
        <v>Execute</v>
      </c>
      <c r="J486" s="6" t="str">
        <f aca="false">IF(EXACT(F486, ""), "", IF(EXACT(H486, ""), "Execute", SUBSTITUTE(H486, " ", "")))</f>
        <v>Execute</v>
      </c>
      <c r="K486" s="8"/>
      <c r="M486" s="9" t="n">
        <f aca="false">IF(ISNUMBER(M485), M485+1, 256000000000001)</f>
        <v>256000000000485</v>
      </c>
      <c r="O486" s="10" t="str">
        <f aca="false">CONCATENATE("PERFORM ""SchSysConfig"".""Func_TblAppObject_MenuAction_SET""(varSystemLoginSession, null, null, null, varInstitutionBranchID, null, ", IF(EXACT($B486, ""), "null", CONCATENATE($B486)), ", ", IF(EXACT($B486, ""),"null", CONCATENATE("'", $J486, "'")), ", ", IF(EXACT($B486, ""), "null", CONCATENATE("'", $I486, "'")), ", ", IF(EXACT($K486, ""), "null", CONCATENATE("'", $K486, "'")), ");")</f>
        <v>PERFORM "SchSysConfig"."Func_TblAppObject_MenuAction_SET"(varSystemLoginSession, null, null, null, varInstitutionBranchID, null, 97000000000482, 'Execute', 'Execute', null);</v>
      </c>
    </row>
    <row r="487" customFormat="false" ht="12.75" hidden="false" customHeight="false" outlineLevel="0" collapsed="false">
      <c r="B487" s="4" t="n">
        <f aca="false">B486+1</f>
        <v>97000000000483</v>
      </c>
      <c r="C487" s="5" t="str">
        <f aca="false">VLOOKUP($B487, [1]MainNEW!$E$2:$G$1070, 2, FALSE())</f>
        <v>Module.HumanResource.Data.PersonWorkAbsenceReplacement.Report.Form</v>
      </c>
      <c r="D487" s="6" t="str">
        <f aca="false">VLOOKUP($B487, [1]MainNEW!$E$2:$G$1070, 3, FALSE())</f>
        <v>Person Work Absence Replacement Form</v>
      </c>
      <c r="E487" s="18"/>
      <c r="F487" s="7" t="n">
        <f aca="false">IF(EXACT(B487, ""), F486, B487)</f>
        <v>97000000000483</v>
      </c>
      <c r="G487" s="18"/>
      <c r="H487" s="8"/>
      <c r="I487" s="6" t="str">
        <f aca="false">IF(EXACT(F487, ""), "", IF(EXACT(H487, ""), "Execute", H487))</f>
        <v>Execute</v>
      </c>
      <c r="J487" s="6" t="str">
        <f aca="false">IF(EXACT(F487, ""), "", IF(EXACT(H487, ""), "Execute", SUBSTITUTE(H487, " ", "")))</f>
        <v>Execute</v>
      </c>
      <c r="K487" s="8"/>
      <c r="M487" s="9" t="n">
        <f aca="false">IF(ISNUMBER(M486), M486+1, 256000000000001)</f>
        <v>256000000000486</v>
      </c>
      <c r="O487" s="10" t="str">
        <f aca="false">CONCATENATE("PERFORM ""SchSysConfig"".""Func_TblAppObject_MenuAction_SET""(varSystemLoginSession, null, null, null, varInstitutionBranchID, null, ", IF(EXACT($B487, ""), "null", CONCATENATE($B487)), ", ", IF(EXACT($B487, ""),"null", CONCATENATE("'", $J487, "'")), ", ", IF(EXACT($B487, ""), "null", CONCATENATE("'", $I487, "'")), ", ", IF(EXACT($K487, ""), "null", CONCATENATE("'", $K487, "'")), ");")</f>
        <v>PERFORM "SchSysConfig"."Func_TblAppObject_MenuAction_SET"(varSystemLoginSession, null, null, null, varInstitutionBranchID, null, 97000000000483, 'Execute', 'Execute', null);</v>
      </c>
    </row>
    <row r="488" customFormat="false" ht="12.75" hidden="false" customHeight="false" outlineLevel="0" collapsed="false">
      <c r="B488" s="4" t="n">
        <f aca="false">B487+1</f>
        <v>97000000000484</v>
      </c>
      <c r="C488" s="5" t="str">
        <f aca="false">VLOOKUP($B488, [1]MainNEW!$E$2:$G$1070, 2, FALSE())</f>
        <v>Module.HumanResource.Data.PersonWorkAbsenceReplacement.Report.DataList</v>
      </c>
      <c r="D488" s="6" t="str">
        <f aca="false">VLOOKUP($B488, [1]MainNEW!$E$2:$G$1070, 3, FALSE())</f>
        <v>Person Work Absence Replacement Data List</v>
      </c>
      <c r="E488" s="18"/>
      <c r="F488" s="7" t="n">
        <f aca="false">IF(EXACT(B488, ""), F487, B488)</f>
        <v>97000000000484</v>
      </c>
      <c r="G488" s="18"/>
      <c r="H488" s="8"/>
      <c r="I488" s="6" t="str">
        <f aca="false">IF(EXACT(F488, ""), "", IF(EXACT(H488, ""), "Execute", H488))</f>
        <v>Execute</v>
      </c>
      <c r="J488" s="6" t="str">
        <f aca="false">IF(EXACT(F488, ""), "", IF(EXACT(H488, ""), "Execute", SUBSTITUTE(H488, " ", "")))</f>
        <v>Execute</v>
      </c>
      <c r="K488" s="8"/>
      <c r="M488" s="9" t="n">
        <f aca="false">IF(ISNUMBER(M487), M487+1, 256000000000001)</f>
        <v>256000000000487</v>
      </c>
      <c r="O488" s="10" t="str">
        <f aca="false">CONCATENATE("PERFORM ""SchSysConfig"".""Func_TblAppObject_MenuAction_SET""(varSystemLoginSession, null, null, null, varInstitutionBranchID, null, ", IF(EXACT($B488, ""), "null", CONCATENATE($B488)), ", ", IF(EXACT($B488, ""),"null", CONCATENATE("'", $J488, "'")), ", ", IF(EXACT($B488, ""), "null", CONCATENATE("'", $I488, "'")), ", ", IF(EXACT($K488, ""), "null", CONCATENATE("'", $K488, "'")), ");")</f>
        <v>PERFORM "SchSysConfig"."Func_TblAppObject_MenuAction_SET"(varSystemLoginSession, null, null, null, varInstitutionBranchID, null, 97000000000484, 'Execute', 'Execute', null);</v>
      </c>
    </row>
    <row r="489" customFormat="false" ht="12.75" hidden="false" customHeight="false" outlineLevel="0" collapsed="false">
      <c r="B489" s="11" t="n">
        <f aca="false">B488+1</f>
        <v>97000000000485</v>
      </c>
      <c r="C489" s="12" t="str">
        <f aca="false">VLOOKUP($B489, [1]MainNEW!$E$2:$G$1070, 2, FALSE())</f>
        <v>Module.HumanResource.Data.PersonWorkAbsenceReplacement.Report.Resume</v>
      </c>
      <c r="D489" s="13" t="str">
        <f aca="false">VLOOKUP($B489, [1]MainNEW!$E$2:$G$1070, 3, FALSE())</f>
        <v>Person Work Absence Replacement Resume</v>
      </c>
      <c r="E489" s="18"/>
      <c r="F489" s="7" t="n">
        <f aca="false">IF(EXACT(B489, ""), F488, B489)</f>
        <v>97000000000485</v>
      </c>
      <c r="G489" s="18"/>
      <c r="H489" s="14"/>
      <c r="I489" s="13" t="str">
        <f aca="false">IF(EXACT(F489, ""), "", IF(EXACT(H489, ""), "Execute", H489))</f>
        <v>Execute</v>
      </c>
      <c r="J489" s="13" t="str">
        <f aca="false">IF(EXACT(F489, ""), "", IF(EXACT(H489, ""), "Execute", SUBSTITUTE(H489, " ", "")))</f>
        <v>Execute</v>
      </c>
      <c r="K489" s="14"/>
      <c r="M489" s="9" t="n">
        <f aca="false">IF(ISNUMBER(M488), M488+1, 256000000000001)</f>
        <v>256000000000488</v>
      </c>
      <c r="O489" s="10" t="str">
        <f aca="false">CONCATENATE("PERFORM ""SchSysConfig"".""Func_TblAppObject_MenuAction_SET""(varSystemLoginSession, null, null, null, varInstitutionBranchID, null, ", IF(EXACT($B489, ""), "null", CONCATENATE($B489)), ", ", IF(EXACT($B489, ""),"null", CONCATENATE("'", $J489, "'")), ", ", IF(EXACT($B489, ""), "null", CONCATENATE("'", $I489, "'")), ", ", IF(EXACT($K489, ""), "null", CONCATENATE("'", $K489, "'")), ");")</f>
        <v>PERFORM "SchSysConfig"."Func_TblAppObject_MenuAction_SET"(varSystemLoginSession, null, null, null, varInstitutionBranchID, null, 97000000000485, 'Execute', 'Execute', null);</v>
      </c>
    </row>
    <row r="490" customFormat="false" ht="12.75" hidden="false" customHeight="false" outlineLevel="0" collapsed="false">
      <c r="B490" s="15" t="n">
        <f aca="false">B489+1</f>
        <v>97000000000486</v>
      </c>
      <c r="C490" s="16" t="str">
        <f aca="false">VLOOKUP($B490, [1]MainNEW!$E$2:$G$1070, 2, FALSE())</f>
        <v>Module.HumanResource.Data.PersonWorkArriveDepartPermit.Transaction</v>
      </c>
      <c r="D490" s="17" t="str">
        <f aca="false">VLOOKUP($B490, [1]MainNEW!$E$2:$G$1070, 3, FALSE())</f>
        <v>Person Work Arrive Depart Permit</v>
      </c>
      <c r="E490" s="18"/>
      <c r="F490" s="7" t="n">
        <f aca="false">IF(EXACT(B490, ""), F489, B490)</f>
        <v>97000000000486</v>
      </c>
      <c r="G490" s="18"/>
      <c r="H490" s="8"/>
      <c r="I490" s="6" t="str">
        <f aca="false">IF(EXACT(F490, ""), "", IF(EXACT(H490, ""), "Execute", H490))</f>
        <v>Execute</v>
      </c>
      <c r="J490" s="6" t="str">
        <f aca="false">IF(EXACT(F490, ""), "", IF(EXACT(H490, ""), "Execute", SUBSTITUTE(H490, " ", "")))</f>
        <v>Execute</v>
      </c>
      <c r="K490" s="8"/>
      <c r="M490" s="9" t="n">
        <f aca="false">IF(ISNUMBER(M489), M489+1, 256000000000001)</f>
        <v>256000000000489</v>
      </c>
      <c r="O490" s="10" t="str">
        <f aca="false">CONCATENATE("PERFORM ""SchSysConfig"".""Func_TblAppObject_MenuAction_SET""(varSystemLoginSession, null, null, null, varInstitutionBranchID, null, ", IF(EXACT($B490, ""), "null", CONCATENATE($B490)), ", ", IF(EXACT($B490, ""),"null", CONCATENATE("'", $J490, "'")), ", ", IF(EXACT($B490, ""), "null", CONCATENATE("'", $I490, "'")), ", ", IF(EXACT($K490, ""), "null", CONCATENATE("'", $K490, "'")), ");")</f>
        <v>PERFORM "SchSysConfig"."Func_TblAppObject_MenuAction_SET"(varSystemLoginSession, null, null, null, varInstitutionBranchID, null, 97000000000486, 'Execute', 'Execute', null);</v>
      </c>
    </row>
    <row r="491" customFormat="false" ht="12.75" hidden="false" customHeight="false" outlineLevel="0" collapsed="false">
      <c r="B491" s="4" t="n">
        <f aca="false">B490+1</f>
        <v>97000000000487</v>
      </c>
      <c r="C491" s="5" t="str">
        <f aca="false">VLOOKUP($B491, [1]MainNEW!$E$2:$G$1070, 2, FALSE())</f>
        <v>Module.HumanResource.Data.PersonWorkArriveDepartPermit.Report.Form</v>
      </c>
      <c r="D491" s="6" t="str">
        <f aca="false">VLOOKUP($B491, [1]MainNEW!$E$2:$G$1070, 3, FALSE())</f>
        <v>Person Work Arrive Depart Permit Form</v>
      </c>
      <c r="E491" s="18"/>
      <c r="F491" s="7" t="n">
        <f aca="false">IF(EXACT(B491, ""), F490, B491)</f>
        <v>97000000000487</v>
      </c>
      <c r="G491" s="18"/>
      <c r="H491" s="8"/>
      <c r="I491" s="6" t="str">
        <f aca="false">IF(EXACT(F491, ""), "", IF(EXACT(H491, ""), "Execute", H491))</f>
        <v>Execute</v>
      </c>
      <c r="J491" s="6" t="str">
        <f aca="false">IF(EXACT(F491, ""), "", IF(EXACT(H491, ""), "Execute", SUBSTITUTE(H491, " ", "")))</f>
        <v>Execute</v>
      </c>
      <c r="K491" s="8"/>
      <c r="M491" s="9" t="n">
        <f aca="false">IF(ISNUMBER(M490), M490+1, 256000000000001)</f>
        <v>256000000000490</v>
      </c>
      <c r="O491" s="10" t="str">
        <f aca="false">CONCATENATE("PERFORM ""SchSysConfig"".""Func_TblAppObject_MenuAction_SET""(varSystemLoginSession, null, null, null, varInstitutionBranchID, null, ", IF(EXACT($B491, ""), "null", CONCATENATE($B491)), ", ", IF(EXACT($B491, ""),"null", CONCATENATE("'", $J491, "'")), ", ", IF(EXACT($B491, ""), "null", CONCATENATE("'", $I491, "'")), ", ", IF(EXACT($K491, ""), "null", CONCATENATE("'", $K491, "'")), ");")</f>
        <v>PERFORM "SchSysConfig"."Func_TblAppObject_MenuAction_SET"(varSystemLoginSession, null, null, null, varInstitutionBranchID, null, 97000000000487, 'Execute', 'Execute', null);</v>
      </c>
    </row>
    <row r="492" customFormat="false" ht="12.75" hidden="false" customHeight="false" outlineLevel="0" collapsed="false">
      <c r="B492" s="4" t="n">
        <f aca="false">B491+1</f>
        <v>97000000000488</v>
      </c>
      <c r="C492" s="5" t="str">
        <f aca="false">VLOOKUP($B492, [1]MainNEW!$E$2:$G$1070, 2, FALSE())</f>
        <v>Module.HumanResource.Data.PersonWorkArriveDepartPermit.Report.DataList</v>
      </c>
      <c r="D492" s="6" t="str">
        <f aca="false">VLOOKUP($B492, [1]MainNEW!$E$2:$G$1070, 3, FALSE())</f>
        <v>Person Work Arrive Depart Permit Data List</v>
      </c>
      <c r="E492" s="18"/>
      <c r="F492" s="7" t="n">
        <f aca="false">IF(EXACT(B492, ""), F491, B492)</f>
        <v>97000000000488</v>
      </c>
      <c r="G492" s="18"/>
      <c r="H492" s="8"/>
      <c r="I492" s="6" t="str">
        <f aca="false">IF(EXACT(F492, ""), "", IF(EXACT(H492, ""), "Execute", H492))</f>
        <v>Execute</v>
      </c>
      <c r="J492" s="6" t="str">
        <f aca="false">IF(EXACT(F492, ""), "", IF(EXACT(H492, ""), "Execute", SUBSTITUTE(H492, " ", "")))</f>
        <v>Execute</v>
      </c>
      <c r="K492" s="8"/>
      <c r="M492" s="9" t="n">
        <f aca="false">IF(ISNUMBER(M491), M491+1, 256000000000001)</f>
        <v>256000000000491</v>
      </c>
      <c r="O492" s="10" t="str">
        <f aca="false">CONCATENATE("PERFORM ""SchSysConfig"".""Func_TblAppObject_MenuAction_SET""(varSystemLoginSession, null, null, null, varInstitutionBranchID, null, ", IF(EXACT($B492, ""), "null", CONCATENATE($B492)), ", ", IF(EXACT($B492, ""),"null", CONCATENATE("'", $J492, "'")), ", ", IF(EXACT($B492, ""), "null", CONCATENATE("'", $I492, "'")), ", ", IF(EXACT($K492, ""), "null", CONCATENATE("'", $K492, "'")), ");")</f>
        <v>PERFORM "SchSysConfig"."Func_TblAppObject_MenuAction_SET"(varSystemLoginSession, null, null, null, varInstitutionBranchID, null, 97000000000488, 'Execute', 'Execute', null);</v>
      </c>
    </row>
    <row r="493" customFormat="false" ht="12.75" hidden="false" customHeight="false" outlineLevel="0" collapsed="false">
      <c r="B493" s="11" t="n">
        <f aca="false">B492+1</f>
        <v>97000000000489</v>
      </c>
      <c r="C493" s="12" t="str">
        <f aca="false">VLOOKUP($B493, [1]MainNEW!$E$2:$G$1070, 2, FALSE())</f>
        <v>Module.HumanResource.Data.PersonWorkArriveDepartPermit.Report.Resume</v>
      </c>
      <c r="D493" s="13" t="str">
        <f aca="false">VLOOKUP($B493, [1]MainNEW!$E$2:$G$1070, 3, FALSE())</f>
        <v>Person Work Arrive Depart Permit Resume</v>
      </c>
      <c r="E493" s="18"/>
      <c r="F493" s="7" t="n">
        <f aca="false">IF(EXACT(B493, ""), F492, B493)</f>
        <v>97000000000489</v>
      </c>
      <c r="G493" s="18"/>
      <c r="H493" s="14"/>
      <c r="I493" s="13" t="str">
        <f aca="false">IF(EXACT(F493, ""), "", IF(EXACT(H493, ""), "Execute", H493))</f>
        <v>Execute</v>
      </c>
      <c r="J493" s="13" t="str">
        <f aca="false">IF(EXACT(F493, ""), "", IF(EXACT(H493, ""), "Execute", SUBSTITUTE(H493, " ", "")))</f>
        <v>Execute</v>
      </c>
      <c r="K493" s="14"/>
      <c r="M493" s="9" t="n">
        <f aca="false">IF(ISNUMBER(M492), M492+1, 256000000000001)</f>
        <v>256000000000492</v>
      </c>
      <c r="O493" s="10" t="str">
        <f aca="false">CONCATENATE("PERFORM ""SchSysConfig"".""Func_TblAppObject_MenuAction_SET""(varSystemLoginSession, null, null, null, varInstitutionBranchID, null, ", IF(EXACT($B493, ""), "null", CONCATENATE($B493)), ", ", IF(EXACT($B493, ""),"null", CONCATENATE("'", $J493, "'")), ", ", IF(EXACT($B493, ""), "null", CONCATENATE("'", $I493, "'")), ", ", IF(EXACT($K493, ""), "null", CONCATENATE("'", $K493, "'")), ");")</f>
        <v>PERFORM "SchSysConfig"."Func_TblAppObject_MenuAction_SET"(varSystemLoginSession, null, null, null, varInstitutionBranchID, null, 97000000000489, 'Execute', 'Execute', null);</v>
      </c>
    </row>
    <row r="494" customFormat="false" ht="12.75" hidden="false" customHeight="false" outlineLevel="0" collapsed="false">
      <c r="B494" s="15" t="n">
        <f aca="false">B493+1</f>
        <v>97000000000490</v>
      </c>
      <c r="C494" s="16" t="str">
        <f aca="false">VLOOKUP($B494, [1]MainNEW!$E$2:$G$1070, 2, FALSE())</f>
        <v>Module.HumanResource.Data.PersonWorkTimeSheet.Transaction</v>
      </c>
      <c r="D494" s="17" t="str">
        <f aca="false">VLOOKUP($B494, [1]MainNEW!$E$2:$G$1070, 3, FALSE())</f>
        <v>Person Work Time Sheet</v>
      </c>
      <c r="E494" s="18"/>
      <c r="F494" s="7" t="n">
        <f aca="false">IF(EXACT(B494, ""), F493, B494)</f>
        <v>97000000000490</v>
      </c>
      <c r="G494" s="18"/>
      <c r="H494" s="8"/>
      <c r="I494" s="6" t="str">
        <f aca="false">IF(EXACT(F494, ""), "", IF(EXACT(H494, ""), "Execute", H494))</f>
        <v>Execute</v>
      </c>
      <c r="J494" s="6" t="str">
        <f aca="false">IF(EXACT(F494, ""), "", IF(EXACT(H494, ""), "Execute", SUBSTITUTE(H494, " ", "")))</f>
        <v>Execute</v>
      </c>
      <c r="K494" s="8"/>
      <c r="M494" s="9" t="n">
        <f aca="false">IF(ISNUMBER(M493), M493+1, 256000000000001)</f>
        <v>256000000000493</v>
      </c>
      <c r="O494" s="10" t="str">
        <f aca="false">CONCATENATE("PERFORM ""SchSysConfig"".""Func_TblAppObject_MenuAction_SET""(varSystemLoginSession, null, null, null, varInstitutionBranchID, null, ", IF(EXACT($B494, ""), "null", CONCATENATE($B494)), ", ", IF(EXACT($B494, ""),"null", CONCATENATE("'", $J494, "'")), ", ", IF(EXACT($B494, ""), "null", CONCATENATE("'", $I494, "'")), ", ", IF(EXACT($K494, ""), "null", CONCATENATE("'", $K494, "'")), ");")</f>
        <v>PERFORM "SchSysConfig"."Func_TblAppObject_MenuAction_SET"(varSystemLoginSession, null, null, null, varInstitutionBranchID, null, 97000000000490, 'Execute', 'Execute', null);</v>
      </c>
    </row>
    <row r="495" customFormat="false" ht="12.75" hidden="false" customHeight="false" outlineLevel="0" collapsed="false">
      <c r="B495" s="4" t="n">
        <f aca="false">B494+1</f>
        <v>97000000000491</v>
      </c>
      <c r="C495" s="5" t="str">
        <f aca="false">VLOOKUP($B495, [1]MainNEW!$E$2:$G$1070, 2, FALSE())</f>
        <v>Module.HumanResource.Data.PersonWorkTimeSheet.Report.Form</v>
      </c>
      <c r="D495" s="6" t="str">
        <f aca="false">VLOOKUP($B495, [1]MainNEW!$E$2:$G$1070, 3, FALSE())</f>
        <v>Person Work Time Sheet Form</v>
      </c>
      <c r="E495" s="18"/>
      <c r="F495" s="7" t="n">
        <f aca="false">IF(EXACT(B495, ""), F494, B495)</f>
        <v>97000000000491</v>
      </c>
      <c r="G495" s="18"/>
      <c r="H495" s="8"/>
      <c r="I495" s="6" t="str">
        <f aca="false">IF(EXACT(F495, ""), "", IF(EXACT(H495, ""), "Execute", H495))</f>
        <v>Execute</v>
      </c>
      <c r="J495" s="6" t="str">
        <f aca="false">IF(EXACT(F495, ""), "", IF(EXACT(H495, ""), "Execute", SUBSTITUTE(H495, " ", "")))</f>
        <v>Execute</v>
      </c>
      <c r="K495" s="8"/>
      <c r="M495" s="9" t="n">
        <f aca="false">IF(ISNUMBER(M494), M494+1, 256000000000001)</f>
        <v>256000000000494</v>
      </c>
      <c r="O495" s="10" t="str">
        <f aca="false">CONCATENATE("PERFORM ""SchSysConfig"".""Func_TblAppObject_MenuAction_SET""(varSystemLoginSession, null, null, null, varInstitutionBranchID, null, ", IF(EXACT($B495, ""), "null", CONCATENATE($B495)), ", ", IF(EXACT($B495, ""),"null", CONCATENATE("'", $J495, "'")), ", ", IF(EXACT($B495, ""), "null", CONCATENATE("'", $I495, "'")), ", ", IF(EXACT($K495, ""), "null", CONCATENATE("'", $K495, "'")), ");")</f>
        <v>PERFORM "SchSysConfig"."Func_TblAppObject_MenuAction_SET"(varSystemLoginSession, null, null, null, varInstitutionBranchID, null, 97000000000491, 'Execute', 'Execute', null);</v>
      </c>
    </row>
    <row r="496" customFormat="false" ht="12.75" hidden="false" customHeight="false" outlineLevel="0" collapsed="false">
      <c r="B496" s="4" t="n">
        <f aca="false">B495+1</f>
        <v>97000000000492</v>
      </c>
      <c r="C496" s="5" t="str">
        <f aca="false">VLOOKUP($B496, [1]MainNEW!$E$2:$G$1070, 2, FALSE())</f>
        <v>Module.HumanResource.Data.PersonWorkTimeSheet.Report.DataList</v>
      </c>
      <c r="D496" s="6" t="str">
        <f aca="false">VLOOKUP($B496, [1]MainNEW!$E$2:$G$1070, 3, FALSE())</f>
        <v>Person Work Time Sheet Data List</v>
      </c>
      <c r="E496" s="18"/>
      <c r="F496" s="7" t="n">
        <f aca="false">IF(EXACT(B496, ""), F495, B496)</f>
        <v>97000000000492</v>
      </c>
      <c r="G496" s="18"/>
      <c r="H496" s="8"/>
      <c r="I496" s="6" t="str">
        <f aca="false">IF(EXACT(F496, ""), "", IF(EXACT(H496, ""), "Execute", H496))</f>
        <v>Execute</v>
      </c>
      <c r="J496" s="6" t="str">
        <f aca="false">IF(EXACT(F496, ""), "", IF(EXACT(H496, ""), "Execute", SUBSTITUTE(H496, " ", "")))</f>
        <v>Execute</v>
      </c>
      <c r="K496" s="8"/>
      <c r="M496" s="9" t="n">
        <f aca="false">IF(ISNUMBER(M495), M495+1, 256000000000001)</f>
        <v>256000000000495</v>
      </c>
      <c r="O496" s="10" t="str">
        <f aca="false">CONCATENATE("PERFORM ""SchSysConfig"".""Func_TblAppObject_MenuAction_SET""(varSystemLoginSession, null, null, null, varInstitutionBranchID, null, ", IF(EXACT($B496, ""), "null", CONCATENATE($B496)), ", ", IF(EXACT($B496, ""),"null", CONCATENATE("'", $J496, "'")), ", ", IF(EXACT($B496, ""), "null", CONCATENATE("'", $I496, "'")), ", ", IF(EXACT($K496, ""), "null", CONCATENATE("'", $K496, "'")), ");")</f>
        <v>PERFORM "SchSysConfig"."Func_TblAppObject_MenuAction_SET"(varSystemLoginSession, null, null, null, varInstitutionBranchID, null, 97000000000492, 'Execute', 'Execute', null);</v>
      </c>
    </row>
    <row r="497" customFormat="false" ht="12.75" hidden="false" customHeight="false" outlineLevel="0" collapsed="false">
      <c r="B497" s="11" t="n">
        <f aca="false">B496+1</f>
        <v>97000000000493</v>
      </c>
      <c r="C497" s="12" t="str">
        <f aca="false">VLOOKUP($B497, [1]MainNEW!$E$2:$G$1070, 2, FALSE())</f>
        <v>Module.HumanResource.Data.PersonWorkTimeSheet.Report.Resume</v>
      </c>
      <c r="D497" s="13" t="str">
        <f aca="false">VLOOKUP($B497, [1]MainNEW!$E$2:$G$1070, 3, FALSE())</f>
        <v>Person Work Time Sheet Resume</v>
      </c>
      <c r="E497" s="18"/>
      <c r="F497" s="7" t="n">
        <f aca="false">IF(EXACT(B497, ""), F496, B497)</f>
        <v>97000000000493</v>
      </c>
      <c r="G497" s="18"/>
      <c r="H497" s="14"/>
      <c r="I497" s="13" t="str">
        <f aca="false">IF(EXACT(F497, ""), "", IF(EXACT(H497, ""), "Execute", H497))</f>
        <v>Execute</v>
      </c>
      <c r="J497" s="13" t="str">
        <f aca="false">IF(EXACT(F497, ""), "", IF(EXACT(H497, ""), "Execute", SUBSTITUTE(H497, " ", "")))</f>
        <v>Execute</v>
      </c>
      <c r="K497" s="14"/>
      <c r="M497" s="9" t="n">
        <f aca="false">IF(ISNUMBER(M496), M496+1, 256000000000001)</f>
        <v>256000000000496</v>
      </c>
      <c r="O497" s="10" t="str">
        <f aca="false">CONCATENATE("PERFORM ""SchSysConfig"".""Func_TblAppObject_MenuAction_SET""(varSystemLoginSession, null, null, null, varInstitutionBranchID, null, ", IF(EXACT($B497, ""), "null", CONCATENATE($B497)), ", ", IF(EXACT($B497, ""),"null", CONCATENATE("'", $J497, "'")), ", ", IF(EXACT($B497, ""), "null", CONCATENATE("'", $I497, "'")), ", ", IF(EXACT($K497, ""), "null", CONCATENATE("'", $K497, "'")), ");")</f>
        <v>PERFORM "SchSysConfig"."Func_TblAppObject_MenuAction_SET"(varSystemLoginSession, null, null, null, varInstitutionBranchID, null, 97000000000493, 'Execute', 'Execute', null);</v>
      </c>
    </row>
    <row r="498" customFormat="false" ht="12.75" hidden="false" customHeight="false" outlineLevel="0" collapsed="false">
      <c r="B498" s="15" t="n">
        <f aca="false">B497+1</f>
        <v>97000000000494</v>
      </c>
      <c r="C498" s="16" t="str">
        <f aca="false">VLOOKUP($B498, [1]MainNEW!$E$2:$G$1070, 2, FALSE())</f>
        <v>Module.HumanResource.Data.PersonWorkTimeSheetActivity.Transaction</v>
      </c>
      <c r="D498" s="17" t="str">
        <f aca="false">VLOOKUP($B498, [1]MainNEW!$E$2:$G$1070, 3, FALSE())</f>
        <v>Person Work Time Sheet Activity</v>
      </c>
      <c r="E498" s="18"/>
      <c r="F498" s="7" t="n">
        <f aca="false">IF(EXACT(B498, ""), F497, B498)</f>
        <v>97000000000494</v>
      </c>
      <c r="G498" s="18"/>
      <c r="H498" s="8"/>
      <c r="I498" s="6" t="str">
        <f aca="false">IF(EXACT(F498, ""), "", IF(EXACT(H498, ""), "Execute", H498))</f>
        <v>Execute</v>
      </c>
      <c r="J498" s="6" t="str">
        <f aca="false">IF(EXACT(F498, ""), "", IF(EXACT(H498, ""), "Execute", SUBSTITUTE(H498, " ", "")))</f>
        <v>Execute</v>
      </c>
      <c r="K498" s="8"/>
      <c r="M498" s="9" t="n">
        <f aca="false">IF(ISNUMBER(M497), M497+1, 256000000000001)</f>
        <v>256000000000497</v>
      </c>
      <c r="O498" s="10" t="str">
        <f aca="false">CONCATENATE("PERFORM ""SchSysConfig"".""Func_TblAppObject_MenuAction_SET""(varSystemLoginSession, null, null, null, varInstitutionBranchID, null, ", IF(EXACT($B498, ""), "null", CONCATENATE($B498)), ", ", IF(EXACT($B498, ""),"null", CONCATENATE("'", $J498, "'")), ", ", IF(EXACT($B498, ""), "null", CONCATENATE("'", $I498, "'")), ", ", IF(EXACT($K498, ""), "null", CONCATENATE("'", $K498, "'")), ");")</f>
        <v>PERFORM "SchSysConfig"."Func_TblAppObject_MenuAction_SET"(varSystemLoginSession, null, null, null, varInstitutionBranchID, null, 97000000000494, 'Execute', 'Execute', null);</v>
      </c>
    </row>
    <row r="499" customFormat="false" ht="12.75" hidden="false" customHeight="false" outlineLevel="0" collapsed="false">
      <c r="B499" s="4" t="n">
        <f aca="false">B498+1</f>
        <v>97000000000495</v>
      </c>
      <c r="C499" s="5" t="str">
        <f aca="false">VLOOKUP($B499, [1]MainNEW!$E$2:$G$1070, 2, FALSE())</f>
        <v>Module.HumanResource.Data.PersonWorkTimeSheetActivity.Report.Form</v>
      </c>
      <c r="D499" s="6" t="str">
        <f aca="false">VLOOKUP($B499, [1]MainNEW!$E$2:$G$1070, 3, FALSE())</f>
        <v>Person Work Time Sheet Activity Form</v>
      </c>
      <c r="E499" s="18"/>
      <c r="F499" s="7" t="n">
        <f aca="false">IF(EXACT(B499, ""), F498, B499)</f>
        <v>97000000000495</v>
      </c>
      <c r="G499" s="18"/>
      <c r="H499" s="8"/>
      <c r="I499" s="6" t="str">
        <f aca="false">IF(EXACT(F499, ""), "", IF(EXACT(H499, ""), "Execute", H499))</f>
        <v>Execute</v>
      </c>
      <c r="J499" s="6" t="str">
        <f aca="false">IF(EXACT(F499, ""), "", IF(EXACT(H499, ""), "Execute", SUBSTITUTE(H499, " ", "")))</f>
        <v>Execute</v>
      </c>
      <c r="K499" s="8"/>
      <c r="M499" s="9" t="n">
        <f aca="false">IF(ISNUMBER(M498), M498+1, 256000000000001)</f>
        <v>256000000000498</v>
      </c>
      <c r="O499" s="10" t="str">
        <f aca="false">CONCATENATE("PERFORM ""SchSysConfig"".""Func_TblAppObject_MenuAction_SET""(varSystemLoginSession, null, null, null, varInstitutionBranchID, null, ", IF(EXACT($B499, ""), "null", CONCATENATE($B499)), ", ", IF(EXACT($B499, ""),"null", CONCATENATE("'", $J499, "'")), ", ", IF(EXACT($B499, ""), "null", CONCATENATE("'", $I499, "'")), ", ", IF(EXACT($K499, ""), "null", CONCATENATE("'", $K499, "'")), ");")</f>
        <v>PERFORM "SchSysConfig"."Func_TblAppObject_MenuAction_SET"(varSystemLoginSession, null, null, null, varInstitutionBranchID, null, 97000000000495, 'Execute', 'Execute', null);</v>
      </c>
    </row>
    <row r="500" customFormat="false" ht="12.75" hidden="false" customHeight="false" outlineLevel="0" collapsed="false">
      <c r="B500" s="4" t="n">
        <f aca="false">B499+1</f>
        <v>97000000000496</v>
      </c>
      <c r="C500" s="5" t="str">
        <f aca="false">VLOOKUP($B500, [1]MainNEW!$E$2:$G$1070, 2, FALSE())</f>
        <v>Module.HumanResource.Data.PersonWorkTimeSheetActivity.Report.DataList</v>
      </c>
      <c r="D500" s="6" t="str">
        <f aca="false">VLOOKUP($B500, [1]MainNEW!$E$2:$G$1070, 3, FALSE())</f>
        <v>Person Work Time Sheet Activity Data List</v>
      </c>
      <c r="E500" s="18"/>
      <c r="F500" s="7" t="n">
        <f aca="false">IF(EXACT(B500, ""), F499, B500)</f>
        <v>97000000000496</v>
      </c>
      <c r="G500" s="18"/>
      <c r="H500" s="8"/>
      <c r="I500" s="6" t="str">
        <f aca="false">IF(EXACT(F500, ""), "", IF(EXACT(H500, ""), "Execute", H500))</f>
        <v>Execute</v>
      </c>
      <c r="J500" s="6" t="str">
        <f aca="false">IF(EXACT(F500, ""), "", IF(EXACT(H500, ""), "Execute", SUBSTITUTE(H500, " ", "")))</f>
        <v>Execute</v>
      </c>
      <c r="K500" s="8"/>
      <c r="M500" s="9" t="n">
        <f aca="false">IF(ISNUMBER(M499), M499+1, 256000000000001)</f>
        <v>256000000000499</v>
      </c>
      <c r="O500" s="10" t="str">
        <f aca="false">CONCATENATE("PERFORM ""SchSysConfig"".""Func_TblAppObject_MenuAction_SET""(varSystemLoginSession, null, null, null, varInstitutionBranchID, null, ", IF(EXACT($B500, ""), "null", CONCATENATE($B500)), ", ", IF(EXACT($B500, ""),"null", CONCATENATE("'", $J500, "'")), ", ", IF(EXACT($B500, ""), "null", CONCATENATE("'", $I500, "'")), ", ", IF(EXACT($K500, ""), "null", CONCATENATE("'", $K500, "'")), ");")</f>
        <v>PERFORM "SchSysConfig"."Func_TblAppObject_MenuAction_SET"(varSystemLoginSession, null, null, null, varInstitutionBranchID, null, 97000000000496, 'Execute', 'Execute', null);</v>
      </c>
    </row>
    <row r="501" customFormat="false" ht="12.75" hidden="false" customHeight="false" outlineLevel="0" collapsed="false">
      <c r="B501" s="11" t="n">
        <f aca="false">B500+1</f>
        <v>97000000000497</v>
      </c>
      <c r="C501" s="12" t="str">
        <f aca="false">VLOOKUP($B501, [1]MainNEW!$E$2:$G$1070, 2, FALSE())</f>
        <v>Module.HumanResource.Data.PersonWorkTimeSheetActivity.Report.Resume</v>
      </c>
      <c r="D501" s="13" t="str">
        <f aca="false">VLOOKUP($B501, [1]MainNEW!$E$2:$G$1070, 3, FALSE())</f>
        <v>Person Work Time Sheet Activity Resume</v>
      </c>
      <c r="E501" s="18"/>
      <c r="F501" s="7" t="n">
        <f aca="false">IF(EXACT(B501, ""), F500, B501)</f>
        <v>97000000000497</v>
      </c>
      <c r="G501" s="18"/>
      <c r="H501" s="14"/>
      <c r="I501" s="13" t="str">
        <f aca="false">IF(EXACT(F501, ""), "", IF(EXACT(H501, ""), "Execute", H501))</f>
        <v>Execute</v>
      </c>
      <c r="J501" s="13" t="str">
        <f aca="false">IF(EXACT(F501, ""), "", IF(EXACT(H501, ""), "Execute", SUBSTITUTE(H501, " ", "")))</f>
        <v>Execute</v>
      </c>
      <c r="K501" s="14"/>
      <c r="M501" s="9" t="n">
        <f aca="false">IF(ISNUMBER(M500), M500+1, 256000000000001)</f>
        <v>256000000000500</v>
      </c>
      <c r="O501" s="10" t="str">
        <f aca="false">CONCATENATE("PERFORM ""SchSysConfig"".""Func_TblAppObject_MenuAction_SET""(varSystemLoginSession, null, null, null, varInstitutionBranchID, null, ", IF(EXACT($B501, ""), "null", CONCATENATE($B501)), ", ", IF(EXACT($B501, ""),"null", CONCATENATE("'", $J501, "'")), ", ", IF(EXACT($B501, ""), "null", CONCATENATE("'", $I501, "'")), ", ", IF(EXACT($K501, ""), "null", CONCATENATE("'", $K501, "'")), ");")</f>
        <v>PERFORM "SchSysConfig"."Func_TblAppObject_MenuAction_SET"(varSystemLoginSession, null, null, null, varInstitutionBranchID, null, 97000000000497, 'Execute', 'Execute', null);</v>
      </c>
    </row>
    <row r="502" customFormat="false" ht="12.75" hidden="false" customHeight="false" outlineLevel="0" collapsed="false">
      <c r="B502" s="15" t="n">
        <f aca="false">B501+1</f>
        <v>97000000000498</v>
      </c>
      <c r="C502" s="16" t="str">
        <f aca="false">VLOOKUP($B502, [1]MainNEW!$E$2:$G$1070, 2, FALSE())</f>
        <v>Module.HumanResource.Data.Worker.Transaction</v>
      </c>
      <c r="D502" s="17" t="str">
        <f aca="false">VLOOKUP($B502, [1]MainNEW!$E$2:$G$1070, 3, FALSE())</f>
        <v>Worker</v>
      </c>
      <c r="E502" s="18"/>
      <c r="F502" s="7" t="n">
        <f aca="false">IF(EXACT(B502, ""), F501, B502)</f>
        <v>97000000000498</v>
      </c>
      <c r="G502" s="18"/>
      <c r="H502" s="8"/>
      <c r="I502" s="6" t="str">
        <f aca="false">IF(EXACT(F502, ""), "", IF(EXACT(H502, ""), "Execute", H502))</f>
        <v>Execute</v>
      </c>
      <c r="J502" s="6" t="str">
        <f aca="false">IF(EXACT(F502, ""), "", IF(EXACT(H502, ""), "Execute", SUBSTITUTE(H502, " ", "")))</f>
        <v>Execute</v>
      </c>
      <c r="K502" s="8"/>
      <c r="M502" s="9" t="n">
        <f aca="false">IF(ISNUMBER(M501), M501+1, 256000000000001)</f>
        <v>256000000000501</v>
      </c>
      <c r="O502" s="10" t="str">
        <f aca="false">CONCATENATE("PERFORM ""SchSysConfig"".""Func_TblAppObject_MenuAction_SET""(varSystemLoginSession, null, null, null, varInstitutionBranchID, null, ", IF(EXACT($B502, ""), "null", CONCATENATE($B502)), ", ", IF(EXACT($B502, ""),"null", CONCATENATE("'", $J502, "'")), ", ", IF(EXACT($B502, ""), "null", CONCATENATE("'", $I502, "'")), ", ", IF(EXACT($K502, ""), "null", CONCATENATE("'", $K502, "'")), ");")</f>
        <v>PERFORM "SchSysConfig"."Func_TblAppObject_MenuAction_SET"(varSystemLoginSession, null, null, null, varInstitutionBranchID, null, 97000000000498, 'Execute', 'Execute', null);</v>
      </c>
    </row>
    <row r="503" customFormat="false" ht="12.75" hidden="false" customHeight="false" outlineLevel="0" collapsed="false">
      <c r="B503" s="4" t="n">
        <f aca="false">B502+1</f>
        <v>97000000000499</v>
      </c>
      <c r="C503" s="5" t="str">
        <f aca="false">VLOOKUP($B503, [1]MainNEW!$E$2:$G$1070, 2, FALSE())</f>
        <v>Module.HumanResource.Data.Worker.Report.Form</v>
      </c>
      <c r="D503" s="6" t="str">
        <f aca="false">VLOOKUP($B503, [1]MainNEW!$E$2:$G$1070, 3, FALSE())</f>
        <v>Worker Form</v>
      </c>
      <c r="E503" s="18"/>
      <c r="F503" s="7" t="n">
        <f aca="false">IF(EXACT(B503, ""), F502, B503)</f>
        <v>97000000000499</v>
      </c>
      <c r="G503" s="18"/>
      <c r="H503" s="8"/>
      <c r="I503" s="6" t="str">
        <f aca="false">IF(EXACT(F503, ""), "", IF(EXACT(H503, ""), "Execute", H503))</f>
        <v>Execute</v>
      </c>
      <c r="J503" s="6" t="str">
        <f aca="false">IF(EXACT(F503, ""), "", IF(EXACT(H503, ""), "Execute", SUBSTITUTE(H503, " ", "")))</f>
        <v>Execute</v>
      </c>
      <c r="K503" s="8"/>
      <c r="M503" s="9" t="n">
        <f aca="false">IF(ISNUMBER(M502), M502+1, 256000000000001)</f>
        <v>256000000000502</v>
      </c>
      <c r="O503" s="10" t="str">
        <f aca="false">CONCATENATE("PERFORM ""SchSysConfig"".""Func_TblAppObject_MenuAction_SET""(varSystemLoginSession, null, null, null, varInstitutionBranchID, null, ", IF(EXACT($B503, ""), "null", CONCATENATE($B503)), ", ", IF(EXACT($B503, ""),"null", CONCATENATE("'", $J503, "'")), ", ", IF(EXACT($B503, ""), "null", CONCATENATE("'", $I503, "'")), ", ", IF(EXACT($K503, ""), "null", CONCATENATE("'", $K503, "'")), ");")</f>
        <v>PERFORM "SchSysConfig"."Func_TblAppObject_MenuAction_SET"(varSystemLoginSession, null, null, null, varInstitutionBranchID, null, 97000000000499, 'Execute', 'Execute', null);</v>
      </c>
    </row>
    <row r="504" customFormat="false" ht="12.75" hidden="false" customHeight="false" outlineLevel="0" collapsed="false">
      <c r="B504" s="4" t="n">
        <f aca="false">B503+1</f>
        <v>97000000000500</v>
      </c>
      <c r="C504" s="5" t="str">
        <f aca="false">VLOOKUP($B504, [1]MainNEW!$E$2:$G$1070, 2, FALSE())</f>
        <v>Module.HumanResource.Data.Worker.Report.DataList</v>
      </c>
      <c r="D504" s="6" t="str">
        <f aca="false">VLOOKUP($B504, [1]MainNEW!$E$2:$G$1070, 3, FALSE())</f>
        <v>Worker Data List</v>
      </c>
      <c r="E504" s="18"/>
      <c r="F504" s="7" t="n">
        <f aca="false">IF(EXACT(B504, ""), F503, B504)</f>
        <v>97000000000500</v>
      </c>
      <c r="G504" s="18"/>
      <c r="H504" s="8"/>
      <c r="I504" s="6" t="str">
        <f aca="false">IF(EXACT(F504, ""), "", IF(EXACT(H504, ""), "Execute", H504))</f>
        <v>Execute</v>
      </c>
      <c r="J504" s="6" t="str">
        <f aca="false">IF(EXACT(F504, ""), "", IF(EXACT(H504, ""), "Execute", SUBSTITUTE(H504, " ", "")))</f>
        <v>Execute</v>
      </c>
      <c r="K504" s="8"/>
      <c r="M504" s="9" t="n">
        <f aca="false">IF(ISNUMBER(M503), M503+1, 256000000000001)</f>
        <v>256000000000503</v>
      </c>
      <c r="O504" s="10" t="str">
        <f aca="false">CONCATENATE("PERFORM ""SchSysConfig"".""Func_TblAppObject_MenuAction_SET""(varSystemLoginSession, null, null, null, varInstitutionBranchID, null, ", IF(EXACT($B504, ""), "null", CONCATENATE($B504)), ", ", IF(EXACT($B504, ""),"null", CONCATENATE("'", $J504, "'")), ", ", IF(EXACT($B504, ""), "null", CONCATENATE("'", $I504, "'")), ", ", IF(EXACT($K504, ""), "null", CONCATENATE("'", $K504, "'")), ");")</f>
        <v>PERFORM "SchSysConfig"."Func_TblAppObject_MenuAction_SET"(varSystemLoginSession, null, null, null, varInstitutionBranchID, null, 97000000000500, 'Execute', 'Execute', null);</v>
      </c>
    </row>
    <row r="505" customFormat="false" ht="12.75" hidden="false" customHeight="false" outlineLevel="0" collapsed="false">
      <c r="B505" s="11" t="n">
        <f aca="false">B504+1</f>
        <v>97000000000501</v>
      </c>
      <c r="C505" s="12" t="str">
        <f aca="false">VLOOKUP($B505, [1]MainNEW!$E$2:$G$1070, 2, FALSE())</f>
        <v>Module.HumanResource.Data.Worker.Report.Resume</v>
      </c>
      <c r="D505" s="13" t="str">
        <f aca="false">VLOOKUP($B505, [1]MainNEW!$E$2:$G$1070, 3, FALSE())</f>
        <v>Worker Resume</v>
      </c>
      <c r="E505" s="18"/>
      <c r="F505" s="7" t="n">
        <f aca="false">IF(EXACT(B505, ""), F504, B505)</f>
        <v>97000000000501</v>
      </c>
      <c r="G505" s="18"/>
      <c r="H505" s="14"/>
      <c r="I505" s="13" t="str">
        <f aca="false">IF(EXACT(F505, ""), "", IF(EXACT(H505, ""), "Execute", H505))</f>
        <v>Execute</v>
      </c>
      <c r="J505" s="13" t="str">
        <f aca="false">IF(EXACT(F505, ""), "", IF(EXACT(H505, ""), "Execute", SUBSTITUTE(H505, " ", "")))</f>
        <v>Execute</v>
      </c>
      <c r="K505" s="14"/>
      <c r="M505" s="9" t="n">
        <f aca="false">IF(ISNUMBER(M504), M504+1, 256000000000001)</f>
        <v>256000000000504</v>
      </c>
      <c r="O505" s="10" t="str">
        <f aca="false">CONCATENATE("PERFORM ""SchSysConfig"".""Func_TblAppObject_MenuAction_SET""(varSystemLoginSession, null, null, null, varInstitutionBranchID, null, ", IF(EXACT($B505, ""), "null", CONCATENATE($B505)), ", ", IF(EXACT($B505, ""),"null", CONCATENATE("'", $J505, "'")), ", ", IF(EXACT($B505, ""), "null", CONCATENATE("'", $I505, "'")), ", ", IF(EXACT($K505, ""), "null", CONCATENATE("'", $K505, "'")), ");")</f>
        <v>PERFORM "SchSysConfig"."Func_TblAppObject_MenuAction_SET"(varSystemLoginSession, null, null, null, varInstitutionBranchID, null, 97000000000501, 'Execute', 'Execute', null);</v>
      </c>
    </row>
    <row r="506" customFormat="false" ht="12.75" hidden="false" customHeight="false" outlineLevel="0" collapsed="false">
      <c r="B506" s="15" t="n">
        <f aca="false">B505+1</f>
        <v>97000000000502</v>
      </c>
      <c r="C506" s="16" t="str">
        <f aca="false">VLOOKUP($B506, [1]MainNEW!$E$2:$G$1070, 2, FALSE())</f>
        <v>Module.HumanResource.Data.WorkerCareerInternal.Transaction</v>
      </c>
      <c r="D506" s="17" t="str">
        <f aca="false">VLOOKUP($B506, [1]MainNEW!$E$2:$G$1070, 3, FALSE())</f>
        <v>Worker Career Internal</v>
      </c>
      <c r="E506" s="18"/>
      <c r="F506" s="7" t="n">
        <f aca="false">IF(EXACT(B506, ""), F505, B506)</f>
        <v>97000000000502</v>
      </c>
      <c r="G506" s="18"/>
      <c r="H506" s="8"/>
      <c r="I506" s="6" t="str">
        <f aca="false">IF(EXACT(F506, ""), "", IF(EXACT(H506, ""), "Execute", H506))</f>
        <v>Execute</v>
      </c>
      <c r="J506" s="6" t="str">
        <f aca="false">IF(EXACT(F506, ""), "", IF(EXACT(H506, ""), "Execute", SUBSTITUTE(H506, " ", "")))</f>
        <v>Execute</v>
      </c>
      <c r="K506" s="8"/>
      <c r="M506" s="9" t="n">
        <f aca="false">IF(ISNUMBER(M505), M505+1, 256000000000001)</f>
        <v>256000000000505</v>
      </c>
      <c r="O506" s="10" t="str">
        <f aca="false">CONCATENATE("PERFORM ""SchSysConfig"".""Func_TblAppObject_MenuAction_SET""(varSystemLoginSession, null, null, null, varInstitutionBranchID, null, ", IF(EXACT($B506, ""), "null", CONCATENATE($B506)), ", ", IF(EXACT($B506, ""),"null", CONCATENATE("'", $J506, "'")), ", ", IF(EXACT($B506, ""), "null", CONCATENATE("'", $I506, "'")), ", ", IF(EXACT($K506, ""), "null", CONCATENATE("'", $K506, "'")), ");")</f>
        <v>PERFORM "SchSysConfig"."Func_TblAppObject_MenuAction_SET"(varSystemLoginSession, null, null, null, varInstitutionBranchID, null, 97000000000502, 'Execute', 'Execute', null);</v>
      </c>
    </row>
    <row r="507" customFormat="false" ht="12.75" hidden="false" customHeight="false" outlineLevel="0" collapsed="false">
      <c r="B507" s="4" t="n">
        <f aca="false">B506+1</f>
        <v>97000000000503</v>
      </c>
      <c r="C507" s="5" t="str">
        <f aca="false">VLOOKUP($B507, [1]MainNEW!$E$2:$G$1070, 2, FALSE())</f>
        <v>Module.HumanResource.Data.WorkerCareerInternal.Report.Form</v>
      </c>
      <c r="D507" s="6" t="str">
        <f aca="false">VLOOKUP($B507, [1]MainNEW!$E$2:$G$1070, 3, FALSE())</f>
        <v>Worker Career Internal Form</v>
      </c>
      <c r="E507" s="18"/>
      <c r="F507" s="7" t="n">
        <f aca="false">IF(EXACT(B507, ""), F506, B507)</f>
        <v>97000000000503</v>
      </c>
      <c r="G507" s="18"/>
      <c r="H507" s="8"/>
      <c r="I507" s="6" t="str">
        <f aca="false">IF(EXACT(F507, ""), "", IF(EXACT(H507, ""), "Execute", H507))</f>
        <v>Execute</v>
      </c>
      <c r="J507" s="6" t="str">
        <f aca="false">IF(EXACT(F507, ""), "", IF(EXACT(H507, ""), "Execute", SUBSTITUTE(H507, " ", "")))</f>
        <v>Execute</v>
      </c>
      <c r="K507" s="8"/>
      <c r="M507" s="9" t="n">
        <f aca="false">IF(ISNUMBER(M506), M506+1, 256000000000001)</f>
        <v>256000000000506</v>
      </c>
      <c r="O507" s="10" t="str">
        <f aca="false">CONCATENATE("PERFORM ""SchSysConfig"".""Func_TblAppObject_MenuAction_SET""(varSystemLoginSession, null, null, null, varInstitutionBranchID, null, ", IF(EXACT($B507, ""), "null", CONCATENATE($B507)), ", ", IF(EXACT($B507, ""),"null", CONCATENATE("'", $J507, "'")), ", ", IF(EXACT($B507, ""), "null", CONCATENATE("'", $I507, "'")), ", ", IF(EXACT($K507, ""), "null", CONCATENATE("'", $K507, "'")), ");")</f>
        <v>PERFORM "SchSysConfig"."Func_TblAppObject_MenuAction_SET"(varSystemLoginSession, null, null, null, varInstitutionBranchID, null, 97000000000503, 'Execute', 'Execute', null);</v>
      </c>
    </row>
    <row r="508" customFormat="false" ht="12.75" hidden="false" customHeight="false" outlineLevel="0" collapsed="false">
      <c r="B508" s="4" t="n">
        <f aca="false">B507+1</f>
        <v>97000000000504</v>
      </c>
      <c r="C508" s="5" t="str">
        <f aca="false">VLOOKUP($B508, [1]MainNEW!$E$2:$G$1070, 2, FALSE())</f>
        <v>Module.HumanResource.Data.WorkerCareerInternal.Report.DataList</v>
      </c>
      <c r="D508" s="6" t="str">
        <f aca="false">VLOOKUP($B508, [1]MainNEW!$E$2:$G$1070, 3, FALSE())</f>
        <v>Worker Career Internal Data List</v>
      </c>
      <c r="E508" s="18"/>
      <c r="F508" s="7" t="n">
        <f aca="false">IF(EXACT(B508, ""), F507, B508)</f>
        <v>97000000000504</v>
      </c>
      <c r="G508" s="18"/>
      <c r="H508" s="8"/>
      <c r="I508" s="6" t="str">
        <f aca="false">IF(EXACT(F508, ""), "", IF(EXACT(H508, ""), "Execute", H508))</f>
        <v>Execute</v>
      </c>
      <c r="J508" s="6" t="str">
        <f aca="false">IF(EXACT(F508, ""), "", IF(EXACT(H508, ""), "Execute", SUBSTITUTE(H508, " ", "")))</f>
        <v>Execute</v>
      </c>
      <c r="K508" s="8"/>
      <c r="M508" s="9" t="n">
        <f aca="false">IF(ISNUMBER(M507), M507+1, 256000000000001)</f>
        <v>256000000000507</v>
      </c>
      <c r="O508" s="10" t="str">
        <f aca="false">CONCATENATE("PERFORM ""SchSysConfig"".""Func_TblAppObject_MenuAction_SET""(varSystemLoginSession, null, null, null, varInstitutionBranchID, null, ", IF(EXACT($B508, ""), "null", CONCATENATE($B508)), ", ", IF(EXACT($B508, ""),"null", CONCATENATE("'", $J508, "'")), ", ", IF(EXACT($B508, ""), "null", CONCATENATE("'", $I508, "'")), ", ", IF(EXACT($K508, ""), "null", CONCATENATE("'", $K508, "'")), ");")</f>
        <v>PERFORM "SchSysConfig"."Func_TblAppObject_MenuAction_SET"(varSystemLoginSession, null, null, null, varInstitutionBranchID, null, 97000000000504, 'Execute', 'Execute', null);</v>
      </c>
    </row>
    <row r="509" customFormat="false" ht="12.75" hidden="false" customHeight="false" outlineLevel="0" collapsed="false">
      <c r="B509" s="11" t="n">
        <f aca="false">B508+1</f>
        <v>97000000000505</v>
      </c>
      <c r="C509" s="12" t="str">
        <f aca="false">VLOOKUP($B509, [1]MainNEW!$E$2:$G$1070, 2, FALSE())</f>
        <v>Module.HumanResource.Data.WorkerCareerInternal.Report.Resume</v>
      </c>
      <c r="D509" s="13" t="str">
        <f aca="false">VLOOKUP($B509, [1]MainNEW!$E$2:$G$1070, 3, FALSE())</f>
        <v>Worker Career Internal Resume</v>
      </c>
      <c r="E509" s="18"/>
      <c r="F509" s="7" t="n">
        <f aca="false">IF(EXACT(B509, ""), F508, B509)</f>
        <v>97000000000505</v>
      </c>
      <c r="G509" s="18"/>
      <c r="H509" s="14"/>
      <c r="I509" s="13" t="str">
        <f aca="false">IF(EXACT(F509, ""), "", IF(EXACT(H509, ""), "Execute", H509))</f>
        <v>Execute</v>
      </c>
      <c r="J509" s="13" t="str">
        <f aca="false">IF(EXACT(F509, ""), "", IF(EXACT(H509, ""), "Execute", SUBSTITUTE(H509, " ", "")))</f>
        <v>Execute</v>
      </c>
      <c r="K509" s="14"/>
      <c r="M509" s="9" t="n">
        <f aca="false">IF(ISNUMBER(M508), M508+1, 256000000000001)</f>
        <v>256000000000508</v>
      </c>
      <c r="O509" s="10" t="str">
        <f aca="false">CONCATENATE("PERFORM ""SchSysConfig"".""Func_TblAppObject_MenuAction_SET""(varSystemLoginSession, null, null, null, varInstitutionBranchID, null, ", IF(EXACT($B509, ""), "null", CONCATENATE($B509)), ", ", IF(EXACT($B509, ""),"null", CONCATENATE("'", $J509, "'")), ", ", IF(EXACT($B509, ""), "null", CONCATENATE("'", $I509, "'")), ", ", IF(EXACT($K509, ""), "null", CONCATENATE("'", $K509, "'")), ");")</f>
        <v>PERFORM "SchSysConfig"."Func_TblAppObject_MenuAction_SET"(varSystemLoginSession, null, null, null, varInstitutionBranchID, null, 97000000000505, 'Execute', 'Execute', null);</v>
      </c>
    </row>
    <row r="510" customFormat="false" ht="12.75" hidden="false" customHeight="false" outlineLevel="0" collapsed="false">
      <c r="B510" s="15" t="n">
        <f aca="false">B509+1</f>
        <v>97000000000506</v>
      </c>
      <c r="C510" s="16" t="str">
        <f aca="false">VLOOKUP($B510, [1]MainNEW!$E$2:$G$1070, 2, FALSE())</f>
        <v>Module.HumanResource.Data.WorkerCareerInternalRoleAccess.Transaction</v>
      </c>
      <c r="D510" s="17" t="str">
        <f aca="false">VLOOKUP($B510, [1]MainNEW!$E$2:$G$1070, 3, FALSE())</f>
        <v>Worker Career Internal Role Access</v>
      </c>
      <c r="E510" s="18"/>
      <c r="F510" s="7" t="n">
        <f aca="false">IF(EXACT(B510, ""), F509, B510)</f>
        <v>97000000000506</v>
      </c>
      <c r="G510" s="18"/>
      <c r="H510" s="8"/>
      <c r="I510" s="6" t="str">
        <f aca="false">IF(EXACT(F510, ""), "", IF(EXACT(H510, ""), "Execute", H510))</f>
        <v>Execute</v>
      </c>
      <c r="J510" s="6" t="str">
        <f aca="false">IF(EXACT(F510, ""), "", IF(EXACT(H510, ""), "Execute", SUBSTITUTE(H510, " ", "")))</f>
        <v>Execute</v>
      </c>
      <c r="K510" s="8"/>
      <c r="M510" s="9" t="n">
        <f aca="false">IF(ISNUMBER(M509), M509+1, 256000000000001)</f>
        <v>256000000000509</v>
      </c>
      <c r="O510" s="10" t="str">
        <f aca="false">CONCATENATE("PERFORM ""SchSysConfig"".""Func_TblAppObject_MenuAction_SET""(varSystemLoginSession, null, null, null, varInstitutionBranchID, null, ", IF(EXACT($B510, ""), "null", CONCATENATE($B510)), ", ", IF(EXACT($B510, ""),"null", CONCATENATE("'", $J510, "'")), ", ", IF(EXACT($B510, ""), "null", CONCATENATE("'", $I510, "'")), ", ", IF(EXACT($K510, ""), "null", CONCATENATE("'", $K510, "'")), ");")</f>
        <v>PERFORM "SchSysConfig"."Func_TblAppObject_MenuAction_SET"(varSystemLoginSession, null, null, null, varInstitutionBranchID, null, 97000000000506, 'Execute', 'Execute', null);</v>
      </c>
    </row>
    <row r="511" customFormat="false" ht="12.75" hidden="false" customHeight="false" outlineLevel="0" collapsed="false">
      <c r="B511" s="4" t="n">
        <f aca="false">B510+1</f>
        <v>97000000000507</v>
      </c>
      <c r="C511" s="5" t="str">
        <f aca="false">VLOOKUP($B511, [1]MainNEW!$E$2:$G$1070, 2, FALSE())</f>
        <v>Module.HumanResource.Data.WorkerCareerInternalRoleAccess.Report.Form</v>
      </c>
      <c r="D511" s="6" t="str">
        <f aca="false">VLOOKUP($B511, [1]MainNEW!$E$2:$G$1070, 3, FALSE())</f>
        <v>Worker Career Internal Role Access Form</v>
      </c>
      <c r="E511" s="18"/>
      <c r="F511" s="7" t="n">
        <f aca="false">IF(EXACT(B511, ""), F510, B511)</f>
        <v>97000000000507</v>
      </c>
      <c r="G511" s="18"/>
      <c r="H511" s="8"/>
      <c r="I511" s="6" t="str">
        <f aca="false">IF(EXACT(F511, ""), "", IF(EXACT(H511, ""), "Execute", H511))</f>
        <v>Execute</v>
      </c>
      <c r="J511" s="6" t="str">
        <f aca="false">IF(EXACT(F511, ""), "", IF(EXACT(H511, ""), "Execute", SUBSTITUTE(H511, " ", "")))</f>
        <v>Execute</v>
      </c>
      <c r="K511" s="8"/>
      <c r="M511" s="9" t="n">
        <f aca="false">IF(ISNUMBER(M510), M510+1, 256000000000001)</f>
        <v>256000000000510</v>
      </c>
      <c r="O511" s="10" t="str">
        <f aca="false">CONCATENATE("PERFORM ""SchSysConfig"".""Func_TblAppObject_MenuAction_SET""(varSystemLoginSession, null, null, null, varInstitutionBranchID, null, ", IF(EXACT($B511, ""), "null", CONCATENATE($B511)), ", ", IF(EXACT($B511, ""),"null", CONCATENATE("'", $J511, "'")), ", ", IF(EXACT($B511, ""), "null", CONCATENATE("'", $I511, "'")), ", ", IF(EXACT($K511, ""), "null", CONCATENATE("'", $K511, "'")), ");")</f>
        <v>PERFORM "SchSysConfig"."Func_TblAppObject_MenuAction_SET"(varSystemLoginSession, null, null, null, varInstitutionBranchID, null, 97000000000507, 'Execute', 'Execute', null);</v>
      </c>
    </row>
    <row r="512" customFormat="false" ht="12.75" hidden="false" customHeight="false" outlineLevel="0" collapsed="false">
      <c r="B512" s="4" t="n">
        <f aca="false">B511+1</f>
        <v>97000000000508</v>
      </c>
      <c r="C512" s="5" t="str">
        <f aca="false">VLOOKUP($B512, [1]MainNEW!$E$2:$G$1070, 2, FALSE())</f>
        <v>Module.HumanResource.Data.WorkerCareerInternalRoleAccess.Report.DataList</v>
      </c>
      <c r="D512" s="6" t="str">
        <f aca="false">VLOOKUP($B512, [1]MainNEW!$E$2:$G$1070, 3, FALSE())</f>
        <v>Worker Career Internal Role Access Data List</v>
      </c>
      <c r="E512" s="18"/>
      <c r="F512" s="7" t="n">
        <f aca="false">IF(EXACT(B512, ""), F511, B512)</f>
        <v>97000000000508</v>
      </c>
      <c r="G512" s="18"/>
      <c r="H512" s="8"/>
      <c r="I512" s="6" t="str">
        <f aca="false">IF(EXACT(F512, ""), "", IF(EXACT(H512, ""), "Execute", H512))</f>
        <v>Execute</v>
      </c>
      <c r="J512" s="6" t="str">
        <f aca="false">IF(EXACT(F512, ""), "", IF(EXACT(H512, ""), "Execute", SUBSTITUTE(H512, " ", "")))</f>
        <v>Execute</v>
      </c>
      <c r="K512" s="8"/>
      <c r="M512" s="9" t="n">
        <f aca="false">IF(ISNUMBER(M511), M511+1, 256000000000001)</f>
        <v>256000000000511</v>
      </c>
      <c r="O512" s="10" t="str">
        <f aca="false">CONCATENATE("PERFORM ""SchSysConfig"".""Func_TblAppObject_MenuAction_SET""(varSystemLoginSession, null, null, null, varInstitutionBranchID, null, ", IF(EXACT($B512, ""), "null", CONCATENATE($B512)), ", ", IF(EXACT($B512, ""),"null", CONCATENATE("'", $J512, "'")), ", ", IF(EXACT($B512, ""), "null", CONCATENATE("'", $I512, "'")), ", ", IF(EXACT($K512, ""), "null", CONCATENATE("'", $K512, "'")), ");")</f>
        <v>PERFORM "SchSysConfig"."Func_TblAppObject_MenuAction_SET"(varSystemLoginSession, null, null, null, varInstitutionBranchID, null, 97000000000508, 'Execute', 'Execute', null);</v>
      </c>
    </row>
    <row r="513" customFormat="false" ht="12.75" hidden="false" customHeight="false" outlineLevel="0" collapsed="false">
      <c r="B513" s="11" t="n">
        <f aca="false">B512+1</f>
        <v>97000000000509</v>
      </c>
      <c r="C513" s="12" t="str">
        <f aca="false">VLOOKUP($B513, [1]MainNEW!$E$2:$G$1070, 2, FALSE())</f>
        <v>Module.HumanResource.Data.WorkerCareerInternalRoleAccess.Report.Resume</v>
      </c>
      <c r="D513" s="13" t="str">
        <f aca="false">VLOOKUP($B513, [1]MainNEW!$E$2:$G$1070, 3, FALSE())</f>
        <v>Worker Career Internal Role Access Resume</v>
      </c>
      <c r="E513" s="18"/>
      <c r="F513" s="7" t="n">
        <f aca="false">IF(EXACT(B513, ""), F512, B513)</f>
        <v>97000000000509</v>
      </c>
      <c r="G513" s="18"/>
      <c r="H513" s="14"/>
      <c r="I513" s="13" t="str">
        <f aca="false">IF(EXACT(F513, ""), "", IF(EXACT(H513, ""), "Execute", H513))</f>
        <v>Execute</v>
      </c>
      <c r="J513" s="13" t="str">
        <f aca="false">IF(EXACT(F513, ""), "", IF(EXACT(H513, ""), "Execute", SUBSTITUTE(H513, " ", "")))</f>
        <v>Execute</v>
      </c>
      <c r="K513" s="14"/>
      <c r="M513" s="9" t="n">
        <f aca="false">IF(ISNUMBER(M512), M512+1, 256000000000001)</f>
        <v>256000000000512</v>
      </c>
      <c r="O513" s="10" t="str">
        <f aca="false">CONCATENATE("PERFORM ""SchSysConfig"".""Func_TblAppObject_MenuAction_SET""(varSystemLoginSession, null, null, null, varInstitutionBranchID, null, ", IF(EXACT($B513, ""), "null", CONCATENATE($B513)), ", ", IF(EXACT($B513, ""),"null", CONCATENATE("'", $J513, "'")), ", ", IF(EXACT($B513, ""), "null", CONCATENATE("'", $I513, "'")), ", ", IF(EXACT($K513, ""), "null", CONCATENATE("'", $K513, "'")), ");")</f>
        <v>PERFORM "SchSysConfig"."Func_TblAppObject_MenuAction_SET"(varSystemLoginSession, null, null, null, varInstitutionBranchID, null, 97000000000509, 'Execute', 'Execute', null);</v>
      </c>
    </row>
    <row r="514" customFormat="false" ht="12.75" hidden="false" customHeight="false" outlineLevel="0" collapsed="false">
      <c r="B514" s="15" t="n">
        <f aca="false">B513+1</f>
        <v>97000000000510</v>
      </c>
      <c r="C514" s="16" t="str">
        <f aca="false">VLOOKUP($B514, [1]MainNEW!$E$2:$G$1070, 2, FALSE())</f>
        <v>Module.HumanResource.Data.WorkerCareerInternalRoleDelegation.Transaction</v>
      </c>
      <c r="D514" s="17" t="str">
        <f aca="false">VLOOKUP($B514, [1]MainNEW!$E$2:$G$1070, 3, FALSE())</f>
        <v>Worker Career Internal Role Delegation</v>
      </c>
      <c r="E514" s="18"/>
      <c r="F514" s="7" t="n">
        <f aca="false">IF(EXACT(B514, ""), F513, B514)</f>
        <v>97000000000510</v>
      </c>
      <c r="G514" s="18"/>
      <c r="H514" s="8"/>
      <c r="I514" s="6" t="str">
        <f aca="false">IF(EXACT(F514, ""), "", IF(EXACT(H514, ""), "Execute", H514))</f>
        <v>Execute</v>
      </c>
      <c r="J514" s="6" t="str">
        <f aca="false">IF(EXACT(F514, ""), "", IF(EXACT(H514, ""), "Execute", SUBSTITUTE(H514, " ", "")))</f>
        <v>Execute</v>
      </c>
      <c r="K514" s="8"/>
      <c r="M514" s="9" t="n">
        <f aca="false">IF(ISNUMBER(M513), M513+1, 256000000000001)</f>
        <v>256000000000513</v>
      </c>
      <c r="O514" s="10" t="str">
        <f aca="false">CONCATENATE("PERFORM ""SchSysConfig"".""Func_TblAppObject_MenuAction_SET""(varSystemLoginSession, null, null, null, varInstitutionBranchID, null, ", IF(EXACT($B514, ""), "null", CONCATENATE($B514)), ", ", IF(EXACT($B514, ""),"null", CONCATENATE("'", $J514, "'")), ", ", IF(EXACT($B514, ""), "null", CONCATENATE("'", $I514, "'")), ", ", IF(EXACT($K514, ""), "null", CONCATENATE("'", $K514, "'")), ");")</f>
        <v>PERFORM "SchSysConfig"."Func_TblAppObject_MenuAction_SET"(varSystemLoginSession, null, null, null, varInstitutionBranchID, null, 97000000000510, 'Execute', 'Execute', null);</v>
      </c>
    </row>
    <row r="515" customFormat="false" ht="12.75" hidden="false" customHeight="false" outlineLevel="0" collapsed="false">
      <c r="B515" s="4" t="n">
        <f aca="false">B514+1</f>
        <v>97000000000511</v>
      </c>
      <c r="C515" s="5" t="str">
        <f aca="false">VLOOKUP($B515, [1]MainNEW!$E$2:$G$1070, 2, FALSE())</f>
        <v>Module.HumanResource.Data.WorkerCareerInternalRoleDelegation.Report.Form</v>
      </c>
      <c r="D515" s="6" t="str">
        <f aca="false">VLOOKUP($B515, [1]MainNEW!$E$2:$G$1070, 3, FALSE())</f>
        <v>Worker Career Internal Role Delegation Form</v>
      </c>
      <c r="E515" s="18"/>
      <c r="F515" s="7" t="n">
        <f aca="false">IF(EXACT(B515, ""), F514, B515)</f>
        <v>97000000000511</v>
      </c>
      <c r="G515" s="18"/>
      <c r="H515" s="8"/>
      <c r="I515" s="6" t="str">
        <f aca="false">IF(EXACT(F515, ""), "", IF(EXACT(H515, ""), "Execute", H515))</f>
        <v>Execute</v>
      </c>
      <c r="J515" s="6" t="str">
        <f aca="false">IF(EXACT(F515, ""), "", IF(EXACT(H515, ""), "Execute", SUBSTITUTE(H515, " ", "")))</f>
        <v>Execute</v>
      </c>
      <c r="K515" s="8"/>
      <c r="M515" s="9" t="n">
        <f aca="false">IF(ISNUMBER(M514), M514+1, 256000000000001)</f>
        <v>256000000000514</v>
      </c>
      <c r="O515" s="10" t="str">
        <f aca="false">CONCATENATE("PERFORM ""SchSysConfig"".""Func_TblAppObject_MenuAction_SET""(varSystemLoginSession, null, null, null, varInstitutionBranchID, null, ", IF(EXACT($B515, ""), "null", CONCATENATE($B515)), ", ", IF(EXACT($B515, ""),"null", CONCATENATE("'", $J515, "'")), ", ", IF(EXACT($B515, ""), "null", CONCATENATE("'", $I515, "'")), ", ", IF(EXACT($K515, ""), "null", CONCATENATE("'", $K515, "'")), ");")</f>
        <v>PERFORM "SchSysConfig"."Func_TblAppObject_MenuAction_SET"(varSystemLoginSession, null, null, null, varInstitutionBranchID, null, 97000000000511, 'Execute', 'Execute', null);</v>
      </c>
    </row>
    <row r="516" customFormat="false" ht="12.75" hidden="false" customHeight="false" outlineLevel="0" collapsed="false">
      <c r="B516" s="4" t="n">
        <f aca="false">B515+1</f>
        <v>97000000000512</v>
      </c>
      <c r="C516" s="5" t="str">
        <f aca="false">VLOOKUP($B516, [1]MainNEW!$E$2:$G$1070, 2, FALSE())</f>
        <v>Module.HumanResource.Data.WorkerCareerInternalRoleDelegation.Report.DataList</v>
      </c>
      <c r="D516" s="6" t="str">
        <f aca="false">VLOOKUP($B516, [1]MainNEW!$E$2:$G$1070, 3, FALSE())</f>
        <v>Worker Career Internal Role Delegation Data List</v>
      </c>
      <c r="E516" s="18"/>
      <c r="F516" s="7" t="n">
        <f aca="false">IF(EXACT(B516, ""), F515, B516)</f>
        <v>97000000000512</v>
      </c>
      <c r="G516" s="18"/>
      <c r="H516" s="8"/>
      <c r="I516" s="6" t="str">
        <f aca="false">IF(EXACT(F516, ""), "", IF(EXACT(H516, ""), "Execute", H516))</f>
        <v>Execute</v>
      </c>
      <c r="J516" s="6" t="str">
        <f aca="false">IF(EXACT(F516, ""), "", IF(EXACT(H516, ""), "Execute", SUBSTITUTE(H516, " ", "")))</f>
        <v>Execute</v>
      </c>
      <c r="K516" s="8"/>
      <c r="M516" s="9" t="n">
        <f aca="false">IF(ISNUMBER(M515), M515+1, 256000000000001)</f>
        <v>256000000000515</v>
      </c>
      <c r="O516" s="10" t="str">
        <f aca="false">CONCATENATE("PERFORM ""SchSysConfig"".""Func_TblAppObject_MenuAction_SET""(varSystemLoginSession, null, null, null, varInstitutionBranchID, null, ", IF(EXACT($B516, ""), "null", CONCATENATE($B516)), ", ", IF(EXACT($B516, ""),"null", CONCATENATE("'", $J516, "'")), ", ", IF(EXACT($B516, ""), "null", CONCATENATE("'", $I516, "'")), ", ", IF(EXACT($K516, ""), "null", CONCATENATE("'", $K516, "'")), ");")</f>
        <v>PERFORM "SchSysConfig"."Func_TblAppObject_MenuAction_SET"(varSystemLoginSession, null, null, null, varInstitutionBranchID, null, 97000000000512, 'Execute', 'Execute', null);</v>
      </c>
    </row>
    <row r="517" customFormat="false" ht="12.75" hidden="false" customHeight="false" outlineLevel="0" collapsed="false">
      <c r="B517" s="11" t="n">
        <f aca="false">B516+1</f>
        <v>97000000000513</v>
      </c>
      <c r="C517" s="12" t="str">
        <f aca="false">VLOOKUP($B517, [1]MainNEW!$E$2:$G$1070, 2, FALSE())</f>
        <v>Module.HumanResource.Data.WorkerCareerInternalRoleDelegation.Report.Resume</v>
      </c>
      <c r="D517" s="13" t="str">
        <f aca="false">VLOOKUP($B517, [1]MainNEW!$E$2:$G$1070, 3, FALSE())</f>
        <v>Worker Career Internal Role Delegation Resume</v>
      </c>
      <c r="E517" s="18"/>
      <c r="F517" s="7" t="n">
        <f aca="false">IF(EXACT(B517, ""), F516, B517)</f>
        <v>97000000000513</v>
      </c>
      <c r="G517" s="18"/>
      <c r="H517" s="14"/>
      <c r="I517" s="13" t="str">
        <f aca="false">IF(EXACT(F517, ""), "", IF(EXACT(H517, ""), "Execute", H517))</f>
        <v>Execute</v>
      </c>
      <c r="J517" s="13" t="str">
        <f aca="false">IF(EXACT(F517, ""), "", IF(EXACT(H517, ""), "Execute", SUBSTITUTE(H517, " ", "")))</f>
        <v>Execute</v>
      </c>
      <c r="K517" s="14"/>
      <c r="M517" s="9" t="n">
        <f aca="false">IF(ISNUMBER(M516), M516+1, 256000000000001)</f>
        <v>256000000000516</v>
      </c>
      <c r="O517" s="10" t="str">
        <f aca="false">CONCATENATE("PERFORM ""SchSysConfig"".""Func_TblAppObject_MenuAction_SET""(varSystemLoginSession, null, null, null, varInstitutionBranchID, null, ", IF(EXACT($B517, ""), "null", CONCATENATE($B517)), ", ", IF(EXACT($B517, ""),"null", CONCATENATE("'", $J517, "'")), ", ", IF(EXACT($B517, ""), "null", CONCATENATE("'", $I517, "'")), ", ", IF(EXACT($K517, ""), "null", CONCATENATE("'", $K517, "'")), ");")</f>
        <v>PERFORM "SchSysConfig"."Func_TblAppObject_MenuAction_SET"(varSystemLoginSession, null, null, null, varInstitutionBranchID, null, 97000000000513, 'Execute', 'Execute', null);</v>
      </c>
    </row>
    <row r="518" customFormat="false" ht="12.75" hidden="false" customHeight="false" outlineLevel="0" collapsed="false">
      <c r="B518" s="15" t="n">
        <f aca="false">B517+1</f>
        <v>97000000000514</v>
      </c>
      <c r="C518" s="16" t="str">
        <f aca="false">VLOOKUP($B518, [1]MainNEW!$E$2:$G$1070, 2, FALSE())</f>
        <v>Module.HumanResource.Data.WorkerOvertime.Transaction</v>
      </c>
      <c r="D518" s="17" t="str">
        <f aca="false">VLOOKUP($B518, [1]MainNEW!$E$2:$G$1070, 3, FALSE())</f>
        <v>Worker Overtime</v>
      </c>
      <c r="E518" s="18"/>
      <c r="F518" s="7" t="n">
        <f aca="false">IF(EXACT(B518, ""), F517, B518)</f>
        <v>97000000000514</v>
      </c>
      <c r="G518" s="18"/>
      <c r="H518" s="8"/>
      <c r="I518" s="6" t="str">
        <f aca="false">IF(EXACT(F518, ""), "", IF(EXACT(H518, ""), "Execute", H518))</f>
        <v>Execute</v>
      </c>
      <c r="J518" s="6" t="str">
        <f aca="false">IF(EXACT(F518, ""), "", IF(EXACT(H518, ""), "Execute", SUBSTITUTE(H518, " ", "")))</f>
        <v>Execute</v>
      </c>
      <c r="K518" s="8"/>
      <c r="M518" s="9" t="n">
        <f aca="false">IF(ISNUMBER(M517), M517+1, 256000000000001)</f>
        <v>256000000000517</v>
      </c>
      <c r="O518" s="10" t="str">
        <f aca="false">CONCATENATE("PERFORM ""SchSysConfig"".""Func_TblAppObject_MenuAction_SET""(varSystemLoginSession, null, null, null, varInstitutionBranchID, null, ", IF(EXACT($B518, ""), "null", CONCATENATE($B518)), ", ", IF(EXACT($B518, ""),"null", CONCATENATE("'", $J518, "'")), ", ", IF(EXACT($B518, ""), "null", CONCATENATE("'", $I518, "'")), ", ", IF(EXACT($K518, ""), "null", CONCATENATE("'", $K518, "'")), ");")</f>
        <v>PERFORM "SchSysConfig"."Func_TblAppObject_MenuAction_SET"(varSystemLoginSession, null, null, null, varInstitutionBranchID, null, 97000000000514, 'Execute', 'Execute', null);</v>
      </c>
    </row>
    <row r="519" customFormat="false" ht="12.75" hidden="false" customHeight="false" outlineLevel="0" collapsed="false">
      <c r="B519" s="4" t="n">
        <f aca="false">B518+1</f>
        <v>97000000000515</v>
      </c>
      <c r="C519" s="5" t="str">
        <f aca="false">VLOOKUP($B519, [1]MainNEW!$E$2:$G$1070, 2, FALSE())</f>
        <v>Module.HumanResource.Data.WorkerOvertime.Report.Form</v>
      </c>
      <c r="D519" s="6" t="str">
        <f aca="false">VLOOKUP($B519, [1]MainNEW!$E$2:$G$1070, 3, FALSE())</f>
        <v>Worker Overtime Form</v>
      </c>
      <c r="E519" s="18"/>
      <c r="F519" s="7" t="n">
        <f aca="false">IF(EXACT(B519, ""), F518, B519)</f>
        <v>97000000000515</v>
      </c>
      <c r="G519" s="18"/>
      <c r="H519" s="8"/>
      <c r="I519" s="6" t="str">
        <f aca="false">IF(EXACT(F519, ""), "", IF(EXACT(H519, ""), "Execute", H519))</f>
        <v>Execute</v>
      </c>
      <c r="J519" s="6" t="str">
        <f aca="false">IF(EXACT(F519, ""), "", IF(EXACT(H519, ""), "Execute", SUBSTITUTE(H519, " ", "")))</f>
        <v>Execute</v>
      </c>
      <c r="K519" s="8"/>
      <c r="M519" s="9" t="n">
        <f aca="false">IF(ISNUMBER(M518), M518+1, 256000000000001)</f>
        <v>256000000000518</v>
      </c>
      <c r="O519" s="10" t="str">
        <f aca="false">CONCATENATE("PERFORM ""SchSysConfig"".""Func_TblAppObject_MenuAction_SET""(varSystemLoginSession, null, null, null, varInstitutionBranchID, null, ", IF(EXACT($B519, ""), "null", CONCATENATE($B519)), ", ", IF(EXACT($B519, ""),"null", CONCATENATE("'", $J519, "'")), ", ", IF(EXACT($B519, ""), "null", CONCATENATE("'", $I519, "'")), ", ", IF(EXACT($K519, ""), "null", CONCATENATE("'", $K519, "'")), ");")</f>
        <v>PERFORM "SchSysConfig"."Func_TblAppObject_MenuAction_SET"(varSystemLoginSession, null, null, null, varInstitutionBranchID, null, 97000000000515, 'Execute', 'Execute', null);</v>
      </c>
    </row>
    <row r="520" customFormat="false" ht="12.75" hidden="false" customHeight="false" outlineLevel="0" collapsed="false">
      <c r="B520" s="4" t="n">
        <f aca="false">B519+1</f>
        <v>97000000000516</v>
      </c>
      <c r="C520" s="5" t="str">
        <f aca="false">VLOOKUP($B520, [1]MainNEW!$E$2:$G$1070, 2, FALSE())</f>
        <v>Module.HumanResource.Data.WorkerOvertime.Report.DataList</v>
      </c>
      <c r="D520" s="6" t="str">
        <f aca="false">VLOOKUP($B520, [1]MainNEW!$E$2:$G$1070, 3, FALSE())</f>
        <v>Worker Overtime Data List</v>
      </c>
      <c r="E520" s="18"/>
      <c r="F520" s="7" t="n">
        <f aca="false">IF(EXACT(B520, ""), F519, B520)</f>
        <v>97000000000516</v>
      </c>
      <c r="G520" s="18"/>
      <c r="H520" s="8"/>
      <c r="I520" s="6" t="str">
        <f aca="false">IF(EXACT(F520, ""), "", IF(EXACT(H520, ""), "Execute", H520))</f>
        <v>Execute</v>
      </c>
      <c r="J520" s="6" t="str">
        <f aca="false">IF(EXACT(F520, ""), "", IF(EXACT(H520, ""), "Execute", SUBSTITUTE(H520, " ", "")))</f>
        <v>Execute</v>
      </c>
      <c r="K520" s="8"/>
      <c r="M520" s="9" t="n">
        <f aca="false">IF(ISNUMBER(M519), M519+1, 256000000000001)</f>
        <v>256000000000519</v>
      </c>
      <c r="O520" s="10" t="str">
        <f aca="false">CONCATENATE("PERFORM ""SchSysConfig"".""Func_TblAppObject_MenuAction_SET""(varSystemLoginSession, null, null, null, varInstitutionBranchID, null, ", IF(EXACT($B520, ""), "null", CONCATENATE($B520)), ", ", IF(EXACT($B520, ""),"null", CONCATENATE("'", $J520, "'")), ", ", IF(EXACT($B520, ""), "null", CONCATENATE("'", $I520, "'")), ", ", IF(EXACT($K520, ""), "null", CONCATENATE("'", $K520, "'")), ");")</f>
        <v>PERFORM "SchSysConfig"."Func_TblAppObject_MenuAction_SET"(varSystemLoginSession, null, null, null, varInstitutionBranchID, null, 97000000000516, 'Execute', 'Execute', null);</v>
      </c>
    </row>
    <row r="521" customFormat="false" ht="12.75" hidden="false" customHeight="false" outlineLevel="0" collapsed="false">
      <c r="B521" s="11" t="n">
        <f aca="false">B520+1</f>
        <v>97000000000517</v>
      </c>
      <c r="C521" s="12" t="str">
        <f aca="false">VLOOKUP($B521, [1]MainNEW!$E$2:$G$1070, 2, FALSE())</f>
        <v>Module.HumanResource.Data.WorkerOvertime.Report.Resume</v>
      </c>
      <c r="D521" s="13" t="str">
        <f aca="false">VLOOKUP($B521, [1]MainNEW!$E$2:$G$1070, 3, FALSE())</f>
        <v>Worker Overtime Resume</v>
      </c>
      <c r="E521" s="18"/>
      <c r="F521" s="7" t="n">
        <f aca="false">IF(EXACT(B521, ""), F520, B521)</f>
        <v>97000000000517</v>
      </c>
      <c r="G521" s="18"/>
      <c r="H521" s="14"/>
      <c r="I521" s="13" t="str">
        <f aca="false">IF(EXACT(F521, ""), "", IF(EXACT(H521, ""), "Execute", H521))</f>
        <v>Execute</v>
      </c>
      <c r="J521" s="13" t="str">
        <f aca="false">IF(EXACT(F521, ""), "", IF(EXACT(H521, ""), "Execute", SUBSTITUTE(H521, " ", "")))</f>
        <v>Execute</v>
      </c>
      <c r="K521" s="14"/>
      <c r="M521" s="9" t="n">
        <f aca="false">IF(ISNUMBER(M520), M520+1, 256000000000001)</f>
        <v>256000000000520</v>
      </c>
      <c r="O521" s="10" t="str">
        <f aca="false">CONCATENATE("PERFORM ""SchSysConfig"".""Func_TblAppObject_MenuAction_SET""(varSystemLoginSession, null, null, null, varInstitutionBranchID, null, ", IF(EXACT($B521, ""), "null", CONCATENATE($B521)), ", ", IF(EXACT($B521, ""),"null", CONCATENATE("'", $J521, "'")), ", ", IF(EXACT($B521, ""), "null", CONCATENATE("'", $I521, "'")), ", ", IF(EXACT($K521, ""), "null", CONCATENATE("'", $K521, "'")), ");")</f>
        <v>PERFORM "SchSysConfig"."Func_TblAppObject_MenuAction_SET"(varSystemLoginSession, null, null, null, varInstitutionBranchID, null, 97000000000517, 'Execute', 'Execute', null);</v>
      </c>
    </row>
    <row r="522" customFormat="false" ht="12.75" hidden="false" customHeight="false" outlineLevel="0" collapsed="false">
      <c r="B522" s="15" t="n">
        <f aca="false">B521+1</f>
        <v>97000000000518</v>
      </c>
      <c r="C522" s="16" t="str">
        <f aca="false">VLOOKUP($B522, [1]MainNEW!$E$2:$G$1070, 2, FALSE())</f>
        <v>Module.HumanResource.Data.WorkerSalary.Transaction</v>
      </c>
      <c r="D522" s="17" t="str">
        <f aca="false">VLOOKUP($B522, [1]MainNEW!$E$2:$G$1070, 3, FALSE())</f>
        <v>Worker Salary</v>
      </c>
      <c r="E522" s="18"/>
      <c r="F522" s="7" t="n">
        <f aca="false">IF(EXACT(B522, ""), F521, B522)</f>
        <v>97000000000518</v>
      </c>
      <c r="G522" s="18"/>
      <c r="H522" s="8"/>
      <c r="I522" s="6" t="str">
        <f aca="false">IF(EXACT(F522, ""), "", IF(EXACT(H522, ""), "Execute", H522))</f>
        <v>Execute</v>
      </c>
      <c r="J522" s="6" t="str">
        <f aca="false">IF(EXACT(F522, ""), "", IF(EXACT(H522, ""), "Execute", SUBSTITUTE(H522, " ", "")))</f>
        <v>Execute</v>
      </c>
      <c r="K522" s="8"/>
      <c r="M522" s="9" t="n">
        <f aca="false">IF(ISNUMBER(M521), M521+1, 256000000000001)</f>
        <v>256000000000521</v>
      </c>
      <c r="O522" s="10" t="str">
        <f aca="false">CONCATENATE("PERFORM ""SchSysConfig"".""Func_TblAppObject_MenuAction_SET""(varSystemLoginSession, null, null, null, varInstitutionBranchID, null, ", IF(EXACT($B522, ""), "null", CONCATENATE($B522)), ", ", IF(EXACT($B522, ""),"null", CONCATENATE("'", $J522, "'")), ", ", IF(EXACT($B522, ""), "null", CONCATENATE("'", $I522, "'")), ", ", IF(EXACT($K522, ""), "null", CONCATENATE("'", $K522, "'")), ");")</f>
        <v>PERFORM "SchSysConfig"."Func_TblAppObject_MenuAction_SET"(varSystemLoginSession, null, null, null, varInstitutionBranchID, null, 97000000000518, 'Execute', 'Execute', null);</v>
      </c>
    </row>
    <row r="523" customFormat="false" ht="12.75" hidden="false" customHeight="false" outlineLevel="0" collapsed="false">
      <c r="B523" s="4" t="n">
        <f aca="false">B522+1</f>
        <v>97000000000519</v>
      </c>
      <c r="C523" s="5" t="str">
        <f aca="false">VLOOKUP($B523, [1]MainNEW!$E$2:$G$1070, 2, FALSE())</f>
        <v>Module.HumanResource.Data.WorkerSalary.Report.Form</v>
      </c>
      <c r="D523" s="6" t="str">
        <f aca="false">VLOOKUP($B523, [1]MainNEW!$E$2:$G$1070, 3, FALSE())</f>
        <v>Worker Salary Form</v>
      </c>
      <c r="E523" s="18"/>
      <c r="F523" s="7" t="n">
        <f aca="false">IF(EXACT(B523, ""), F522, B523)</f>
        <v>97000000000519</v>
      </c>
      <c r="G523" s="18"/>
      <c r="H523" s="8"/>
      <c r="I523" s="6" t="str">
        <f aca="false">IF(EXACT(F523, ""), "", IF(EXACT(H523, ""), "Execute", H523))</f>
        <v>Execute</v>
      </c>
      <c r="J523" s="6" t="str">
        <f aca="false">IF(EXACT(F523, ""), "", IF(EXACT(H523, ""), "Execute", SUBSTITUTE(H523, " ", "")))</f>
        <v>Execute</v>
      </c>
      <c r="K523" s="8"/>
      <c r="M523" s="9" t="n">
        <f aca="false">IF(ISNUMBER(M522), M522+1, 256000000000001)</f>
        <v>256000000000522</v>
      </c>
      <c r="O523" s="10" t="str">
        <f aca="false">CONCATENATE("PERFORM ""SchSysConfig"".""Func_TblAppObject_MenuAction_SET""(varSystemLoginSession, null, null, null, varInstitutionBranchID, null, ", IF(EXACT($B523, ""), "null", CONCATENATE($B523)), ", ", IF(EXACT($B523, ""),"null", CONCATENATE("'", $J523, "'")), ", ", IF(EXACT($B523, ""), "null", CONCATENATE("'", $I523, "'")), ", ", IF(EXACT($K523, ""), "null", CONCATENATE("'", $K523, "'")), ");")</f>
        <v>PERFORM "SchSysConfig"."Func_TblAppObject_MenuAction_SET"(varSystemLoginSession, null, null, null, varInstitutionBranchID, null, 97000000000519, 'Execute', 'Execute', null);</v>
      </c>
    </row>
    <row r="524" customFormat="false" ht="12.75" hidden="false" customHeight="false" outlineLevel="0" collapsed="false">
      <c r="B524" s="4" t="n">
        <f aca="false">B523+1</f>
        <v>97000000000520</v>
      </c>
      <c r="C524" s="5" t="str">
        <f aca="false">VLOOKUP($B524, [1]MainNEW!$E$2:$G$1070, 2, FALSE())</f>
        <v>Module.HumanResource.Data.WorkerSalary.Report.DataList</v>
      </c>
      <c r="D524" s="6" t="str">
        <f aca="false">VLOOKUP($B524, [1]MainNEW!$E$2:$G$1070, 3, FALSE())</f>
        <v>Worker Salary Data List</v>
      </c>
      <c r="E524" s="18"/>
      <c r="F524" s="7" t="n">
        <f aca="false">IF(EXACT(B524, ""), F523, B524)</f>
        <v>97000000000520</v>
      </c>
      <c r="G524" s="18"/>
      <c r="H524" s="8"/>
      <c r="I524" s="6" t="str">
        <f aca="false">IF(EXACT(F524, ""), "", IF(EXACT(H524, ""), "Execute", H524))</f>
        <v>Execute</v>
      </c>
      <c r="J524" s="6" t="str">
        <f aca="false">IF(EXACT(F524, ""), "", IF(EXACT(H524, ""), "Execute", SUBSTITUTE(H524, " ", "")))</f>
        <v>Execute</v>
      </c>
      <c r="K524" s="8"/>
      <c r="M524" s="9" t="n">
        <f aca="false">IF(ISNUMBER(M523), M523+1, 256000000000001)</f>
        <v>256000000000523</v>
      </c>
      <c r="O524" s="10" t="str">
        <f aca="false">CONCATENATE("PERFORM ""SchSysConfig"".""Func_TblAppObject_MenuAction_SET""(varSystemLoginSession, null, null, null, varInstitutionBranchID, null, ", IF(EXACT($B524, ""), "null", CONCATENATE($B524)), ", ", IF(EXACT($B524, ""),"null", CONCATENATE("'", $J524, "'")), ", ", IF(EXACT($B524, ""), "null", CONCATENATE("'", $I524, "'")), ", ", IF(EXACT($K524, ""), "null", CONCATENATE("'", $K524, "'")), ");")</f>
        <v>PERFORM "SchSysConfig"."Func_TblAppObject_MenuAction_SET"(varSystemLoginSession, null, null, null, varInstitutionBranchID, null, 97000000000520, 'Execute', 'Execute', null);</v>
      </c>
    </row>
    <row r="525" customFormat="false" ht="12.75" hidden="false" customHeight="false" outlineLevel="0" collapsed="false">
      <c r="B525" s="11" t="n">
        <f aca="false">B524+1</f>
        <v>97000000000521</v>
      </c>
      <c r="C525" s="12" t="str">
        <f aca="false">VLOOKUP($B525, [1]MainNEW!$E$2:$G$1070, 2, FALSE())</f>
        <v>Module.HumanResource.Data.WorkerSalary.Report.Resume</v>
      </c>
      <c r="D525" s="13" t="str">
        <f aca="false">VLOOKUP($B525, [1]MainNEW!$E$2:$G$1070, 3, FALSE())</f>
        <v>Worker Salary Resume</v>
      </c>
      <c r="E525" s="18"/>
      <c r="F525" s="7" t="n">
        <f aca="false">IF(EXACT(B525, ""), F524, B525)</f>
        <v>97000000000521</v>
      </c>
      <c r="G525" s="18"/>
      <c r="H525" s="14"/>
      <c r="I525" s="13" t="str">
        <f aca="false">IF(EXACT(F525, ""), "", IF(EXACT(H525, ""), "Execute", H525))</f>
        <v>Execute</v>
      </c>
      <c r="J525" s="13" t="str">
        <f aca="false">IF(EXACT(F525, ""), "", IF(EXACT(H525, ""), "Execute", SUBSTITUTE(H525, " ", "")))</f>
        <v>Execute</v>
      </c>
      <c r="K525" s="14"/>
      <c r="M525" s="9" t="n">
        <f aca="false">IF(ISNUMBER(M524), M524+1, 256000000000001)</f>
        <v>256000000000524</v>
      </c>
      <c r="O525" s="10" t="str">
        <f aca="false">CONCATENATE("PERFORM ""SchSysConfig"".""Func_TblAppObject_MenuAction_SET""(varSystemLoginSession, null, null, null, varInstitutionBranchID, null, ", IF(EXACT($B525, ""), "null", CONCATENATE($B525)), ", ", IF(EXACT($B525, ""),"null", CONCATENATE("'", $J525, "'")), ", ", IF(EXACT($B525, ""), "null", CONCATENATE("'", $I525, "'")), ", ", IF(EXACT($K525, ""), "null", CONCATENATE("'", $K525, "'")), ");")</f>
        <v>PERFORM "SchSysConfig"."Func_TblAppObject_MenuAction_SET"(varSystemLoginSession, null, null, null, varInstitutionBranchID, null, 97000000000521, 'Execute', 'Execute', null);</v>
      </c>
    </row>
    <row r="526" customFormat="false" ht="12.75" hidden="false" customHeight="false" outlineLevel="0" collapsed="false">
      <c r="B526" s="15" t="n">
        <f aca="false">B525+1</f>
        <v>97000000000522</v>
      </c>
      <c r="C526" s="16" t="str">
        <f aca="false">VLOOKUP($B526, [1]MainNEW!$E$2:$G$1070, 2, FALSE())</f>
        <v>Module.Production.Data.BillOfMaterial.Transaction</v>
      </c>
      <c r="D526" s="17" t="str">
        <f aca="false">VLOOKUP($B526, [1]MainNEW!$E$2:$G$1070, 3, FALSE())</f>
        <v>Bill Of Material</v>
      </c>
      <c r="E526" s="18"/>
      <c r="F526" s="7" t="n">
        <f aca="false">IF(EXACT(B526, ""), F525, B526)</f>
        <v>97000000000522</v>
      </c>
      <c r="G526" s="18"/>
      <c r="H526" s="8"/>
      <c r="I526" s="6" t="str">
        <f aca="false">IF(EXACT(F526, ""), "", IF(EXACT(H526, ""), "Execute", H526))</f>
        <v>Execute</v>
      </c>
      <c r="J526" s="6" t="str">
        <f aca="false">IF(EXACT(F526, ""), "", IF(EXACT(H526, ""), "Execute", SUBSTITUTE(H526, " ", "")))</f>
        <v>Execute</v>
      </c>
      <c r="K526" s="8"/>
      <c r="M526" s="9" t="n">
        <f aca="false">IF(ISNUMBER(M525), M525+1, 256000000000001)</f>
        <v>256000000000525</v>
      </c>
      <c r="O526" s="10" t="str">
        <f aca="false">CONCATENATE("PERFORM ""SchSysConfig"".""Func_TblAppObject_MenuAction_SET""(varSystemLoginSession, null, null, null, varInstitutionBranchID, null, ", IF(EXACT($B526, ""), "null", CONCATENATE($B526)), ", ", IF(EXACT($B526, ""),"null", CONCATENATE("'", $J526, "'")), ", ", IF(EXACT($B526, ""), "null", CONCATENATE("'", $I526, "'")), ", ", IF(EXACT($K526, ""), "null", CONCATENATE("'", $K526, "'")), ");")</f>
        <v>PERFORM "SchSysConfig"."Func_TblAppObject_MenuAction_SET"(varSystemLoginSession, null, null, null, varInstitutionBranchID, null, 97000000000522, 'Execute', 'Execute', null);</v>
      </c>
    </row>
    <row r="527" customFormat="false" ht="12.75" hidden="false" customHeight="false" outlineLevel="0" collapsed="false">
      <c r="B527" s="4" t="n">
        <f aca="false">B526+1</f>
        <v>97000000000523</v>
      </c>
      <c r="C527" s="5" t="str">
        <f aca="false">VLOOKUP($B527, [1]MainNEW!$E$2:$G$1070, 2, FALSE())</f>
        <v>Module.Production.Data.BillOfMaterial.Report.Form</v>
      </c>
      <c r="D527" s="6" t="str">
        <f aca="false">VLOOKUP($B527, [1]MainNEW!$E$2:$G$1070, 3, FALSE())</f>
        <v>Bill Of Material Form</v>
      </c>
      <c r="E527" s="18"/>
      <c r="F527" s="7" t="n">
        <f aca="false">IF(EXACT(B527, ""), F526, B527)</f>
        <v>97000000000523</v>
      </c>
      <c r="G527" s="18"/>
      <c r="H527" s="8"/>
      <c r="I527" s="6" t="str">
        <f aca="false">IF(EXACT(F527, ""), "", IF(EXACT(H527, ""), "Execute", H527))</f>
        <v>Execute</v>
      </c>
      <c r="J527" s="6" t="str">
        <f aca="false">IF(EXACT(F527, ""), "", IF(EXACT(H527, ""), "Execute", SUBSTITUTE(H527, " ", "")))</f>
        <v>Execute</v>
      </c>
      <c r="K527" s="8"/>
      <c r="M527" s="9" t="n">
        <f aca="false">IF(ISNUMBER(M526), M526+1, 256000000000001)</f>
        <v>256000000000526</v>
      </c>
      <c r="O527" s="10" t="str">
        <f aca="false">CONCATENATE("PERFORM ""SchSysConfig"".""Func_TblAppObject_MenuAction_SET""(varSystemLoginSession, null, null, null, varInstitutionBranchID, null, ", IF(EXACT($B527, ""), "null", CONCATENATE($B527)), ", ", IF(EXACT($B527, ""),"null", CONCATENATE("'", $J527, "'")), ", ", IF(EXACT($B527, ""), "null", CONCATENATE("'", $I527, "'")), ", ", IF(EXACT($K527, ""), "null", CONCATENATE("'", $K527, "'")), ");")</f>
        <v>PERFORM "SchSysConfig"."Func_TblAppObject_MenuAction_SET"(varSystemLoginSession, null, null, null, varInstitutionBranchID, null, 97000000000523, 'Execute', 'Execute', null);</v>
      </c>
    </row>
    <row r="528" customFormat="false" ht="12.75" hidden="false" customHeight="false" outlineLevel="0" collapsed="false">
      <c r="B528" s="4" t="n">
        <f aca="false">B527+1</f>
        <v>97000000000524</v>
      </c>
      <c r="C528" s="5" t="str">
        <f aca="false">VLOOKUP($B528, [1]MainNEW!$E$2:$G$1070, 2, FALSE())</f>
        <v>Module.Production.Data.BillOfMaterial.Report.DataList</v>
      </c>
      <c r="D528" s="6" t="str">
        <f aca="false">VLOOKUP($B528, [1]MainNEW!$E$2:$G$1070, 3, FALSE())</f>
        <v>Bill Of Material Data List</v>
      </c>
      <c r="E528" s="18"/>
      <c r="F528" s="7" t="n">
        <f aca="false">IF(EXACT(B528, ""), F527, B528)</f>
        <v>97000000000524</v>
      </c>
      <c r="G528" s="18"/>
      <c r="H528" s="8"/>
      <c r="I528" s="6" t="str">
        <f aca="false">IF(EXACT(F528, ""), "", IF(EXACT(H528, ""), "Execute", H528))</f>
        <v>Execute</v>
      </c>
      <c r="J528" s="6" t="str">
        <f aca="false">IF(EXACT(F528, ""), "", IF(EXACT(H528, ""), "Execute", SUBSTITUTE(H528, " ", "")))</f>
        <v>Execute</v>
      </c>
      <c r="K528" s="8"/>
      <c r="M528" s="9" t="n">
        <f aca="false">IF(ISNUMBER(M527), M527+1, 256000000000001)</f>
        <v>256000000000527</v>
      </c>
      <c r="O528" s="10" t="str">
        <f aca="false">CONCATENATE("PERFORM ""SchSysConfig"".""Func_TblAppObject_MenuAction_SET""(varSystemLoginSession, null, null, null, varInstitutionBranchID, null, ", IF(EXACT($B528, ""), "null", CONCATENATE($B528)), ", ", IF(EXACT($B528, ""),"null", CONCATENATE("'", $J528, "'")), ", ", IF(EXACT($B528, ""), "null", CONCATENATE("'", $I528, "'")), ", ", IF(EXACT($K528, ""), "null", CONCATENATE("'", $K528, "'")), ");")</f>
        <v>PERFORM "SchSysConfig"."Func_TblAppObject_MenuAction_SET"(varSystemLoginSession, null, null, null, varInstitutionBranchID, null, 97000000000524, 'Execute', 'Execute', null);</v>
      </c>
    </row>
    <row r="529" customFormat="false" ht="12.75" hidden="false" customHeight="false" outlineLevel="0" collapsed="false">
      <c r="B529" s="11" t="n">
        <f aca="false">B528+1</f>
        <v>97000000000525</v>
      </c>
      <c r="C529" s="12" t="str">
        <f aca="false">VLOOKUP($B529, [1]MainNEW!$E$2:$G$1070, 2, FALSE())</f>
        <v>Module.Production.Data.BillOfMaterial.Report.Resume</v>
      </c>
      <c r="D529" s="13" t="str">
        <f aca="false">VLOOKUP($B529, [1]MainNEW!$E$2:$G$1070, 3, FALSE())</f>
        <v>Bill Of Material Resume</v>
      </c>
      <c r="E529" s="18"/>
      <c r="F529" s="7" t="n">
        <f aca="false">IF(EXACT(B529, ""), F528, B529)</f>
        <v>97000000000525</v>
      </c>
      <c r="G529" s="18"/>
      <c r="H529" s="14"/>
      <c r="I529" s="13" t="str">
        <f aca="false">IF(EXACT(F529, ""), "", IF(EXACT(H529, ""), "Execute", H529))</f>
        <v>Execute</v>
      </c>
      <c r="J529" s="13" t="str">
        <f aca="false">IF(EXACT(F529, ""), "", IF(EXACT(H529, ""), "Execute", SUBSTITUTE(H529, " ", "")))</f>
        <v>Execute</v>
      </c>
      <c r="K529" s="14"/>
      <c r="M529" s="9" t="n">
        <f aca="false">IF(ISNUMBER(M528), M528+1, 256000000000001)</f>
        <v>256000000000528</v>
      </c>
      <c r="O529" s="10" t="str">
        <f aca="false">CONCATENATE("PERFORM ""SchSysConfig"".""Func_TblAppObject_MenuAction_SET""(varSystemLoginSession, null, null, null, varInstitutionBranchID, null, ", IF(EXACT($B529, ""), "null", CONCATENATE($B529)), ", ", IF(EXACT($B529, ""),"null", CONCATENATE("'", $J529, "'")), ", ", IF(EXACT($B529, ""), "null", CONCATENATE("'", $I529, "'")), ", ", IF(EXACT($K529, ""), "null", CONCATENATE("'", $K529, "'")), ");")</f>
        <v>PERFORM "SchSysConfig"."Func_TblAppObject_MenuAction_SET"(varSystemLoginSession, null, null, null, varInstitutionBranchID, null, 97000000000525, 'Execute', 'Execute', null);</v>
      </c>
    </row>
    <row r="530" customFormat="false" ht="12.75" hidden="false" customHeight="false" outlineLevel="0" collapsed="false">
      <c r="B530" s="15" t="n">
        <f aca="false">B529+1</f>
        <v>97000000000526</v>
      </c>
      <c r="C530" s="16" t="str">
        <f aca="false">VLOOKUP($B530, [1]MainNEW!$E$2:$G$1070, 2, FALSE())</f>
        <v>Module.Production.Data.MaterialProductAssembly.Transaction</v>
      </c>
      <c r="D530" s="17" t="str">
        <f aca="false">VLOOKUP($B530, [1]MainNEW!$E$2:$G$1070, 3, FALSE())</f>
        <v>Material Product Assembly</v>
      </c>
      <c r="E530" s="18"/>
      <c r="F530" s="7" t="n">
        <f aca="false">IF(EXACT(B530, ""), F529, B530)</f>
        <v>97000000000526</v>
      </c>
      <c r="G530" s="18"/>
      <c r="H530" s="8"/>
      <c r="I530" s="6" t="str">
        <f aca="false">IF(EXACT(F530, ""), "", IF(EXACT(H530, ""), "Execute", H530))</f>
        <v>Execute</v>
      </c>
      <c r="J530" s="6" t="str">
        <f aca="false">IF(EXACT(F530, ""), "", IF(EXACT(H530, ""), "Execute", SUBSTITUTE(H530, " ", "")))</f>
        <v>Execute</v>
      </c>
      <c r="K530" s="8"/>
      <c r="M530" s="9" t="n">
        <f aca="false">IF(ISNUMBER(M529), M529+1, 256000000000001)</f>
        <v>256000000000529</v>
      </c>
      <c r="O530" s="10" t="str">
        <f aca="false">CONCATENATE("PERFORM ""SchSysConfig"".""Func_TblAppObject_MenuAction_SET""(varSystemLoginSession, null, null, null, varInstitutionBranchID, null, ", IF(EXACT($B530, ""), "null", CONCATENATE($B530)), ", ", IF(EXACT($B530, ""),"null", CONCATENATE("'", $J530, "'")), ", ", IF(EXACT($B530, ""), "null", CONCATENATE("'", $I530, "'")), ", ", IF(EXACT($K530, ""), "null", CONCATENATE("'", $K530, "'")), ");")</f>
        <v>PERFORM "SchSysConfig"."Func_TblAppObject_MenuAction_SET"(varSystemLoginSession, null, null, null, varInstitutionBranchID, null, 97000000000526, 'Execute', 'Execute', null);</v>
      </c>
    </row>
    <row r="531" customFormat="false" ht="12.75" hidden="false" customHeight="false" outlineLevel="0" collapsed="false">
      <c r="B531" s="4" t="n">
        <f aca="false">B530+1</f>
        <v>97000000000527</v>
      </c>
      <c r="C531" s="5" t="str">
        <f aca="false">VLOOKUP($B531, [1]MainNEW!$E$2:$G$1070, 2, FALSE())</f>
        <v>Module.Production.Data.MaterialProductAssembly.Report.Form</v>
      </c>
      <c r="D531" s="6" t="str">
        <f aca="false">VLOOKUP($B531, [1]MainNEW!$E$2:$G$1070, 3, FALSE())</f>
        <v>Material Product Assembly Form</v>
      </c>
      <c r="E531" s="18"/>
      <c r="F531" s="7" t="n">
        <f aca="false">IF(EXACT(B531, ""), F530, B531)</f>
        <v>97000000000527</v>
      </c>
      <c r="G531" s="18"/>
      <c r="H531" s="8"/>
      <c r="I531" s="6" t="str">
        <f aca="false">IF(EXACT(F531, ""), "", IF(EXACT(H531, ""), "Execute", H531))</f>
        <v>Execute</v>
      </c>
      <c r="J531" s="6" t="str">
        <f aca="false">IF(EXACT(F531, ""), "", IF(EXACT(H531, ""), "Execute", SUBSTITUTE(H531, " ", "")))</f>
        <v>Execute</v>
      </c>
      <c r="K531" s="8"/>
      <c r="M531" s="9" t="n">
        <f aca="false">IF(ISNUMBER(M530), M530+1, 256000000000001)</f>
        <v>256000000000530</v>
      </c>
      <c r="O531" s="10" t="str">
        <f aca="false">CONCATENATE("PERFORM ""SchSysConfig"".""Func_TblAppObject_MenuAction_SET""(varSystemLoginSession, null, null, null, varInstitutionBranchID, null, ", IF(EXACT($B531, ""), "null", CONCATENATE($B531)), ", ", IF(EXACT($B531, ""),"null", CONCATENATE("'", $J531, "'")), ", ", IF(EXACT($B531, ""), "null", CONCATENATE("'", $I531, "'")), ", ", IF(EXACT($K531, ""), "null", CONCATENATE("'", $K531, "'")), ");")</f>
        <v>PERFORM "SchSysConfig"."Func_TblAppObject_MenuAction_SET"(varSystemLoginSession, null, null, null, varInstitutionBranchID, null, 97000000000527, 'Execute', 'Execute', null);</v>
      </c>
    </row>
    <row r="532" customFormat="false" ht="12.75" hidden="false" customHeight="false" outlineLevel="0" collapsed="false">
      <c r="B532" s="4" t="n">
        <f aca="false">B531+1</f>
        <v>97000000000528</v>
      </c>
      <c r="C532" s="5" t="str">
        <f aca="false">VLOOKUP($B532, [1]MainNEW!$E$2:$G$1070, 2, FALSE())</f>
        <v>Module.Production.Data.MaterialProductAssembly.Report.DataList</v>
      </c>
      <c r="D532" s="6" t="str">
        <f aca="false">VLOOKUP($B532, [1]MainNEW!$E$2:$G$1070, 3, FALSE())</f>
        <v>Material Product Assembly Data List</v>
      </c>
      <c r="E532" s="18"/>
      <c r="F532" s="7" t="n">
        <f aca="false">IF(EXACT(B532, ""), F531, B532)</f>
        <v>97000000000528</v>
      </c>
      <c r="G532" s="18"/>
      <c r="H532" s="8"/>
      <c r="I532" s="6" t="str">
        <f aca="false">IF(EXACT(F532, ""), "", IF(EXACT(H532, ""), "Execute", H532))</f>
        <v>Execute</v>
      </c>
      <c r="J532" s="6" t="str">
        <f aca="false">IF(EXACT(F532, ""), "", IF(EXACT(H532, ""), "Execute", SUBSTITUTE(H532, " ", "")))</f>
        <v>Execute</v>
      </c>
      <c r="K532" s="8"/>
      <c r="M532" s="9" t="n">
        <f aca="false">IF(ISNUMBER(M531), M531+1, 256000000000001)</f>
        <v>256000000000531</v>
      </c>
      <c r="O532" s="10" t="str">
        <f aca="false">CONCATENATE("PERFORM ""SchSysConfig"".""Func_TblAppObject_MenuAction_SET""(varSystemLoginSession, null, null, null, varInstitutionBranchID, null, ", IF(EXACT($B532, ""), "null", CONCATENATE($B532)), ", ", IF(EXACT($B532, ""),"null", CONCATENATE("'", $J532, "'")), ", ", IF(EXACT($B532, ""), "null", CONCATENATE("'", $I532, "'")), ", ", IF(EXACT($K532, ""), "null", CONCATENATE("'", $K532, "'")), ");")</f>
        <v>PERFORM "SchSysConfig"."Func_TblAppObject_MenuAction_SET"(varSystemLoginSession, null, null, null, varInstitutionBranchID, null, 97000000000528, 'Execute', 'Execute', null);</v>
      </c>
    </row>
    <row r="533" customFormat="false" ht="12.75" hidden="false" customHeight="false" outlineLevel="0" collapsed="false">
      <c r="B533" s="11" t="n">
        <f aca="false">B532+1</f>
        <v>97000000000529</v>
      </c>
      <c r="C533" s="12" t="str">
        <f aca="false">VLOOKUP($B533, [1]MainNEW!$E$2:$G$1070, 2, FALSE())</f>
        <v>Module.Production.Data.MaterialProductAssembly.Report.Resume</v>
      </c>
      <c r="D533" s="13" t="str">
        <f aca="false">VLOOKUP($B533, [1]MainNEW!$E$2:$G$1070, 3, FALSE())</f>
        <v>Material Product Assembly Resume</v>
      </c>
      <c r="E533" s="18"/>
      <c r="F533" s="7" t="n">
        <f aca="false">IF(EXACT(B533, ""), F532, B533)</f>
        <v>97000000000529</v>
      </c>
      <c r="G533" s="18"/>
      <c r="H533" s="14"/>
      <c r="I533" s="13" t="str">
        <f aca="false">IF(EXACT(F533, ""), "", IF(EXACT(H533, ""), "Execute", H533))</f>
        <v>Execute</v>
      </c>
      <c r="J533" s="13" t="str">
        <f aca="false">IF(EXACT(F533, ""), "", IF(EXACT(H533, ""), "Execute", SUBSTITUTE(H533, " ", "")))</f>
        <v>Execute</v>
      </c>
      <c r="K533" s="14"/>
      <c r="M533" s="9" t="n">
        <f aca="false">IF(ISNUMBER(M532), M532+1, 256000000000001)</f>
        <v>256000000000532</v>
      </c>
      <c r="O533" s="10" t="str">
        <f aca="false">CONCATENATE("PERFORM ""SchSysConfig"".""Func_TblAppObject_MenuAction_SET""(varSystemLoginSession, null, null, null, varInstitutionBranchID, null, ", IF(EXACT($B533, ""), "null", CONCATENATE($B533)), ", ", IF(EXACT($B533, ""),"null", CONCATENATE("'", $J533, "'")), ", ", IF(EXACT($B533, ""), "null", CONCATENATE("'", $I533, "'")), ", ", IF(EXACT($K533, ""), "null", CONCATENATE("'", $K533, "'")), ");")</f>
        <v>PERFORM "SchSysConfig"."Func_TblAppObject_MenuAction_SET"(varSystemLoginSession, null, null, null, varInstitutionBranchID, null, 97000000000529, 'Execute', 'Execute', null);</v>
      </c>
    </row>
    <row r="534" customFormat="false" ht="12.75" hidden="false" customHeight="false" outlineLevel="0" collapsed="false">
      <c r="B534" s="15" t="n">
        <f aca="false">B533+1</f>
        <v>97000000000530</v>
      </c>
      <c r="C534" s="16" t="str">
        <f aca="false">VLOOKUP($B534, [1]MainNEW!$E$2:$G$1070, 2, FALSE())</f>
        <v>Module.Production.Data.MaterialProductComponent.Transaction</v>
      </c>
      <c r="D534" s="17" t="str">
        <f aca="false">VLOOKUP($B534, [1]MainNEW!$E$2:$G$1070, 3, FALSE())</f>
        <v>Material Product Component</v>
      </c>
      <c r="E534" s="18"/>
      <c r="F534" s="7" t="n">
        <f aca="false">IF(EXACT(B534, ""), F533, B534)</f>
        <v>97000000000530</v>
      </c>
      <c r="G534" s="18"/>
      <c r="H534" s="8"/>
      <c r="I534" s="6" t="str">
        <f aca="false">IF(EXACT(F534, ""), "", IF(EXACT(H534, ""), "Execute", H534))</f>
        <v>Execute</v>
      </c>
      <c r="J534" s="6" t="str">
        <f aca="false">IF(EXACT(F534, ""), "", IF(EXACT(H534, ""), "Execute", SUBSTITUTE(H534, " ", "")))</f>
        <v>Execute</v>
      </c>
      <c r="K534" s="8"/>
      <c r="M534" s="9" t="n">
        <f aca="false">IF(ISNUMBER(M533), M533+1, 256000000000001)</f>
        <v>256000000000533</v>
      </c>
      <c r="O534" s="10" t="str">
        <f aca="false">CONCATENATE("PERFORM ""SchSysConfig"".""Func_TblAppObject_MenuAction_SET""(varSystemLoginSession, null, null, null, varInstitutionBranchID, null, ", IF(EXACT($B534, ""), "null", CONCATENATE($B534)), ", ", IF(EXACT($B534, ""),"null", CONCATENATE("'", $J534, "'")), ", ", IF(EXACT($B534, ""), "null", CONCATENATE("'", $I534, "'")), ", ", IF(EXACT($K534, ""), "null", CONCATENATE("'", $K534, "'")), ");")</f>
        <v>PERFORM "SchSysConfig"."Func_TblAppObject_MenuAction_SET"(varSystemLoginSession, null, null, null, varInstitutionBranchID, null, 97000000000530, 'Execute', 'Execute', null);</v>
      </c>
    </row>
    <row r="535" customFormat="false" ht="12.75" hidden="false" customHeight="false" outlineLevel="0" collapsed="false">
      <c r="B535" s="4" t="n">
        <f aca="false">B534+1</f>
        <v>97000000000531</v>
      </c>
      <c r="C535" s="5" t="str">
        <f aca="false">VLOOKUP($B535, [1]MainNEW!$E$2:$G$1070, 2, FALSE())</f>
        <v>Module.Production.Data.MaterialProductComponent.Report.Form</v>
      </c>
      <c r="D535" s="6" t="str">
        <f aca="false">VLOOKUP($B535, [1]MainNEW!$E$2:$G$1070, 3, FALSE())</f>
        <v>Material Product Component Form</v>
      </c>
      <c r="E535" s="18"/>
      <c r="F535" s="7" t="n">
        <f aca="false">IF(EXACT(B535, ""), F534, B535)</f>
        <v>97000000000531</v>
      </c>
      <c r="G535" s="18"/>
      <c r="H535" s="8"/>
      <c r="I535" s="6" t="str">
        <f aca="false">IF(EXACT(F535, ""), "", IF(EXACT(H535, ""), "Execute", H535))</f>
        <v>Execute</v>
      </c>
      <c r="J535" s="6" t="str">
        <f aca="false">IF(EXACT(F535, ""), "", IF(EXACT(H535, ""), "Execute", SUBSTITUTE(H535, " ", "")))</f>
        <v>Execute</v>
      </c>
      <c r="K535" s="8"/>
      <c r="M535" s="9" t="n">
        <f aca="false">IF(ISNUMBER(M534), M534+1, 256000000000001)</f>
        <v>256000000000534</v>
      </c>
      <c r="O535" s="10" t="str">
        <f aca="false">CONCATENATE("PERFORM ""SchSysConfig"".""Func_TblAppObject_MenuAction_SET""(varSystemLoginSession, null, null, null, varInstitutionBranchID, null, ", IF(EXACT($B535, ""), "null", CONCATENATE($B535)), ", ", IF(EXACT($B535, ""),"null", CONCATENATE("'", $J535, "'")), ", ", IF(EXACT($B535, ""), "null", CONCATENATE("'", $I535, "'")), ", ", IF(EXACT($K535, ""), "null", CONCATENATE("'", $K535, "'")), ");")</f>
        <v>PERFORM "SchSysConfig"."Func_TblAppObject_MenuAction_SET"(varSystemLoginSession, null, null, null, varInstitutionBranchID, null, 97000000000531, 'Execute', 'Execute', null);</v>
      </c>
    </row>
    <row r="536" customFormat="false" ht="12.75" hidden="false" customHeight="false" outlineLevel="0" collapsed="false">
      <c r="B536" s="4" t="n">
        <f aca="false">B535+1</f>
        <v>97000000000532</v>
      </c>
      <c r="C536" s="5" t="str">
        <f aca="false">VLOOKUP($B536, [1]MainNEW!$E$2:$G$1070, 2, FALSE())</f>
        <v>Module.Production.Data.MaterialProductComponent.Report.DataList</v>
      </c>
      <c r="D536" s="6" t="str">
        <f aca="false">VLOOKUP($B536, [1]MainNEW!$E$2:$G$1070, 3, FALSE())</f>
        <v>Material Product Component Data List</v>
      </c>
      <c r="E536" s="18"/>
      <c r="F536" s="7" t="n">
        <f aca="false">IF(EXACT(B536, ""), F535, B536)</f>
        <v>97000000000532</v>
      </c>
      <c r="G536" s="18"/>
      <c r="H536" s="8"/>
      <c r="I536" s="6" t="str">
        <f aca="false">IF(EXACT(F536, ""), "", IF(EXACT(H536, ""), "Execute", H536))</f>
        <v>Execute</v>
      </c>
      <c r="J536" s="6" t="str">
        <f aca="false">IF(EXACT(F536, ""), "", IF(EXACT(H536, ""), "Execute", SUBSTITUTE(H536, " ", "")))</f>
        <v>Execute</v>
      </c>
      <c r="K536" s="8"/>
      <c r="M536" s="9" t="n">
        <f aca="false">IF(ISNUMBER(M535), M535+1, 256000000000001)</f>
        <v>256000000000535</v>
      </c>
      <c r="O536" s="10" t="str">
        <f aca="false">CONCATENATE("PERFORM ""SchSysConfig"".""Func_TblAppObject_MenuAction_SET""(varSystemLoginSession, null, null, null, varInstitutionBranchID, null, ", IF(EXACT($B536, ""), "null", CONCATENATE($B536)), ", ", IF(EXACT($B536, ""),"null", CONCATENATE("'", $J536, "'")), ", ", IF(EXACT($B536, ""), "null", CONCATENATE("'", $I536, "'")), ", ", IF(EXACT($K536, ""), "null", CONCATENATE("'", $K536, "'")), ");")</f>
        <v>PERFORM "SchSysConfig"."Func_TblAppObject_MenuAction_SET"(varSystemLoginSession, null, null, null, varInstitutionBranchID, null, 97000000000532, 'Execute', 'Execute', null);</v>
      </c>
    </row>
    <row r="537" customFormat="false" ht="12.75" hidden="false" customHeight="false" outlineLevel="0" collapsed="false">
      <c r="B537" s="11" t="n">
        <f aca="false">B536+1</f>
        <v>97000000000533</v>
      </c>
      <c r="C537" s="12" t="str">
        <f aca="false">VLOOKUP($B537, [1]MainNEW!$E$2:$G$1070, 2, FALSE())</f>
        <v>Module.Production.Data.MaterialProductComponent.Report.Resume</v>
      </c>
      <c r="D537" s="13" t="str">
        <f aca="false">VLOOKUP($B537, [1]MainNEW!$E$2:$G$1070, 3, FALSE())</f>
        <v>Material Product Component Resume</v>
      </c>
      <c r="E537" s="18"/>
      <c r="F537" s="7" t="n">
        <f aca="false">IF(EXACT(B537, ""), F536, B537)</f>
        <v>97000000000533</v>
      </c>
      <c r="G537" s="18"/>
      <c r="H537" s="14"/>
      <c r="I537" s="13" t="str">
        <f aca="false">IF(EXACT(F537, ""), "", IF(EXACT(H537, ""), "Execute", H537))</f>
        <v>Execute</v>
      </c>
      <c r="J537" s="13" t="str">
        <f aca="false">IF(EXACT(F537, ""), "", IF(EXACT(H537, ""), "Execute", SUBSTITUTE(H537, " ", "")))</f>
        <v>Execute</v>
      </c>
      <c r="K537" s="14"/>
      <c r="M537" s="9" t="n">
        <f aca="false">IF(ISNUMBER(M536), M536+1, 256000000000001)</f>
        <v>256000000000536</v>
      </c>
      <c r="O537" s="10" t="str">
        <f aca="false">CONCATENATE("PERFORM ""SchSysConfig"".""Func_TblAppObject_MenuAction_SET""(varSystemLoginSession, null, null, null, varInstitutionBranchID, null, ", IF(EXACT($B537, ""), "null", CONCATENATE($B537)), ", ", IF(EXACT($B537, ""),"null", CONCATENATE("'", $J537, "'")), ", ", IF(EXACT($B537, ""), "null", CONCATENATE("'", $I537, "'")), ", ", IF(EXACT($K537, ""), "null", CONCATENATE("'", $K537, "'")), ");")</f>
        <v>PERFORM "SchSysConfig"."Func_TblAppObject_MenuAction_SET"(varSystemLoginSession, null, null, null, varInstitutionBranchID, null, 97000000000533, 'Execute', 'Execute', null);</v>
      </c>
    </row>
    <row r="538" customFormat="false" ht="12.75" hidden="false" customHeight="false" outlineLevel="0" collapsed="false">
      <c r="B538" s="15" t="n">
        <f aca="false">B537+1</f>
        <v>97000000000534</v>
      </c>
      <c r="C538" s="16" t="str">
        <f aca="false">VLOOKUP($B538, [1]MainNEW!$E$2:$G$1070, 2, FALSE())</f>
        <v>Module.Production.Data.MaterialTakeOff.Transaction</v>
      </c>
      <c r="D538" s="17" t="str">
        <f aca="false">VLOOKUP($B538, [1]MainNEW!$E$2:$G$1070, 3, FALSE())</f>
        <v>Material Take Off</v>
      </c>
      <c r="E538" s="18"/>
      <c r="F538" s="7" t="n">
        <f aca="false">IF(EXACT(B538, ""), F537, B538)</f>
        <v>97000000000534</v>
      </c>
      <c r="G538" s="18"/>
      <c r="H538" s="8"/>
      <c r="I538" s="6" t="str">
        <f aca="false">IF(EXACT(F538, ""), "", IF(EXACT(H538, ""), "Execute", H538))</f>
        <v>Execute</v>
      </c>
      <c r="J538" s="6" t="str">
        <f aca="false">IF(EXACT(F538, ""), "", IF(EXACT(H538, ""), "Execute", SUBSTITUTE(H538, " ", "")))</f>
        <v>Execute</v>
      </c>
      <c r="K538" s="8"/>
      <c r="M538" s="9" t="n">
        <f aca="false">IF(ISNUMBER(M537), M537+1, 256000000000001)</f>
        <v>256000000000537</v>
      </c>
      <c r="O538" s="10" t="str">
        <f aca="false">CONCATENATE("PERFORM ""SchSysConfig"".""Func_TblAppObject_MenuAction_SET""(varSystemLoginSession, null, null, null, varInstitutionBranchID, null, ", IF(EXACT($B538, ""), "null", CONCATENATE($B538)), ", ", IF(EXACT($B538, ""),"null", CONCATENATE("'", $J538, "'")), ", ", IF(EXACT($B538, ""), "null", CONCATENATE("'", $I538, "'")), ", ", IF(EXACT($K538, ""), "null", CONCATENATE("'", $K538, "'")), ");")</f>
        <v>PERFORM "SchSysConfig"."Func_TblAppObject_MenuAction_SET"(varSystemLoginSession, null, null, null, varInstitutionBranchID, null, 97000000000534, 'Execute', 'Execute', null);</v>
      </c>
    </row>
    <row r="539" customFormat="false" ht="12.75" hidden="false" customHeight="false" outlineLevel="0" collapsed="false">
      <c r="B539" s="4" t="n">
        <f aca="false">B538+1</f>
        <v>97000000000535</v>
      </c>
      <c r="C539" s="5" t="str">
        <f aca="false">VLOOKUP($B539, [1]MainNEW!$E$2:$G$1070, 2, FALSE())</f>
        <v>Module.Production.Data.MaterialTakeOff.Report.Form</v>
      </c>
      <c r="D539" s="6" t="str">
        <f aca="false">VLOOKUP($B539, [1]MainNEW!$E$2:$G$1070, 3, FALSE())</f>
        <v>Material Take Off Form</v>
      </c>
      <c r="E539" s="18"/>
      <c r="F539" s="7" t="n">
        <f aca="false">IF(EXACT(B539, ""), F538, B539)</f>
        <v>97000000000535</v>
      </c>
      <c r="G539" s="18"/>
      <c r="H539" s="8"/>
      <c r="I539" s="6" t="str">
        <f aca="false">IF(EXACT(F539, ""), "", IF(EXACT(H539, ""), "Execute", H539))</f>
        <v>Execute</v>
      </c>
      <c r="J539" s="6" t="str">
        <f aca="false">IF(EXACT(F539, ""), "", IF(EXACT(H539, ""), "Execute", SUBSTITUTE(H539, " ", "")))</f>
        <v>Execute</v>
      </c>
      <c r="K539" s="8"/>
      <c r="M539" s="9" t="n">
        <f aca="false">IF(ISNUMBER(M538), M538+1, 256000000000001)</f>
        <v>256000000000538</v>
      </c>
      <c r="O539" s="10" t="str">
        <f aca="false">CONCATENATE("PERFORM ""SchSysConfig"".""Func_TblAppObject_MenuAction_SET""(varSystemLoginSession, null, null, null, varInstitutionBranchID, null, ", IF(EXACT($B539, ""), "null", CONCATENATE($B539)), ", ", IF(EXACT($B539, ""),"null", CONCATENATE("'", $J539, "'")), ", ", IF(EXACT($B539, ""), "null", CONCATENATE("'", $I539, "'")), ", ", IF(EXACT($K539, ""), "null", CONCATENATE("'", $K539, "'")), ");")</f>
        <v>PERFORM "SchSysConfig"."Func_TblAppObject_MenuAction_SET"(varSystemLoginSession, null, null, null, varInstitutionBranchID, null, 97000000000535, 'Execute', 'Execute', null);</v>
      </c>
    </row>
    <row r="540" customFormat="false" ht="12.75" hidden="false" customHeight="false" outlineLevel="0" collapsed="false">
      <c r="B540" s="4" t="n">
        <f aca="false">B539+1</f>
        <v>97000000000536</v>
      </c>
      <c r="C540" s="5" t="str">
        <f aca="false">VLOOKUP($B540, [1]MainNEW!$E$2:$G$1070, 2, FALSE())</f>
        <v>Module.Production.Data.MaterialTakeOff.Report.DataList</v>
      </c>
      <c r="D540" s="6" t="str">
        <f aca="false">VLOOKUP($B540, [1]MainNEW!$E$2:$G$1070, 3, FALSE())</f>
        <v>Material Take Off Data List</v>
      </c>
      <c r="E540" s="18"/>
      <c r="F540" s="7" t="n">
        <f aca="false">IF(EXACT(B540, ""), F539, B540)</f>
        <v>97000000000536</v>
      </c>
      <c r="G540" s="18"/>
      <c r="H540" s="8"/>
      <c r="I540" s="6" t="str">
        <f aca="false">IF(EXACT(F540, ""), "", IF(EXACT(H540, ""), "Execute", H540))</f>
        <v>Execute</v>
      </c>
      <c r="J540" s="6" t="str">
        <f aca="false">IF(EXACT(F540, ""), "", IF(EXACT(H540, ""), "Execute", SUBSTITUTE(H540, " ", "")))</f>
        <v>Execute</v>
      </c>
      <c r="K540" s="8"/>
      <c r="M540" s="9" t="n">
        <f aca="false">IF(ISNUMBER(M539), M539+1, 256000000000001)</f>
        <v>256000000000539</v>
      </c>
      <c r="O540" s="10" t="str">
        <f aca="false">CONCATENATE("PERFORM ""SchSysConfig"".""Func_TblAppObject_MenuAction_SET""(varSystemLoginSession, null, null, null, varInstitutionBranchID, null, ", IF(EXACT($B540, ""), "null", CONCATENATE($B540)), ", ", IF(EXACT($B540, ""),"null", CONCATENATE("'", $J540, "'")), ", ", IF(EXACT($B540, ""), "null", CONCATENATE("'", $I540, "'")), ", ", IF(EXACT($K540, ""), "null", CONCATENATE("'", $K540, "'")), ");")</f>
        <v>PERFORM "SchSysConfig"."Func_TblAppObject_MenuAction_SET"(varSystemLoginSession, null, null, null, varInstitutionBranchID, null, 97000000000536, 'Execute', 'Execute', null);</v>
      </c>
    </row>
    <row r="541" customFormat="false" ht="12.75" hidden="false" customHeight="false" outlineLevel="0" collapsed="false">
      <c r="B541" s="11" t="n">
        <f aca="false">B540+1</f>
        <v>97000000000537</v>
      </c>
      <c r="C541" s="12" t="str">
        <f aca="false">VLOOKUP($B541, [1]MainNEW!$E$2:$G$1070, 2, FALSE())</f>
        <v>Module.Production.Data.MaterialTakeOff.Report.Resume</v>
      </c>
      <c r="D541" s="13" t="str">
        <f aca="false">VLOOKUP($B541, [1]MainNEW!$E$2:$G$1070, 3, FALSE())</f>
        <v>Material Take Off Resume</v>
      </c>
      <c r="E541" s="18"/>
      <c r="F541" s="7" t="n">
        <f aca="false">IF(EXACT(B541, ""), F540, B541)</f>
        <v>97000000000537</v>
      </c>
      <c r="G541" s="18"/>
      <c r="H541" s="14"/>
      <c r="I541" s="13" t="str">
        <f aca="false">IF(EXACT(F541, ""), "", IF(EXACT(H541, ""), "Execute", H541))</f>
        <v>Execute</v>
      </c>
      <c r="J541" s="13" t="str">
        <f aca="false">IF(EXACT(F541, ""), "", IF(EXACT(H541, ""), "Execute", SUBSTITUTE(H541, " ", "")))</f>
        <v>Execute</v>
      </c>
      <c r="K541" s="14"/>
      <c r="M541" s="9" t="n">
        <f aca="false">IF(ISNUMBER(M540), M540+1, 256000000000001)</f>
        <v>256000000000540</v>
      </c>
      <c r="O541" s="10" t="str">
        <f aca="false">CONCATENATE("PERFORM ""SchSysConfig"".""Func_TblAppObject_MenuAction_SET""(varSystemLoginSession, null, null, null, varInstitutionBranchID, null, ", IF(EXACT($B541, ""), "null", CONCATENATE($B541)), ", ", IF(EXACT($B541, ""),"null", CONCATENATE("'", $J541, "'")), ", ", IF(EXACT($B541, ""), "null", CONCATENATE("'", $I541, "'")), ", ", IF(EXACT($K541, ""), "null", CONCATENATE("'", $K541, "'")), ");")</f>
        <v>PERFORM "SchSysConfig"."Func_TblAppObject_MenuAction_SET"(varSystemLoginSession, null, null, null, varInstitutionBranchID, null, 97000000000537, 'Execute', 'Execute', null);</v>
      </c>
    </row>
    <row r="542" customFormat="false" ht="12.75" hidden="false" customHeight="false" outlineLevel="0" collapsed="false">
      <c r="B542" s="15" t="n">
        <f aca="false">B541+1</f>
        <v>97000000000538</v>
      </c>
      <c r="C542" s="16" t="str">
        <f aca="false">VLOOKUP($B542, [1]MainNEW!$E$2:$G$1070, 2, FALSE())</f>
        <v>Module.Project.MasterData.ProjectSectionType.Transaction</v>
      </c>
      <c r="D542" s="17" t="str">
        <f aca="false">VLOOKUP($B542, [1]MainNEW!$E$2:$G$1070, 3, FALSE())</f>
        <v>Project Section Type</v>
      </c>
      <c r="E542" s="18"/>
      <c r="F542" s="7" t="n">
        <f aca="false">IF(EXACT(B542, ""), F541, B542)</f>
        <v>97000000000538</v>
      </c>
      <c r="G542" s="18"/>
      <c r="H542" s="8"/>
      <c r="I542" s="6" t="str">
        <f aca="false">IF(EXACT(F542, ""), "", IF(EXACT(H542, ""), "Execute", H542))</f>
        <v>Execute</v>
      </c>
      <c r="J542" s="6" t="str">
        <f aca="false">IF(EXACT(F542, ""), "", IF(EXACT(H542, ""), "Execute", SUBSTITUTE(H542, " ", "")))</f>
        <v>Execute</v>
      </c>
      <c r="K542" s="8"/>
      <c r="M542" s="9" t="n">
        <f aca="false">IF(ISNUMBER(M541), M541+1, 256000000000001)</f>
        <v>256000000000541</v>
      </c>
      <c r="O542" s="10" t="str">
        <f aca="false">CONCATENATE("PERFORM ""SchSysConfig"".""Func_TblAppObject_MenuAction_SET""(varSystemLoginSession, null, null, null, varInstitutionBranchID, null, ", IF(EXACT($B542, ""), "null", CONCATENATE($B542)), ", ", IF(EXACT($B542, ""),"null", CONCATENATE("'", $J542, "'")), ", ", IF(EXACT($B542, ""), "null", CONCATENATE("'", $I542, "'")), ", ", IF(EXACT($K542, ""), "null", CONCATENATE("'", $K542, "'")), ");")</f>
        <v>PERFORM "SchSysConfig"."Func_TblAppObject_MenuAction_SET"(varSystemLoginSession, null, null, null, varInstitutionBranchID, null, 97000000000538, 'Execute', 'Execute', null);</v>
      </c>
    </row>
    <row r="543" customFormat="false" ht="12.75" hidden="false" customHeight="false" outlineLevel="0" collapsed="false">
      <c r="B543" s="4" t="n">
        <f aca="false">B542+1</f>
        <v>97000000000539</v>
      </c>
      <c r="C543" s="5" t="str">
        <f aca="false">VLOOKUP($B543, [1]MainNEW!$E$2:$G$1070, 2, FALSE())</f>
        <v>Module.Project.MasterData.ProjectSectionType.Report.DataValidation</v>
      </c>
      <c r="D543" s="6" t="str">
        <f aca="false">VLOOKUP($B543, [1]MainNEW!$E$2:$G$1070, 3, FALSE())</f>
        <v>Project Section Type Data Validation</v>
      </c>
      <c r="E543" s="18"/>
      <c r="F543" s="7" t="n">
        <f aca="false">IF(EXACT(B543, ""), F542, B543)</f>
        <v>97000000000539</v>
      </c>
      <c r="G543" s="18"/>
      <c r="H543" s="8"/>
      <c r="I543" s="6" t="str">
        <f aca="false">IF(EXACT(F543, ""), "", IF(EXACT(H543, ""), "Execute", H543))</f>
        <v>Execute</v>
      </c>
      <c r="J543" s="6" t="str">
        <f aca="false">IF(EXACT(F543, ""), "", IF(EXACT(H543, ""), "Execute", SUBSTITUTE(H543, " ", "")))</f>
        <v>Execute</v>
      </c>
      <c r="K543" s="8"/>
      <c r="M543" s="9" t="n">
        <f aca="false">IF(ISNUMBER(M542), M542+1, 256000000000001)</f>
        <v>256000000000542</v>
      </c>
      <c r="O543" s="10" t="str">
        <f aca="false">CONCATENATE("PERFORM ""SchSysConfig"".""Func_TblAppObject_MenuAction_SET""(varSystemLoginSession, null, null, null, varInstitutionBranchID, null, ", IF(EXACT($B543, ""), "null", CONCATENATE($B543)), ", ", IF(EXACT($B543, ""),"null", CONCATENATE("'", $J543, "'")), ", ", IF(EXACT($B543, ""), "null", CONCATENATE("'", $I543, "'")), ", ", IF(EXACT($K543, ""), "null", CONCATENATE("'", $K543, "'")), ");")</f>
        <v>PERFORM "SchSysConfig"."Func_TblAppObject_MenuAction_SET"(varSystemLoginSession, null, null, null, varInstitutionBranchID, null, 97000000000539, 'Execute', 'Execute', null);</v>
      </c>
    </row>
    <row r="544" customFormat="false" ht="12.75" hidden="false" customHeight="false" outlineLevel="0" collapsed="false">
      <c r="B544" s="4" t="n">
        <f aca="false">B543+1</f>
        <v>97000000000540</v>
      </c>
      <c r="C544" s="5" t="str">
        <f aca="false">VLOOKUP($B544, [1]MainNEW!$E$2:$G$1070, 2, FALSE())</f>
        <v>Module.Project.MasterData.ProjectSectionType.Report.Form</v>
      </c>
      <c r="D544" s="6" t="str">
        <f aca="false">VLOOKUP($B544, [1]MainNEW!$E$2:$G$1070, 3, FALSE())</f>
        <v>Project Section Type Form</v>
      </c>
      <c r="E544" s="18"/>
      <c r="F544" s="7" t="n">
        <f aca="false">IF(EXACT(B544, ""), F543, B544)</f>
        <v>97000000000540</v>
      </c>
      <c r="G544" s="18"/>
      <c r="H544" s="8"/>
      <c r="I544" s="6" t="str">
        <f aca="false">IF(EXACT(F544, ""), "", IF(EXACT(H544, ""), "Execute", H544))</f>
        <v>Execute</v>
      </c>
      <c r="J544" s="6" t="str">
        <f aca="false">IF(EXACT(F544, ""), "", IF(EXACT(H544, ""), "Execute", SUBSTITUTE(H544, " ", "")))</f>
        <v>Execute</v>
      </c>
      <c r="K544" s="8"/>
      <c r="M544" s="9" t="n">
        <f aca="false">IF(ISNUMBER(M543), M543+1, 256000000000001)</f>
        <v>256000000000543</v>
      </c>
      <c r="O544" s="10" t="str">
        <f aca="false">CONCATENATE("PERFORM ""SchSysConfig"".""Func_TblAppObject_MenuAction_SET""(varSystemLoginSession, null, null, null, varInstitutionBranchID, null, ", IF(EXACT($B544, ""), "null", CONCATENATE($B544)), ", ", IF(EXACT($B544, ""),"null", CONCATENATE("'", $J544, "'")), ", ", IF(EXACT($B544, ""), "null", CONCATENATE("'", $I544, "'")), ", ", IF(EXACT($K544, ""), "null", CONCATENATE("'", $K544, "'")), ");")</f>
        <v>PERFORM "SchSysConfig"."Func_TblAppObject_MenuAction_SET"(varSystemLoginSession, null, null, null, varInstitutionBranchID, null, 97000000000540, 'Execute', 'Execute', null);</v>
      </c>
    </row>
    <row r="545" customFormat="false" ht="12.75" hidden="false" customHeight="false" outlineLevel="0" collapsed="false">
      <c r="B545" s="11" t="n">
        <f aca="false">B544+1</f>
        <v>97000000000541</v>
      </c>
      <c r="C545" s="12" t="str">
        <f aca="false">VLOOKUP($B545, [1]MainNEW!$E$2:$G$1070, 2, FALSE())</f>
        <v>Module.Project.MasterData.ProjectSectionType.Report.DataList</v>
      </c>
      <c r="D545" s="13" t="str">
        <f aca="false">VLOOKUP($B545, [1]MainNEW!$E$2:$G$1070, 3, FALSE())</f>
        <v>Project Section Type Data List</v>
      </c>
      <c r="E545" s="18"/>
      <c r="F545" s="7" t="n">
        <f aca="false">IF(EXACT(B545, ""), F544, B545)</f>
        <v>97000000000541</v>
      </c>
      <c r="G545" s="18"/>
      <c r="H545" s="14"/>
      <c r="I545" s="13" t="str">
        <f aca="false">IF(EXACT(F545, ""), "", IF(EXACT(H545, ""), "Execute", H545))</f>
        <v>Execute</v>
      </c>
      <c r="J545" s="13" t="str">
        <f aca="false">IF(EXACT(F545, ""), "", IF(EXACT(H545, ""), "Execute", SUBSTITUTE(H545, " ", "")))</f>
        <v>Execute</v>
      </c>
      <c r="K545" s="14"/>
      <c r="M545" s="9" t="n">
        <f aca="false">IF(ISNUMBER(M544), M544+1, 256000000000001)</f>
        <v>256000000000544</v>
      </c>
      <c r="O545" s="10" t="str">
        <f aca="false">CONCATENATE("PERFORM ""SchSysConfig"".""Func_TblAppObject_MenuAction_SET""(varSystemLoginSession, null, null, null, varInstitutionBranchID, null, ", IF(EXACT($B545, ""), "null", CONCATENATE($B545)), ", ", IF(EXACT($B545, ""),"null", CONCATENATE("'", $J545, "'")), ", ", IF(EXACT($B545, ""), "null", CONCATENATE("'", $I545, "'")), ", ", IF(EXACT($K545, ""), "null", CONCATENATE("'", $K545, "'")), ");")</f>
        <v>PERFORM "SchSysConfig"."Func_TblAppObject_MenuAction_SET"(varSystemLoginSession, null, null, null, varInstitutionBranchID, null, 97000000000541, 'Execute', 'Execute', null);</v>
      </c>
    </row>
    <row r="546" customFormat="false" ht="12.75" hidden="false" customHeight="false" outlineLevel="0" collapsed="false">
      <c r="B546" s="15" t="n">
        <f aca="false">B545+1</f>
        <v>97000000000542</v>
      </c>
      <c r="C546" s="16" t="str">
        <f aca="false">VLOOKUP($B546, [1]MainNEW!$E$2:$G$1070, 2, FALSE())</f>
        <v>Module.Project.Data.Mapper_ProjectToMaterialProductAssembly.Transaction</v>
      </c>
      <c r="D546" s="17" t="str">
        <f aca="false">VLOOKUP($B546, [1]MainNEW!$E$2:$G$1070, 3, FALSE())</f>
        <v>Mapper Project To Material Product Assembly</v>
      </c>
      <c r="E546" s="18"/>
      <c r="F546" s="7" t="n">
        <f aca="false">IF(EXACT(B546, ""), F545, B546)</f>
        <v>97000000000542</v>
      </c>
      <c r="G546" s="18"/>
      <c r="H546" s="8"/>
      <c r="I546" s="6" t="str">
        <f aca="false">IF(EXACT(F546, ""), "", IF(EXACT(H546, ""), "Execute", H546))</f>
        <v>Execute</v>
      </c>
      <c r="J546" s="6" t="str">
        <f aca="false">IF(EXACT(F546, ""), "", IF(EXACT(H546, ""), "Execute", SUBSTITUTE(H546, " ", "")))</f>
        <v>Execute</v>
      </c>
      <c r="K546" s="8"/>
      <c r="M546" s="9" t="n">
        <f aca="false">IF(ISNUMBER(M545), M545+1, 256000000000001)</f>
        <v>256000000000545</v>
      </c>
      <c r="O546" s="10" t="str">
        <f aca="false">CONCATENATE("PERFORM ""SchSysConfig"".""Func_TblAppObject_MenuAction_SET""(varSystemLoginSession, null, null, null, varInstitutionBranchID, null, ", IF(EXACT($B546, ""), "null", CONCATENATE($B546)), ", ", IF(EXACT($B546, ""),"null", CONCATENATE("'", $J546, "'")), ", ", IF(EXACT($B546, ""), "null", CONCATENATE("'", $I546, "'")), ", ", IF(EXACT($K546, ""), "null", CONCATENATE("'", $K546, "'")), ");")</f>
        <v>PERFORM "SchSysConfig"."Func_TblAppObject_MenuAction_SET"(varSystemLoginSession, null, null, null, varInstitutionBranchID, null, 97000000000542, 'Execute', 'Execute', null);</v>
      </c>
    </row>
    <row r="547" customFormat="false" ht="12.75" hidden="false" customHeight="false" outlineLevel="0" collapsed="false">
      <c r="B547" s="4" t="n">
        <f aca="false">B546+1</f>
        <v>97000000000543</v>
      </c>
      <c r="C547" s="5" t="str">
        <f aca="false">VLOOKUP($B547, [1]MainNEW!$E$2:$G$1070, 2, FALSE())</f>
        <v>Module.Project.Data.Mapper_ProjectToMaterialProductAssembly.Report.Form</v>
      </c>
      <c r="D547" s="6" t="str">
        <f aca="false">VLOOKUP($B547, [1]MainNEW!$E$2:$G$1070, 3, FALSE())</f>
        <v>Mapper Project To Material Product Assembly Form</v>
      </c>
      <c r="E547" s="18"/>
      <c r="F547" s="7" t="n">
        <f aca="false">IF(EXACT(B547, ""), F546, B547)</f>
        <v>97000000000543</v>
      </c>
      <c r="G547" s="18"/>
      <c r="H547" s="8"/>
      <c r="I547" s="6" t="str">
        <f aca="false">IF(EXACT(F547, ""), "", IF(EXACT(H547, ""), "Execute", H547))</f>
        <v>Execute</v>
      </c>
      <c r="J547" s="6" t="str">
        <f aca="false">IF(EXACT(F547, ""), "", IF(EXACT(H547, ""), "Execute", SUBSTITUTE(H547, " ", "")))</f>
        <v>Execute</v>
      </c>
      <c r="K547" s="8"/>
      <c r="M547" s="9" t="n">
        <f aca="false">IF(ISNUMBER(M546), M546+1, 256000000000001)</f>
        <v>256000000000546</v>
      </c>
      <c r="O547" s="10" t="str">
        <f aca="false">CONCATENATE("PERFORM ""SchSysConfig"".""Func_TblAppObject_MenuAction_SET""(varSystemLoginSession, null, null, null, varInstitutionBranchID, null, ", IF(EXACT($B547, ""), "null", CONCATENATE($B547)), ", ", IF(EXACT($B547, ""),"null", CONCATENATE("'", $J547, "'")), ", ", IF(EXACT($B547, ""), "null", CONCATENATE("'", $I547, "'")), ", ", IF(EXACT($K547, ""), "null", CONCATENATE("'", $K547, "'")), ");")</f>
        <v>PERFORM "SchSysConfig"."Func_TblAppObject_MenuAction_SET"(varSystemLoginSession, null, null, null, varInstitutionBranchID, null, 97000000000543, 'Execute', 'Execute', null);</v>
      </c>
    </row>
    <row r="548" customFormat="false" ht="12.75" hidden="false" customHeight="false" outlineLevel="0" collapsed="false">
      <c r="B548" s="4" t="n">
        <f aca="false">B547+1</f>
        <v>97000000000544</v>
      </c>
      <c r="C548" s="5" t="str">
        <f aca="false">VLOOKUP($B548, [1]MainNEW!$E$2:$G$1070, 2, FALSE())</f>
        <v>Module.Project.Data.Mapper_ProjectToMaterialProductAssembly.Report.DataList</v>
      </c>
      <c r="D548" s="6" t="str">
        <f aca="false">VLOOKUP($B548, [1]MainNEW!$E$2:$G$1070, 3, FALSE())</f>
        <v>Mapper Project To Material Product Assembly Data List</v>
      </c>
      <c r="E548" s="18"/>
      <c r="F548" s="7" t="n">
        <f aca="false">IF(EXACT(B548, ""), F547, B548)</f>
        <v>97000000000544</v>
      </c>
      <c r="G548" s="18"/>
      <c r="H548" s="8"/>
      <c r="I548" s="6" t="str">
        <f aca="false">IF(EXACT(F548, ""), "", IF(EXACT(H548, ""), "Execute", H548))</f>
        <v>Execute</v>
      </c>
      <c r="J548" s="6" t="str">
        <f aca="false">IF(EXACT(F548, ""), "", IF(EXACT(H548, ""), "Execute", SUBSTITUTE(H548, " ", "")))</f>
        <v>Execute</v>
      </c>
      <c r="K548" s="8"/>
      <c r="M548" s="9" t="n">
        <f aca="false">IF(ISNUMBER(M547), M547+1, 256000000000001)</f>
        <v>256000000000547</v>
      </c>
      <c r="O548" s="10" t="str">
        <f aca="false">CONCATENATE("PERFORM ""SchSysConfig"".""Func_TblAppObject_MenuAction_SET""(varSystemLoginSession, null, null, null, varInstitutionBranchID, null, ", IF(EXACT($B548, ""), "null", CONCATENATE($B548)), ", ", IF(EXACT($B548, ""),"null", CONCATENATE("'", $J548, "'")), ", ", IF(EXACT($B548, ""), "null", CONCATENATE("'", $I548, "'")), ", ", IF(EXACT($K548, ""), "null", CONCATENATE("'", $K548, "'")), ");")</f>
        <v>PERFORM "SchSysConfig"."Func_TblAppObject_MenuAction_SET"(varSystemLoginSession, null, null, null, varInstitutionBranchID, null, 97000000000544, 'Execute', 'Execute', null);</v>
      </c>
    </row>
    <row r="549" customFormat="false" ht="12.75" hidden="false" customHeight="false" outlineLevel="0" collapsed="false">
      <c r="B549" s="11" t="n">
        <f aca="false">B548+1</f>
        <v>97000000000545</v>
      </c>
      <c r="C549" s="12" t="str">
        <f aca="false">VLOOKUP($B549, [1]MainNEW!$E$2:$G$1070, 2, FALSE())</f>
        <v>Module.Project.Data.Mapper_ProjectToMaterialProductAssembly.Report.Resume</v>
      </c>
      <c r="D549" s="13" t="str">
        <f aca="false">VLOOKUP($B549, [1]MainNEW!$E$2:$G$1070, 3, FALSE())</f>
        <v>Mapper Project To Material Product Assembly Resume</v>
      </c>
      <c r="E549" s="18"/>
      <c r="F549" s="7" t="n">
        <f aca="false">IF(EXACT(B549, ""), F548, B549)</f>
        <v>97000000000545</v>
      </c>
      <c r="G549" s="18"/>
      <c r="H549" s="14"/>
      <c r="I549" s="13" t="str">
        <f aca="false">IF(EXACT(F549, ""), "", IF(EXACT(H549, ""), "Execute", H549))</f>
        <v>Execute</v>
      </c>
      <c r="J549" s="13" t="str">
        <f aca="false">IF(EXACT(F549, ""), "", IF(EXACT(H549, ""), "Execute", SUBSTITUTE(H549, " ", "")))</f>
        <v>Execute</v>
      </c>
      <c r="K549" s="14"/>
      <c r="M549" s="9" t="n">
        <f aca="false">IF(ISNUMBER(M548), M548+1, 256000000000001)</f>
        <v>256000000000548</v>
      </c>
      <c r="O549" s="10" t="str">
        <f aca="false">CONCATENATE("PERFORM ""SchSysConfig"".""Func_TblAppObject_MenuAction_SET""(varSystemLoginSession, null, null, null, varInstitutionBranchID, null, ", IF(EXACT($B549, ""), "null", CONCATENATE($B549)), ", ", IF(EXACT($B549, ""),"null", CONCATENATE("'", $J549, "'")), ", ", IF(EXACT($B549, ""), "null", CONCATENATE("'", $I549, "'")), ", ", IF(EXACT($K549, ""), "null", CONCATENATE("'", $K549, "'")), ");")</f>
        <v>PERFORM "SchSysConfig"."Func_TblAppObject_MenuAction_SET"(varSystemLoginSession, null, null, null, varInstitutionBranchID, null, 97000000000545, 'Execute', 'Execute', null);</v>
      </c>
    </row>
    <row r="550" customFormat="false" ht="12.75" hidden="false" customHeight="false" outlineLevel="0" collapsed="false">
      <c r="B550" s="15" t="n">
        <f aca="false">B549+1</f>
        <v>97000000000546</v>
      </c>
      <c r="C550" s="16" t="str">
        <f aca="false">VLOOKUP($B550, [1]MainNEW!$E$2:$G$1070, 2, FALSE())</f>
        <v>Module.Project.Data.Project.Transaction</v>
      </c>
      <c r="D550" s="17" t="str">
        <f aca="false">VLOOKUP($B550, [1]MainNEW!$E$2:$G$1070, 3, FALSE())</f>
        <v>Project</v>
      </c>
      <c r="E550" s="18"/>
      <c r="F550" s="7" t="n">
        <f aca="false">IF(EXACT(B550, ""), F549, B550)</f>
        <v>97000000000546</v>
      </c>
      <c r="G550" s="18"/>
      <c r="H550" s="8"/>
      <c r="I550" s="6" t="str">
        <f aca="false">IF(EXACT(F550, ""), "", IF(EXACT(H550, ""), "Execute", H550))</f>
        <v>Execute</v>
      </c>
      <c r="J550" s="6" t="str">
        <f aca="false">IF(EXACT(F550, ""), "", IF(EXACT(H550, ""), "Execute", SUBSTITUTE(H550, " ", "")))</f>
        <v>Execute</v>
      </c>
      <c r="K550" s="8"/>
      <c r="M550" s="9" t="n">
        <f aca="false">IF(ISNUMBER(M549), M549+1, 256000000000001)</f>
        <v>256000000000549</v>
      </c>
      <c r="O550" s="10" t="str">
        <f aca="false">CONCATENATE("PERFORM ""SchSysConfig"".""Func_TblAppObject_MenuAction_SET""(varSystemLoginSession, null, null, null, varInstitutionBranchID, null, ", IF(EXACT($B550, ""), "null", CONCATENATE($B550)), ", ", IF(EXACT($B550, ""),"null", CONCATENATE("'", $J550, "'")), ", ", IF(EXACT($B550, ""), "null", CONCATENATE("'", $I550, "'")), ", ", IF(EXACT($K550, ""), "null", CONCATENATE("'", $K550, "'")), ");")</f>
        <v>PERFORM "SchSysConfig"."Func_TblAppObject_MenuAction_SET"(varSystemLoginSession, null, null, null, varInstitutionBranchID, null, 97000000000546, 'Execute', 'Execute', null);</v>
      </c>
    </row>
    <row r="551" customFormat="false" ht="12.75" hidden="false" customHeight="false" outlineLevel="0" collapsed="false">
      <c r="B551" s="4" t="n">
        <f aca="false">B550+1</f>
        <v>97000000000547</v>
      </c>
      <c r="C551" s="5" t="str">
        <f aca="false">VLOOKUP($B551, [1]MainNEW!$E$2:$G$1070, 2, FALSE())</f>
        <v>Module.Project.Data.Project.Report.Form</v>
      </c>
      <c r="D551" s="6" t="str">
        <f aca="false">VLOOKUP($B551, [1]MainNEW!$E$2:$G$1070, 3, FALSE())</f>
        <v>Project Form</v>
      </c>
      <c r="E551" s="18"/>
      <c r="F551" s="7" t="n">
        <f aca="false">IF(EXACT(B551, ""), F550, B551)</f>
        <v>97000000000547</v>
      </c>
      <c r="G551" s="18"/>
      <c r="H551" s="8"/>
      <c r="I551" s="6" t="str">
        <f aca="false">IF(EXACT(F551, ""), "", IF(EXACT(H551, ""), "Execute", H551))</f>
        <v>Execute</v>
      </c>
      <c r="J551" s="6" t="str">
        <f aca="false">IF(EXACT(F551, ""), "", IF(EXACT(H551, ""), "Execute", SUBSTITUTE(H551, " ", "")))</f>
        <v>Execute</v>
      </c>
      <c r="K551" s="8"/>
      <c r="M551" s="9" t="n">
        <f aca="false">IF(ISNUMBER(M550), M550+1, 256000000000001)</f>
        <v>256000000000550</v>
      </c>
      <c r="O551" s="10" t="str">
        <f aca="false">CONCATENATE("PERFORM ""SchSysConfig"".""Func_TblAppObject_MenuAction_SET""(varSystemLoginSession, null, null, null, varInstitutionBranchID, null, ", IF(EXACT($B551, ""), "null", CONCATENATE($B551)), ", ", IF(EXACT($B551, ""),"null", CONCATENATE("'", $J551, "'")), ", ", IF(EXACT($B551, ""), "null", CONCATENATE("'", $I551, "'")), ", ", IF(EXACT($K551, ""), "null", CONCATENATE("'", $K551, "'")), ");")</f>
        <v>PERFORM "SchSysConfig"."Func_TblAppObject_MenuAction_SET"(varSystemLoginSession, null, null, null, varInstitutionBranchID, null, 97000000000547, 'Execute', 'Execute', null);</v>
      </c>
    </row>
    <row r="552" customFormat="false" ht="12.75" hidden="false" customHeight="false" outlineLevel="0" collapsed="false">
      <c r="B552" s="4" t="n">
        <f aca="false">B551+1</f>
        <v>97000000000548</v>
      </c>
      <c r="C552" s="5" t="str">
        <f aca="false">VLOOKUP($B552, [1]MainNEW!$E$2:$G$1070, 2, FALSE())</f>
        <v>Module.Project.Data.Project.Report.DataList</v>
      </c>
      <c r="D552" s="6" t="str">
        <f aca="false">VLOOKUP($B552, [1]MainNEW!$E$2:$G$1070, 3, FALSE())</f>
        <v>Project Data List</v>
      </c>
      <c r="E552" s="18"/>
      <c r="F552" s="7" t="n">
        <f aca="false">IF(EXACT(B552, ""), F551, B552)</f>
        <v>97000000000548</v>
      </c>
      <c r="G552" s="18"/>
      <c r="H552" s="8"/>
      <c r="I552" s="6" t="str">
        <f aca="false">IF(EXACT(F552, ""), "", IF(EXACT(H552, ""), "Execute", H552))</f>
        <v>Execute</v>
      </c>
      <c r="J552" s="6" t="str">
        <f aca="false">IF(EXACT(F552, ""), "", IF(EXACT(H552, ""), "Execute", SUBSTITUTE(H552, " ", "")))</f>
        <v>Execute</v>
      </c>
      <c r="K552" s="8"/>
      <c r="M552" s="9" t="n">
        <f aca="false">IF(ISNUMBER(M551), M551+1, 256000000000001)</f>
        <v>256000000000551</v>
      </c>
      <c r="O552" s="10" t="str">
        <f aca="false">CONCATENATE("PERFORM ""SchSysConfig"".""Func_TblAppObject_MenuAction_SET""(varSystemLoginSession, null, null, null, varInstitutionBranchID, null, ", IF(EXACT($B552, ""), "null", CONCATENATE($B552)), ", ", IF(EXACT($B552, ""),"null", CONCATENATE("'", $J552, "'")), ", ", IF(EXACT($B552, ""), "null", CONCATENATE("'", $I552, "'")), ", ", IF(EXACT($K552, ""), "null", CONCATENATE("'", $K552, "'")), ");")</f>
        <v>PERFORM "SchSysConfig"."Func_TblAppObject_MenuAction_SET"(varSystemLoginSession, null, null, null, varInstitutionBranchID, null, 97000000000548, 'Execute', 'Execute', null);</v>
      </c>
    </row>
    <row r="553" customFormat="false" ht="12.75" hidden="false" customHeight="false" outlineLevel="0" collapsed="false">
      <c r="B553" s="11" t="n">
        <f aca="false">B552+1</f>
        <v>97000000000549</v>
      </c>
      <c r="C553" s="12" t="str">
        <f aca="false">VLOOKUP($B553, [1]MainNEW!$E$2:$G$1070, 2, FALSE())</f>
        <v>Module.Project.Data.Project.Report.Resume</v>
      </c>
      <c r="D553" s="13" t="str">
        <f aca="false">VLOOKUP($B553, [1]MainNEW!$E$2:$G$1070, 3, FALSE())</f>
        <v>Project Resume</v>
      </c>
      <c r="E553" s="18"/>
      <c r="F553" s="7" t="n">
        <f aca="false">IF(EXACT(B553, ""), F552, B553)</f>
        <v>97000000000549</v>
      </c>
      <c r="G553" s="18"/>
      <c r="H553" s="14"/>
      <c r="I553" s="13" t="str">
        <f aca="false">IF(EXACT(F553, ""), "", IF(EXACT(H553, ""), "Execute", H553))</f>
        <v>Execute</v>
      </c>
      <c r="J553" s="13" t="str">
        <f aca="false">IF(EXACT(F553, ""), "", IF(EXACT(H553, ""), "Execute", SUBSTITUTE(H553, " ", "")))</f>
        <v>Execute</v>
      </c>
      <c r="K553" s="14"/>
      <c r="M553" s="9" t="n">
        <f aca="false">IF(ISNUMBER(M552), M552+1, 256000000000001)</f>
        <v>256000000000552</v>
      </c>
      <c r="O553" s="10" t="str">
        <f aca="false">CONCATENATE("PERFORM ""SchSysConfig"".""Func_TblAppObject_MenuAction_SET""(varSystemLoginSession, null, null, null, varInstitutionBranchID, null, ", IF(EXACT($B553, ""), "null", CONCATENATE($B553)), ", ", IF(EXACT($B553, ""),"null", CONCATENATE("'", $J553, "'")), ", ", IF(EXACT($B553, ""), "null", CONCATENATE("'", $I553, "'")), ", ", IF(EXACT($K553, ""), "null", CONCATENATE("'", $K553, "'")), ");")</f>
        <v>PERFORM "SchSysConfig"."Func_TblAppObject_MenuAction_SET"(varSystemLoginSession, null, null, null, varInstitutionBranchID, null, 97000000000549, 'Execute', 'Execute', null);</v>
      </c>
    </row>
    <row r="554" customFormat="false" ht="12.75" hidden="false" customHeight="false" outlineLevel="0" collapsed="false">
      <c r="B554" s="15" t="n">
        <f aca="false">B553+1</f>
        <v>97000000000550</v>
      </c>
      <c r="C554" s="16" t="str">
        <f aca="false">VLOOKUP($B554, [1]MainNEW!$E$2:$G$1070, 2, FALSE())</f>
        <v>Module.Project.Data.ProjectSection.Transaction</v>
      </c>
      <c r="D554" s="17" t="str">
        <f aca="false">VLOOKUP($B554, [1]MainNEW!$E$2:$G$1070, 3, FALSE())</f>
        <v>Project Section</v>
      </c>
      <c r="E554" s="18"/>
      <c r="F554" s="7" t="n">
        <f aca="false">IF(EXACT(B554, ""), F553, B554)</f>
        <v>97000000000550</v>
      </c>
      <c r="G554" s="18"/>
      <c r="H554" s="8"/>
      <c r="I554" s="6" t="str">
        <f aca="false">IF(EXACT(F554, ""), "", IF(EXACT(H554, ""), "Execute", H554))</f>
        <v>Execute</v>
      </c>
      <c r="J554" s="6" t="str">
        <f aca="false">IF(EXACT(F554, ""), "", IF(EXACT(H554, ""), "Execute", SUBSTITUTE(H554, " ", "")))</f>
        <v>Execute</v>
      </c>
      <c r="K554" s="8"/>
      <c r="M554" s="9" t="n">
        <f aca="false">IF(ISNUMBER(M553), M553+1, 256000000000001)</f>
        <v>256000000000553</v>
      </c>
      <c r="O554" s="10" t="str">
        <f aca="false">CONCATENATE("PERFORM ""SchSysConfig"".""Func_TblAppObject_MenuAction_SET""(varSystemLoginSession, null, null, null, varInstitutionBranchID, null, ", IF(EXACT($B554, ""), "null", CONCATENATE($B554)), ", ", IF(EXACT($B554, ""),"null", CONCATENATE("'", $J554, "'")), ", ", IF(EXACT($B554, ""), "null", CONCATENATE("'", $I554, "'")), ", ", IF(EXACT($K554, ""), "null", CONCATENATE("'", $K554, "'")), ");")</f>
        <v>PERFORM "SchSysConfig"."Func_TblAppObject_MenuAction_SET"(varSystemLoginSession, null, null, null, varInstitutionBranchID, null, 97000000000550, 'Execute', 'Execute', null);</v>
      </c>
    </row>
    <row r="555" customFormat="false" ht="12.75" hidden="false" customHeight="false" outlineLevel="0" collapsed="false">
      <c r="B555" s="4" t="n">
        <f aca="false">B554+1</f>
        <v>97000000000551</v>
      </c>
      <c r="C555" s="5" t="str">
        <f aca="false">VLOOKUP($B555, [1]MainNEW!$E$2:$G$1070, 2, FALSE())</f>
        <v>Module.Project.Data.ProjectSection.Report.Form</v>
      </c>
      <c r="D555" s="6" t="str">
        <f aca="false">VLOOKUP($B555, [1]MainNEW!$E$2:$G$1070, 3, FALSE())</f>
        <v>Project Section Form</v>
      </c>
      <c r="E555" s="18"/>
      <c r="F555" s="7" t="n">
        <f aca="false">IF(EXACT(B555, ""), F554, B555)</f>
        <v>97000000000551</v>
      </c>
      <c r="G555" s="18"/>
      <c r="H555" s="8"/>
      <c r="I555" s="6" t="str">
        <f aca="false">IF(EXACT(F555, ""), "", IF(EXACT(H555, ""), "Execute", H555))</f>
        <v>Execute</v>
      </c>
      <c r="J555" s="6" t="str">
        <f aca="false">IF(EXACT(F555, ""), "", IF(EXACT(H555, ""), "Execute", SUBSTITUTE(H555, " ", "")))</f>
        <v>Execute</v>
      </c>
      <c r="K555" s="8"/>
      <c r="M555" s="9" t="n">
        <f aca="false">IF(ISNUMBER(M554), M554+1, 256000000000001)</f>
        <v>256000000000554</v>
      </c>
      <c r="O555" s="10" t="str">
        <f aca="false">CONCATENATE("PERFORM ""SchSysConfig"".""Func_TblAppObject_MenuAction_SET""(varSystemLoginSession, null, null, null, varInstitutionBranchID, null, ", IF(EXACT($B555, ""), "null", CONCATENATE($B555)), ", ", IF(EXACT($B555, ""),"null", CONCATENATE("'", $J555, "'")), ", ", IF(EXACT($B555, ""), "null", CONCATENATE("'", $I555, "'")), ", ", IF(EXACT($K555, ""), "null", CONCATENATE("'", $K555, "'")), ");")</f>
        <v>PERFORM "SchSysConfig"."Func_TblAppObject_MenuAction_SET"(varSystemLoginSession, null, null, null, varInstitutionBranchID, null, 97000000000551, 'Execute', 'Execute', null);</v>
      </c>
    </row>
    <row r="556" customFormat="false" ht="12.75" hidden="false" customHeight="false" outlineLevel="0" collapsed="false">
      <c r="B556" s="4" t="n">
        <f aca="false">B555+1</f>
        <v>97000000000552</v>
      </c>
      <c r="C556" s="5" t="str">
        <f aca="false">VLOOKUP($B556, [1]MainNEW!$E$2:$G$1070, 2, FALSE())</f>
        <v>Module.Project.Data.ProjectSection.Report.DataList</v>
      </c>
      <c r="D556" s="6" t="str">
        <f aca="false">VLOOKUP($B556, [1]MainNEW!$E$2:$G$1070, 3, FALSE())</f>
        <v>Project Section Data List</v>
      </c>
      <c r="E556" s="18"/>
      <c r="F556" s="7" t="n">
        <f aca="false">IF(EXACT(B556, ""), F555, B556)</f>
        <v>97000000000552</v>
      </c>
      <c r="G556" s="18"/>
      <c r="H556" s="8"/>
      <c r="I556" s="6" t="str">
        <f aca="false">IF(EXACT(F556, ""), "", IF(EXACT(H556, ""), "Execute", H556))</f>
        <v>Execute</v>
      </c>
      <c r="J556" s="6" t="str">
        <f aca="false">IF(EXACT(F556, ""), "", IF(EXACT(H556, ""), "Execute", SUBSTITUTE(H556, " ", "")))</f>
        <v>Execute</v>
      </c>
      <c r="K556" s="8"/>
      <c r="M556" s="9" t="n">
        <f aca="false">IF(ISNUMBER(M555), M555+1, 256000000000001)</f>
        <v>256000000000555</v>
      </c>
      <c r="O556" s="10" t="str">
        <f aca="false">CONCATENATE("PERFORM ""SchSysConfig"".""Func_TblAppObject_MenuAction_SET""(varSystemLoginSession, null, null, null, varInstitutionBranchID, null, ", IF(EXACT($B556, ""), "null", CONCATENATE($B556)), ", ", IF(EXACT($B556, ""),"null", CONCATENATE("'", $J556, "'")), ", ", IF(EXACT($B556, ""), "null", CONCATENATE("'", $I556, "'")), ", ", IF(EXACT($K556, ""), "null", CONCATENATE("'", $K556, "'")), ");")</f>
        <v>PERFORM "SchSysConfig"."Func_TblAppObject_MenuAction_SET"(varSystemLoginSession, null, null, null, varInstitutionBranchID, null, 97000000000552, 'Execute', 'Execute', null);</v>
      </c>
    </row>
    <row r="557" customFormat="false" ht="12.75" hidden="false" customHeight="false" outlineLevel="0" collapsed="false">
      <c r="B557" s="11" t="n">
        <f aca="false">B556+1</f>
        <v>97000000000553</v>
      </c>
      <c r="C557" s="12" t="str">
        <f aca="false">VLOOKUP($B557, [1]MainNEW!$E$2:$G$1070, 2, FALSE())</f>
        <v>Module.Project.Data.ProjectSection.Report.Resume</v>
      </c>
      <c r="D557" s="13" t="str">
        <f aca="false">VLOOKUP($B557, [1]MainNEW!$E$2:$G$1070, 3, FALSE())</f>
        <v>Project Section Resume</v>
      </c>
      <c r="E557" s="18"/>
      <c r="F557" s="7" t="n">
        <f aca="false">IF(EXACT(B557, ""), F556, B557)</f>
        <v>97000000000553</v>
      </c>
      <c r="G557" s="18"/>
      <c r="H557" s="14"/>
      <c r="I557" s="13" t="str">
        <f aca="false">IF(EXACT(F557, ""), "", IF(EXACT(H557, ""), "Execute", H557))</f>
        <v>Execute</v>
      </c>
      <c r="J557" s="13" t="str">
        <f aca="false">IF(EXACT(F557, ""), "", IF(EXACT(H557, ""), "Execute", SUBSTITUTE(H557, " ", "")))</f>
        <v>Execute</v>
      </c>
      <c r="K557" s="14"/>
      <c r="M557" s="9" t="n">
        <f aca="false">IF(ISNUMBER(M556), M556+1, 256000000000001)</f>
        <v>256000000000556</v>
      </c>
      <c r="O557" s="10" t="str">
        <f aca="false">CONCATENATE("PERFORM ""SchSysConfig"".""Func_TblAppObject_MenuAction_SET""(varSystemLoginSession, null, null, null, varInstitutionBranchID, null, ", IF(EXACT($B557, ""), "null", CONCATENATE($B557)), ", ", IF(EXACT($B557, ""),"null", CONCATENATE("'", $J557, "'")), ", ", IF(EXACT($B557, ""), "null", CONCATENATE("'", $I557, "'")), ", ", IF(EXACT($K557, ""), "null", CONCATENATE("'", $K557, "'")), ");")</f>
        <v>PERFORM "SchSysConfig"."Func_TblAppObject_MenuAction_SET"(varSystemLoginSession, null, null, null, varInstitutionBranchID, null, 97000000000553, 'Execute', 'Execute', null);</v>
      </c>
    </row>
    <row r="558" customFormat="false" ht="12.75" hidden="false" customHeight="false" outlineLevel="0" collapsed="false">
      <c r="B558" s="15" t="n">
        <f aca="false">B557+1</f>
        <v>97000000000554</v>
      </c>
      <c r="C558" s="16" t="str">
        <f aca="false">VLOOKUP($B558, [1]MainNEW!$E$2:$G$1070, 2, FALSE())</f>
        <v>Module.Project.Data.ProjectSectionItem.Transaction</v>
      </c>
      <c r="D558" s="17" t="str">
        <f aca="false">VLOOKUP($B558, [1]MainNEW!$E$2:$G$1070, 3, FALSE())</f>
        <v>Project Section Item</v>
      </c>
      <c r="E558" s="18"/>
      <c r="F558" s="7" t="n">
        <f aca="false">IF(EXACT(B558, ""), F557, B558)</f>
        <v>97000000000554</v>
      </c>
      <c r="G558" s="18"/>
      <c r="H558" s="8"/>
      <c r="I558" s="6" t="str">
        <f aca="false">IF(EXACT(F558, ""), "", IF(EXACT(H558, ""), "Execute", H558))</f>
        <v>Execute</v>
      </c>
      <c r="J558" s="6" t="str">
        <f aca="false">IF(EXACT(F558, ""), "", IF(EXACT(H558, ""), "Execute", SUBSTITUTE(H558, " ", "")))</f>
        <v>Execute</v>
      </c>
      <c r="K558" s="8"/>
      <c r="M558" s="9" t="n">
        <f aca="false">IF(ISNUMBER(M557), M557+1, 256000000000001)</f>
        <v>256000000000557</v>
      </c>
      <c r="O558" s="10" t="str">
        <f aca="false">CONCATENATE("PERFORM ""SchSysConfig"".""Func_TblAppObject_MenuAction_SET""(varSystemLoginSession, null, null, null, varInstitutionBranchID, null, ", IF(EXACT($B558, ""), "null", CONCATENATE($B558)), ", ", IF(EXACT($B558, ""),"null", CONCATENATE("'", $J558, "'")), ", ", IF(EXACT($B558, ""), "null", CONCATENATE("'", $I558, "'")), ", ", IF(EXACT($K558, ""), "null", CONCATENATE("'", $K558, "'")), ");")</f>
        <v>PERFORM "SchSysConfig"."Func_TblAppObject_MenuAction_SET"(varSystemLoginSession, null, null, null, varInstitutionBranchID, null, 97000000000554, 'Execute', 'Execute', null);</v>
      </c>
    </row>
    <row r="559" customFormat="false" ht="12.75" hidden="false" customHeight="false" outlineLevel="0" collapsed="false">
      <c r="B559" s="4" t="n">
        <f aca="false">B558+1</f>
        <v>97000000000555</v>
      </c>
      <c r="C559" s="5" t="str">
        <f aca="false">VLOOKUP($B559, [1]MainNEW!$E$2:$G$1070, 2, FALSE())</f>
        <v>Module.Project.Data.ProjectSectionItem.Report.Form</v>
      </c>
      <c r="D559" s="6" t="str">
        <f aca="false">VLOOKUP($B559, [1]MainNEW!$E$2:$G$1070, 3, FALSE())</f>
        <v>Project Section Item Form</v>
      </c>
      <c r="E559" s="18"/>
      <c r="F559" s="7" t="n">
        <f aca="false">IF(EXACT(B559, ""), F558, B559)</f>
        <v>97000000000555</v>
      </c>
      <c r="G559" s="18"/>
      <c r="H559" s="8"/>
      <c r="I559" s="6" t="str">
        <f aca="false">IF(EXACT(F559, ""), "", IF(EXACT(H559, ""), "Execute", H559))</f>
        <v>Execute</v>
      </c>
      <c r="J559" s="6" t="str">
        <f aca="false">IF(EXACT(F559, ""), "", IF(EXACT(H559, ""), "Execute", SUBSTITUTE(H559, " ", "")))</f>
        <v>Execute</v>
      </c>
      <c r="K559" s="8"/>
      <c r="M559" s="9" t="n">
        <f aca="false">IF(ISNUMBER(M558), M558+1, 256000000000001)</f>
        <v>256000000000558</v>
      </c>
      <c r="O559" s="10" t="str">
        <f aca="false">CONCATENATE("PERFORM ""SchSysConfig"".""Func_TblAppObject_MenuAction_SET""(varSystemLoginSession, null, null, null, varInstitutionBranchID, null, ", IF(EXACT($B559, ""), "null", CONCATENATE($B559)), ", ", IF(EXACT($B559, ""),"null", CONCATENATE("'", $J559, "'")), ", ", IF(EXACT($B559, ""), "null", CONCATENATE("'", $I559, "'")), ", ", IF(EXACT($K559, ""), "null", CONCATENATE("'", $K559, "'")), ");")</f>
        <v>PERFORM "SchSysConfig"."Func_TblAppObject_MenuAction_SET"(varSystemLoginSession, null, null, null, varInstitutionBranchID, null, 97000000000555, 'Execute', 'Execute', null);</v>
      </c>
    </row>
    <row r="560" customFormat="false" ht="12.75" hidden="false" customHeight="false" outlineLevel="0" collapsed="false">
      <c r="B560" s="4" t="n">
        <f aca="false">B559+1</f>
        <v>97000000000556</v>
      </c>
      <c r="C560" s="5" t="str">
        <f aca="false">VLOOKUP($B560, [1]MainNEW!$E$2:$G$1070, 2, FALSE())</f>
        <v>Module.Project.Data.ProjectSectionItem.Report.DataList</v>
      </c>
      <c r="D560" s="6" t="str">
        <f aca="false">VLOOKUP($B560, [1]MainNEW!$E$2:$G$1070, 3, FALSE())</f>
        <v>Project Section Item Data List</v>
      </c>
      <c r="E560" s="18"/>
      <c r="F560" s="7" t="n">
        <f aca="false">IF(EXACT(B560, ""), F559, B560)</f>
        <v>97000000000556</v>
      </c>
      <c r="G560" s="18"/>
      <c r="H560" s="8"/>
      <c r="I560" s="6" t="str">
        <f aca="false">IF(EXACT(F560, ""), "", IF(EXACT(H560, ""), "Execute", H560))</f>
        <v>Execute</v>
      </c>
      <c r="J560" s="6" t="str">
        <f aca="false">IF(EXACT(F560, ""), "", IF(EXACT(H560, ""), "Execute", SUBSTITUTE(H560, " ", "")))</f>
        <v>Execute</v>
      </c>
      <c r="K560" s="8"/>
      <c r="M560" s="9" t="n">
        <f aca="false">IF(ISNUMBER(M559), M559+1, 256000000000001)</f>
        <v>256000000000559</v>
      </c>
      <c r="O560" s="10" t="str">
        <f aca="false">CONCATENATE("PERFORM ""SchSysConfig"".""Func_TblAppObject_MenuAction_SET""(varSystemLoginSession, null, null, null, varInstitutionBranchID, null, ", IF(EXACT($B560, ""), "null", CONCATENATE($B560)), ", ", IF(EXACT($B560, ""),"null", CONCATENATE("'", $J560, "'")), ", ", IF(EXACT($B560, ""), "null", CONCATENATE("'", $I560, "'")), ", ", IF(EXACT($K560, ""), "null", CONCATENATE("'", $K560, "'")), ");")</f>
        <v>PERFORM "SchSysConfig"."Func_TblAppObject_MenuAction_SET"(varSystemLoginSession, null, null, null, varInstitutionBranchID, null, 97000000000556, 'Execute', 'Execute', null);</v>
      </c>
    </row>
    <row r="561" customFormat="false" ht="12.75" hidden="false" customHeight="false" outlineLevel="0" collapsed="false">
      <c r="B561" s="11" t="n">
        <f aca="false">B560+1</f>
        <v>97000000000557</v>
      </c>
      <c r="C561" s="12" t="str">
        <f aca="false">VLOOKUP($B561, [1]MainNEW!$E$2:$G$1070, 2, FALSE())</f>
        <v>Module.Project.Data.ProjectSectionItem.Report.Resume</v>
      </c>
      <c r="D561" s="13" t="str">
        <f aca="false">VLOOKUP($B561, [1]MainNEW!$E$2:$G$1070, 3, FALSE())</f>
        <v>Project Section Item Resume</v>
      </c>
      <c r="E561" s="18"/>
      <c r="F561" s="7" t="n">
        <f aca="false">IF(EXACT(B561, ""), F560, B561)</f>
        <v>97000000000557</v>
      </c>
      <c r="G561" s="18"/>
      <c r="H561" s="14"/>
      <c r="I561" s="13" t="str">
        <f aca="false">IF(EXACT(F561, ""), "", IF(EXACT(H561, ""), "Execute", H561))</f>
        <v>Execute</v>
      </c>
      <c r="J561" s="13" t="str">
        <f aca="false">IF(EXACT(F561, ""), "", IF(EXACT(H561, ""), "Execute", SUBSTITUTE(H561, " ", "")))</f>
        <v>Execute</v>
      </c>
      <c r="K561" s="14"/>
      <c r="M561" s="9" t="n">
        <f aca="false">IF(ISNUMBER(M560), M560+1, 256000000000001)</f>
        <v>256000000000560</v>
      </c>
      <c r="O561" s="10" t="str">
        <f aca="false">CONCATENATE("PERFORM ""SchSysConfig"".""Func_TblAppObject_MenuAction_SET""(varSystemLoginSession, null, null, null, varInstitutionBranchID, null, ", IF(EXACT($B561, ""), "null", CONCATENATE($B561)), ", ", IF(EXACT($B561, ""),"null", CONCATENATE("'", $J561, "'")), ", ", IF(EXACT($B561, ""), "null", CONCATENATE("'", $I561, "'")), ", ", IF(EXACT($K561, ""), "null", CONCATENATE("'", $K561, "'")), ");")</f>
        <v>PERFORM "SchSysConfig"."Func_TblAppObject_MenuAction_SET"(varSystemLoginSession, null, null, null, varInstitutionBranchID, null, 97000000000557, 'Execute', 'Execute', null);</v>
      </c>
    </row>
    <row r="562" customFormat="false" ht="12.75" hidden="false" customHeight="false" outlineLevel="0" collapsed="false">
      <c r="B562" s="15" t="n">
        <f aca="false">B561+1</f>
        <v>97000000000558</v>
      </c>
      <c r="C562" s="16" t="str">
        <f aca="false">VLOOKUP($B562, [1]MainNEW!$E$2:$G$1070, 2, FALSE())</f>
        <v>Module.Project.Data.ProjectSectionItemWork.Transaction</v>
      </c>
      <c r="D562" s="17" t="str">
        <f aca="false">VLOOKUP($B562, [1]MainNEW!$E$2:$G$1070, 3, FALSE())</f>
        <v>Project Section Item Work</v>
      </c>
      <c r="E562" s="18"/>
      <c r="F562" s="7" t="n">
        <f aca="false">IF(EXACT(B562, ""), F561, B562)</f>
        <v>97000000000558</v>
      </c>
      <c r="G562" s="18"/>
      <c r="H562" s="8"/>
      <c r="I562" s="6" t="str">
        <f aca="false">IF(EXACT(F562, ""), "", IF(EXACT(H562, ""), "Execute", H562))</f>
        <v>Execute</v>
      </c>
      <c r="J562" s="6" t="str">
        <f aca="false">IF(EXACT(F562, ""), "", IF(EXACT(H562, ""), "Execute", SUBSTITUTE(H562, " ", "")))</f>
        <v>Execute</v>
      </c>
      <c r="K562" s="8"/>
      <c r="M562" s="9" t="n">
        <f aca="false">IF(ISNUMBER(M561), M561+1, 256000000000001)</f>
        <v>256000000000561</v>
      </c>
      <c r="O562" s="10" t="str">
        <f aca="false">CONCATENATE("PERFORM ""SchSysConfig"".""Func_TblAppObject_MenuAction_SET""(varSystemLoginSession, null, null, null, varInstitutionBranchID, null, ", IF(EXACT($B562, ""), "null", CONCATENATE($B562)), ", ", IF(EXACT($B562, ""),"null", CONCATENATE("'", $J562, "'")), ", ", IF(EXACT($B562, ""), "null", CONCATENATE("'", $I562, "'")), ", ", IF(EXACT($K562, ""), "null", CONCATENATE("'", $K562, "'")), ");")</f>
        <v>PERFORM "SchSysConfig"."Func_TblAppObject_MenuAction_SET"(varSystemLoginSession, null, null, null, varInstitutionBranchID, null, 97000000000558, 'Execute', 'Execute', null);</v>
      </c>
    </row>
    <row r="563" customFormat="false" ht="12.75" hidden="false" customHeight="false" outlineLevel="0" collapsed="false">
      <c r="B563" s="4" t="n">
        <f aca="false">B562+1</f>
        <v>97000000000559</v>
      </c>
      <c r="C563" s="5" t="str">
        <f aca="false">VLOOKUP($B563, [1]MainNEW!$E$2:$G$1070, 2, FALSE())</f>
        <v>Module.Project.Data.ProjectSectionItemWork.Report.Form</v>
      </c>
      <c r="D563" s="6" t="str">
        <f aca="false">VLOOKUP($B563, [1]MainNEW!$E$2:$G$1070, 3, FALSE())</f>
        <v>Project Section Item Work Form</v>
      </c>
      <c r="E563" s="18"/>
      <c r="F563" s="7" t="n">
        <f aca="false">IF(EXACT(B563, ""), F562, B563)</f>
        <v>97000000000559</v>
      </c>
      <c r="G563" s="18"/>
      <c r="H563" s="8"/>
      <c r="I563" s="6" t="str">
        <f aca="false">IF(EXACT(F563, ""), "", IF(EXACT(H563, ""), "Execute", H563))</f>
        <v>Execute</v>
      </c>
      <c r="J563" s="6" t="str">
        <f aca="false">IF(EXACT(F563, ""), "", IF(EXACT(H563, ""), "Execute", SUBSTITUTE(H563, " ", "")))</f>
        <v>Execute</v>
      </c>
      <c r="K563" s="8"/>
      <c r="M563" s="9" t="n">
        <f aca="false">IF(ISNUMBER(M562), M562+1, 256000000000001)</f>
        <v>256000000000562</v>
      </c>
      <c r="O563" s="10" t="str">
        <f aca="false">CONCATENATE("PERFORM ""SchSysConfig"".""Func_TblAppObject_MenuAction_SET""(varSystemLoginSession, null, null, null, varInstitutionBranchID, null, ", IF(EXACT($B563, ""), "null", CONCATENATE($B563)), ", ", IF(EXACT($B563, ""),"null", CONCATENATE("'", $J563, "'")), ", ", IF(EXACT($B563, ""), "null", CONCATENATE("'", $I563, "'")), ", ", IF(EXACT($K563, ""), "null", CONCATENATE("'", $K563, "'")), ");")</f>
        <v>PERFORM "SchSysConfig"."Func_TblAppObject_MenuAction_SET"(varSystemLoginSession, null, null, null, varInstitutionBranchID, null, 97000000000559, 'Execute', 'Execute', null);</v>
      </c>
    </row>
    <row r="564" customFormat="false" ht="12.75" hidden="false" customHeight="false" outlineLevel="0" collapsed="false">
      <c r="B564" s="4" t="n">
        <f aca="false">B563+1</f>
        <v>97000000000560</v>
      </c>
      <c r="C564" s="5" t="str">
        <f aca="false">VLOOKUP($B564, [1]MainNEW!$E$2:$G$1070, 2, FALSE())</f>
        <v>Module.Project.Data.ProjectSectionItemWork.Report.DataList</v>
      </c>
      <c r="D564" s="6" t="str">
        <f aca="false">VLOOKUP($B564, [1]MainNEW!$E$2:$G$1070, 3, FALSE())</f>
        <v>Project Section Item Work Data List</v>
      </c>
      <c r="E564" s="18"/>
      <c r="F564" s="7" t="n">
        <f aca="false">IF(EXACT(B564, ""), F563, B564)</f>
        <v>97000000000560</v>
      </c>
      <c r="G564" s="18"/>
      <c r="H564" s="8"/>
      <c r="I564" s="6" t="str">
        <f aca="false">IF(EXACT(F564, ""), "", IF(EXACT(H564, ""), "Execute", H564))</f>
        <v>Execute</v>
      </c>
      <c r="J564" s="6" t="str">
        <f aca="false">IF(EXACT(F564, ""), "", IF(EXACT(H564, ""), "Execute", SUBSTITUTE(H564, " ", "")))</f>
        <v>Execute</v>
      </c>
      <c r="K564" s="8"/>
      <c r="M564" s="9" t="n">
        <f aca="false">IF(ISNUMBER(M563), M563+1, 256000000000001)</f>
        <v>256000000000563</v>
      </c>
      <c r="O564" s="10" t="str">
        <f aca="false">CONCATENATE("PERFORM ""SchSysConfig"".""Func_TblAppObject_MenuAction_SET""(varSystemLoginSession, null, null, null, varInstitutionBranchID, null, ", IF(EXACT($B564, ""), "null", CONCATENATE($B564)), ", ", IF(EXACT($B564, ""),"null", CONCATENATE("'", $J564, "'")), ", ", IF(EXACT($B564, ""), "null", CONCATENATE("'", $I564, "'")), ", ", IF(EXACT($K564, ""), "null", CONCATENATE("'", $K564, "'")), ");")</f>
        <v>PERFORM "SchSysConfig"."Func_TblAppObject_MenuAction_SET"(varSystemLoginSession, null, null, null, varInstitutionBranchID, null, 97000000000560, 'Execute', 'Execute', null);</v>
      </c>
    </row>
    <row r="565" customFormat="false" ht="12.75" hidden="false" customHeight="false" outlineLevel="0" collapsed="false">
      <c r="B565" s="11" t="n">
        <f aca="false">B564+1</f>
        <v>97000000000561</v>
      </c>
      <c r="C565" s="12" t="str">
        <f aca="false">VLOOKUP($B565, [1]MainNEW!$E$2:$G$1070, 2, FALSE())</f>
        <v>Module.Project.Data.ProjectSectionItemWork.Report.Resume</v>
      </c>
      <c r="D565" s="13" t="str">
        <f aca="false">VLOOKUP($B565, [1]MainNEW!$E$2:$G$1070, 3, FALSE())</f>
        <v>Project Section Item Work Resume</v>
      </c>
      <c r="E565" s="18"/>
      <c r="F565" s="7" t="n">
        <f aca="false">IF(EXACT(B565, ""), F564, B565)</f>
        <v>97000000000561</v>
      </c>
      <c r="G565" s="18"/>
      <c r="H565" s="14"/>
      <c r="I565" s="13" t="str">
        <f aca="false">IF(EXACT(F565, ""), "", IF(EXACT(H565, ""), "Execute", H565))</f>
        <v>Execute</v>
      </c>
      <c r="J565" s="13" t="str">
        <f aca="false">IF(EXACT(F565, ""), "", IF(EXACT(H565, ""), "Execute", SUBSTITUTE(H565, " ", "")))</f>
        <v>Execute</v>
      </c>
      <c r="K565" s="14"/>
      <c r="M565" s="9" t="n">
        <f aca="false">IF(ISNUMBER(M564), M564+1, 256000000000001)</f>
        <v>256000000000564</v>
      </c>
      <c r="O565" s="10" t="str">
        <f aca="false">CONCATENATE("PERFORM ""SchSysConfig"".""Func_TblAppObject_MenuAction_SET""(varSystemLoginSession, null, null, null, varInstitutionBranchID, null, ", IF(EXACT($B565, ""), "null", CONCATENATE($B565)), ", ", IF(EXACT($B565, ""),"null", CONCATENATE("'", $J565, "'")), ", ", IF(EXACT($B565, ""), "null", CONCATENATE("'", $I565, "'")), ", ", IF(EXACT($K565, ""), "null", CONCATENATE("'", $K565, "'")), ");")</f>
        <v>PERFORM "SchSysConfig"."Func_TblAppObject_MenuAction_SET"(varSystemLoginSession, null, null, null, varInstitutionBranchID, null, 97000000000561, 'Execute', 'Execute', null);</v>
      </c>
    </row>
    <row r="566" customFormat="false" ht="12.75" hidden="false" customHeight="false" outlineLevel="0" collapsed="false">
      <c r="B566" s="15" t="n">
        <f aca="false">B565+1</f>
        <v>97000000000562</v>
      </c>
      <c r="C566" s="16" t="str">
        <f aca="false">VLOOKUP($B566, [1]MainNEW!$E$2:$G$1070, 2, FALSE())</f>
        <v>Module.SupplyChain.MasterData.DeliveryDestinationType.Transaction</v>
      </c>
      <c r="D566" s="17" t="str">
        <f aca="false">VLOOKUP($B566, [1]MainNEW!$E$2:$G$1070, 3, FALSE())</f>
        <v>Delivery Destination Type</v>
      </c>
      <c r="E566" s="18"/>
      <c r="F566" s="7" t="n">
        <f aca="false">IF(EXACT(B566, ""), F565, B566)</f>
        <v>97000000000562</v>
      </c>
      <c r="G566" s="18"/>
      <c r="H566" s="8"/>
      <c r="I566" s="6" t="str">
        <f aca="false">IF(EXACT(F566, ""), "", IF(EXACT(H566, ""), "Execute", H566))</f>
        <v>Execute</v>
      </c>
      <c r="J566" s="6" t="str">
        <f aca="false">IF(EXACT(F566, ""), "", IF(EXACT(H566, ""), "Execute", SUBSTITUTE(H566, " ", "")))</f>
        <v>Execute</v>
      </c>
      <c r="K566" s="8"/>
      <c r="M566" s="9" t="n">
        <f aca="false">IF(ISNUMBER(M565), M565+1, 256000000000001)</f>
        <v>256000000000565</v>
      </c>
      <c r="O566" s="10" t="str">
        <f aca="false">CONCATENATE("PERFORM ""SchSysConfig"".""Func_TblAppObject_MenuAction_SET""(varSystemLoginSession, null, null, null, varInstitutionBranchID, null, ", IF(EXACT($B566, ""), "null", CONCATENATE($B566)), ", ", IF(EXACT($B566, ""),"null", CONCATENATE("'", $J566, "'")), ", ", IF(EXACT($B566, ""), "null", CONCATENATE("'", $I566, "'")), ", ", IF(EXACT($K566, ""), "null", CONCATENATE("'", $K566, "'")), ");")</f>
        <v>PERFORM "SchSysConfig"."Func_TblAppObject_MenuAction_SET"(varSystemLoginSession, null, null, null, varInstitutionBranchID, null, 97000000000562, 'Execute', 'Execute', null);</v>
      </c>
    </row>
    <row r="567" customFormat="false" ht="12.75" hidden="false" customHeight="false" outlineLevel="0" collapsed="false">
      <c r="B567" s="4" t="n">
        <f aca="false">B566+1</f>
        <v>97000000000563</v>
      </c>
      <c r="C567" s="5" t="str">
        <f aca="false">VLOOKUP($B567, [1]MainNEW!$E$2:$G$1070, 2, FALSE())</f>
        <v>Module.SupplyChain.MasterData.DeliveryDestinationType.DataValidation</v>
      </c>
      <c r="D567" s="6" t="str">
        <f aca="false">VLOOKUP($B567, [1]MainNEW!$E$2:$G$1070, 3, FALSE())</f>
        <v>Delivery Destination Type Data Validation</v>
      </c>
      <c r="E567" s="18"/>
      <c r="F567" s="7" t="n">
        <f aca="false">IF(EXACT(B567, ""), F566, B567)</f>
        <v>97000000000563</v>
      </c>
      <c r="G567" s="18"/>
      <c r="H567" s="8"/>
      <c r="I567" s="6" t="str">
        <f aca="false">IF(EXACT(F567, ""), "", IF(EXACT(H567, ""), "Execute", H567))</f>
        <v>Execute</v>
      </c>
      <c r="J567" s="6" t="str">
        <f aca="false">IF(EXACT(F567, ""), "", IF(EXACT(H567, ""), "Execute", SUBSTITUTE(H567, " ", "")))</f>
        <v>Execute</v>
      </c>
      <c r="K567" s="8"/>
      <c r="M567" s="9" t="n">
        <f aca="false">IF(ISNUMBER(M566), M566+1, 256000000000001)</f>
        <v>256000000000566</v>
      </c>
      <c r="O567" s="10" t="str">
        <f aca="false">CONCATENATE("PERFORM ""SchSysConfig"".""Func_TblAppObject_MenuAction_SET""(varSystemLoginSession, null, null, null, varInstitutionBranchID, null, ", IF(EXACT($B567, ""), "null", CONCATENATE($B567)), ", ", IF(EXACT($B567, ""),"null", CONCATENATE("'", $J567, "'")), ", ", IF(EXACT($B567, ""), "null", CONCATENATE("'", $I567, "'")), ", ", IF(EXACT($K567, ""), "null", CONCATENATE("'", $K567, "'")), ");")</f>
        <v>PERFORM "SchSysConfig"."Func_TblAppObject_MenuAction_SET"(varSystemLoginSession, null, null, null, varInstitutionBranchID, null, 97000000000563, 'Execute', 'Execute', null);</v>
      </c>
    </row>
    <row r="568" customFormat="false" ht="12.75" hidden="false" customHeight="false" outlineLevel="0" collapsed="false">
      <c r="B568" s="4" t="n">
        <f aca="false">B567+1</f>
        <v>97000000000564</v>
      </c>
      <c r="C568" s="5" t="str">
        <f aca="false">VLOOKUP($B568, [1]MainNEW!$E$2:$G$1070, 2, FALSE())</f>
        <v>Module.SupplyChain.MasterData.DeliveryDestinationType.Report.Form</v>
      </c>
      <c r="D568" s="6" t="str">
        <f aca="false">VLOOKUP($B568, [1]MainNEW!$E$2:$G$1070, 3, FALSE())</f>
        <v>Delivery Destination Type Form</v>
      </c>
      <c r="E568" s="18"/>
      <c r="F568" s="7" t="n">
        <f aca="false">IF(EXACT(B568, ""), F567, B568)</f>
        <v>97000000000564</v>
      </c>
      <c r="G568" s="18"/>
      <c r="H568" s="8"/>
      <c r="I568" s="6" t="str">
        <f aca="false">IF(EXACT(F568, ""), "", IF(EXACT(H568, ""), "Execute", H568))</f>
        <v>Execute</v>
      </c>
      <c r="J568" s="6" t="str">
        <f aca="false">IF(EXACT(F568, ""), "", IF(EXACT(H568, ""), "Execute", SUBSTITUTE(H568, " ", "")))</f>
        <v>Execute</v>
      </c>
      <c r="K568" s="8"/>
      <c r="M568" s="9" t="n">
        <f aca="false">IF(ISNUMBER(M567), M567+1, 256000000000001)</f>
        <v>256000000000567</v>
      </c>
      <c r="O568" s="10" t="str">
        <f aca="false">CONCATENATE("PERFORM ""SchSysConfig"".""Func_TblAppObject_MenuAction_SET""(varSystemLoginSession, null, null, null, varInstitutionBranchID, null, ", IF(EXACT($B568, ""), "null", CONCATENATE($B568)), ", ", IF(EXACT($B568, ""),"null", CONCATENATE("'", $J568, "'")), ", ", IF(EXACT($B568, ""), "null", CONCATENATE("'", $I568, "'")), ", ", IF(EXACT($K568, ""), "null", CONCATENATE("'", $K568, "'")), ");")</f>
        <v>PERFORM "SchSysConfig"."Func_TblAppObject_MenuAction_SET"(varSystemLoginSession, null, null, null, varInstitutionBranchID, null, 97000000000564, 'Execute', 'Execute', null);</v>
      </c>
    </row>
    <row r="569" customFormat="false" ht="12.75" hidden="false" customHeight="false" outlineLevel="0" collapsed="false">
      <c r="B569" s="11" t="n">
        <f aca="false">B568+1</f>
        <v>97000000000565</v>
      </c>
      <c r="C569" s="12" t="str">
        <f aca="false">VLOOKUP($B569, [1]MainNEW!$E$2:$G$1070, 2, FALSE())</f>
        <v>Module.SupplyChain.MasterData.DeliveryDestinationType.Report.DataList</v>
      </c>
      <c r="D569" s="13" t="str">
        <f aca="false">VLOOKUP($B569, [1]MainNEW!$E$2:$G$1070, 3, FALSE())</f>
        <v>Delivery Destination Type Data List</v>
      </c>
      <c r="E569" s="18"/>
      <c r="F569" s="7" t="n">
        <f aca="false">IF(EXACT(B569, ""), F568, B569)</f>
        <v>97000000000565</v>
      </c>
      <c r="G569" s="18"/>
      <c r="H569" s="14"/>
      <c r="I569" s="13" t="str">
        <f aca="false">IF(EXACT(F569, ""), "", IF(EXACT(H569, ""), "Execute", H569))</f>
        <v>Execute</v>
      </c>
      <c r="J569" s="13" t="str">
        <f aca="false">IF(EXACT(F569, ""), "", IF(EXACT(H569, ""), "Execute", SUBSTITUTE(H569, " ", "")))</f>
        <v>Execute</v>
      </c>
      <c r="K569" s="14"/>
      <c r="M569" s="9" t="n">
        <f aca="false">IF(ISNUMBER(M568), M568+1, 256000000000001)</f>
        <v>256000000000568</v>
      </c>
      <c r="O569" s="10" t="str">
        <f aca="false">CONCATENATE("PERFORM ""SchSysConfig"".""Func_TblAppObject_MenuAction_SET""(varSystemLoginSession, null, null, null, varInstitutionBranchID, null, ", IF(EXACT($B569, ""), "null", CONCATENATE($B569)), ", ", IF(EXACT($B569, ""),"null", CONCATENATE("'", $J569, "'")), ", ", IF(EXACT($B569, ""), "null", CONCATENATE("'", $I569, "'")), ", ", IF(EXACT($K569, ""), "null", CONCATENATE("'", $K569, "'")), ");")</f>
        <v>PERFORM "SchSysConfig"."Func_TblAppObject_MenuAction_SET"(varSystemLoginSession, null, null, null, varInstitutionBranchID, null, 97000000000565, 'Execute', 'Execute', null);</v>
      </c>
    </row>
    <row r="570" customFormat="false" ht="12.75" hidden="false" customHeight="false" outlineLevel="0" collapsed="false">
      <c r="B570" s="15" t="n">
        <f aca="false">B569+1</f>
        <v>97000000000566</v>
      </c>
      <c r="C570" s="16" t="str">
        <f aca="false">VLOOKUP($B570, [1]MainNEW!$E$2:$G$1070, 2, FALSE())</f>
        <v>Module.SupplyChain.MasterData.Supplier.Transaction</v>
      </c>
      <c r="D570" s="17" t="str">
        <f aca="false">VLOOKUP($B570, [1]MainNEW!$E$2:$G$1070, 3, FALSE())</f>
        <v>Supplier</v>
      </c>
      <c r="E570" s="18"/>
      <c r="F570" s="7" t="n">
        <f aca="false">IF(EXACT(B570, ""), F569, B570)</f>
        <v>97000000000566</v>
      </c>
      <c r="G570" s="18"/>
      <c r="H570" s="8"/>
      <c r="I570" s="6" t="str">
        <f aca="false">IF(EXACT(F570, ""), "", IF(EXACT(H570, ""), "Execute", H570))</f>
        <v>Execute</v>
      </c>
      <c r="J570" s="6" t="str">
        <f aca="false">IF(EXACT(F570, ""), "", IF(EXACT(H570, ""), "Execute", SUBSTITUTE(H570, " ", "")))</f>
        <v>Execute</v>
      </c>
      <c r="K570" s="8"/>
      <c r="M570" s="9" t="n">
        <f aca="false">IF(ISNUMBER(M569), M569+1, 256000000000001)</f>
        <v>256000000000569</v>
      </c>
      <c r="O570" s="10" t="str">
        <f aca="false">CONCATENATE("PERFORM ""SchSysConfig"".""Func_TblAppObject_MenuAction_SET""(varSystemLoginSession, null, null, null, varInstitutionBranchID, null, ", IF(EXACT($B570, ""), "null", CONCATENATE($B570)), ", ", IF(EXACT($B570, ""),"null", CONCATENATE("'", $J570, "'")), ", ", IF(EXACT($B570, ""), "null", CONCATENATE("'", $I570, "'")), ", ", IF(EXACT($K570, ""), "null", CONCATENATE("'", $K570, "'")), ");")</f>
        <v>PERFORM "SchSysConfig"."Func_TblAppObject_MenuAction_SET"(varSystemLoginSession, null, null, null, varInstitutionBranchID, null, 97000000000566, 'Execute', 'Execute', null);</v>
      </c>
    </row>
    <row r="571" customFormat="false" ht="12.75" hidden="false" customHeight="false" outlineLevel="0" collapsed="false">
      <c r="B571" s="4" t="n">
        <f aca="false">B570+1</f>
        <v>97000000000567</v>
      </c>
      <c r="C571" s="5" t="str">
        <f aca="false">VLOOKUP($B571, [1]MainNEW!$E$2:$G$1070, 2, FALSE())</f>
        <v>Module.SupplyChain.MasterData.Supplier.DataValidation</v>
      </c>
      <c r="D571" s="6" t="str">
        <f aca="false">VLOOKUP($B571, [1]MainNEW!$E$2:$G$1070, 3, FALSE())</f>
        <v>Supplier Data Validation</v>
      </c>
      <c r="E571" s="18"/>
      <c r="F571" s="7" t="n">
        <f aca="false">IF(EXACT(B571, ""), F570, B571)</f>
        <v>97000000000567</v>
      </c>
      <c r="G571" s="18"/>
      <c r="H571" s="8"/>
      <c r="I571" s="6" t="str">
        <f aca="false">IF(EXACT(F571, ""), "", IF(EXACT(H571, ""), "Execute", H571))</f>
        <v>Execute</v>
      </c>
      <c r="J571" s="6" t="str">
        <f aca="false">IF(EXACT(F571, ""), "", IF(EXACT(H571, ""), "Execute", SUBSTITUTE(H571, " ", "")))</f>
        <v>Execute</v>
      </c>
      <c r="K571" s="8"/>
      <c r="M571" s="9" t="n">
        <f aca="false">IF(ISNUMBER(M570), M570+1, 256000000000001)</f>
        <v>256000000000570</v>
      </c>
      <c r="O571" s="10" t="str">
        <f aca="false">CONCATENATE("PERFORM ""SchSysConfig"".""Func_TblAppObject_MenuAction_SET""(varSystemLoginSession, null, null, null, varInstitutionBranchID, null, ", IF(EXACT($B571, ""), "null", CONCATENATE($B571)), ", ", IF(EXACT($B571, ""),"null", CONCATENATE("'", $J571, "'")), ", ", IF(EXACT($B571, ""), "null", CONCATENATE("'", $I571, "'")), ", ", IF(EXACT($K571, ""), "null", CONCATENATE("'", $K571, "'")), ");")</f>
        <v>PERFORM "SchSysConfig"."Func_TblAppObject_MenuAction_SET"(varSystemLoginSession, null, null, null, varInstitutionBranchID, null, 97000000000567, 'Execute', 'Execute', null);</v>
      </c>
    </row>
    <row r="572" customFormat="false" ht="12.75" hidden="false" customHeight="false" outlineLevel="0" collapsed="false">
      <c r="B572" s="4" t="n">
        <f aca="false">B571+1</f>
        <v>97000000000568</v>
      </c>
      <c r="C572" s="5" t="str">
        <f aca="false">VLOOKUP($B572, [1]MainNEW!$E$2:$G$1070, 2, FALSE())</f>
        <v>Module.SupplyChain.MasterData.Supplier.Report.Form</v>
      </c>
      <c r="D572" s="6" t="str">
        <f aca="false">VLOOKUP($B572, [1]MainNEW!$E$2:$G$1070, 3, FALSE())</f>
        <v>Supplier Form</v>
      </c>
      <c r="E572" s="18"/>
      <c r="F572" s="7" t="n">
        <f aca="false">IF(EXACT(B572, ""), F571, B572)</f>
        <v>97000000000568</v>
      </c>
      <c r="G572" s="18"/>
      <c r="H572" s="8"/>
      <c r="I572" s="6" t="str">
        <f aca="false">IF(EXACT(F572, ""), "", IF(EXACT(H572, ""), "Execute", H572))</f>
        <v>Execute</v>
      </c>
      <c r="J572" s="6" t="str">
        <f aca="false">IF(EXACT(F572, ""), "", IF(EXACT(H572, ""), "Execute", SUBSTITUTE(H572, " ", "")))</f>
        <v>Execute</v>
      </c>
      <c r="K572" s="8"/>
      <c r="M572" s="9" t="n">
        <f aca="false">IF(ISNUMBER(M571), M571+1, 256000000000001)</f>
        <v>256000000000571</v>
      </c>
      <c r="O572" s="10" t="str">
        <f aca="false">CONCATENATE("PERFORM ""SchSysConfig"".""Func_TblAppObject_MenuAction_SET""(varSystemLoginSession, null, null, null, varInstitutionBranchID, null, ", IF(EXACT($B572, ""), "null", CONCATENATE($B572)), ", ", IF(EXACT($B572, ""),"null", CONCATENATE("'", $J572, "'")), ", ", IF(EXACT($B572, ""), "null", CONCATENATE("'", $I572, "'")), ", ", IF(EXACT($K572, ""), "null", CONCATENATE("'", $K572, "'")), ");")</f>
        <v>PERFORM "SchSysConfig"."Func_TblAppObject_MenuAction_SET"(varSystemLoginSession, null, null, null, varInstitutionBranchID, null, 97000000000568, 'Execute', 'Execute', null);</v>
      </c>
    </row>
    <row r="573" customFormat="false" ht="12.75" hidden="false" customHeight="false" outlineLevel="0" collapsed="false">
      <c r="B573" s="11" t="n">
        <f aca="false">B572+1</f>
        <v>97000000000569</v>
      </c>
      <c r="C573" s="12" t="str">
        <f aca="false">VLOOKUP($B573, [1]MainNEW!$E$2:$G$1070, 2, FALSE())</f>
        <v>Module.SupplyChain.MasterData.Supplier.Report.DataList</v>
      </c>
      <c r="D573" s="13" t="str">
        <f aca="false">VLOOKUP($B573, [1]MainNEW!$E$2:$G$1070, 3, FALSE())</f>
        <v>Supplier Data List</v>
      </c>
      <c r="E573" s="18"/>
      <c r="F573" s="7" t="n">
        <f aca="false">IF(EXACT(B573, ""), F572, B573)</f>
        <v>97000000000569</v>
      </c>
      <c r="G573" s="18"/>
      <c r="H573" s="14"/>
      <c r="I573" s="13" t="str">
        <f aca="false">IF(EXACT(F573, ""), "", IF(EXACT(H573, ""), "Execute", H573))</f>
        <v>Execute</v>
      </c>
      <c r="J573" s="13" t="str">
        <f aca="false">IF(EXACT(F573, ""), "", IF(EXACT(H573, ""), "Execute", SUBSTITUTE(H573, " ", "")))</f>
        <v>Execute</v>
      </c>
      <c r="K573" s="14"/>
      <c r="M573" s="9" t="n">
        <f aca="false">IF(ISNUMBER(M572), M572+1, 256000000000001)</f>
        <v>256000000000572</v>
      </c>
      <c r="O573" s="10" t="str">
        <f aca="false">CONCATENATE("PERFORM ""SchSysConfig"".""Func_TblAppObject_MenuAction_SET""(varSystemLoginSession, null, null, null, varInstitutionBranchID, null, ", IF(EXACT($B573, ""), "null", CONCATENATE($B573)), ", ", IF(EXACT($B573, ""),"null", CONCATENATE("'", $J573, "'")), ", ", IF(EXACT($B573, ""), "null", CONCATENATE("'", $I573, "'")), ", ", IF(EXACT($K573, ""), "null", CONCATENATE("'", $K573, "'")), ");")</f>
        <v>PERFORM "SchSysConfig"."Func_TblAppObject_MenuAction_SET"(varSystemLoginSession, null, null, null, varInstitutionBranchID, null, 97000000000569, 'Execute', 'Execute', null);</v>
      </c>
    </row>
    <row r="574" customFormat="false" ht="12.75" hidden="false" customHeight="false" outlineLevel="0" collapsed="false">
      <c r="B574" s="15" t="n">
        <f aca="false">B573+1</f>
        <v>97000000000570</v>
      </c>
      <c r="C574" s="16" t="str">
        <f aca="false">VLOOKUP($B574, [1]MainNEW!$E$2:$G$1070, 2, FALSE())</f>
        <v>Module.SupplyChain.MasterData.Warehouse.Transaction</v>
      </c>
      <c r="D574" s="17" t="str">
        <f aca="false">VLOOKUP($B574, [1]MainNEW!$E$2:$G$1070, 3, FALSE())</f>
        <v>Warehouse</v>
      </c>
      <c r="E574" s="18"/>
      <c r="F574" s="7" t="n">
        <f aca="false">IF(EXACT(B574, ""), F573, B574)</f>
        <v>97000000000570</v>
      </c>
      <c r="G574" s="18"/>
      <c r="H574" s="8"/>
      <c r="I574" s="6" t="str">
        <f aca="false">IF(EXACT(F574, ""), "", IF(EXACT(H574, ""), "Execute", H574))</f>
        <v>Execute</v>
      </c>
      <c r="J574" s="6" t="str">
        <f aca="false">IF(EXACT(F574, ""), "", IF(EXACT(H574, ""), "Execute", SUBSTITUTE(H574, " ", "")))</f>
        <v>Execute</v>
      </c>
      <c r="K574" s="8" t="s">
        <v>25</v>
      </c>
      <c r="M574" s="9" t="n">
        <f aca="false">IF(ISNUMBER(M573), M573+1, 256000000000001)</f>
        <v>256000000000573</v>
      </c>
      <c r="O574" s="10" t="str">
        <f aca="false">CONCATENATE("PERFORM ""SchSysConfig"".""Func_TblAppObject_MenuAction_SET""(varSystemLoginSession, null, null, null, varInstitutionBranchID, null, ", IF(EXACT($B574, ""), "null", CONCATENATE($B574)), ", ", IF(EXACT($B574, ""),"null", CONCATENATE("'", $J574, "'")), ", ", IF(EXACT($B574, ""), "null", CONCATENATE("'", $I574, "'")), ", ", IF(EXACT($K574, ""), "null", CONCATENATE("'", $K574, "'")), ");")</f>
        <v>PERFORM "SchSysConfig"."Func_TblAppObject_MenuAction_SET"(varSystemLoginSession, null, null, null, varInstitutionBranchID, null, 97000000000570, 'Execute', 'Execute', 'Warehouse.index');</v>
      </c>
    </row>
    <row r="575" customFormat="false" ht="12.75" hidden="false" customHeight="false" outlineLevel="0" collapsed="false">
      <c r="B575" s="4" t="n">
        <f aca="false">B574+1</f>
        <v>97000000000571</v>
      </c>
      <c r="C575" s="5" t="str">
        <f aca="false">VLOOKUP($B575, [1]MainNEW!$E$2:$G$1070, 2, FALSE())</f>
        <v>Module.SupplyChain.MasterData.Warehouse.DataValidation</v>
      </c>
      <c r="D575" s="6" t="str">
        <f aca="false">VLOOKUP($B575, [1]MainNEW!$E$2:$G$1070, 3, FALSE())</f>
        <v>Warehouse Data Validation</v>
      </c>
      <c r="E575" s="18"/>
      <c r="F575" s="7" t="n">
        <f aca="false">IF(EXACT(B575, ""), F574, B575)</f>
        <v>97000000000571</v>
      </c>
      <c r="G575" s="18"/>
      <c r="H575" s="8"/>
      <c r="I575" s="6" t="str">
        <f aca="false">IF(EXACT(F575, ""), "", IF(EXACT(H575, ""), "Execute", H575))</f>
        <v>Execute</v>
      </c>
      <c r="J575" s="6" t="str">
        <f aca="false">IF(EXACT(F575, ""), "", IF(EXACT(H575, ""), "Execute", SUBSTITUTE(H575, " ", "")))</f>
        <v>Execute</v>
      </c>
      <c r="K575" s="8"/>
      <c r="M575" s="9" t="n">
        <f aca="false">IF(ISNUMBER(M574), M574+1, 256000000000001)</f>
        <v>256000000000574</v>
      </c>
      <c r="O575" s="10" t="str">
        <f aca="false">CONCATENATE("PERFORM ""SchSysConfig"".""Func_TblAppObject_MenuAction_SET""(varSystemLoginSession, null, null, null, varInstitutionBranchID, null, ", IF(EXACT($B575, ""), "null", CONCATENATE($B575)), ", ", IF(EXACT($B575, ""),"null", CONCATENATE("'", $J575, "'")), ", ", IF(EXACT($B575, ""), "null", CONCATENATE("'", $I575, "'")), ", ", IF(EXACT($K575, ""), "null", CONCATENATE("'", $K575, "'")), ");")</f>
        <v>PERFORM "SchSysConfig"."Func_TblAppObject_MenuAction_SET"(varSystemLoginSession, null, null, null, varInstitutionBranchID, null, 97000000000571, 'Execute', 'Execute', null);</v>
      </c>
    </row>
    <row r="576" customFormat="false" ht="12.75" hidden="false" customHeight="false" outlineLevel="0" collapsed="false">
      <c r="B576" s="4" t="n">
        <f aca="false">B575+1</f>
        <v>97000000000572</v>
      </c>
      <c r="C576" s="5" t="str">
        <f aca="false">VLOOKUP($B576, [1]MainNEW!$E$2:$G$1070, 2, FALSE())</f>
        <v>Module.SupplyChain.MasterData.Warehouse.Report.Form</v>
      </c>
      <c r="D576" s="6" t="str">
        <f aca="false">VLOOKUP($B576, [1]MainNEW!$E$2:$G$1070, 3, FALSE())</f>
        <v>Warehouse Form</v>
      </c>
      <c r="E576" s="18"/>
      <c r="F576" s="7" t="n">
        <f aca="false">IF(EXACT(B576, ""), F575, B576)</f>
        <v>97000000000572</v>
      </c>
      <c r="G576" s="18"/>
      <c r="H576" s="8"/>
      <c r="I576" s="6" t="str">
        <f aca="false">IF(EXACT(F576, ""), "", IF(EXACT(H576, ""), "Execute", H576))</f>
        <v>Execute</v>
      </c>
      <c r="J576" s="6" t="str">
        <f aca="false">IF(EXACT(F576, ""), "", IF(EXACT(H576, ""), "Execute", SUBSTITUTE(H576, " ", "")))</f>
        <v>Execute</v>
      </c>
      <c r="K576" s="8"/>
      <c r="M576" s="9" t="n">
        <f aca="false">IF(ISNUMBER(M575), M575+1, 256000000000001)</f>
        <v>256000000000575</v>
      </c>
      <c r="O576" s="10" t="str">
        <f aca="false">CONCATENATE("PERFORM ""SchSysConfig"".""Func_TblAppObject_MenuAction_SET""(varSystemLoginSession, null, null, null, varInstitutionBranchID, null, ", IF(EXACT($B576, ""), "null", CONCATENATE($B576)), ", ", IF(EXACT($B576, ""),"null", CONCATENATE("'", $J576, "'")), ", ", IF(EXACT($B576, ""), "null", CONCATENATE("'", $I576, "'")), ", ", IF(EXACT($K576, ""), "null", CONCATENATE("'", $K576, "'")), ");")</f>
        <v>PERFORM "SchSysConfig"."Func_TblAppObject_MenuAction_SET"(varSystemLoginSession, null, null, null, varInstitutionBranchID, null, 97000000000572, 'Execute', 'Execute', null);</v>
      </c>
    </row>
    <row r="577" customFormat="false" ht="12.75" hidden="false" customHeight="false" outlineLevel="0" collapsed="false">
      <c r="B577" s="11" t="n">
        <f aca="false">B576+1</f>
        <v>97000000000573</v>
      </c>
      <c r="C577" s="12" t="str">
        <f aca="false">VLOOKUP($B577, [1]MainNEW!$E$2:$G$1070, 2, FALSE())</f>
        <v>Module.SupplyChain.MasterData.Warehouse.Report.DataList</v>
      </c>
      <c r="D577" s="13" t="str">
        <f aca="false">VLOOKUP($B577, [1]MainNEW!$E$2:$G$1070, 3, FALSE())</f>
        <v>Warehouse Data List</v>
      </c>
      <c r="E577" s="18"/>
      <c r="F577" s="7" t="n">
        <f aca="false">IF(EXACT(B577, ""), F576, B577)</f>
        <v>97000000000573</v>
      </c>
      <c r="G577" s="18"/>
      <c r="H577" s="14"/>
      <c r="I577" s="13" t="str">
        <f aca="false">IF(EXACT(F577, ""), "", IF(EXACT(H577, ""), "Execute", H577))</f>
        <v>Execute</v>
      </c>
      <c r="J577" s="13" t="str">
        <f aca="false">IF(EXACT(F577, ""), "", IF(EXACT(H577, ""), "Execute", SUBSTITUTE(H577, " ", "")))</f>
        <v>Execute</v>
      </c>
      <c r="K577" s="14"/>
      <c r="M577" s="9" t="n">
        <f aca="false">IF(ISNUMBER(M576), M576+1, 256000000000001)</f>
        <v>256000000000576</v>
      </c>
      <c r="O577" s="10" t="str">
        <f aca="false">CONCATENATE("PERFORM ""SchSysConfig"".""Func_TblAppObject_MenuAction_SET""(varSystemLoginSession, null, null, null, varInstitutionBranchID, null, ", IF(EXACT($B577, ""), "null", CONCATENATE($B577)), ", ", IF(EXACT($B577, ""),"null", CONCATENATE("'", $J577, "'")), ", ", IF(EXACT($B577, ""), "null", CONCATENATE("'", $I577, "'")), ", ", IF(EXACT($K577, ""), "null", CONCATENATE("'", $K577, "'")), ");")</f>
        <v>PERFORM "SchSysConfig"."Func_TblAppObject_MenuAction_SET"(varSystemLoginSession, null, null, null, varInstitutionBranchID, null, 97000000000573, 'Execute', 'Execute', null);</v>
      </c>
    </row>
    <row r="578" customFormat="false" ht="12.75" hidden="false" customHeight="false" outlineLevel="0" collapsed="false">
      <c r="B578" s="15" t="n">
        <f aca="false">B577+1</f>
        <v>97000000000574</v>
      </c>
      <c r="C578" s="16" t="str">
        <f aca="false">VLOOKUP($B578, [1]MainNEW!$E$2:$G$1070, 2, FALSE())</f>
        <v>Module.SupplyChain.MasterData.WarehouseType.Transaction</v>
      </c>
      <c r="D578" s="17" t="str">
        <f aca="false">VLOOKUP($B578, [1]MainNEW!$E$2:$G$1070, 3, FALSE())</f>
        <v>Warehouse Type</v>
      </c>
      <c r="E578" s="18"/>
      <c r="F578" s="7" t="n">
        <f aca="false">IF(EXACT(B578, ""), F577, B578)</f>
        <v>97000000000574</v>
      </c>
      <c r="G578" s="18"/>
      <c r="H578" s="8"/>
      <c r="I578" s="6" t="str">
        <f aca="false">IF(EXACT(F578, ""), "", IF(EXACT(H578, ""), "Execute", H578))</f>
        <v>Execute</v>
      </c>
      <c r="J578" s="6" t="str">
        <f aca="false">IF(EXACT(F578, ""), "", IF(EXACT(H578, ""), "Execute", SUBSTITUTE(H578, " ", "")))</f>
        <v>Execute</v>
      </c>
      <c r="K578" s="8"/>
      <c r="M578" s="9" t="n">
        <f aca="false">IF(ISNUMBER(M577), M577+1, 256000000000001)</f>
        <v>256000000000577</v>
      </c>
      <c r="O578" s="10" t="str">
        <f aca="false">CONCATENATE("PERFORM ""SchSysConfig"".""Func_TblAppObject_MenuAction_SET""(varSystemLoginSession, null, null, null, varInstitutionBranchID, null, ", IF(EXACT($B578, ""), "null", CONCATENATE($B578)), ", ", IF(EXACT($B578, ""),"null", CONCATENATE("'", $J578, "'")), ", ", IF(EXACT($B578, ""), "null", CONCATENATE("'", $I578, "'")), ", ", IF(EXACT($K578, ""), "null", CONCATENATE("'", $K578, "'")), ");")</f>
        <v>PERFORM "SchSysConfig"."Func_TblAppObject_MenuAction_SET"(varSystemLoginSession, null, null, null, varInstitutionBranchID, null, 97000000000574, 'Execute', 'Execute', null);</v>
      </c>
    </row>
    <row r="579" customFormat="false" ht="12.75" hidden="false" customHeight="false" outlineLevel="0" collapsed="false">
      <c r="B579" s="4" t="n">
        <f aca="false">B578+1</f>
        <v>97000000000575</v>
      </c>
      <c r="C579" s="5" t="str">
        <f aca="false">VLOOKUP($B579, [1]MainNEW!$E$2:$G$1070, 2, FALSE())</f>
        <v>Module.SupplyChain.MasterData.WarehouseType.DataValidation</v>
      </c>
      <c r="D579" s="6" t="str">
        <f aca="false">VLOOKUP($B579, [1]MainNEW!$E$2:$G$1070, 3, FALSE())</f>
        <v>Warehouse Type Data Validation</v>
      </c>
      <c r="E579" s="18"/>
      <c r="F579" s="7" t="n">
        <f aca="false">IF(EXACT(B579, ""), F578, B579)</f>
        <v>97000000000575</v>
      </c>
      <c r="G579" s="18"/>
      <c r="H579" s="8"/>
      <c r="I579" s="6" t="str">
        <f aca="false">IF(EXACT(F579, ""), "", IF(EXACT(H579, ""), "Execute", H579))</f>
        <v>Execute</v>
      </c>
      <c r="J579" s="6" t="str">
        <f aca="false">IF(EXACT(F579, ""), "", IF(EXACT(H579, ""), "Execute", SUBSTITUTE(H579, " ", "")))</f>
        <v>Execute</v>
      </c>
      <c r="K579" s="8"/>
      <c r="M579" s="9" t="n">
        <f aca="false">IF(ISNUMBER(M578), M578+1, 256000000000001)</f>
        <v>256000000000578</v>
      </c>
      <c r="O579" s="10" t="str">
        <f aca="false">CONCATENATE("PERFORM ""SchSysConfig"".""Func_TblAppObject_MenuAction_SET""(varSystemLoginSession, null, null, null, varInstitutionBranchID, null, ", IF(EXACT($B579, ""), "null", CONCATENATE($B579)), ", ", IF(EXACT($B579, ""),"null", CONCATENATE("'", $J579, "'")), ", ", IF(EXACT($B579, ""), "null", CONCATENATE("'", $I579, "'")), ", ", IF(EXACT($K579, ""), "null", CONCATENATE("'", $K579, "'")), ");")</f>
        <v>PERFORM "SchSysConfig"."Func_TblAppObject_MenuAction_SET"(varSystemLoginSession, null, null, null, varInstitutionBranchID, null, 97000000000575, 'Execute', 'Execute', null);</v>
      </c>
    </row>
    <row r="580" customFormat="false" ht="12.75" hidden="false" customHeight="false" outlineLevel="0" collapsed="false">
      <c r="B580" s="4" t="n">
        <f aca="false">B579+1</f>
        <v>97000000000576</v>
      </c>
      <c r="C580" s="5" t="str">
        <f aca="false">VLOOKUP($B580, [1]MainNEW!$E$2:$G$1070, 2, FALSE())</f>
        <v>Module.SupplyChain.MasterData.WarehouseType.Report.Form</v>
      </c>
      <c r="D580" s="6" t="str">
        <f aca="false">VLOOKUP($B580, [1]MainNEW!$E$2:$G$1070, 3, FALSE())</f>
        <v>Warehouse Type Form</v>
      </c>
      <c r="E580" s="18"/>
      <c r="F580" s="7" t="n">
        <f aca="false">IF(EXACT(B580, ""), F579, B580)</f>
        <v>97000000000576</v>
      </c>
      <c r="G580" s="18"/>
      <c r="H580" s="8"/>
      <c r="I580" s="6" t="str">
        <f aca="false">IF(EXACT(F580, ""), "", IF(EXACT(H580, ""), "Execute", H580))</f>
        <v>Execute</v>
      </c>
      <c r="J580" s="6" t="str">
        <f aca="false">IF(EXACT(F580, ""), "", IF(EXACT(H580, ""), "Execute", SUBSTITUTE(H580, " ", "")))</f>
        <v>Execute</v>
      </c>
      <c r="K580" s="8"/>
      <c r="M580" s="9" t="n">
        <f aca="false">IF(ISNUMBER(M579), M579+1, 256000000000001)</f>
        <v>256000000000579</v>
      </c>
      <c r="O580" s="10" t="str">
        <f aca="false">CONCATENATE("PERFORM ""SchSysConfig"".""Func_TblAppObject_MenuAction_SET""(varSystemLoginSession, null, null, null, varInstitutionBranchID, null, ", IF(EXACT($B580, ""), "null", CONCATENATE($B580)), ", ", IF(EXACT($B580, ""),"null", CONCATENATE("'", $J580, "'")), ", ", IF(EXACT($B580, ""), "null", CONCATENATE("'", $I580, "'")), ", ", IF(EXACT($K580, ""), "null", CONCATENATE("'", $K580, "'")), ");")</f>
        <v>PERFORM "SchSysConfig"."Func_TblAppObject_MenuAction_SET"(varSystemLoginSession, null, null, null, varInstitutionBranchID, null, 97000000000576, 'Execute', 'Execute', null);</v>
      </c>
    </row>
    <row r="581" customFormat="false" ht="12.75" hidden="false" customHeight="false" outlineLevel="0" collapsed="false">
      <c r="B581" s="11" t="n">
        <f aca="false">B580+1</f>
        <v>97000000000577</v>
      </c>
      <c r="C581" s="12" t="str">
        <f aca="false">VLOOKUP($B581, [1]MainNEW!$E$2:$G$1070, 2, FALSE())</f>
        <v>Module.SupplyChain.MasterData.WarehouseType.Report.DataList</v>
      </c>
      <c r="D581" s="13" t="str">
        <f aca="false">VLOOKUP($B581, [1]MainNEW!$E$2:$G$1070, 3, FALSE())</f>
        <v>Warehouse Type Data List</v>
      </c>
      <c r="E581" s="18"/>
      <c r="F581" s="7" t="n">
        <f aca="false">IF(EXACT(B581, ""), F580, B581)</f>
        <v>97000000000577</v>
      </c>
      <c r="G581" s="18"/>
      <c r="H581" s="14"/>
      <c r="I581" s="13" t="str">
        <f aca="false">IF(EXACT(F581, ""), "", IF(EXACT(H581, ""), "Execute", H581))</f>
        <v>Execute</v>
      </c>
      <c r="J581" s="13" t="str">
        <f aca="false">IF(EXACT(F581, ""), "", IF(EXACT(H581, ""), "Execute", SUBSTITUTE(H581, " ", "")))</f>
        <v>Execute</v>
      </c>
      <c r="K581" s="14"/>
      <c r="M581" s="9" t="n">
        <f aca="false">IF(ISNUMBER(M580), M580+1, 256000000000001)</f>
        <v>256000000000580</v>
      </c>
      <c r="O581" s="10" t="str">
        <f aca="false">CONCATENATE("PERFORM ""SchSysConfig"".""Func_TblAppObject_MenuAction_SET""(varSystemLoginSession, null, null, null, varInstitutionBranchID, null, ", IF(EXACT($B581, ""), "null", CONCATENATE($B581)), ", ", IF(EXACT($B581, ""),"null", CONCATENATE("'", $J581, "'")), ", ", IF(EXACT($B581, ""), "null", CONCATENATE("'", $I581, "'")), ", ", IF(EXACT($K581, ""), "null", CONCATENATE("'", $K581, "'")), ");")</f>
        <v>PERFORM "SchSysConfig"."Func_TblAppObject_MenuAction_SET"(varSystemLoginSession, null, null, null, varInstitutionBranchID, null, 97000000000577, 'Execute', 'Execute', null);</v>
      </c>
    </row>
    <row r="582" customFormat="false" ht="12.75" hidden="false" customHeight="false" outlineLevel="0" collapsed="false">
      <c r="B582" s="15" t="n">
        <f aca="false">B581+1</f>
        <v>97000000000578</v>
      </c>
      <c r="C582" s="16" t="str">
        <f aca="false">VLOOKUP($B582, [1]MainNEW!$E$2:$G$1070, 2, FALSE())</f>
        <v>Module.SupplyChain.Data.DeliveryOrder.Transaction</v>
      </c>
      <c r="D582" s="17" t="str">
        <f aca="false">VLOOKUP($B582, [1]MainNEW!$E$2:$G$1070, 3, FALSE())</f>
        <v>Delivery Order</v>
      </c>
      <c r="E582" s="18"/>
      <c r="F582" s="7" t="n">
        <f aca="false">IF(EXACT(B582, ""), F581, B582)</f>
        <v>97000000000578</v>
      </c>
      <c r="G582" s="18"/>
      <c r="H582" s="8"/>
      <c r="I582" s="6" t="str">
        <f aca="false">IF(EXACT(F582, ""), "", IF(EXACT(H582, ""), "Execute", H582))</f>
        <v>Execute</v>
      </c>
      <c r="J582" s="6" t="str">
        <f aca="false">IF(EXACT(F582, ""), "", IF(EXACT(H582, ""), "Execute", SUBSTITUTE(H582, " ", "")))</f>
        <v>Execute</v>
      </c>
      <c r="K582" s="8" t="s">
        <v>26</v>
      </c>
      <c r="M582" s="9" t="n">
        <f aca="false">IF(ISNUMBER(M581), M581+1, 256000000000001)</f>
        <v>256000000000581</v>
      </c>
      <c r="O582" s="10" t="str">
        <f aca="false">CONCATENATE("PERFORM ""SchSysConfig"".""Func_TblAppObject_MenuAction_SET""(varSystemLoginSession, null, null, null, varInstitutionBranchID, null, ", IF(EXACT($B582, ""), "null", CONCATENATE($B582)), ", ", IF(EXACT($B582, ""),"null", CONCATENATE("'", $J582, "'")), ", ", IF(EXACT($B582, ""), "null", CONCATENATE("'", $I582, "'")), ", ", IF(EXACT($K582, ""), "null", CONCATENATE("'", $K582, "'")), ");")</f>
        <v>PERFORM "SchSysConfig"."Func_TblAppObject_MenuAction_SET"(varSystemLoginSession, null, null, null, varInstitutionBranchID, null, 97000000000578, 'Execute', 'Execute', 'DeliveryOrder.index');</v>
      </c>
    </row>
    <row r="583" customFormat="false" ht="12.75" hidden="false" customHeight="false" outlineLevel="0" collapsed="false">
      <c r="B583" s="4" t="n">
        <f aca="false">B582+1</f>
        <v>97000000000579</v>
      </c>
      <c r="C583" s="5" t="str">
        <f aca="false">VLOOKUP($B583, [1]MainNEW!$E$2:$G$1070, 2, FALSE())</f>
        <v>Module.SupplyChain.Data.DeliveryOrder.Report.Form</v>
      </c>
      <c r="D583" s="6" t="str">
        <f aca="false">VLOOKUP($B583, [1]MainNEW!$E$2:$G$1070, 3, FALSE())</f>
        <v>Delivery Order Form</v>
      </c>
      <c r="E583" s="18"/>
      <c r="F583" s="7" t="n">
        <f aca="false">IF(EXACT(B583, ""), F582, B583)</f>
        <v>97000000000579</v>
      </c>
      <c r="G583" s="18"/>
      <c r="H583" s="8"/>
      <c r="I583" s="6" t="str">
        <f aca="false">IF(EXACT(F583, ""), "", IF(EXACT(H583, ""), "Execute", H583))</f>
        <v>Execute</v>
      </c>
      <c r="J583" s="6" t="str">
        <f aca="false">IF(EXACT(F583, ""), "", IF(EXACT(H583, ""), "Execute", SUBSTITUTE(H583, " ", "")))</f>
        <v>Execute</v>
      </c>
      <c r="K583" s="8"/>
      <c r="M583" s="9" t="n">
        <f aca="false">IF(ISNUMBER(M582), M582+1, 256000000000001)</f>
        <v>256000000000582</v>
      </c>
      <c r="O583" s="10" t="str">
        <f aca="false">CONCATENATE("PERFORM ""SchSysConfig"".""Func_TblAppObject_MenuAction_SET""(varSystemLoginSession, null, null, null, varInstitutionBranchID, null, ", IF(EXACT($B583, ""), "null", CONCATENATE($B583)), ", ", IF(EXACT($B583, ""),"null", CONCATENATE("'", $J583, "'")), ", ", IF(EXACT($B583, ""), "null", CONCATENATE("'", $I583, "'")), ", ", IF(EXACT($K583, ""), "null", CONCATENATE("'", $K583, "'")), ");")</f>
        <v>PERFORM "SchSysConfig"."Func_TblAppObject_MenuAction_SET"(varSystemLoginSession, null, null, null, varInstitutionBranchID, null, 97000000000579, 'Execute', 'Execute', null);</v>
      </c>
    </row>
    <row r="584" customFormat="false" ht="12.75" hidden="false" customHeight="false" outlineLevel="0" collapsed="false">
      <c r="B584" s="4" t="n">
        <f aca="false">B583+1</f>
        <v>97000000000580</v>
      </c>
      <c r="C584" s="5" t="str">
        <f aca="false">VLOOKUP($B584, [1]MainNEW!$E$2:$G$1070, 2, FALSE())</f>
        <v>Module.SupplyChain.Data.DeliveryOrder.Report.DataList</v>
      </c>
      <c r="D584" s="6" t="str">
        <f aca="false">VLOOKUP($B584, [1]MainNEW!$E$2:$G$1070, 3, FALSE())</f>
        <v>Delivery Order Data List</v>
      </c>
      <c r="E584" s="18"/>
      <c r="F584" s="7" t="n">
        <f aca="false">IF(EXACT(B584, ""), F583, B584)</f>
        <v>97000000000580</v>
      </c>
      <c r="G584" s="18"/>
      <c r="H584" s="8"/>
      <c r="I584" s="6" t="str">
        <f aca="false">IF(EXACT(F584, ""), "", IF(EXACT(H584, ""), "Execute", H584))</f>
        <v>Execute</v>
      </c>
      <c r="J584" s="6" t="str">
        <f aca="false">IF(EXACT(F584, ""), "", IF(EXACT(H584, ""), "Execute", SUBSTITUTE(H584, " ", "")))</f>
        <v>Execute</v>
      </c>
      <c r="K584" s="8"/>
      <c r="M584" s="9" t="n">
        <f aca="false">IF(ISNUMBER(M583), M583+1, 256000000000001)</f>
        <v>256000000000583</v>
      </c>
      <c r="O584" s="10" t="str">
        <f aca="false">CONCATENATE("PERFORM ""SchSysConfig"".""Func_TblAppObject_MenuAction_SET""(varSystemLoginSession, null, null, null, varInstitutionBranchID, null, ", IF(EXACT($B584, ""), "null", CONCATENATE($B584)), ", ", IF(EXACT($B584, ""),"null", CONCATENATE("'", $J584, "'")), ", ", IF(EXACT($B584, ""), "null", CONCATENATE("'", $I584, "'")), ", ", IF(EXACT($K584, ""), "null", CONCATENATE("'", $K584, "'")), ");")</f>
        <v>PERFORM "SchSysConfig"."Func_TblAppObject_MenuAction_SET"(varSystemLoginSession, null, null, null, varInstitutionBranchID, null, 97000000000580, 'Execute', 'Execute', null);</v>
      </c>
    </row>
    <row r="585" customFormat="false" ht="12.75" hidden="false" customHeight="false" outlineLevel="0" collapsed="false">
      <c r="B585" s="11" t="n">
        <f aca="false">B584+1</f>
        <v>97000000000581</v>
      </c>
      <c r="C585" s="12" t="str">
        <f aca="false">VLOOKUP($B585, [1]MainNEW!$E$2:$G$1070, 2, FALSE())</f>
        <v>Module.SupplyChain.Data.DeliveryOrder.Report.Resume</v>
      </c>
      <c r="D585" s="13" t="str">
        <f aca="false">VLOOKUP($B585, [1]MainNEW!$E$2:$G$1070, 3, FALSE())</f>
        <v>Delivery Order Resume</v>
      </c>
      <c r="E585" s="18"/>
      <c r="F585" s="7" t="n">
        <f aca="false">IF(EXACT(B585, ""), F584, B585)</f>
        <v>97000000000581</v>
      </c>
      <c r="G585" s="18"/>
      <c r="H585" s="14"/>
      <c r="I585" s="13" t="str">
        <f aca="false">IF(EXACT(F585, ""), "", IF(EXACT(H585, ""), "Execute", H585))</f>
        <v>Execute</v>
      </c>
      <c r="J585" s="13" t="str">
        <f aca="false">IF(EXACT(F585, ""), "", IF(EXACT(H585, ""), "Execute", SUBSTITUTE(H585, " ", "")))</f>
        <v>Execute</v>
      </c>
      <c r="K585" s="14"/>
      <c r="M585" s="9" t="n">
        <f aca="false">IF(ISNUMBER(M584), M584+1, 256000000000001)</f>
        <v>256000000000584</v>
      </c>
      <c r="O585" s="10" t="str">
        <f aca="false">CONCATENATE("PERFORM ""SchSysConfig"".""Func_TblAppObject_MenuAction_SET""(varSystemLoginSession, null, null, null, varInstitutionBranchID, null, ", IF(EXACT($B585, ""), "null", CONCATENATE($B585)), ", ", IF(EXACT($B585, ""),"null", CONCATENATE("'", $J585, "'")), ", ", IF(EXACT($B585, ""), "null", CONCATENATE("'", $I585, "'")), ", ", IF(EXACT($K585, ""), "null", CONCATENATE("'", $K585, "'")), ");")</f>
        <v>PERFORM "SchSysConfig"."Func_TblAppObject_MenuAction_SET"(varSystemLoginSession, null, null, null, varInstitutionBranchID, null, 97000000000581, 'Execute', 'Execute', null);</v>
      </c>
    </row>
    <row r="586" customFormat="false" ht="12.75" hidden="false" customHeight="false" outlineLevel="0" collapsed="false">
      <c r="B586" s="15" t="n">
        <f aca="false">B585+1</f>
        <v>97000000000582</v>
      </c>
      <c r="C586" s="16" t="str">
        <f aca="false">VLOOKUP($B586, [1]MainNEW!$E$2:$G$1070, 2, FALSE())</f>
        <v>Module.SupplyChain.Data.DeliveryOrderRequest.Transaction</v>
      </c>
      <c r="D586" s="17" t="str">
        <f aca="false">VLOOKUP($B586, [1]MainNEW!$E$2:$G$1070, 3, FALSE())</f>
        <v>Delivery Order Request</v>
      </c>
      <c r="E586" s="18"/>
      <c r="F586" s="7" t="n">
        <f aca="false">IF(EXACT(B586, ""), F585, B586)</f>
        <v>97000000000582</v>
      </c>
      <c r="G586" s="18"/>
      <c r="H586" s="8"/>
      <c r="I586" s="6" t="str">
        <f aca="false">IF(EXACT(F586, ""), "", IF(EXACT(H586, ""), "Execute", H586))</f>
        <v>Execute</v>
      </c>
      <c r="J586" s="6" t="str">
        <f aca="false">IF(EXACT(F586, ""), "", IF(EXACT(H586, ""), "Execute", SUBSTITUTE(H586, " ", "")))</f>
        <v>Execute</v>
      </c>
      <c r="K586" s="8" t="s">
        <v>27</v>
      </c>
      <c r="M586" s="9" t="n">
        <f aca="false">IF(ISNUMBER(M585), M585+1, 256000000000001)</f>
        <v>256000000000585</v>
      </c>
      <c r="O586" s="10" t="str">
        <f aca="false">CONCATENATE("PERFORM ""SchSysConfig"".""Func_TblAppObject_MenuAction_SET""(varSystemLoginSession, null, null, null, varInstitutionBranchID, null, ", IF(EXACT($B586, ""), "null", CONCATENATE($B586)), ", ", IF(EXACT($B586, ""),"null", CONCATENATE("'", $J586, "'")), ", ", IF(EXACT($B586, ""), "null", CONCATENATE("'", $I586, "'")), ", ", IF(EXACT($K586, ""), "null", CONCATENATE("'", $K586, "'")), ");")</f>
        <v>PERFORM "SchSysConfig"."Func_TblAppObject_MenuAction_SET"(varSystemLoginSession, null, null, null, varInstitutionBranchID, null, 97000000000582, 'Execute', 'Execute', 'DeliveryOrderRequest.index');</v>
      </c>
    </row>
    <row r="587" customFormat="false" ht="12.75" hidden="false" customHeight="false" outlineLevel="0" collapsed="false">
      <c r="B587" s="4" t="n">
        <f aca="false">B586+1</f>
        <v>97000000000583</v>
      </c>
      <c r="C587" s="5" t="str">
        <f aca="false">VLOOKUP($B587, [1]MainNEW!$E$2:$G$1070, 2, FALSE())</f>
        <v>Module.SupplyChain.Data.DeliveryOrderRequest.Report.Form</v>
      </c>
      <c r="D587" s="6" t="str">
        <f aca="false">VLOOKUP($B587, [1]MainNEW!$E$2:$G$1070, 3, FALSE())</f>
        <v>Delivery Order Request Form</v>
      </c>
      <c r="E587" s="18"/>
      <c r="F587" s="7" t="n">
        <f aca="false">IF(EXACT(B587, ""), F586, B587)</f>
        <v>97000000000583</v>
      </c>
      <c r="G587" s="18"/>
      <c r="H587" s="8"/>
      <c r="I587" s="6" t="str">
        <f aca="false">IF(EXACT(F587, ""), "", IF(EXACT(H587, ""), "Execute", H587))</f>
        <v>Execute</v>
      </c>
      <c r="J587" s="6" t="str">
        <f aca="false">IF(EXACT(F587, ""), "", IF(EXACT(H587, ""), "Execute", SUBSTITUTE(H587, " ", "")))</f>
        <v>Execute</v>
      </c>
      <c r="K587" s="8"/>
      <c r="M587" s="9" t="n">
        <f aca="false">IF(ISNUMBER(M586), M586+1, 256000000000001)</f>
        <v>256000000000586</v>
      </c>
      <c r="O587" s="10" t="str">
        <f aca="false">CONCATENATE("PERFORM ""SchSysConfig"".""Func_TblAppObject_MenuAction_SET""(varSystemLoginSession, null, null, null, varInstitutionBranchID, null, ", IF(EXACT($B587, ""), "null", CONCATENATE($B587)), ", ", IF(EXACT($B587, ""),"null", CONCATENATE("'", $J587, "'")), ", ", IF(EXACT($B587, ""), "null", CONCATENATE("'", $I587, "'")), ", ", IF(EXACT($K587, ""), "null", CONCATENATE("'", $K587, "'")), ");")</f>
        <v>PERFORM "SchSysConfig"."Func_TblAppObject_MenuAction_SET"(varSystemLoginSession, null, null, null, varInstitutionBranchID, null, 97000000000583, 'Execute', 'Execute', null);</v>
      </c>
    </row>
    <row r="588" customFormat="false" ht="12.75" hidden="false" customHeight="false" outlineLevel="0" collapsed="false">
      <c r="B588" s="4" t="n">
        <f aca="false">B587+1</f>
        <v>97000000000584</v>
      </c>
      <c r="C588" s="5" t="str">
        <f aca="false">VLOOKUP($B588, [1]MainNEW!$E$2:$G$1070, 2, FALSE())</f>
        <v>Module.SupplyChain.Data.DeliveryOrderRequest.Report.DataList</v>
      </c>
      <c r="D588" s="6" t="str">
        <f aca="false">VLOOKUP($B588, [1]MainNEW!$E$2:$G$1070, 3, FALSE())</f>
        <v>Delivery Order Request Data List</v>
      </c>
      <c r="E588" s="18"/>
      <c r="F588" s="7" t="n">
        <f aca="false">IF(EXACT(B588, ""), F587, B588)</f>
        <v>97000000000584</v>
      </c>
      <c r="G588" s="18"/>
      <c r="H588" s="8"/>
      <c r="I588" s="6" t="str">
        <f aca="false">IF(EXACT(F588, ""), "", IF(EXACT(H588, ""), "Execute", H588))</f>
        <v>Execute</v>
      </c>
      <c r="J588" s="6" t="str">
        <f aca="false">IF(EXACT(F588, ""), "", IF(EXACT(H588, ""), "Execute", SUBSTITUTE(H588, " ", "")))</f>
        <v>Execute</v>
      </c>
      <c r="K588" s="8"/>
      <c r="M588" s="9" t="n">
        <f aca="false">IF(ISNUMBER(M587), M587+1, 256000000000001)</f>
        <v>256000000000587</v>
      </c>
      <c r="O588" s="10" t="str">
        <f aca="false">CONCATENATE("PERFORM ""SchSysConfig"".""Func_TblAppObject_MenuAction_SET""(varSystemLoginSession, null, null, null, varInstitutionBranchID, null, ", IF(EXACT($B588, ""), "null", CONCATENATE($B588)), ", ", IF(EXACT($B588, ""),"null", CONCATENATE("'", $J588, "'")), ", ", IF(EXACT($B588, ""), "null", CONCATENATE("'", $I588, "'")), ", ", IF(EXACT($K588, ""), "null", CONCATENATE("'", $K588, "'")), ");")</f>
        <v>PERFORM "SchSysConfig"."Func_TblAppObject_MenuAction_SET"(varSystemLoginSession, null, null, null, varInstitutionBranchID, null, 97000000000584, 'Execute', 'Execute', null);</v>
      </c>
    </row>
    <row r="589" customFormat="false" ht="12.75" hidden="false" customHeight="false" outlineLevel="0" collapsed="false">
      <c r="B589" s="11" t="n">
        <f aca="false">B588+1</f>
        <v>97000000000585</v>
      </c>
      <c r="C589" s="12" t="str">
        <f aca="false">VLOOKUP($B589, [1]MainNEW!$E$2:$G$1070, 2, FALSE())</f>
        <v>Module.SupplyChain.Data.DeliveryOrderRequest.Report.Resume</v>
      </c>
      <c r="D589" s="13" t="str">
        <f aca="false">VLOOKUP($B589, [1]MainNEW!$E$2:$G$1070, 3, FALSE())</f>
        <v>Delivery Order Request Resume</v>
      </c>
      <c r="E589" s="18"/>
      <c r="F589" s="7" t="n">
        <f aca="false">IF(EXACT(B589, ""), F588, B589)</f>
        <v>97000000000585</v>
      </c>
      <c r="G589" s="18"/>
      <c r="H589" s="14"/>
      <c r="I589" s="13" t="str">
        <f aca="false">IF(EXACT(F589, ""), "", IF(EXACT(H589, ""), "Execute", H589))</f>
        <v>Execute</v>
      </c>
      <c r="J589" s="13" t="str">
        <f aca="false">IF(EXACT(F589, ""), "", IF(EXACT(H589, ""), "Execute", SUBSTITUTE(H589, " ", "")))</f>
        <v>Execute</v>
      </c>
      <c r="K589" s="14"/>
      <c r="M589" s="9" t="n">
        <f aca="false">IF(ISNUMBER(M588), M588+1, 256000000000001)</f>
        <v>256000000000588</v>
      </c>
      <c r="O589" s="10" t="str">
        <f aca="false">CONCATENATE("PERFORM ""SchSysConfig"".""Func_TblAppObject_MenuAction_SET""(varSystemLoginSession, null, null, null, varInstitutionBranchID, null, ", IF(EXACT($B589, ""), "null", CONCATENATE($B589)), ", ", IF(EXACT($B589, ""),"null", CONCATENATE("'", $J589, "'")), ", ", IF(EXACT($B589, ""), "null", CONCATENATE("'", $I589, "'")), ", ", IF(EXACT($K589, ""), "null", CONCATENATE("'", $K589, "'")), ");")</f>
        <v>PERFORM "SchSysConfig"."Func_TblAppObject_MenuAction_SET"(varSystemLoginSession, null, null, null, varInstitutionBranchID, null, 97000000000585, 'Execute', 'Execute', null);</v>
      </c>
    </row>
    <row r="590" customFormat="false" ht="12.75" hidden="false" customHeight="false" outlineLevel="0" collapsed="false">
      <c r="B590" s="15" t="n">
        <f aca="false">B589+1</f>
        <v>97000000000586</v>
      </c>
      <c r="C590" s="16" t="str">
        <f aca="false">VLOOKUP($B590, [1]MainNEW!$E$2:$G$1070, 2, FALSE())</f>
        <v>Module.SupplyChain.Data.MaterialReturn.Transaction</v>
      </c>
      <c r="D590" s="17" t="str">
        <f aca="false">VLOOKUP($B590, [1]MainNEW!$E$2:$G$1070, 3, FALSE())</f>
        <v>Material Return</v>
      </c>
      <c r="E590" s="18"/>
      <c r="F590" s="7" t="n">
        <f aca="false">IF(EXACT(B590, ""), F589, B590)</f>
        <v>97000000000586</v>
      </c>
      <c r="G590" s="18"/>
      <c r="H590" s="8" t="s">
        <v>28</v>
      </c>
      <c r="I590" s="6" t="str">
        <f aca="false">IF(EXACT(F590, ""), "", IF(EXACT(H590, ""), "Execute", H590))</f>
        <v>Material Return</v>
      </c>
      <c r="J590" s="6" t="str">
        <f aca="false">IF(EXACT(F590, ""), "", IF(EXACT(H590, ""), "Execute", SUBSTITUTE(H590, " ", "")))</f>
        <v>MaterialReturn</v>
      </c>
      <c r="K590" s="8" t="s">
        <v>29</v>
      </c>
      <c r="M590" s="9" t="n">
        <f aca="false">IF(ISNUMBER(M589), M589+1, 256000000000001)</f>
        <v>256000000000589</v>
      </c>
      <c r="O590" s="10" t="str">
        <f aca="false">CONCATENATE("PERFORM ""SchSysConfig"".""Func_TblAppObject_MenuAction_SET""(varSystemLoginSession, null, null, null, varInstitutionBranchID, null, ", IF(EXACT($B590, ""), "null", CONCATENATE($B590)), ", ", IF(EXACT($B590, ""),"null", CONCATENATE("'", $J590, "'")), ", ", IF(EXACT($B590, ""), "null", CONCATENATE("'", $I590, "'")), ", ", IF(EXACT($K590, ""), "null", CONCATENATE("'", $K590, "'")), ");")</f>
        <v>PERFORM "SchSysConfig"."Func_TblAppObject_MenuAction_SET"(varSystemLoginSession, null, null, null, varInstitutionBranchID, null, 97000000000586, 'MaterialReturn', 'Material Return', 'MaterialReturn.index');</v>
      </c>
    </row>
    <row r="591" customFormat="false" ht="12.75" hidden="false" customHeight="false" outlineLevel="0" collapsed="false">
      <c r="B591" s="4" t="n">
        <f aca="false">B590+1</f>
        <v>97000000000587</v>
      </c>
      <c r="C591" s="5" t="str">
        <f aca="false">VLOOKUP($B591, [1]MainNEW!$E$2:$G$1070, 2, FALSE())</f>
        <v>Module.SupplyChain.Data.MaterialReturn.Report.Form</v>
      </c>
      <c r="D591" s="6" t="str">
        <f aca="false">VLOOKUP($B591, [1]MainNEW!$E$2:$G$1070, 3, FALSE())</f>
        <v>Material Return Form</v>
      </c>
      <c r="E591" s="18"/>
      <c r="F591" s="7" t="n">
        <f aca="false">IF(EXACT(B591, ""), F590, B591)</f>
        <v>97000000000587</v>
      </c>
      <c r="G591" s="18"/>
      <c r="H591" s="8"/>
      <c r="I591" s="6" t="str">
        <f aca="false">IF(EXACT(F591, ""), "", IF(EXACT(H591, ""), "Execute", H591))</f>
        <v>Execute</v>
      </c>
      <c r="J591" s="6" t="str">
        <f aca="false">IF(EXACT(F591, ""), "", IF(EXACT(H591, ""), "Execute", SUBSTITUTE(H591, " ", "")))</f>
        <v>Execute</v>
      </c>
      <c r="K591" s="8"/>
      <c r="M591" s="9" t="n">
        <f aca="false">IF(ISNUMBER(M590), M590+1, 256000000000001)</f>
        <v>256000000000590</v>
      </c>
      <c r="O591" s="10" t="str">
        <f aca="false">CONCATENATE("PERFORM ""SchSysConfig"".""Func_TblAppObject_MenuAction_SET""(varSystemLoginSession, null, null, null, varInstitutionBranchID, null, ", IF(EXACT($B591, ""), "null", CONCATENATE($B591)), ", ", IF(EXACT($B591, ""),"null", CONCATENATE("'", $J591, "'")), ", ", IF(EXACT($B591, ""), "null", CONCATENATE("'", $I591, "'")), ", ", IF(EXACT($K591, ""), "null", CONCATENATE("'", $K591, "'")), ");")</f>
        <v>PERFORM "SchSysConfig"."Func_TblAppObject_MenuAction_SET"(varSystemLoginSession, null, null, null, varInstitutionBranchID, null, 97000000000587, 'Execute', 'Execute', null);</v>
      </c>
    </row>
    <row r="592" customFormat="false" ht="12.75" hidden="false" customHeight="false" outlineLevel="0" collapsed="false">
      <c r="B592" s="4" t="n">
        <f aca="false">B591+1</f>
        <v>97000000000588</v>
      </c>
      <c r="C592" s="5" t="str">
        <f aca="false">VLOOKUP($B592, [1]MainNEW!$E$2:$G$1070, 2, FALSE())</f>
        <v>Module.SupplyChain.Data.MaterialReturn.Report.DataList</v>
      </c>
      <c r="D592" s="6" t="str">
        <f aca="false">VLOOKUP($B592, [1]MainNEW!$E$2:$G$1070, 3, FALSE())</f>
        <v>Material Return Data List</v>
      </c>
      <c r="E592" s="18"/>
      <c r="F592" s="7" t="n">
        <f aca="false">IF(EXACT(B592, ""), F591, B592)</f>
        <v>97000000000588</v>
      </c>
      <c r="G592" s="18"/>
      <c r="H592" s="8"/>
      <c r="I592" s="6" t="str">
        <f aca="false">IF(EXACT(F592, ""), "", IF(EXACT(H592, ""), "Execute", H592))</f>
        <v>Execute</v>
      </c>
      <c r="J592" s="6" t="str">
        <f aca="false">IF(EXACT(F592, ""), "", IF(EXACT(H592, ""), "Execute", SUBSTITUTE(H592, " ", "")))</f>
        <v>Execute</v>
      </c>
      <c r="K592" s="8"/>
      <c r="M592" s="9" t="n">
        <f aca="false">IF(ISNUMBER(M591), M591+1, 256000000000001)</f>
        <v>256000000000591</v>
      </c>
      <c r="O592" s="10" t="str">
        <f aca="false">CONCATENATE("PERFORM ""SchSysConfig"".""Func_TblAppObject_MenuAction_SET""(varSystemLoginSession, null, null, null, varInstitutionBranchID, null, ", IF(EXACT($B592, ""), "null", CONCATENATE($B592)), ", ", IF(EXACT($B592, ""),"null", CONCATENATE("'", $J592, "'")), ", ", IF(EXACT($B592, ""), "null", CONCATENATE("'", $I592, "'")), ", ", IF(EXACT($K592, ""), "null", CONCATENATE("'", $K592, "'")), ");")</f>
        <v>PERFORM "SchSysConfig"."Func_TblAppObject_MenuAction_SET"(varSystemLoginSession, null, null, null, varInstitutionBranchID, null, 97000000000588, 'Execute', 'Execute', null);</v>
      </c>
    </row>
    <row r="593" customFormat="false" ht="12.75" hidden="false" customHeight="false" outlineLevel="0" collapsed="false">
      <c r="B593" s="11" t="n">
        <f aca="false">B592+1</f>
        <v>97000000000589</v>
      </c>
      <c r="C593" s="12" t="str">
        <f aca="false">VLOOKUP($B593, [1]MainNEW!$E$2:$G$1070, 2, FALSE())</f>
        <v>Module.SupplyChain.Data.MaterialReturn.Report.Resume</v>
      </c>
      <c r="D593" s="13" t="str">
        <f aca="false">VLOOKUP($B593, [1]MainNEW!$E$2:$G$1070, 3, FALSE())</f>
        <v>Material Return Resume</v>
      </c>
      <c r="E593" s="18"/>
      <c r="F593" s="7" t="n">
        <f aca="false">IF(EXACT(B593, ""), F592, B593)</f>
        <v>97000000000589</v>
      </c>
      <c r="G593" s="18"/>
      <c r="H593" s="14"/>
      <c r="I593" s="13" t="str">
        <f aca="false">IF(EXACT(F593, ""), "", IF(EXACT(H593, ""), "Execute", H593))</f>
        <v>Execute</v>
      </c>
      <c r="J593" s="13" t="str">
        <f aca="false">IF(EXACT(F593, ""), "", IF(EXACT(H593, ""), "Execute", SUBSTITUTE(H593, " ", "")))</f>
        <v>Execute</v>
      </c>
      <c r="K593" s="14"/>
      <c r="M593" s="9" t="n">
        <f aca="false">IF(ISNUMBER(M592), M592+1, 256000000000001)</f>
        <v>256000000000592</v>
      </c>
      <c r="O593" s="10" t="str">
        <f aca="false">CONCATENATE("PERFORM ""SchSysConfig"".""Func_TblAppObject_MenuAction_SET""(varSystemLoginSession, null, null, null, varInstitutionBranchID, null, ", IF(EXACT($B593, ""), "null", CONCATENATE($B593)), ", ", IF(EXACT($B593, ""),"null", CONCATENATE("'", $J593, "'")), ", ", IF(EXACT($B593, ""), "null", CONCATENATE("'", $I593, "'")), ", ", IF(EXACT($K593, ""), "null", CONCATENATE("'", $K593, "'")), ");")</f>
        <v>PERFORM "SchSysConfig"."Func_TblAppObject_MenuAction_SET"(varSystemLoginSession, null, null, null, varInstitutionBranchID, null, 97000000000589, 'Execute', 'Execute', null);</v>
      </c>
    </row>
    <row r="594" customFormat="false" ht="12.75" hidden="false" customHeight="false" outlineLevel="0" collapsed="false">
      <c r="B594" s="15" t="n">
        <f aca="false">B593+1</f>
        <v>97000000000590</v>
      </c>
      <c r="C594" s="16" t="str">
        <f aca="false">VLOOKUP($B594, [1]MainNEW!$E$2:$G$1070, 2, FALSE())</f>
        <v>Module.SupplyChain.Data.OrderPicking.Transaction</v>
      </c>
      <c r="D594" s="17" t="str">
        <f aca="false">VLOOKUP($B594, [1]MainNEW!$E$2:$G$1070, 3, FALSE())</f>
        <v>Order Picking</v>
      </c>
      <c r="E594" s="18"/>
      <c r="F594" s="7" t="n">
        <f aca="false">IF(EXACT(B594, ""), F593, B594)</f>
        <v>97000000000590</v>
      </c>
      <c r="G594" s="18"/>
      <c r="H594" s="8"/>
      <c r="I594" s="6" t="str">
        <f aca="false">IF(EXACT(F594, ""), "", IF(EXACT(H594, ""), "Execute", H594))</f>
        <v>Execute</v>
      </c>
      <c r="J594" s="6" t="str">
        <f aca="false">IF(EXACT(F594, ""), "", IF(EXACT(H594, ""), "Execute", SUBSTITUTE(H594, " ", "")))</f>
        <v>Execute</v>
      </c>
      <c r="K594" s="8" t="s">
        <v>30</v>
      </c>
      <c r="M594" s="9" t="n">
        <f aca="false">IF(ISNUMBER(M593), M593+1, 256000000000001)</f>
        <v>256000000000593</v>
      </c>
      <c r="O594" s="10" t="str">
        <f aca="false">CONCATENATE("PERFORM ""SchSysConfig"".""Func_TblAppObject_MenuAction_SET""(varSystemLoginSession, null, null, null, varInstitutionBranchID, null, ", IF(EXACT($B594, ""), "null", CONCATENATE($B594)), ", ", IF(EXACT($B594, ""),"null", CONCATENATE("'", $J594, "'")), ", ", IF(EXACT($B594, ""), "null", CONCATENATE("'", $I594, "'")), ", ", IF(EXACT($K594, ""), "null", CONCATENATE("'", $K594, "'")), ");")</f>
        <v>PERFORM "SchSysConfig"."Func_TblAppObject_MenuAction_SET"(varSystemLoginSession, null, null, null, varInstitutionBranchID, null, 97000000000590, 'Execute', 'Execute', 'OrderPicking.index');</v>
      </c>
    </row>
    <row r="595" customFormat="false" ht="12.75" hidden="false" customHeight="false" outlineLevel="0" collapsed="false">
      <c r="B595" s="4" t="n">
        <f aca="false">B594+1</f>
        <v>97000000000591</v>
      </c>
      <c r="C595" s="5" t="str">
        <f aca="false">VLOOKUP($B595, [1]MainNEW!$E$2:$G$1070, 2, FALSE())</f>
        <v>Module.SupplyChain.Data.OrderPicking.Report.Form</v>
      </c>
      <c r="D595" s="6" t="str">
        <f aca="false">VLOOKUP($B595, [1]MainNEW!$E$2:$G$1070, 3, FALSE())</f>
        <v>Order Picking Form</v>
      </c>
      <c r="E595" s="18"/>
      <c r="F595" s="7" t="n">
        <f aca="false">IF(EXACT(B595, ""), F594, B595)</f>
        <v>97000000000591</v>
      </c>
      <c r="G595" s="18"/>
      <c r="H595" s="8"/>
      <c r="I595" s="6" t="str">
        <f aca="false">IF(EXACT(F595, ""), "", IF(EXACT(H595, ""), "Execute", H595))</f>
        <v>Execute</v>
      </c>
      <c r="J595" s="6" t="str">
        <f aca="false">IF(EXACT(F595, ""), "", IF(EXACT(H595, ""), "Execute", SUBSTITUTE(H595, " ", "")))</f>
        <v>Execute</v>
      </c>
      <c r="K595" s="8"/>
      <c r="M595" s="9" t="n">
        <f aca="false">IF(ISNUMBER(M594), M594+1, 256000000000001)</f>
        <v>256000000000594</v>
      </c>
      <c r="O595" s="10" t="str">
        <f aca="false">CONCATENATE("PERFORM ""SchSysConfig"".""Func_TblAppObject_MenuAction_SET""(varSystemLoginSession, null, null, null, varInstitutionBranchID, null, ", IF(EXACT($B595, ""), "null", CONCATENATE($B595)), ", ", IF(EXACT($B595, ""),"null", CONCATENATE("'", $J595, "'")), ", ", IF(EXACT($B595, ""), "null", CONCATENATE("'", $I595, "'")), ", ", IF(EXACT($K595, ""), "null", CONCATENATE("'", $K595, "'")), ");")</f>
        <v>PERFORM "SchSysConfig"."Func_TblAppObject_MenuAction_SET"(varSystemLoginSession, null, null, null, varInstitutionBranchID, null, 97000000000591, 'Execute', 'Execute', null);</v>
      </c>
    </row>
    <row r="596" customFormat="false" ht="12.75" hidden="false" customHeight="false" outlineLevel="0" collapsed="false">
      <c r="B596" s="4" t="n">
        <f aca="false">B595+1</f>
        <v>97000000000592</v>
      </c>
      <c r="C596" s="5" t="str">
        <f aca="false">VLOOKUP($B596, [1]MainNEW!$E$2:$G$1070, 2, FALSE())</f>
        <v>Module.SupplyChain.Data.OrderPicking.Report.DataList</v>
      </c>
      <c r="D596" s="6" t="str">
        <f aca="false">VLOOKUP($B596, [1]MainNEW!$E$2:$G$1070, 3, FALSE())</f>
        <v>Order Picking Data List</v>
      </c>
      <c r="E596" s="18"/>
      <c r="F596" s="7" t="n">
        <f aca="false">IF(EXACT(B596, ""), F595, B596)</f>
        <v>97000000000592</v>
      </c>
      <c r="G596" s="18"/>
      <c r="H596" s="8"/>
      <c r="I596" s="6" t="str">
        <f aca="false">IF(EXACT(F596, ""), "", IF(EXACT(H596, ""), "Execute", H596))</f>
        <v>Execute</v>
      </c>
      <c r="J596" s="6" t="str">
        <f aca="false">IF(EXACT(F596, ""), "", IF(EXACT(H596, ""), "Execute", SUBSTITUTE(H596, " ", "")))</f>
        <v>Execute</v>
      </c>
      <c r="K596" s="8"/>
      <c r="M596" s="9" t="n">
        <f aca="false">IF(ISNUMBER(M595), M595+1, 256000000000001)</f>
        <v>256000000000595</v>
      </c>
      <c r="O596" s="10" t="str">
        <f aca="false">CONCATENATE("PERFORM ""SchSysConfig"".""Func_TblAppObject_MenuAction_SET""(varSystemLoginSession, null, null, null, varInstitutionBranchID, null, ", IF(EXACT($B596, ""), "null", CONCATENATE($B596)), ", ", IF(EXACT($B596, ""),"null", CONCATENATE("'", $J596, "'")), ", ", IF(EXACT($B596, ""), "null", CONCATENATE("'", $I596, "'")), ", ", IF(EXACT($K596, ""), "null", CONCATENATE("'", $K596, "'")), ");")</f>
        <v>PERFORM "SchSysConfig"."Func_TblAppObject_MenuAction_SET"(varSystemLoginSession, null, null, null, varInstitutionBranchID, null, 97000000000592, 'Execute', 'Execute', null);</v>
      </c>
    </row>
    <row r="597" customFormat="false" ht="12.75" hidden="false" customHeight="false" outlineLevel="0" collapsed="false">
      <c r="B597" s="11" t="n">
        <f aca="false">B596+1</f>
        <v>97000000000593</v>
      </c>
      <c r="C597" s="12" t="str">
        <f aca="false">VLOOKUP($B597, [1]MainNEW!$E$2:$G$1070, 2, FALSE())</f>
        <v>Module.SupplyChain.Data.OrderPicking.Report.Resume</v>
      </c>
      <c r="D597" s="13" t="str">
        <f aca="false">VLOOKUP($B597, [1]MainNEW!$E$2:$G$1070, 3, FALSE())</f>
        <v>Order Picking Resume</v>
      </c>
      <c r="E597" s="18"/>
      <c r="F597" s="7" t="n">
        <f aca="false">IF(EXACT(B597, ""), F596, B597)</f>
        <v>97000000000593</v>
      </c>
      <c r="G597" s="18"/>
      <c r="H597" s="14"/>
      <c r="I597" s="13" t="str">
        <f aca="false">IF(EXACT(F597, ""), "", IF(EXACT(H597, ""), "Execute", H597))</f>
        <v>Execute</v>
      </c>
      <c r="J597" s="13" t="str">
        <f aca="false">IF(EXACT(F597, ""), "", IF(EXACT(H597, ""), "Execute", SUBSTITUTE(H597, " ", "")))</f>
        <v>Execute</v>
      </c>
      <c r="K597" s="14"/>
      <c r="M597" s="9" t="n">
        <f aca="false">IF(ISNUMBER(M596), M596+1, 256000000000001)</f>
        <v>256000000000596</v>
      </c>
      <c r="O597" s="10" t="str">
        <f aca="false">CONCATENATE("PERFORM ""SchSysConfig"".""Func_TblAppObject_MenuAction_SET""(varSystemLoginSession, null, null, null, varInstitutionBranchID, null, ", IF(EXACT($B597, ""), "null", CONCATENATE($B597)), ", ", IF(EXACT($B597, ""),"null", CONCATENATE("'", $J597, "'")), ", ", IF(EXACT($B597, ""), "null", CONCATENATE("'", $I597, "'")), ", ", IF(EXACT($K597, ""), "null", CONCATENATE("'", $K597, "'")), ");")</f>
        <v>PERFORM "SchSysConfig"."Func_TblAppObject_MenuAction_SET"(varSystemLoginSession, null, null, null, varInstitutionBranchID, null, 97000000000593, 'Execute', 'Execute', null);</v>
      </c>
    </row>
    <row r="598" customFormat="false" ht="12.75" hidden="false" customHeight="false" outlineLevel="0" collapsed="false">
      <c r="B598" s="15" t="n">
        <f aca="false">B597+1</f>
        <v>97000000000594</v>
      </c>
      <c r="C598" s="16" t="str">
        <f aca="false">VLOOKUP($B598, [1]MainNEW!$E$2:$G$1070, 2, FALSE())</f>
        <v>Module.SupplyChain.Data.OrderPickingRequisition.Transaction</v>
      </c>
      <c r="D598" s="17" t="str">
        <f aca="false">VLOOKUP($B598, [1]MainNEW!$E$2:$G$1070, 3, FALSE())</f>
        <v>Order Picking Requisition</v>
      </c>
      <c r="E598" s="18"/>
      <c r="F598" s="7" t="n">
        <f aca="false">IF(EXACT(B598, ""), F597, B598)</f>
        <v>97000000000594</v>
      </c>
      <c r="G598" s="18"/>
      <c r="H598" s="8"/>
      <c r="I598" s="6" t="str">
        <f aca="false">IF(EXACT(F598, ""), "", IF(EXACT(H598, ""), "Execute", H598))</f>
        <v>Execute</v>
      </c>
      <c r="J598" s="6" t="str">
        <f aca="false">IF(EXACT(F598, ""), "", IF(EXACT(H598, ""), "Execute", SUBSTITUTE(H598, " ", "")))</f>
        <v>Execute</v>
      </c>
      <c r="K598" s="8"/>
      <c r="M598" s="9" t="n">
        <f aca="false">IF(ISNUMBER(M597), M597+1, 256000000000001)</f>
        <v>256000000000597</v>
      </c>
      <c r="O598" s="10" t="str">
        <f aca="false">CONCATENATE("PERFORM ""SchSysConfig"".""Func_TblAppObject_MenuAction_SET""(varSystemLoginSession, null, null, null, varInstitutionBranchID, null, ", IF(EXACT($B598, ""), "null", CONCATENATE($B598)), ", ", IF(EXACT($B598, ""),"null", CONCATENATE("'", $J598, "'")), ", ", IF(EXACT($B598, ""), "null", CONCATENATE("'", $I598, "'")), ", ", IF(EXACT($K598, ""), "null", CONCATENATE("'", $K598, "'")), ");")</f>
        <v>PERFORM "SchSysConfig"."Func_TblAppObject_MenuAction_SET"(varSystemLoginSession, null, null, null, varInstitutionBranchID, null, 97000000000594, 'Execute', 'Execute', null);</v>
      </c>
    </row>
    <row r="599" customFormat="false" ht="12.75" hidden="false" customHeight="false" outlineLevel="0" collapsed="false">
      <c r="B599" s="4" t="n">
        <f aca="false">B598+1</f>
        <v>97000000000595</v>
      </c>
      <c r="C599" s="5" t="str">
        <f aca="false">VLOOKUP($B599, [1]MainNEW!$E$2:$G$1070, 2, FALSE())</f>
        <v>Module.SupplyChain.Data.OrderPickingRequisition.Report.Form</v>
      </c>
      <c r="D599" s="6" t="str">
        <f aca="false">VLOOKUP($B599, [1]MainNEW!$E$2:$G$1070, 3, FALSE())</f>
        <v>Order Picking Requisition Form</v>
      </c>
      <c r="E599" s="18"/>
      <c r="F599" s="7" t="n">
        <f aca="false">IF(EXACT(B599, ""), F598, B599)</f>
        <v>97000000000595</v>
      </c>
      <c r="G599" s="18"/>
      <c r="H599" s="8"/>
      <c r="I599" s="6" t="str">
        <f aca="false">IF(EXACT(F599, ""), "", IF(EXACT(H599, ""), "Execute", H599))</f>
        <v>Execute</v>
      </c>
      <c r="J599" s="6" t="str">
        <f aca="false">IF(EXACT(F599, ""), "", IF(EXACT(H599, ""), "Execute", SUBSTITUTE(H599, " ", "")))</f>
        <v>Execute</v>
      </c>
      <c r="K599" s="8"/>
      <c r="M599" s="9" t="n">
        <f aca="false">IF(ISNUMBER(M598), M598+1, 256000000000001)</f>
        <v>256000000000598</v>
      </c>
      <c r="O599" s="10" t="str">
        <f aca="false">CONCATENATE("PERFORM ""SchSysConfig"".""Func_TblAppObject_MenuAction_SET""(varSystemLoginSession, null, null, null, varInstitutionBranchID, null, ", IF(EXACT($B599, ""), "null", CONCATENATE($B599)), ", ", IF(EXACT($B599, ""),"null", CONCATENATE("'", $J599, "'")), ", ", IF(EXACT($B599, ""), "null", CONCATENATE("'", $I599, "'")), ", ", IF(EXACT($K599, ""), "null", CONCATENATE("'", $K599, "'")), ");")</f>
        <v>PERFORM "SchSysConfig"."Func_TblAppObject_MenuAction_SET"(varSystemLoginSession, null, null, null, varInstitutionBranchID, null, 97000000000595, 'Execute', 'Execute', null);</v>
      </c>
    </row>
    <row r="600" customFormat="false" ht="12.75" hidden="false" customHeight="false" outlineLevel="0" collapsed="false">
      <c r="B600" s="4" t="n">
        <f aca="false">B599+1</f>
        <v>97000000000596</v>
      </c>
      <c r="C600" s="5" t="str">
        <f aca="false">VLOOKUP($B600, [1]MainNEW!$E$2:$G$1070, 2, FALSE())</f>
        <v>Module.SupplyChain.Data.OrderPickingRequisition.Report.DataList</v>
      </c>
      <c r="D600" s="6" t="str">
        <f aca="false">VLOOKUP($B600, [1]MainNEW!$E$2:$G$1070, 3, FALSE())</f>
        <v>Order Picking Requisition Data List</v>
      </c>
      <c r="E600" s="18"/>
      <c r="F600" s="7" t="n">
        <f aca="false">IF(EXACT(B600, ""), F599, B600)</f>
        <v>97000000000596</v>
      </c>
      <c r="G600" s="18"/>
      <c r="H600" s="8"/>
      <c r="I600" s="6" t="str">
        <f aca="false">IF(EXACT(F600, ""), "", IF(EXACT(H600, ""), "Execute", H600))</f>
        <v>Execute</v>
      </c>
      <c r="J600" s="6" t="str">
        <f aca="false">IF(EXACT(F600, ""), "", IF(EXACT(H600, ""), "Execute", SUBSTITUTE(H600, " ", "")))</f>
        <v>Execute</v>
      </c>
      <c r="K600" s="8"/>
      <c r="M600" s="9" t="n">
        <f aca="false">IF(ISNUMBER(M599), M599+1, 256000000000001)</f>
        <v>256000000000599</v>
      </c>
      <c r="O600" s="10" t="str">
        <f aca="false">CONCATENATE("PERFORM ""SchSysConfig"".""Func_TblAppObject_MenuAction_SET""(varSystemLoginSession, null, null, null, varInstitutionBranchID, null, ", IF(EXACT($B600, ""), "null", CONCATENATE($B600)), ", ", IF(EXACT($B600, ""),"null", CONCATENATE("'", $J600, "'")), ", ", IF(EXACT($B600, ""), "null", CONCATENATE("'", $I600, "'")), ", ", IF(EXACT($K600, ""), "null", CONCATENATE("'", $K600, "'")), ");")</f>
        <v>PERFORM "SchSysConfig"."Func_TblAppObject_MenuAction_SET"(varSystemLoginSession, null, null, null, varInstitutionBranchID, null, 97000000000596, 'Execute', 'Execute', null);</v>
      </c>
    </row>
    <row r="601" customFormat="false" ht="12.75" hidden="false" customHeight="false" outlineLevel="0" collapsed="false">
      <c r="B601" s="11" t="n">
        <f aca="false">B600+1</f>
        <v>97000000000597</v>
      </c>
      <c r="C601" s="12" t="str">
        <f aca="false">VLOOKUP($B601, [1]MainNEW!$E$2:$G$1070, 2, FALSE())</f>
        <v>Module.SupplyChain.Data.OrderPickingRequisition.Report.Resume</v>
      </c>
      <c r="D601" s="13" t="str">
        <f aca="false">VLOOKUP($B601, [1]MainNEW!$E$2:$G$1070, 3, FALSE())</f>
        <v>Order Picking Requisition Resume</v>
      </c>
      <c r="E601" s="18"/>
      <c r="F601" s="7" t="n">
        <f aca="false">IF(EXACT(B601, ""), F600, B601)</f>
        <v>97000000000597</v>
      </c>
      <c r="G601" s="18"/>
      <c r="H601" s="14"/>
      <c r="I601" s="13" t="str">
        <f aca="false">IF(EXACT(F601, ""), "", IF(EXACT(H601, ""), "Execute", H601))</f>
        <v>Execute</v>
      </c>
      <c r="J601" s="13" t="str">
        <f aca="false">IF(EXACT(F601, ""), "", IF(EXACT(H601, ""), "Execute", SUBSTITUTE(H601, " ", "")))</f>
        <v>Execute</v>
      </c>
      <c r="K601" s="14"/>
      <c r="M601" s="9" t="n">
        <f aca="false">IF(ISNUMBER(M600), M600+1, 256000000000001)</f>
        <v>256000000000600</v>
      </c>
      <c r="O601" s="10" t="str">
        <f aca="false">CONCATENATE("PERFORM ""SchSysConfig"".""Func_TblAppObject_MenuAction_SET""(varSystemLoginSession, null, null, null, varInstitutionBranchID, null, ", IF(EXACT($B601, ""), "null", CONCATENATE($B601)), ", ", IF(EXACT($B601, ""),"null", CONCATENATE("'", $J601, "'")), ", ", IF(EXACT($B601, ""), "null", CONCATENATE("'", $I601, "'")), ", ", IF(EXACT($K601, ""), "null", CONCATENATE("'", $K601, "'")), ");")</f>
        <v>PERFORM "SchSysConfig"."Func_TblAppObject_MenuAction_SET"(varSystemLoginSession, null, null, null, varInstitutionBranchID, null, 97000000000597, 'Execute', 'Execute', null);</v>
      </c>
    </row>
    <row r="602" customFormat="false" ht="12.75" hidden="false" customHeight="false" outlineLevel="0" collapsed="false">
      <c r="B602" s="15" t="n">
        <f aca="false">B601+1</f>
        <v>97000000000598</v>
      </c>
      <c r="C602" s="16" t="str">
        <f aca="false">VLOOKUP($B602, [1]MainNEW!$E$2:$G$1070, 2, FALSE())</f>
        <v>Module.SupplyChain.Data.PurchaseOrder.Transaction</v>
      </c>
      <c r="D602" s="17" t="str">
        <f aca="false">VLOOKUP($B602, [1]MainNEW!$E$2:$G$1070, 3, FALSE())</f>
        <v>Purchase Order</v>
      </c>
      <c r="E602" s="18"/>
      <c r="F602" s="7" t="n">
        <f aca="false">IF(EXACT(B602, ""), F601, B602)</f>
        <v>97000000000598</v>
      </c>
      <c r="G602" s="18"/>
      <c r="H602" s="8"/>
      <c r="I602" s="6" t="str">
        <f aca="false">IF(EXACT(F602, ""), "", IF(EXACT(H602, ""), "Execute", H602))</f>
        <v>Execute</v>
      </c>
      <c r="J602" s="6" t="str">
        <f aca="false">IF(EXACT(F602, ""), "", IF(EXACT(H602, ""), "Execute", SUBSTITUTE(H602, " ", "")))</f>
        <v>Execute</v>
      </c>
      <c r="K602" s="8" t="s">
        <v>31</v>
      </c>
      <c r="M602" s="9" t="n">
        <f aca="false">IF(ISNUMBER(M601), M601+1, 256000000000001)</f>
        <v>256000000000601</v>
      </c>
      <c r="O602" s="10" t="str">
        <f aca="false">CONCATENATE("PERFORM ""SchSysConfig"".""Func_TblAppObject_MenuAction_SET""(varSystemLoginSession, null, null, null, varInstitutionBranchID, null, ", IF(EXACT($B602, ""), "null", CONCATENATE($B602)), ", ", IF(EXACT($B602, ""),"null", CONCATENATE("'", $J602, "'")), ", ", IF(EXACT($B602, ""), "null", CONCATENATE("'", $I602, "'")), ", ", IF(EXACT($K602, ""), "null", CONCATENATE("'", $K602, "'")), ");")</f>
        <v>PERFORM "SchSysConfig"."Func_TblAppObject_MenuAction_SET"(varSystemLoginSession, null, null, null, varInstitutionBranchID, null, 97000000000598, 'Execute', 'Execute', 'PurchaseOrder.index');</v>
      </c>
    </row>
    <row r="603" customFormat="false" ht="12.75" hidden="false" customHeight="false" outlineLevel="0" collapsed="false">
      <c r="B603" s="4" t="n">
        <f aca="false">B602+1</f>
        <v>97000000000599</v>
      </c>
      <c r="C603" s="5" t="str">
        <f aca="false">VLOOKUP($B603, [1]MainNEW!$E$2:$G$1070, 2, FALSE())</f>
        <v>Module.SupplyChain.Data.PurchaseOrder.Report.Form</v>
      </c>
      <c r="D603" s="6" t="str">
        <f aca="false">VLOOKUP($B603, [1]MainNEW!$E$2:$G$1070, 3, FALSE())</f>
        <v>Purchase Order Form</v>
      </c>
      <c r="E603" s="18"/>
      <c r="F603" s="7" t="n">
        <f aca="false">IF(EXACT(B603, ""), F602, B603)</f>
        <v>97000000000599</v>
      </c>
      <c r="G603" s="18"/>
      <c r="H603" s="8" t="s">
        <v>32</v>
      </c>
      <c r="I603" s="6" t="str">
        <f aca="false">IF(EXACT(F603, ""), "", IF(EXACT(H603, ""), "Execute", H603))</f>
        <v>Purchase Order Detail</v>
      </c>
      <c r="J603" s="6" t="str">
        <f aca="false">IF(EXACT(F603, ""), "", IF(EXACT(H603, ""), "Execute", SUBSTITUTE(H603, " ", "")))</f>
        <v>PurchaseOrderDetail</v>
      </c>
      <c r="K603" s="8" t="s">
        <v>33</v>
      </c>
      <c r="M603" s="9" t="n">
        <f aca="false">IF(ISNUMBER(M602), M602+1, 256000000000001)</f>
        <v>256000000000602</v>
      </c>
      <c r="O603" s="10" t="str">
        <f aca="false">CONCATENATE("PERFORM ""SchSysConfig"".""Func_TblAppObject_MenuAction_SET""(varSystemLoginSession, null, null, null, varInstitutionBranchID, null, ", IF(EXACT($B603, ""), "null", CONCATENATE($B603)), ", ", IF(EXACT($B603, ""),"null", CONCATENATE("'", $J603, "'")), ", ", IF(EXACT($B603, ""), "null", CONCATENATE("'", $I603, "'")), ", ", IF(EXACT($K603, ""), "null", CONCATENATE("'", $K603, "'")), ");")</f>
        <v>PERFORM "SchSysConfig"."Func_TblAppObject_MenuAction_SET"(varSystemLoginSession, null, null, null, varInstitutionBranchID, null, 97000000000599, 'PurchaseOrderDetail', 'Purchase Order Detail', 'PurchaseOrder.ReportPurchaseOrderDetail');</v>
      </c>
    </row>
    <row r="604" customFormat="false" ht="12.75" hidden="false" customHeight="false" outlineLevel="0" collapsed="false">
      <c r="B604" s="4" t="n">
        <f aca="false">B603+1</f>
        <v>97000000000600</v>
      </c>
      <c r="C604" s="5" t="str">
        <f aca="false">VLOOKUP($B604, [1]MainNEW!$E$2:$G$1070, 2, FALSE())</f>
        <v>Module.SupplyChain.Data.PurchaseOrder.Report.DataList</v>
      </c>
      <c r="D604" s="6" t="str">
        <f aca="false">VLOOKUP($B604, [1]MainNEW!$E$2:$G$1070, 3, FALSE())</f>
        <v>Purchase Order Data List</v>
      </c>
      <c r="E604" s="18"/>
      <c r="F604" s="7" t="n">
        <f aca="false">IF(EXACT(B604, ""), F603, B604)</f>
        <v>97000000000600</v>
      </c>
      <c r="G604" s="18"/>
      <c r="H604" s="8" t="s">
        <v>34</v>
      </c>
      <c r="I604" s="6" t="str">
        <f aca="false">IF(EXACT(F604, ""), "", IF(EXACT(H604, ""), "Execute", H604))</f>
        <v>Purchase Order Summary</v>
      </c>
      <c r="J604" s="6" t="str">
        <f aca="false">IF(EXACT(F604, ""), "", IF(EXACT(H604, ""), "Execute", SUBSTITUTE(H604, " ", "")))</f>
        <v>PurchaseOrderSummary</v>
      </c>
      <c r="K604" s="8" t="s">
        <v>35</v>
      </c>
      <c r="M604" s="9" t="n">
        <f aca="false">IF(ISNUMBER(M603), M603+1, 256000000000001)</f>
        <v>256000000000603</v>
      </c>
      <c r="O604" s="10" t="str">
        <f aca="false">CONCATENATE("PERFORM ""SchSysConfig"".""Func_TblAppObject_MenuAction_SET""(varSystemLoginSession, null, null, null, varInstitutionBranchID, null, ", IF(EXACT($B604, ""), "null", CONCATENATE($B604)), ", ", IF(EXACT($B604, ""),"null", CONCATENATE("'", $J604, "'")), ", ", IF(EXACT($B604, ""), "null", CONCATENATE("'", $I604, "'")), ", ", IF(EXACT($K604, ""), "null", CONCATENATE("'", $K604, "'")), ");")</f>
        <v>PERFORM "SchSysConfig"."Func_TblAppObject_MenuAction_SET"(varSystemLoginSession, null, null, null, varInstitutionBranchID, null, 97000000000600, 'PurchaseOrderSummary', 'Purchase Order Summary', 'PurchaseOrder.ReportPurchaseOrderSummary');</v>
      </c>
    </row>
    <row r="605" customFormat="false" ht="12.75" hidden="false" customHeight="false" outlineLevel="0" collapsed="false">
      <c r="B605" s="11" t="n">
        <f aca="false">B604+1</f>
        <v>97000000000601</v>
      </c>
      <c r="C605" s="12" t="str">
        <f aca="false">VLOOKUP($B605, [1]MainNEW!$E$2:$G$1070, 2, FALSE())</f>
        <v>Module.SupplyChain.Data.PurchaseOrder.Report.Resume</v>
      </c>
      <c r="D605" s="13" t="str">
        <f aca="false">VLOOKUP($B605, [1]MainNEW!$E$2:$G$1070, 3, FALSE())</f>
        <v>Purchase Order Resume</v>
      </c>
      <c r="E605" s="18"/>
      <c r="F605" s="7" t="n">
        <f aca="false">IF(EXACT(B605, ""), F604, B605)</f>
        <v>97000000000601</v>
      </c>
      <c r="G605" s="18"/>
      <c r="H605" s="14" t="s">
        <v>36</v>
      </c>
      <c r="I605" s="13" t="str">
        <f aca="false">IF(EXACT(F605, ""), "", IF(EXACT(H605, ""), "Execute", H605))</f>
        <v>PO to AP</v>
      </c>
      <c r="J605" s="13" t="str">
        <f aca="false">IF(EXACT(F605, ""), "", IF(EXACT(H605, ""), "Execute", SUBSTITUTE(H605, " ", "")))</f>
        <v>POtoAP</v>
      </c>
      <c r="K605" s="14" t="s">
        <v>37</v>
      </c>
      <c r="M605" s="9" t="n">
        <f aca="false">IF(ISNUMBER(M604), M604+1, 256000000000001)</f>
        <v>256000000000604</v>
      </c>
      <c r="O605" s="10" t="str">
        <f aca="false">CONCATENATE("PERFORM ""SchSysConfig"".""Func_TblAppObject_MenuAction_SET""(varSystemLoginSession, null, null, null, varInstitutionBranchID, null, ", IF(EXACT($B605, ""), "null", CONCATENATE($B605)), ", ", IF(EXACT($B605, ""),"null", CONCATENATE("'", $J605, "'")), ", ", IF(EXACT($B605, ""), "null", CONCATENATE("'", $I605, "'")), ", ", IF(EXACT($K605, ""), "null", CONCATENATE("'", $K605, "'")), ");")</f>
        <v>PERFORM "SchSysConfig"."Func_TblAppObject_MenuAction_SET"(varSystemLoginSession, null, null, null, varInstitutionBranchID, null, 97000000000601, 'POtoAP', 'PO to AP', 'PurchaseOrder.ReportPOtoAP');</v>
      </c>
    </row>
    <row r="606" customFormat="false" ht="12.75" hidden="false" customHeight="false" outlineLevel="0" collapsed="false">
      <c r="B606" s="15" t="n">
        <f aca="false">B605+1</f>
        <v>97000000000602</v>
      </c>
      <c r="C606" s="16" t="str">
        <f aca="false">VLOOKUP($B606, [1]MainNEW!$E$2:$G$1070, 2, FALSE())</f>
        <v>Module.SupplyChain.Data.PurchaseRequisition.Transaction</v>
      </c>
      <c r="D606" s="17" t="str">
        <f aca="false">VLOOKUP($B606, [1]MainNEW!$E$2:$G$1070, 3, FALSE())</f>
        <v>Purchase Requisition</v>
      </c>
      <c r="E606" s="18"/>
      <c r="F606" s="7" t="n">
        <f aca="false">IF(EXACT(B606, ""), F605, B606)</f>
        <v>97000000000602</v>
      </c>
      <c r="G606" s="18"/>
      <c r="H606" s="8"/>
      <c r="I606" s="6" t="str">
        <f aca="false">IF(EXACT(F606, ""), "", IF(EXACT(H606, ""), "Execute", H606))</f>
        <v>Execute</v>
      </c>
      <c r="J606" s="6" t="str">
        <f aca="false">IF(EXACT(F606, ""), "", IF(EXACT(H606, ""), "Execute", SUBSTITUTE(H606, " ", "")))</f>
        <v>Execute</v>
      </c>
      <c r="K606" s="8" t="s">
        <v>38</v>
      </c>
      <c r="M606" s="9" t="n">
        <f aca="false">IF(ISNUMBER(M605), M605+1, 256000000000001)</f>
        <v>256000000000605</v>
      </c>
      <c r="O606" s="10" t="str">
        <f aca="false">CONCATENATE("PERFORM ""SchSysConfig"".""Func_TblAppObject_MenuAction_SET""(varSystemLoginSession, null, null, null, varInstitutionBranchID, null, ", IF(EXACT($B606, ""), "null", CONCATENATE($B606)), ", ", IF(EXACT($B606, ""),"null", CONCATENATE("'", $J606, "'")), ", ", IF(EXACT($B606, ""), "null", CONCATENATE("'", $I606, "'")), ", ", IF(EXACT($K606, ""), "null", CONCATENATE("'", $K606, "'")), ");")</f>
        <v>PERFORM "SchSysConfig"."Func_TblAppObject_MenuAction_SET"(varSystemLoginSession, null, null, null, varInstitutionBranchID, null, 97000000000602, 'Execute', 'Execute', 'PurchaseRequisition.index');</v>
      </c>
    </row>
    <row r="607" customFormat="false" ht="12.75" hidden="false" customHeight="false" outlineLevel="0" collapsed="false">
      <c r="B607" s="4" t="n">
        <f aca="false">B606+1</f>
        <v>97000000000603</v>
      </c>
      <c r="C607" s="5" t="str">
        <f aca="false">VLOOKUP($B607, [1]MainNEW!$E$2:$G$1070, 2, FALSE())</f>
        <v>Module.SupplyChain.Data.PurchaseRequisition.Report.Form</v>
      </c>
      <c r="D607" s="6" t="str">
        <f aca="false">VLOOKUP($B607, [1]MainNEW!$E$2:$G$1070, 3, FALSE())</f>
        <v>Purchase Requisition Form</v>
      </c>
      <c r="E607" s="18"/>
      <c r="F607" s="7" t="n">
        <f aca="false">IF(EXACT(B607, ""), F606, B607)</f>
        <v>97000000000603</v>
      </c>
      <c r="G607" s="18"/>
      <c r="H607" s="8" t="s">
        <v>39</v>
      </c>
      <c r="I607" s="6" t="str">
        <f aca="false">IF(EXACT(F607, ""), "", IF(EXACT(H607, ""), "Execute", H607))</f>
        <v>Material Service Request Detail</v>
      </c>
      <c r="J607" s="6" t="str">
        <f aca="false">IF(EXACT(F607, ""), "", IF(EXACT(H607, ""), "Execute", SUBSTITUTE(H607, " ", "")))</f>
        <v>MaterialServiceRequestDetail</v>
      </c>
      <c r="K607" s="8" t="s">
        <v>40</v>
      </c>
      <c r="M607" s="9" t="n">
        <f aca="false">IF(ISNUMBER(M606), M606+1, 256000000000001)</f>
        <v>256000000000606</v>
      </c>
      <c r="O607" s="10" t="str">
        <f aca="false">CONCATENATE("PERFORM ""SchSysConfig"".""Func_TblAppObject_MenuAction_SET""(varSystemLoginSession, null, null, null, varInstitutionBranchID, null, ", IF(EXACT($B607, ""), "null", CONCATENATE($B607)), ", ", IF(EXACT($B607, ""),"null", CONCATENATE("'", $J607, "'")), ", ", IF(EXACT($B607, ""), "null", CONCATENATE("'", $I607, "'")), ", ", IF(EXACT($K607, ""), "null", CONCATENATE("'", $K607, "'")), ");")</f>
        <v>PERFORM "SchSysConfig"."Func_TblAppObject_MenuAction_SET"(varSystemLoginSession, null, null, null, varInstitutionBranchID, null, 97000000000603, 'MaterialServiceRequestDetail', 'Material Service Request Detail', 'PurchaseRequisition.ReportPurchaseRequisitionDetail');</v>
      </c>
    </row>
    <row r="608" customFormat="false" ht="12.75" hidden="false" customHeight="false" outlineLevel="0" collapsed="false">
      <c r="B608" s="4" t="n">
        <f aca="false">B607+1</f>
        <v>97000000000604</v>
      </c>
      <c r="C608" s="5" t="str">
        <f aca="false">VLOOKUP($B608, [1]MainNEW!$E$2:$G$1070, 2, FALSE())</f>
        <v>Module.SupplyChain.Data.PurchaseRequisition.Report.DataList</v>
      </c>
      <c r="D608" s="6" t="str">
        <f aca="false">VLOOKUP($B608, [1]MainNEW!$E$2:$G$1070, 3, FALSE())</f>
        <v>Purchase Requisition Data List</v>
      </c>
      <c r="E608" s="18"/>
      <c r="F608" s="7" t="n">
        <f aca="false">IF(EXACT(B608, ""), F607, B608)</f>
        <v>97000000000604</v>
      </c>
      <c r="G608" s="18"/>
      <c r="H608" s="8" t="s">
        <v>41</v>
      </c>
      <c r="I608" s="6" t="str">
        <f aca="false">IF(EXACT(F608, ""), "", IF(EXACT(H608, ""), "Execute", H608))</f>
        <v>Material Service Request Summary</v>
      </c>
      <c r="J608" s="6" t="str">
        <f aca="false">IF(EXACT(F608, ""), "", IF(EXACT(H608, ""), "Execute", SUBSTITUTE(H608, " ", "")))</f>
        <v>MaterialServiceRequestSummary</v>
      </c>
      <c r="K608" s="8" t="s">
        <v>42</v>
      </c>
      <c r="M608" s="9" t="n">
        <f aca="false">IF(ISNUMBER(M607), M607+1, 256000000000001)</f>
        <v>256000000000607</v>
      </c>
      <c r="O608" s="10" t="str">
        <f aca="false">CONCATENATE("PERFORM ""SchSysConfig"".""Func_TblAppObject_MenuAction_SET""(varSystemLoginSession, null, null, null, varInstitutionBranchID, null, ", IF(EXACT($B608, ""), "null", CONCATENATE($B608)), ", ", IF(EXACT($B608, ""),"null", CONCATENATE("'", $J608, "'")), ", ", IF(EXACT($B608, ""), "null", CONCATENATE("'", $I608, "'")), ", ", IF(EXACT($K608, ""), "null", CONCATENATE("'", $K608, "'")), ");")</f>
        <v>PERFORM "SchSysConfig"."Func_TblAppObject_MenuAction_SET"(varSystemLoginSession, null, null, null, varInstitutionBranchID, null, 97000000000604, 'MaterialServiceRequestSummary', 'Material Service Request Summary', 'PurchaseRequisition.ReportPurchaseRequisitionSummary');</v>
      </c>
    </row>
    <row r="609" customFormat="false" ht="12.75" hidden="false" customHeight="false" outlineLevel="0" collapsed="false">
      <c r="B609" s="11" t="n">
        <f aca="false">B608+1</f>
        <v>97000000000605</v>
      </c>
      <c r="C609" s="12" t="str">
        <f aca="false">VLOOKUP($B609, [1]MainNEW!$E$2:$G$1070, 2, FALSE())</f>
        <v>Module.SupplyChain.Data.PurchaseRequisition.Report.Resume</v>
      </c>
      <c r="D609" s="13" t="str">
        <f aca="false">VLOOKUP($B609, [1]MainNEW!$E$2:$G$1070, 3, FALSE())</f>
        <v>Purchase Requisition Resume</v>
      </c>
      <c r="E609" s="18"/>
      <c r="F609" s="7" t="n">
        <f aca="false">IF(EXACT(B609, ""), F608, B609)</f>
        <v>97000000000605</v>
      </c>
      <c r="G609" s="18"/>
      <c r="H609" s="14"/>
      <c r="I609" s="13" t="str">
        <f aca="false">IF(EXACT(F609, ""), "", IF(EXACT(H609, ""), "Execute", H609))</f>
        <v>Execute</v>
      </c>
      <c r="J609" s="13" t="str">
        <f aca="false">IF(EXACT(F609, ""), "", IF(EXACT(H609, ""), "Execute", SUBSTITUTE(H609, " ", "")))</f>
        <v>Execute</v>
      </c>
      <c r="K609" s="14"/>
      <c r="M609" s="9" t="n">
        <f aca="false">IF(ISNUMBER(M608), M608+1, 256000000000001)</f>
        <v>256000000000608</v>
      </c>
      <c r="O609" s="10" t="str">
        <f aca="false">CONCATENATE("PERFORM ""SchSysConfig"".""Func_TblAppObject_MenuAction_SET""(varSystemLoginSession, null, null, null, varInstitutionBranchID, null, ", IF(EXACT($B609, ""), "null", CONCATENATE($B609)), ", ", IF(EXACT($B609, ""),"null", CONCATENATE("'", $J609, "'")), ", ", IF(EXACT($B609, ""), "null", CONCATENATE("'", $I609, "'")), ", ", IF(EXACT($K609, ""), "null", CONCATENATE("'", $K609, "'")), ");")</f>
        <v>PERFORM "SchSysConfig"."Func_TblAppObject_MenuAction_SET"(varSystemLoginSession, null, null, null, varInstitutionBranchID, null, 97000000000605, 'Execute', 'Execute', null);</v>
      </c>
    </row>
    <row r="610" customFormat="false" ht="12.75" hidden="false" customHeight="false" outlineLevel="0" collapsed="false">
      <c r="B610" s="15" t="n">
        <f aca="false">B609+1</f>
        <v>97000000000606</v>
      </c>
      <c r="C610" s="16" t="str">
        <f aca="false">VLOOKUP($B610, [1]MainNEW!$E$2:$G$1070, 2, FALSE())</f>
        <v>Module.SupplyChain.Data.WarehouseInboundOrder.Transaction</v>
      </c>
      <c r="D610" s="17" t="str">
        <f aca="false">VLOOKUP($B610, [1]MainNEW!$E$2:$G$1070, 3, FALSE())</f>
        <v>Warehouse Inbound Order</v>
      </c>
      <c r="E610" s="18"/>
      <c r="F610" s="7" t="n">
        <f aca="false">IF(EXACT(B610, ""), F609, B610)</f>
        <v>97000000000606</v>
      </c>
      <c r="G610" s="18"/>
      <c r="H610" s="8" t="s">
        <v>43</v>
      </c>
      <c r="I610" s="6" t="str">
        <f aca="false">IF(EXACT(F610, ""), "", IF(EXACT(H610, ""), "Execute", H610))</f>
        <v>Material Receive</v>
      </c>
      <c r="J610" s="6" t="str">
        <f aca="false">IF(EXACT(F610, ""), "", IF(EXACT(H610, ""), "Execute", SUBSTITUTE(H610, " ", "")))</f>
        <v>MaterialReceive</v>
      </c>
      <c r="K610" s="8" t="s">
        <v>44</v>
      </c>
      <c r="M610" s="9" t="n">
        <f aca="false">IF(ISNUMBER(M609), M609+1, 256000000000001)</f>
        <v>256000000000609</v>
      </c>
      <c r="O610" s="10" t="str">
        <f aca="false">CONCATENATE("PERFORM ""SchSysConfig"".""Func_TblAppObject_MenuAction_SET""(varSystemLoginSession, null, null, null, varInstitutionBranchID, null, ", IF(EXACT($B610, ""), "null", CONCATENATE($B610)), ", ", IF(EXACT($B610, ""),"null", CONCATENATE("'", $J610, "'")), ", ", IF(EXACT($B610, ""), "null", CONCATENATE("'", $I610, "'")), ", ", IF(EXACT($K610, ""), "null", CONCATENATE("'", $K610, "'")), ");")</f>
        <v>PERFORM "SchSysConfig"."Func_TblAppObject_MenuAction_SET"(varSystemLoginSession, null, null, null, varInstitutionBranchID, null, 97000000000606, 'MaterialReceive', 'Material Receive', 'MaterialReceive.index');</v>
      </c>
    </row>
    <row r="611" customFormat="false" ht="12.75" hidden="false" customHeight="false" outlineLevel="0" collapsed="false">
      <c r="B611" s="4" t="n">
        <f aca="false">B610+1</f>
        <v>97000000000607</v>
      </c>
      <c r="C611" s="5" t="str">
        <f aca="false">VLOOKUP($B611, [1]MainNEW!$E$2:$G$1070, 2, FALSE())</f>
        <v>Module.SupplyChain.Data.WarehouseInboundOrder.Report.Form</v>
      </c>
      <c r="D611" s="6" t="str">
        <f aca="false">VLOOKUP($B611, [1]MainNEW!$E$2:$G$1070, 3, FALSE())</f>
        <v>Warehouse Inbound Order Form</v>
      </c>
      <c r="E611" s="18"/>
      <c r="F611" s="7" t="n">
        <f aca="false">IF(EXACT(B611, ""), F610, B611)</f>
        <v>97000000000607</v>
      </c>
      <c r="G611" s="18"/>
      <c r="H611" s="8"/>
      <c r="I611" s="6" t="str">
        <f aca="false">IF(EXACT(F611, ""), "", IF(EXACT(H611, ""), "Execute", H611))</f>
        <v>Execute</v>
      </c>
      <c r="J611" s="6" t="str">
        <f aca="false">IF(EXACT(F611, ""), "", IF(EXACT(H611, ""), "Execute", SUBSTITUTE(H611, " ", "")))</f>
        <v>Execute</v>
      </c>
      <c r="K611" s="8"/>
      <c r="M611" s="9" t="n">
        <f aca="false">IF(ISNUMBER(M610), M610+1, 256000000000001)</f>
        <v>256000000000610</v>
      </c>
      <c r="O611" s="10" t="str">
        <f aca="false">CONCATENATE("PERFORM ""SchSysConfig"".""Func_TblAppObject_MenuAction_SET""(varSystemLoginSession, null, null, null, varInstitutionBranchID, null, ", IF(EXACT($B611, ""), "null", CONCATENATE($B611)), ", ", IF(EXACT($B611, ""),"null", CONCATENATE("'", $J611, "'")), ", ", IF(EXACT($B611, ""), "null", CONCATENATE("'", $I611, "'")), ", ", IF(EXACT($K611, ""), "null", CONCATENATE("'", $K611, "'")), ");")</f>
        <v>PERFORM "SchSysConfig"."Func_TblAppObject_MenuAction_SET"(varSystemLoginSession, null, null, null, varInstitutionBranchID, null, 97000000000607, 'Execute', 'Execute', null);</v>
      </c>
    </row>
    <row r="612" customFormat="false" ht="12.75" hidden="false" customHeight="false" outlineLevel="0" collapsed="false">
      <c r="B612" s="4" t="n">
        <f aca="false">B611+1</f>
        <v>97000000000608</v>
      </c>
      <c r="C612" s="5" t="str">
        <f aca="false">VLOOKUP($B612, [1]MainNEW!$E$2:$G$1070, 2, FALSE())</f>
        <v>Module.SupplyChain.Data.WarehouseInboundOrder.Report.DataList</v>
      </c>
      <c r="D612" s="6" t="str">
        <f aca="false">VLOOKUP($B612, [1]MainNEW!$E$2:$G$1070, 3, FALSE())</f>
        <v>Warehouse Inbound Order Data List</v>
      </c>
      <c r="E612" s="18"/>
      <c r="F612" s="7" t="n">
        <f aca="false">IF(EXACT(B612, ""), F611, B612)</f>
        <v>97000000000608</v>
      </c>
      <c r="G612" s="18"/>
      <c r="H612" s="8"/>
      <c r="I612" s="6" t="str">
        <f aca="false">IF(EXACT(F612, ""), "", IF(EXACT(H612, ""), "Execute", H612))</f>
        <v>Execute</v>
      </c>
      <c r="J612" s="6" t="str">
        <f aca="false">IF(EXACT(F612, ""), "", IF(EXACT(H612, ""), "Execute", SUBSTITUTE(H612, " ", "")))</f>
        <v>Execute</v>
      </c>
      <c r="K612" s="8"/>
      <c r="M612" s="9" t="n">
        <f aca="false">IF(ISNUMBER(M611), M611+1, 256000000000001)</f>
        <v>256000000000611</v>
      </c>
      <c r="O612" s="10" t="str">
        <f aca="false">CONCATENATE("PERFORM ""SchSysConfig"".""Func_TblAppObject_MenuAction_SET""(varSystemLoginSession, null, null, null, varInstitutionBranchID, null, ", IF(EXACT($B612, ""), "null", CONCATENATE($B612)), ", ", IF(EXACT($B612, ""),"null", CONCATENATE("'", $J612, "'")), ", ", IF(EXACT($B612, ""), "null", CONCATENATE("'", $I612, "'")), ", ", IF(EXACT($K612, ""), "null", CONCATENATE("'", $K612, "'")), ");")</f>
        <v>PERFORM "SchSysConfig"."Func_TblAppObject_MenuAction_SET"(varSystemLoginSession, null, null, null, varInstitutionBranchID, null, 97000000000608, 'Execute', 'Execute', null);</v>
      </c>
    </row>
    <row r="613" customFormat="false" ht="12.75" hidden="false" customHeight="false" outlineLevel="0" collapsed="false">
      <c r="B613" s="11" t="n">
        <f aca="false">B612+1</f>
        <v>97000000000609</v>
      </c>
      <c r="C613" s="12" t="str">
        <f aca="false">VLOOKUP($B613, [1]MainNEW!$E$2:$G$1070, 2, FALSE())</f>
        <v>Module.SupplyChain.Data.WarehouseInboundOrder.Report.Resume</v>
      </c>
      <c r="D613" s="13" t="str">
        <f aca="false">VLOOKUP($B613, [1]MainNEW!$E$2:$G$1070, 3, FALSE())</f>
        <v>Warehouse Inbound Order Resume</v>
      </c>
      <c r="E613" s="18"/>
      <c r="F613" s="7" t="n">
        <f aca="false">IF(EXACT(B613, ""), F612, B613)</f>
        <v>97000000000609</v>
      </c>
      <c r="G613" s="18"/>
      <c r="H613" s="14"/>
      <c r="I613" s="13" t="str">
        <f aca="false">IF(EXACT(F613, ""), "", IF(EXACT(H613, ""), "Execute", H613))</f>
        <v>Execute</v>
      </c>
      <c r="J613" s="13" t="str">
        <f aca="false">IF(EXACT(F613, ""), "", IF(EXACT(H613, ""), "Execute", SUBSTITUTE(H613, " ", "")))</f>
        <v>Execute</v>
      </c>
      <c r="K613" s="14"/>
      <c r="M613" s="9" t="n">
        <f aca="false">IF(ISNUMBER(M612), M612+1, 256000000000001)</f>
        <v>256000000000612</v>
      </c>
      <c r="O613" s="10" t="str">
        <f aca="false">CONCATENATE("PERFORM ""SchSysConfig"".""Func_TblAppObject_MenuAction_SET""(varSystemLoginSession, null, null, null, varInstitutionBranchID, null, ", IF(EXACT($B613, ""), "null", CONCATENATE($B613)), ", ", IF(EXACT($B613, ""),"null", CONCATENATE("'", $J613, "'")), ", ", IF(EXACT($B613, ""), "null", CONCATENATE("'", $I613, "'")), ", ", IF(EXACT($K613, ""), "null", CONCATENATE("'", $K613, "'")), ");")</f>
        <v>PERFORM "SchSysConfig"."Func_TblAppObject_MenuAction_SET"(varSystemLoginSession, null, null, null, varInstitutionBranchID, null, 97000000000609, 'Execute', 'Execute', null);</v>
      </c>
    </row>
    <row r="614" customFormat="false" ht="12.75" hidden="false" customHeight="false" outlineLevel="0" collapsed="false">
      <c r="B614" s="15" t="n">
        <f aca="false">B613+1</f>
        <v>97000000000610</v>
      </c>
      <c r="C614" s="16" t="str">
        <f aca="false">VLOOKUP($B614, [1]MainNEW!$E$2:$G$1070, 2, FALSE())</f>
        <v>Module.SupplyChain.Data.WarehouseOutboundOrder.Transaction</v>
      </c>
      <c r="D614" s="17" t="str">
        <f aca="false">VLOOKUP($B614, [1]MainNEW!$E$2:$G$1070, 3, FALSE())</f>
        <v>Warehouse Outbound Order</v>
      </c>
      <c r="E614" s="18"/>
      <c r="F614" s="7" t="n">
        <f aca="false">IF(EXACT(B614, ""), F613, B614)</f>
        <v>97000000000610</v>
      </c>
      <c r="G614" s="18"/>
      <c r="H614" s="8"/>
      <c r="I614" s="6" t="str">
        <f aca="false">IF(EXACT(F614, ""), "", IF(EXACT(H614, ""), "Execute", H614))</f>
        <v>Execute</v>
      </c>
      <c r="J614" s="6" t="str">
        <f aca="false">IF(EXACT(F614, ""), "", IF(EXACT(H614, ""), "Execute", SUBSTITUTE(H614, " ", "")))</f>
        <v>Execute</v>
      </c>
      <c r="K614" s="8"/>
      <c r="M614" s="9" t="n">
        <f aca="false">IF(ISNUMBER(M613), M613+1, 256000000000001)</f>
        <v>256000000000613</v>
      </c>
      <c r="O614" s="10" t="str">
        <f aca="false">CONCATENATE("PERFORM ""SchSysConfig"".""Func_TblAppObject_MenuAction_SET""(varSystemLoginSession, null, null, null, varInstitutionBranchID, null, ", IF(EXACT($B614, ""), "null", CONCATENATE($B614)), ", ", IF(EXACT($B614, ""),"null", CONCATENATE("'", $J614, "'")), ", ", IF(EXACT($B614, ""), "null", CONCATENATE("'", $I614, "'")), ", ", IF(EXACT($K614, ""), "null", CONCATENATE("'", $K614, "'")), ");")</f>
        <v>PERFORM "SchSysConfig"."Func_TblAppObject_MenuAction_SET"(varSystemLoginSession, null, null, null, varInstitutionBranchID, null, 97000000000610, 'Execute', 'Execute', null);</v>
      </c>
    </row>
    <row r="615" customFormat="false" ht="12.75" hidden="false" customHeight="false" outlineLevel="0" collapsed="false">
      <c r="B615" s="4" t="n">
        <f aca="false">B614+1</f>
        <v>97000000000611</v>
      </c>
      <c r="C615" s="5" t="str">
        <f aca="false">VLOOKUP($B615, [1]MainNEW!$E$2:$G$1070, 2, FALSE())</f>
        <v>Module.SupplyChain.Data.WarehouseOutboundOrder.Report.Form</v>
      </c>
      <c r="D615" s="6" t="str">
        <f aca="false">VLOOKUP($B615, [1]MainNEW!$E$2:$G$1070, 3, FALSE())</f>
        <v>Warehouse Outbound Order Form</v>
      </c>
      <c r="E615" s="18"/>
      <c r="F615" s="7" t="n">
        <f aca="false">IF(EXACT(B615, ""), F614, B615)</f>
        <v>97000000000611</v>
      </c>
      <c r="G615" s="18"/>
      <c r="H615" s="8"/>
      <c r="I615" s="6" t="str">
        <f aca="false">IF(EXACT(F615, ""), "", IF(EXACT(H615, ""), "Execute", H615))</f>
        <v>Execute</v>
      </c>
      <c r="J615" s="6" t="str">
        <f aca="false">IF(EXACT(F615, ""), "", IF(EXACT(H615, ""), "Execute", SUBSTITUTE(H615, " ", "")))</f>
        <v>Execute</v>
      </c>
      <c r="K615" s="8"/>
      <c r="M615" s="9" t="n">
        <f aca="false">IF(ISNUMBER(M614), M614+1, 256000000000001)</f>
        <v>256000000000614</v>
      </c>
      <c r="O615" s="10" t="str">
        <f aca="false">CONCATENATE("PERFORM ""SchSysConfig"".""Func_TblAppObject_MenuAction_SET""(varSystemLoginSession, null, null, null, varInstitutionBranchID, null, ", IF(EXACT($B615, ""), "null", CONCATENATE($B615)), ", ", IF(EXACT($B615, ""),"null", CONCATENATE("'", $J615, "'")), ", ", IF(EXACT($B615, ""), "null", CONCATENATE("'", $I615, "'")), ", ", IF(EXACT($K615, ""), "null", CONCATENATE("'", $K615, "'")), ");")</f>
        <v>PERFORM "SchSysConfig"."Func_TblAppObject_MenuAction_SET"(varSystemLoginSession, null, null, null, varInstitutionBranchID, null, 97000000000611, 'Execute', 'Execute', null);</v>
      </c>
    </row>
    <row r="616" customFormat="false" ht="12.75" hidden="false" customHeight="false" outlineLevel="0" collapsed="false">
      <c r="B616" s="4" t="n">
        <f aca="false">B615+1</f>
        <v>97000000000612</v>
      </c>
      <c r="C616" s="5" t="str">
        <f aca="false">VLOOKUP($B616, [1]MainNEW!$E$2:$G$1070, 2, FALSE())</f>
        <v>Module.SupplyChain.Data.WarehouseOutboundOrder.Report.DataList</v>
      </c>
      <c r="D616" s="6" t="str">
        <f aca="false">VLOOKUP($B616, [1]MainNEW!$E$2:$G$1070, 3, FALSE())</f>
        <v>Warehouse Outbound Order Data List</v>
      </c>
      <c r="E616" s="18"/>
      <c r="F616" s="7" t="n">
        <f aca="false">IF(EXACT(B616, ""), F615, B616)</f>
        <v>97000000000612</v>
      </c>
      <c r="G616" s="18"/>
      <c r="H616" s="8"/>
      <c r="I616" s="6" t="str">
        <f aca="false">IF(EXACT(F616, ""), "", IF(EXACT(H616, ""), "Execute", H616))</f>
        <v>Execute</v>
      </c>
      <c r="J616" s="6" t="str">
        <f aca="false">IF(EXACT(F616, ""), "", IF(EXACT(H616, ""), "Execute", SUBSTITUTE(H616, " ", "")))</f>
        <v>Execute</v>
      </c>
      <c r="K616" s="8"/>
      <c r="M616" s="9" t="n">
        <f aca="false">IF(ISNUMBER(M615), M615+1, 256000000000001)</f>
        <v>256000000000615</v>
      </c>
      <c r="O616" s="10" t="str">
        <f aca="false">CONCATENATE("PERFORM ""SchSysConfig"".""Func_TblAppObject_MenuAction_SET""(varSystemLoginSession, null, null, null, varInstitutionBranchID, null, ", IF(EXACT($B616, ""), "null", CONCATENATE($B616)), ", ", IF(EXACT($B616, ""),"null", CONCATENATE("'", $J616, "'")), ", ", IF(EXACT($B616, ""), "null", CONCATENATE("'", $I616, "'")), ", ", IF(EXACT($K616, ""), "null", CONCATENATE("'", $K616, "'")), ");")</f>
        <v>PERFORM "SchSysConfig"."Func_TblAppObject_MenuAction_SET"(varSystemLoginSession, null, null, null, varInstitutionBranchID, null, 97000000000612, 'Execute', 'Execute', null);</v>
      </c>
    </row>
    <row r="617" customFormat="false" ht="12.75" hidden="false" customHeight="false" outlineLevel="0" collapsed="false">
      <c r="B617" s="11" t="n">
        <f aca="false">B616+1</f>
        <v>97000000000613</v>
      </c>
      <c r="C617" s="12" t="str">
        <f aca="false">VLOOKUP($B617, [1]MainNEW!$E$2:$G$1070, 2, FALSE())</f>
        <v>Module.SupplyChain.Data.WarehouseOutboundOrder.Report.Resume</v>
      </c>
      <c r="D617" s="13" t="str">
        <f aca="false">VLOOKUP($B617, [1]MainNEW!$E$2:$G$1070, 3, FALSE())</f>
        <v>Warehouse Outbound Order Resume</v>
      </c>
      <c r="E617" s="18"/>
      <c r="F617" s="7" t="n">
        <f aca="false">IF(EXACT(B617, ""), F616, B617)</f>
        <v>97000000000613</v>
      </c>
      <c r="G617" s="18"/>
      <c r="H617" s="14"/>
      <c r="I617" s="13" t="str">
        <f aca="false">IF(EXACT(F617, ""), "", IF(EXACT(H617, ""), "Execute", H617))</f>
        <v>Execute</v>
      </c>
      <c r="J617" s="13" t="str">
        <f aca="false">IF(EXACT(F617, ""), "", IF(EXACT(H617, ""), "Execute", SUBSTITUTE(H617, " ", "")))</f>
        <v>Execute</v>
      </c>
      <c r="K617" s="14"/>
      <c r="M617" s="9" t="n">
        <f aca="false">IF(ISNUMBER(M616), M616+1, 256000000000001)</f>
        <v>256000000000616</v>
      </c>
      <c r="O617" s="10" t="str">
        <f aca="false">CONCATENATE("PERFORM ""SchSysConfig"".""Func_TblAppObject_MenuAction_SET""(varSystemLoginSession, null, null, null, varInstitutionBranchID, null, ", IF(EXACT($B617, ""), "null", CONCATENATE($B617)), ", ", IF(EXACT($B617, ""),"null", CONCATENATE("'", $J617, "'")), ", ", IF(EXACT($B617, ""), "null", CONCATENATE("'", $I617, "'")), ", ", IF(EXACT($K617, ""), "null", CONCATENATE("'", $K617, "'")), ");")</f>
        <v>PERFORM "SchSysConfig"."Func_TblAppObject_MenuAction_SET"(varSystemLoginSession, null, null, null, varInstitutionBranchID, null, 97000000000613, 'Execute', 'Execute', null);</v>
      </c>
    </row>
    <row r="618" customFormat="false" ht="12.75" hidden="false" customHeight="false" outlineLevel="0" collapsed="false">
      <c r="B618" s="15" t="n">
        <f aca="false">B617+1</f>
        <v>97000000000614</v>
      </c>
      <c r="C618" s="16" t="str">
        <f aca="false">VLOOKUP($B618, [1]MainNEW!$E$2:$G$1070, 2, FALSE())</f>
        <v>Module.Taxation.MasterData.TaxTariff.Transaction</v>
      </c>
      <c r="D618" s="17" t="str">
        <f aca="false">VLOOKUP($B618, [1]MainNEW!$E$2:$G$1070, 3, FALSE())</f>
        <v>Tax Tariff</v>
      </c>
      <c r="E618" s="18"/>
      <c r="F618" s="7" t="n">
        <f aca="false">IF(EXACT(B618, ""), F617, B618)</f>
        <v>97000000000614</v>
      </c>
      <c r="G618" s="18"/>
      <c r="H618" s="8"/>
      <c r="I618" s="6" t="str">
        <f aca="false">IF(EXACT(F618, ""), "", IF(EXACT(H618, ""), "Execute", H618))</f>
        <v>Execute</v>
      </c>
      <c r="J618" s="6" t="str">
        <f aca="false">IF(EXACT(F618, ""), "", IF(EXACT(H618, ""), "Execute", SUBSTITUTE(H618, " ", "")))</f>
        <v>Execute</v>
      </c>
      <c r="K618" s="8"/>
      <c r="M618" s="9" t="n">
        <f aca="false">IF(ISNUMBER(M617), M617+1, 256000000000001)</f>
        <v>256000000000617</v>
      </c>
      <c r="O618" s="10" t="str">
        <f aca="false">CONCATENATE("PERFORM ""SchSysConfig"".""Func_TblAppObject_MenuAction_SET""(varSystemLoginSession, null, null, null, varInstitutionBranchID, null, ", IF(EXACT($B618, ""), "null", CONCATENATE($B618)), ", ", IF(EXACT($B618, ""),"null", CONCATENATE("'", $J618, "'")), ", ", IF(EXACT($B618, ""), "null", CONCATENATE("'", $I618, "'")), ", ", IF(EXACT($K618, ""), "null", CONCATENATE("'", $K618, "'")), ");")</f>
        <v>PERFORM "SchSysConfig"."Func_TblAppObject_MenuAction_SET"(varSystemLoginSession, null, null, null, varInstitutionBranchID, null, 97000000000614, 'Execute', 'Execute', null);</v>
      </c>
    </row>
    <row r="619" customFormat="false" ht="12.75" hidden="false" customHeight="false" outlineLevel="0" collapsed="false">
      <c r="B619" s="4" t="n">
        <f aca="false">B618+1</f>
        <v>97000000000615</v>
      </c>
      <c r="C619" s="5" t="str">
        <f aca="false">VLOOKUP($B619, [1]MainNEW!$E$2:$G$1070, 2, FALSE())</f>
        <v>Module.Taxation.MasterData.TaxTariff.DataValidation</v>
      </c>
      <c r="D619" s="6" t="str">
        <f aca="false">VLOOKUP($B619, [1]MainNEW!$E$2:$G$1070, 3, FALSE())</f>
        <v>Tax Tariff Data Validation</v>
      </c>
      <c r="E619" s="18"/>
      <c r="F619" s="7" t="n">
        <f aca="false">IF(EXACT(B619, ""), F618, B619)</f>
        <v>97000000000615</v>
      </c>
      <c r="G619" s="18"/>
      <c r="H619" s="8"/>
      <c r="I619" s="6" t="str">
        <f aca="false">IF(EXACT(F619, ""), "", IF(EXACT(H619, ""), "Execute", H619))</f>
        <v>Execute</v>
      </c>
      <c r="J619" s="6" t="str">
        <f aca="false">IF(EXACT(F619, ""), "", IF(EXACT(H619, ""), "Execute", SUBSTITUTE(H619, " ", "")))</f>
        <v>Execute</v>
      </c>
      <c r="K619" s="8"/>
      <c r="M619" s="9" t="n">
        <f aca="false">IF(ISNUMBER(M618), M618+1, 256000000000001)</f>
        <v>256000000000618</v>
      </c>
      <c r="O619" s="10" t="str">
        <f aca="false">CONCATENATE("PERFORM ""SchSysConfig"".""Func_TblAppObject_MenuAction_SET""(varSystemLoginSession, null, null, null, varInstitutionBranchID, null, ", IF(EXACT($B619, ""), "null", CONCATENATE($B619)), ", ", IF(EXACT($B619, ""),"null", CONCATENATE("'", $J619, "'")), ", ", IF(EXACT($B619, ""), "null", CONCATENATE("'", $I619, "'")), ", ", IF(EXACT($K619, ""), "null", CONCATENATE("'", $K619, "'")), ");")</f>
        <v>PERFORM "SchSysConfig"."Func_TblAppObject_MenuAction_SET"(varSystemLoginSession, null, null, null, varInstitutionBranchID, null, 97000000000615, 'Execute', 'Execute', null);</v>
      </c>
    </row>
    <row r="620" customFormat="false" ht="12.75" hidden="false" customHeight="false" outlineLevel="0" collapsed="false">
      <c r="B620" s="4" t="n">
        <f aca="false">B619+1</f>
        <v>97000000000616</v>
      </c>
      <c r="C620" s="5" t="str">
        <f aca="false">VLOOKUP($B620, [1]MainNEW!$E$2:$G$1070, 2, FALSE())</f>
        <v>Module.Taxation.MasterData.TaxTariff.Report.Form</v>
      </c>
      <c r="D620" s="6" t="str">
        <f aca="false">VLOOKUP($B620, [1]MainNEW!$E$2:$G$1070, 3, FALSE())</f>
        <v>Tax Tariff Form</v>
      </c>
      <c r="E620" s="18"/>
      <c r="F620" s="7" t="n">
        <f aca="false">IF(EXACT(B620, ""), F619, B620)</f>
        <v>97000000000616</v>
      </c>
      <c r="G620" s="18"/>
      <c r="H620" s="8"/>
      <c r="I620" s="6" t="str">
        <f aca="false">IF(EXACT(F620, ""), "", IF(EXACT(H620, ""), "Execute", H620))</f>
        <v>Execute</v>
      </c>
      <c r="J620" s="6" t="str">
        <f aca="false">IF(EXACT(F620, ""), "", IF(EXACT(H620, ""), "Execute", SUBSTITUTE(H620, " ", "")))</f>
        <v>Execute</v>
      </c>
      <c r="K620" s="8"/>
      <c r="M620" s="9" t="n">
        <f aca="false">IF(ISNUMBER(M619), M619+1, 256000000000001)</f>
        <v>256000000000619</v>
      </c>
      <c r="O620" s="10" t="str">
        <f aca="false">CONCATENATE("PERFORM ""SchSysConfig"".""Func_TblAppObject_MenuAction_SET""(varSystemLoginSession, null, null, null, varInstitutionBranchID, null, ", IF(EXACT($B620, ""), "null", CONCATENATE($B620)), ", ", IF(EXACT($B620, ""),"null", CONCATENATE("'", $J620, "'")), ", ", IF(EXACT($B620, ""), "null", CONCATENATE("'", $I620, "'")), ", ", IF(EXACT($K620, ""), "null", CONCATENATE("'", $K620, "'")), ");")</f>
        <v>PERFORM "SchSysConfig"."Func_TblAppObject_MenuAction_SET"(varSystemLoginSession, null, null, null, varInstitutionBranchID, null, 97000000000616, 'Execute', 'Execute', null);</v>
      </c>
    </row>
    <row r="621" customFormat="false" ht="12.75" hidden="false" customHeight="false" outlineLevel="0" collapsed="false">
      <c r="B621" s="11" t="n">
        <f aca="false">B620+1</f>
        <v>97000000000617</v>
      </c>
      <c r="C621" s="12" t="str">
        <f aca="false">VLOOKUP($B621, [1]MainNEW!$E$2:$G$1070, 2, FALSE())</f>
        <v>Module.Taxation.MasterData.TaxTariff.Report.DataList</v>
      </c>
      <c r="D621" s="13" t="str">
        <f aca="false">VLOOKUP($B621, [1]MainNEW!$E$2:$G$1070, 3, FALSE())</f>
        <v>Tax Tariff Data List</v>
      </c>
      <c r="E621" s="18"/>
      <c r="F621" s="7" t="n">
        <f aca="false">IF(EXACT(B621, ""), F620, B621)</f>
        <v>97000000000617</v>
      </c>
      <c r="G621" s="18"/>
      <c r="H621" s="14"/>
      <c r="I621" s="13" t="str">
        <f aca="false">IF(EXACT(F621, ""), "", IF(EXACT(H621, ""), "Execute", H621))</f>
        <v>Execute</v>
      </c>
      <c r="J621" s="13" t="str">
        <f aca="false">IF(EXACT(F621, ""), "", IF(EXACT(H621, ""), "Execute", SUBSTITUTE(H621, " ", "")))</f>
        <v>Execute</v>
      </c>
      <c r="K621" s="14"/>
      <c r="M621" s="9" t="n">
        <f aca="false">IF(ISNUMBER(M620), M620+1, 256000000000001)</f>
        <v>256000000000620</v>
      </c>
      <c r="O621" s="10" t="str">
        <f aca="false">CONCATENATE("PERFORM ""SchSysConfig"".""Func_TblAppObject_MenuAction_SET""(varSystemLoginSession, null, null, null, varInstitutionBranchID, null, ", IF(EXACT($B621, ""), "null", CONCATENATE($B621)), ", ", IF(EXACT($B621, ""),"null", CONCATENATE("'", $J621, "'")), ", ", IF(EXACT($B621, ""), "null", CONCATENATE("'", $I621, "'")), ", ", IF(EXACT($K621, ""), "null", CONCATENATE("'", $K621, "'")), ");")</f>
        <v>PERFORM "SchSysConfig"."Func_TblAppObject_MenuAction_SET"(varSystemLoginSession, null, null, null, varInstitutionBranchID, null, 97000000000617, 'Execute', 'Execute', null);</v>
      </c>
    </row>
    <row r="622" customFormat="false" ht="12.75" hidden="false" customHeight="false" outlineLevel="0" collapsed="false">
      <c r="B622" s="15" t="n">
        <f aca="false">B621+1</f>
        <v>97000000000618</v>
      </c>
      <c r="C622" s="16" t="str">
        <f aca="false">VLOOKUP($B622, [1]MainNEW!$E$2:$G$1070, 2, FALSE())</f>
        <v>Module.Taxation.MasterData.TaxType.Transaction</v>
      </c>
      <c r="D622" s="17" t="str">
        <f aca="false">VLOOKUP($B622, [1]MainNEW!$E$2:$G$1070, 3, FALSE())</f>
        <v>Tax Type</v>
      </c>
      <c r="E622" s="18"/>
      <c r="F622" s="7" t="n">
        <f aca="false">IF(EXACT(B622, ""), F621, B622)</f>
        <v>97000000000618</v>
      </c>
      <c r="G622" s="18"/>
      <c r="H622" s="8"/>
      <c r="I622" s="6" t="str">
        <f aca="false">IF(EXACT(F622, ""), "", IF(EXACT(H622, ""), "Execute", H622))</f>
        <v>Execute</v>
      </c>
      <c r="J622" s="6" t="str">
        <f aca="false">IF(EXACT(F622, ""), "", IF(EXACT(H622, ""), "Execute", SUBSTITUTE(H622, " ", "")))</f>
        <v>Execute</v>
      </c>
      <c r="K622" s="8"/>
      <c r="M622" s="9" t="n">
        <f aca="false">IF(ISNUMBER(M621), M621+1, 256000000000001)</f>
        <v>256000000000621</v>
      </c>
      <c r="O622" s="10" t="str">
        <f aca="false">CONCATENATE("PERFORM ""SchSysConfig"".""Func_TblAppObject_MenuAction_SET""(varSystemLoginSession, null, null, null, varInstitutionBranchID, null, ", IF(EXACT($B622, ""), "null", CONCATENATE($B622)), ", ", IF(EXACT($B622, ""),"null", CONCATENATE("'", $J622, "'")), ", ", IF(EXACT($B622, ""), "null", CONCATENATE("'", $I622, "'")), ", ", IF(EXACT($K622, ""), "null", CONCATENATE("'", $K622, "'")), ");")</f>
        <v>PERFORM "SchSysConfig"."Func_TblAppObject_MenuAction_SET"(varSystemLoginSession, null, null, null, varInstitutionBranchID, null, 97000000000618, 'Execute', 'Execute', null);</v>
      </c>
    </row>
    <row r="623" customFormat="false" ht="12.75" hidden="false" customHeight="false" outlineLevel="0" collapsed="false">
      <c r="B623" s="4" t="n">
        <f aca="false">B622+1</f>
        <v>97000000000619</v>
      </c>
      <c r="C623" s="5" t="str">
        <f aca="false">VLOOKUP($B623, [1]MainNEW!$E$2:$G$1070, 2, FALSE())</f>
        <v>Module.Taxation.MasterData.TaxType.DataValidation</v>
      </c>
      <c r="D623" s="6" t="str">
        <f aca="false">VLOOKUP($B623, [1]MainNEW!$E$2:$G$1070, 3, FALSE())</f>
        <v>Tax Type Data Validation</v>
      </c>
      <c r="E623" s="18"/>
      <c r="F623" s="7" t="n">
        <f aca="false">IF(EXACT(B623, ""), F622, B623)</f>
        <v>97000000000619</v>
      </c>
      <c r="G623" s="18"/>
      <c r="H623" s="8"/>
      <c r="I623" s="6" t="str">
        <f aca="false">IF(EXACT(F623, ""), "", IF(EXACT(H623, ""), "Execute", H623))</f>
        <v>Execute</v>
      </c>
      <c r="J623" s="6" t="str">
        <f aca="false">IF(EXACT(F623, ""), "", IF(EXACT(H623, ""), "Execute", SUBSTITUTE(H623, " ", "")))</f>
        <v>Execute</v>
      </c>
      <c r="K623" s="8"/>
      <c r="M623" s="9" t="n">
        <f aca="false">IF(ISNUMBER(M622), M622+1, 256000000000001)</f>
        <v>256000000000622</v>
      </c>
      <c r="O623" s="10" t="str">
        <f aca="false">CONCATENATE("PERFORM ""SchSysConfig"".""Func_TblAppObject_MenuAction_SET""(varSystemLoginSession, null, null, null, varInstitutionBranchID, null, ", IF(EXACT($B623, ""), "null", CONCATENATE($B623)), ", ", IF(EXACT($B623, ""),"null", CONCATENATE("'", $J623, "'")), ", ", IF(EXACT($B623, ""), "null", CONCATENATE("'", $I623, "'")), ", ", IF(EXACT($K623, ""), "null", CONCATENATE("'", $K623, "'")), ");")</f>
        <v>PERFORM "SchSysConfig"."Func_TblAppObject_MenuAction_SET"(varSystemLoginSession, null, null, null, varInstitutionBranchID, null, 97000000000619, 'Execute', 'Execute', null);</v>
      </c>
    </row>
    <row r="624" customFormat="false" ht="12.75" hidden="false" customHeight="false" outlineLevel="0" collapsed="false">
      <c r="B624" s="4" t="n">
        <f aca="false">B623+1</f>
        <v>97000000000620</v>
      </c>
      <c r="C624" s="5" t="str">
        <f aca="false">VLOOKUP($B624, [1]MainNEW!$E$2:$G$1070, 2, FALSE())</f>
        <v>Module.Taxation.MasterData.TaxType.Report.Form</v>
      </c>
      <c r="D624" s="6" t="str">
        <f aca="false">VLOOKUP($B624, [1]MainNEW!$E$2:$G$1070, 3, FALSE())</f>
        <v>Tax Type Form</v>
      </c>
      <c r="E624" s="18"/>
      <c r="F624" s="7" t="n">
        <f aca="false">IF(EXACT(B624, ""), F623, B624)</f>
        <v>97000000000620</v>
      </c>
      <c r="G624" s="18"/>
      <c r="H624" s="8"/>
      <c r="I624" s="6" t="str">
        <f aca="false">IF(EXACT(F624, ""), "", IF(EXACT(H624, ""), "Execute", H624))</f>
        <v>Execute</v>
      </c>
      <c r="J624" s="6" t="str">
        <f aca="false">IF(EXACT(F624, ""), "", IF(EXACT(H624, ""), "Execute", SUBSTITUTE(H624, " ", "")))</f>
        <v>Execute</v>
      </c>
      <c r="K624" s="8"/>
      <c r="M624" s="9" t="n">
        <f aca="false">IF(ISNUMBER(M623), M623+1, 256000000000001)</f>
        <v>256000000000623</v>
      </c>
      <c r="O624" s="10" t="str">
        <f aca="false">CONCATENATE("PERFORM ""SchSysConfig"".""Func_TblAppObject_MenuAction_SET""(varSystemLoginSession, null, null, null, varInstitutionBranchID, null, ", IF(EXACT($B624, ""), "null", CONCATENATE($B624)), ", ", IF(EXACT($B624, ""),"null", CONCATENATE("'", $J624, "'")), ", ", IF(EXACT($B624, ""), "null", CONCATENATE("'", $I624, "'")), ", ", IF(EXACT($K624, ""), "null", CONCATENATE("'", $K624, "'")), ");")</f>
        <v>PERFORM "SchSysConfig"."Func_TblAppObject_MenuAction_SET"(varSystemLoginSession, null, null, null, varInstitutionBranchID, null, 97000000000620, 'Execute', 'Execute', null);</v>
      </c>
    </row>
    <row r="625" customFormat="false" ht="12.75" hidden="false" customHeight="false" outlineLevel="0" collapsed="false">
      <c r="B625" s="11" t="n">
        <f aca="false">B624+1</f>
        <v>97000000000621</v>
      </c>
      <c r="C625" s="12" t="str">
        <f aca="false">VLOOKUP($B625, [1]MainNEW!$E$2:$G$1070, 2, FALSE())</f>
        <v>Module.Taxation.MasterData.TaxType.Report.DataList</v>
      </c>
      <c r="D625" s="13" t="str">
        <f aca="false">VLOOKUP($B625, [1]MainNEW!$E$2:$G$1070, 3, FALSE())</f>
        <v>Tax Type Data List</v>
      </c>
      <c r="E625" s="18"/>
      <c r="F625" s="7" t="n">
        <f aca="false">IF(EXACT(B625, ""), F624, B625)</f>
        <v>97000000000621</v>
      </c>
      <c r="G625" s="18"/>
      <c r="H625" s="14"/>
      <c r="I625" s="13" t="str">
        <f aca="false">IF(EXACT(F625, ""), "", IF(EXACT(H625, ""), "Execute", H625))</f>
        <v>Execute</v>
      </c>
      <c r="J625" s="13" t="str">
        <f aca="false">IF(EXACT(F625, ""), "", IF(EXACT(H625, ""), "Execute", SUBSTITUTE(H625, " ", "")))</f>
        <v>Execute</v>
      </c>
      <c r="K625" s="14"/>
      <c r="M625" s="9" t="n">
        <f aca="false">IF(ISNUMBER(M624), M624+1, 256000000000001)</f>
        <v>256000000000624</v>
      </c>
      <c r="O625" s="10" t="str">
        <f aca="false">CONCATENATE("PERFORM ""SchSysConfig"".""Func_TblAppObject_MenuAction_SET""(varSystemLoginSession, null, null, null, varInstitutionBranchID, null, ", IF(EXACT($B625, ""), "null", CONCATENATE($B625)), ", ", IF(EXACT($B625, ""),"null", CONCATENATE("'", $J625, "'")), ", ", IF(EXACT($B625, ""), "null", CONCATENATE("'", $I625, "'")), ", ", IF(EXACT($K625, ""), "null", CONCATENATE("'", $K625, "'")), ");")</f>
        <v>PERFORM "SchSysConfig"."Func_TblAppObject_MenuAction_SET"(varSystemLoginSession, null, null, null, varInstitutionBranchID, null, 97000000000621, 'Execute', 'Execute', null);</v>
      </c>
    </row>
    <row r="626" customFormat="false" ht="12.75" hidden="false" customHeight="false" outlineLevel="0" collapsed="false">
      <c r="B626" s="15" t="n">
        <f aca="false">B625+1</f>
        <v>97000000000622</v>
      </c>
      <c r="C626" s="16" t="str">
        <f aca="false">VLOOKUP($B626, [1]MainNEW!$E$2:$G$1070, 2, FALSE())</f>
        <v>Module.Taxation.Data.TransactionTax.Transaction</v>
      </c>
      <c r="D626" s="17" t="str">
        <f aca="false">VLOOKUP($B626, [1]MainNEW!$E$2:$G$1070, 3, FALSE())</f>
        <v>Transaction Tax</v>
      </c>
      <c r="E626" s="18"/>
      <c r="F626" s="7" t="n">
        <f aca="false">IF(EXACT(B626, ""), F625, B626)</f>
        <v>97000000000622</v>
      </c>
      <c r="G626" s="18"/>
      <c r="H626" s="8"/>
      <c r="I626" s="6" t="str">
        <f aca="false">IF(EXACT(F626, ""), "", IF(EXACT(H626, ""), "Execute", H626))</f>
        <v>Execute</v>
      </c>
      <c r="J626" s="6" t="str">
        <f aca="false">IF(EXACT(F626, ""), "", IF(EXACT(H626, ""), "Execute", SUBSTITUTE(H626, " ", "")))</f>
        <v>Execute</v>
      </c>
      <c r="K626" s="8"/>
      <c r="M626" s="9" t="n">
        <f aca="false">IF(ISNUMBER(M625), M625+1, 256000000000001)</f>
        <v>256000000000625</v>
      </c>
      <c r="O626" s="10" t="str">
        <f aca="false">CONCATENATE("PERFORM ""SchSysConfig"".""Func_TblAppObject_MenuAction_SET""(varSystemLoginSession, null, null, null, varInstitutionBranchID, null, ", IF(EXACT($B626, ""), "null", CONCATENATE($B626)), ", ", IF(EXACT($B626, ""),"null", CONCATENATE("'", $J626, "'")), ", ", IF(EXACT($B626, ""), "null", CONCATENATE("'", $I626, "'")), ", ", IF(EXACT($K626, ""), "null", CONCATENATE("'", $K626, "'")), ");")</f>
        <v>PERFORM "SchSysConfig"."Func_TblAppObject_MenuAction_SET"(varSystemLoginSession, null, null, null, varInstitutionBranchID, null, 97000000000622, 'Execute', 'Execute', null);</v>
      </c>
    </row>
    <row r="627" customFormat="false" ht="12.75" hidden="false" customHeight="false" outlineLevel="0" collapsed="false">
      <c r="B627" s="4" t="n">
        <f aca="false">B626+1</f>
        <v>97000000000623</v>
      </c>
      <c r="C627" s="5" t="str">
        <f aca="false">VLOOKUP($B627, [1]MainNEW!$E$2:$G$1070, 2, FALSE())</f>
        <v>Module.Taxation.Data.TransactionTax.Report.Form</v>
      </c>
      <c r="D627" s="6" t="str">
        <f aca="false">VLOOKUP($B627, [1]MainNEW!$E$2:$G$1070, 3, FALSE())</f>
        <v>Transaction Tax Form</v>
      </c>
      <c r="E627" s="18"/>
      <c r="F627" s="7" t="n">
        <f aca="false">IF(EXACT(B627, ""), F626, B627)</f>
        <v>97000000000623</v>
      </c>
      <c r="G627" s="18"/>
      <c r="H627" s="8"/>
      <c r="I627" s="6" t="str">
        <f aca="false">IF(EXACT(F627, ""), "", IF(EXACT(H627, ""), "Execute", H627))</f>
        <v>Execute</v>
      </c>
      <c r="J627" s="6" t="str">
        <f aca="false">IF(EXACT(F627, ""), "", IF(EXACT(H627, ""), "Execute", SUBSTITUTE(H627, " ", "")))</f>
        <v>Execute</v>
      </c>
      <c r="K627" s="8"/>
      <c r="M627" s="9" t="n">
        <f aca="false">IF(ISNUMBER(M626), M626+1, 256000000000001)</f>
        <v>256000000000626</v>
      </c>
      <c r="O627" s="10" t="str">
        <f aca="false">CONCATENATE("PERFORM ""SchSysConfig"".""Func_TblAppObject_MenuAction_SET""(varSystemLoginSession, null, null, null, varInstitutionBranchID, null, ", IF(EXACT($B627, ""), "null", CONCATENATE($B627)), ", ", IF(EXACT($B627, ""),"null", CONCATENATE("'", $J627, "'")), ", ", IF(EXACT($B627, ""), "null", CONCATENATE("'", $I627, "'")), ", ", IF(EXACT($K627, ""), "null", CONCATENATE("'", $K627, "'")), ");")</f>
        <v>PERFORM "SchSysConfig"."Func_TblAppObject_MenuAction_SET"(varSystemLoginSession, null, null, null, varInstitutionBranchID, null, 97000000000623, 'Execute', 'Execute', null);</v>
      </c>
    </row>
    <row r="628" customFormat="false" ht="12.75" hidden="false" customHeight="false" outlineLevel="0" collapsed="false">
      <c r="B628" s="4" t="n">
        <f aca="false">B627+1</f>
        <v>97000000000624</v>
      </c>
      <c r="C628" s="5" t="str">
        <f aca="false">VLOOKUP($B628, [1]MainNEW!$E$2:$G$1070, 2, FALSE())</f>
        <v>Module.Taxation.Data.TransactionTax.Report.DataList</v>
      </c>
      <c r="D628" s="6" t="str">
        <f aca="false">VLOOKUP($B628, [1]MainNEW!$E$2:$G$1070, 3, FALSE())</f>
        <v>Transaction Tax Data List</v>
      </c>
      <c r="E628" s="18"/>
      <c r="F628" s="7" t="n">
        <f aca="false">IF(EXACT(B628, ""), F627, B628)</f>
        <v>97000000000624</v>
      </c>
      <c r="G628" s="18"/>
      <c r="H628" s="8"/>
      <c r="I628" s="6" t="str">
        <f aca="false">IF(EXACT(F628, ""), "", IF(EXACT(H628, ""), "Execute", H628))</f>
        <v>Execute</v>
      </c>
      <c r="J628" s="6" t="str">
        <f aca="false">IF(EXACT(F628, ""), "", IF(EXACT(H628, ""), "Execute", SUBSTITUTE(H628, " ", "")))</f>
        <v>Execute</v>
      </c>
      <c r="K628" s="8"/>
      <c r="M628" s="9" t="n">
        <f aca="false">IF(ISNUMBER(M627), M627+1, 256000000000001)</f>
        <v>256000000000627</v>
      </c>
      <c r="O628" s="10" t="str">
        <f aca="false">CONCATENATE("PERFORM ""SchSysConfig"".""Func_TblAppObject_MenuAction_SET""(varSystemLoginSession, null, null, null, varInstitutionBranchID, null, ", IF(EXACT($B628, ""), "null", CONCATENATE($B628)), ", ", IF(EXACT($B628, ""),"null", CONCATENATE("'", $J628, "'")), ", ", IF(EXACT($B628, ""), "null", CONCATENATE("'", $I628, "'")), ", ", IF(EXACT($K628, ""), "null", CONCATENATE("'", $K628, "'")), ");")</f>
        <v>PERFORM "SchSysConfig"."Func_TblAppObject_MenuAction_SET"(varSystemLoginSession, null, null, null, varInstitutionBranchID, null, 97000000000624, 'Execute', 'Execute', null);</v>
      </c>
    </row>
    <row r="629" customFormat="false" ht="12.75" hidden="false" customHeight="false" outlineLevel="0" collapsed="false">
      <c r="B629" s="11" t="n">
        <f aca="false">B628+1</f>
        <v>97000000000625</v>
      </c>
      <c r="C629" s="12" t="str">
        <f aca="false">VLOOKUP($B629, [1]MainNEW!$E$2:$G$1070, 2, FALSE())</f>
        <v>Module.Taxation.Data.TransactionTax.Report.Resume</v>
      </c>
      <c r="D629" s="13" t="str">
        <f aca="false">VLOOKUP($B629, [1]MainNEW!$E$2:$G$1070, 3, FALSE())</f>
        <v>Transaction Tax Resume</v>
      </c>
      <c r="E629" s="18"/>
      <c r="F629" s="7" t="n">
        <f aca="false">IF(EXACT(B629, ""), F628, B629)</f>
        <v>97000000000625</v>
      </c>
      <c r="G629" s="18"/>
      <c r="H629" s="14"/>
      <c r="I629" s="13" t="str">
        <f aca="false">IF(EXACT(F629, ""), "", IF(EXACT(H629, ""), "Execute", H629))</f>
        <v>Execute</v>
      </c>
      <c r="J629" s="13" t="str">
        <f aca="false">IF(EXACT(F629, ""), "", IF(EXACT(H629, ""), "Execute", SUBSTITUTE(H629, " ", "")))</f>
        <v>Execute</v>
      </c>
      <c r="K629" s="14"/>
      <c r="M629" s="9" t="n">
        <f aca="false">IF(ISNUMBER(M628), M628+1, 256000000000001)</f>
        <v>256000000000628</v>
      </c>
      <c r="O629" s="10" t="str">
        <f aca="false">CONCATENATE("PERFORM ""SchSysConfig"".""Func_TblAppObject_MenuAction_SET""(varSystemLoginSession, null, null, null, varInstitutionBranchID, null, ", IF(EXACT($B629, ""), "null", CONCATENATE($B629)), ", ", IF(EXACT($B629, ""),"null", CONCATENATE("'", $J629, "'")), ", ", IF(EXACT($B629, ""), "null", CONCATENATE("'", $I629, "'")), ", ", IF(EXACT($K629, ""), "null", CONCATENATE("'", $K629, "'")), ");")</f>
        <v>PERFORM "SchSysConfig"."Func_TblAppObject_MenuAction_SET"(varSystemLoginSession, null, null, null, varInstitutionBranchID, null, 97000000000625, 'Execute', 'Execute', null);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2" activeCellId="0" sqref="D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3" width="17.83"/>
    <col collapsed="false" customWidth="true" hidden="false" outlineLevel="0" max="2" min="2" style="23" width="27.78"/>
    <col collapsed="false" customWidth="false" hidden="false" outlineLevel="0" max="1024" min="3" style="23" width="11.52"/>
  </cols>
  <sheetData>
    <row r="1" customFormat="false" ht="16.15" hidden="false" customHeight="false" outlineLevel="0" collapsed="false">
      <c r="A1" s="24" t="s">
        <v>45</v>
      </c>
      <c r="B1" s="24" t="s">
        <v>46</v>
      </c>
    </row>
    <row r="2" customFormat="false" ht="14.1" hidden="false" customHeight="false" outlineLevel="0" collapsed="false">
      <c r="A2" s="25" t="s">
        <v>47</v>
      </c>
      <c r="B2" s="26" t="s">
        <v>48</v>
      </c>
    </row>
    <row r="3" customFormat="false" ht="14.1" hidden="false" customHeight="false" outlineLevel="0" collapsed="false">
      <c r="A3" s="25" t="s">
        <v>49</v>
      </c>
      <c r="B3" s="26" t="s">
        <v>50</v>
      </c>
    </row>
    <row r="4" customFormat="false" ht="14.1" hidden="false" customHeight="false" outlineLevel="0" collapsed="false">
      <c r="A4" s="25" t="s">
        <v>51</v>
      </c>
      <c r="B4" s="26" t="s">
        <v>52</v>
      </c>
    </row>
    <row r="5" customFormat="false" ht="14.1" hidden="false" customHeight="false" outlineLevel="0" collapsed="false">
      <c r="A5" s="25" t="s">
        <v>53</v>
      </c>
      <c r="B5" s="26" t="s">
        <v>54</v>
      </c>
    </row>
    <row r="6" customFormat="false" ht="14.1" hidden="false" customHeight="false" outlineLevel="0" collapsed="false">
      <c r="A6" s="25" t="s">
        <v>55</v>
      </c>
      <c r="B6" s="26" t="s">
        <v>56</v>
      </c>
    </row>
    <row r="7" customFormat="false" ht="14.1" hidden="false" customHeight="false" outlineLevel="0" collapsed="false">
      <c r="A7" s="25" t="s">
        <v>57</v>
      </c>
      <c r="B7" s="26" t="s">
        <v>58</v>
      </c>
    </row>
    <row r="8" customFormat="false" ht="14.1" hidden="false" customHeight="false" outlineLevel="0" collapsed="false">
      <c r="A8" s="27" t="s">
        <v>59</v>
      </c>
      <c r="B8" s="26" t="s">
        <v>60</v>
      </c>
    </row>
    <row r="9" customFormat="false" ht="14.1" hidden="false" customHeight="false" outlineLevel="0" collapsed="false">
      <c r="A9" s="27" t="s">
        <v>61</v>
      </c>
      <c r="B9" s="26" t="s">
        <v>62</v>
      </c>
    </row>
    <row r="10" customFormat="false" ht="14.1" hidden="false" customHeight="false" outlineLevel="0" collapsed="false">
      <c r="A10" s="25" t="s">
        <v>63</v>
      </c>
      <c r="B10" s="26" t="s">
        <v>64</v>
      </c>
    </row>
    <row r="11" customFormat="false" ht="14.1" hidden="false" customHeight="false" outlineLevel="0" collapsed="false">
      <c r="A11" s="27" t="s">
        <v>65</v>
      </c>
      <c r="B11" s="26" t="s">
        <v>66</v>
      </c>
    </row>
    <row r="48" customFormat="false" ht="14.1" hidden="false" customHeight="false" outlineLevel="0" collapsed="false"/>
    <row r="62" customFormat="false" ht="14.1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2024-02-26T11:53:11Z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