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2" r:id="rId1"/>
    <sheet name="Sheet1" sheetId="1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B624" i="2" l="1"/>
  <c r="B625" i="2"/>
  <c r="B626" i="2"/>
  <c r="B617" i="2"/>
  <c r="B618" i="2"/>
  <c r="B619" i="2"/>
  <c r="B620" i="2"/>
  <c r="B621" i="2"/>
  <c r="B622" i="2"/>
  <c r="B623" i="2"/>
  <c r="B612" i="2"/>
  <c r="B613" i="2"/>
  <c r="B614" i="2"/>
  <c r="B615" i="2"/>
  <c r="B616" i="2"/>
  <c r="B608" i="2"/>
  <c r="B609" i="2"/>
  <c r="B610" i="2"/>
  <c r="B611" i="2"/>
  <c r="B604" i="2"/>
  <c r="B605" i="2"/>
  <c r="B606" i="2"/>
  <c r="B607" i="2"/>
  <c r="B600" i="2"/>
  <c r="B601" i="2"/>
  <c r="B602" i="2"/>
  <c r="B60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C350" i="2" s="1"/>
  <c r="B351" i="2"/>
  <c r="C351" i="2" s="1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441" i="2"/>
  <c r="C599" i="2" l="1"/>
  <c r="D599" i="2"/>
  <c r="C598" i="2"/>
  <c r="D598" i="2"/>
  <c r="C597" i="2"/>
  <c r="D597" i="2"/>
  <c r="C596" i="2"/>
  <c r="D596" i="2"/>
  <c r="C595" i="2"/>
  <c r="D595" i="2"/>
  <c r="C594" i="2"/>
  <c r="D594" i="2"/>
  <c r="C593" i="2"/>
  <c r="D593" i="2"/>
  <c r="C592" i="2"/>
  <c r="D592" i="2"/>
  <c r="C591" i="2"/>
  <c r="D591" i="2"/>
  <c r="C590" i="2"/>
  <c r="D590" i="2"/>
  <c r="C589" i="2"/>
  <c r="D589" i="2"/>
  <c r="C588" i="2"/>
  <c r="D588" i="2"/>
  <c r="C587" i="2"/>
  <c r="D587" i="2"/>
  <c r="C586" i="2"/>
  <c r="D586" i="2"/>
  <c r="C585" i="2"/>
  <c r="D585" i="2"/>
  <c r="C584" i="2"/>
  <c r="D584" i="2"/>
  <c r="C583" i="2"/>
  <c r="D583" i="2"/>
  <c r="C582" i="2"/>
  <c r="D582" i="2"/>
  <c r="C581" i="2"/>
  <c r="D581" i="2"/>
  <c r="C580" i="2"/>
  <c r="D580" i="2"/>
  <c r="C579" i="2"/>
  <c r="D579" i="2"/>
  <c r="C578" i="2"/>
  <c r="D578" i="2"/>
  <c r="C577" i="2"/>
  <c r="D577" i="2"/>
  <c r="C576" i="2"/>
  <c r="D576" i="2"/>
  <c r="C575" i="2"/>
  <c r="D575" i="2"/>
  <c r="C574" i="2"/>
  <c r="D574" i="2"/>
  <c r="C573" i="2"/>
  <c r="D573" i="2"/>
  <c r="C572" i="2"/>
  <c r="D572" i="2"/>
  <c r="C571" i="2"/>
  <c r="D571" i="2"/>
  <c r="C570" i="2"/>
  <c r="D570" i="2"/>
  <c r="C569" i="2"/>
  <c r="D569" i="2"/>
  <c r="C568" i="2"/>
  <c r="D568" i="2"/>
  <c r="C567" i="2"/>
  <c r="D567" i="2"/>
  <c r="C566" i="2"/>
  <c r="D566" i="2"/>
  <c r="C565" i="2"/>
  <c r="D565" i="2"/>
  <c r="C564" i="2"/>
  <c r="D564" i="2"/>
  <c r="C563" i="2"/>
  <c r="D563" i="2"/>
  <c r="C562" i="2"/>
  <c r="D562" i="2"/>
  <c r="C561" i="2"/>
  <c r="D561" i="2"/>
  <c r="C560" i="2"/>
  <c r="D560" i="2"/>
  <c r="C559" i="2"/>
  <c r="D559" i="2"/>
  <c r="C558" i="2"/>
  <c r="D558" i="2"/>
  <c r="C557" i="2"/>
  <c r="D557" i="2"/>
  <c r="C556" i="2"/>
  <c r="D556" i="2"/>
  <c r="C555" i="2"/>
  <c r="D555" i="2"/>
  <c r="C554" i="2"/>
  <c r="D554" i="2"/>
  <c r="C553" i="2"/>
  <c r="D553" i="2"/>
  <c r="C552" i="2"/>
  <c r="D552" i="2"/>
  <c r="C551" i="2"/>
  <c r="D551" i="2"/>
  <c r="C550" i="2"/>
  <c r="D550" i="2"/>
  <c r="C549" i="2"/>
  <c r="D549" i="2"/>
  <c r="C548" i="2"/>
  <c r="D548" i="2"/>
  <c r="C547" i="2"/>
  <c r="D547" i="2"/>
  <c r="C546" i="2"/>
  <c r="D546" i="2"/>
  <c r="C545" i="2"/>
  <c r="D545" i="2"/>
  <c r="C544" i="2"/>
  <c r="D544" i="2"/>
  <c r="C543" i="2"/>
  <c r="D543" i="2"/>
  <c r="C542" i="2"/>
  <c r="D542" i="2"/>
  <c r="C541" i="2"/>
  <c r="D541" i="2"/>
  <c r="C540" i="2"/>
  <c r="D540" i="2"/>
  <c r="C539" i="2"/>
  <c r="D539" i="2"/>
  <c r="C538" i="2"/>
  <c r="D538" i="2"/>
  <c r="C537" i="2"/>
  <c r="D537" i="2"/>
  <c r="C536" i="2"/>
  <c r="D536" i="2"/>
  <c r="C535" i="2"/>
  <c r="D535" i="2"/>
  <c r="C534" i="2"/>
  <c r="D534" i="2"/>
  <c r="C533" i="2"/>
  <c r="D533" i="2"/>
  <c r="C532" i="2"/>
  <c r="D532" i="2"/>
  <c r="C531" i="2"/>
  <c r="D531" i="2"/>
  <c r="C530" i="2"/>
  <c r="D530" i="2"/>
  <c r="C529" i="2"/>
  <c r="D529" i="2"/>
  <c r="C528" i="2"/>
  <c r="D528" i="2"/>
  <c r="C527" i="2"/>
  <c r="D527" i="2"/>
  <c r="C526" i="2"/>
  <c r="D526" i="2"/>
  <c r="C525" i="2"/>
  <c r="D525" i="2"/>
  <c r="C524" i="2"/>
  <c r="D524" i="2"/>
  <c r="C523" i="2"/>
  <c r="D523" i="2"/>
  <c r="C522" i="2"/>
  <c r="D522" i="2"/>
  <c r="C521" i="2"/>
  <c r="D521" i="2"/>
  <c r="C520" i="2"/>
  <c r="D520" i="2"/>
  <c r="C519" i="2"/>
  <c r="D519" i="2"/>
  <c r="C518" i="2"/>
  <c r="D518" i="2"/>
  <c r="C517" i="2"/>
  <c r="D517" i="2"/>
  <c r="C516" i="2"/>
  <c r="D516" i="2"/>
  <c r="C515" i="2"/>
  <c r="D515" i="2"/>
  <c r="C514" i="2"/>
  <c r="D514" i="2"/>
  <c r="C513" i="2"/>
  <c r="D513" i="2"/>
  <c r="C512" i="2"/>
  <c r="D512" i="2"/>
  <c r="C511" i="2"/>
  <c r="D511" i="2"/>
  <c r="C510" i="2"/>
  <c r="D510" i="2"/>
  <c r="C509" i="2"/>
  <c r="D509" i="2"/>
  <c r="C508" i="2"/>
  <c r="D508" i="2"/>
  <c r="C507" i="2"/>
  <c r="D507" i="2"/>
  <c r="C506" i="2"/>
  <c r="D506" i="2"/>
  <c r="C505" i="2"/>
  <c r="D505" i="2"/>
  <c r="C504" i="2"/>
  <c r="D504" i="2"/>
  <c r="C503" i="2"/>
  <c r="D503" i="2"/>
  <c r="C502" i="2"/>
  <c r="D502" i="2"/>
  <c r="C501" i="2"/>
  <c r="D501" i="2"/>
  <c r="C500" i="2"/>
  <c r="D500" i="2"/>
  <c r="C499" i="2"/>
  <c r="D499" i="2"/>
  <c r="C498" i="2"/>
  <c r="D498" i="2"/>
  <c r="C497" i="2"/>
  <c r="D497" i="2"/>
  <c r="C496" i="2"/>
  <c r="D496" i="2"/>
  <c r="C495" i="2"/>
  <c r="D495" i="2"/>
  <c r="C494" i="2"/>
  <c r="D494" i="2"/>
  <c r="C493" i="2"/>
  <c r="D493" i="2"/>
  <c r="C492" i="2"/>
  <c r="D492" i="2"/>
  <c r="C491" i="2"/>
  <c r="D491" i="2"/>
  <c r="C490" i="2"/>
  <c r="D490" i="2"/>
  <c r="C489" i="2"/>
  <c r="D489" i="2"/>
  <c r="C488" i="2"/>
  <c r="D488" i="2"/>
  <c r="C487" i="2"/>
  <c r="D487" i="2"/>
  <c r="C486" i="2"/>
  <c r="D486" i="2"/>
  <c r="C485" i="2"/>
  <c r="D485" i="2"/>
  <c r="C484" i="2"/>
  <c r="D484" i="2"/>
  <c r="C483" i="2"/>
  <c r="D483" i="2"/>
  <c r="C482" i="2"/>
  <c r="D482" i="2"/>
  <c r="C481" i="2"/>
  <c r="D481" i="2"/>
  <c r="C480" i="2"/>
  <c r="D480" i="2"/>
  <c r="C479" i="2"/>
  <c r="D479" i="2"/>
  <c r="C478" i="2"/>
  <c r="D478" i="2"/>
  <c r="C477" i="2"/>
  <c r="D477" i="2"/>
  <c r="C476" i="2"/>
  <c r="D476" i="2"/>
  <c r="C475" i="2"/>
  <c r="D475" i="2"/>
  <c r="C474" i="2"/>
  <c r="D474" i="2"/>
  <c r="C473" i="2"/>
  <c r="D473" i="2"/>
  <c r="C472" i="2"/>
  <c r="D472" i="2"/>
  <c r="C471" i="2"/>
  <c r="D471" i="2"/>
  <c r="C470" i="2"/>
  <c r="D470" i="2"/>
  <c r="C469" i="2"/>
  <c r="D469" i="2"/>
  <c r="C468" i="2"/>
  <c r="D468" i="2"/>
  <c r="C467" i="2"/>
  <c r="D467" i="2"/>
  <c r="C466" i="2"/>
  <c r="D466" i="2"/>
  <c r="C465" i="2"/>
  <c r="D465" i="2"/>
  <c r="C464" i="2"/>
  <c r="D464" i="2"/>
  <c r="C463" i="2"/>
  <c r="D463" i="2"/>
  <c r="C462" i="2"/>
  <c r="D462" i="2"/>
  <c r="C461" i="2"/>
  <c r="D461" i="2"/>
  <c r="C460" i="2"/>
  <c r="D460" i="2"/>
  <c r="C459" i="2"/>
  <c r="D459" i="2"/>
  <c r="C458" i="2"/>
  <c r="D458" i="2"/>
  <c r="C457" i="2"/>
  <c r="D457" i="2"/>
  <c r="C456" i="2"/>
  <c r="D456" i="2"/>
  <c r="C455" i="2"/>
  <c r="D455" i="2"/>
  <c r="C454" i="2"/>
  <c r="D454" i="2"/>
  <c r="C453" i="2"/>
  <c r="D453" i="2"/>
  <c r="C452" i="2"/>
  <c r="D452" i="2"/>
  <c r="C451" i="2"/>
  <c r="D451" i="2"/>
  <c r="C450" i="2"/>
  <c r="D450" i="2"/>
  <c r="C449" i="2"/>
  <c r="D449" i="2"/>
  <c r="C448" i="2"/>
  <c r="D448" i="2"/>
  <c r="C447" i="2"/>
  <c r="D447" i="2"/>
  <c r="C446" i="2"/>
  <c r="D446" i="2"/>
  <c r="C445" i="2"/>
  <c r="D445" i="2"/>
  <c r="C444" i="2"/>
  <c r="D444" i="2"/>
  <c r="C443" i="2"/>
  <c r="D443" i="2"/>
  <c r="C442" i="2"/>
  <c r="D442" i="2"/>
  <c r="C441" i="2"/>
  <c r="D441" i="2"/>
  <c r="C440" i="2"/>
  <c r="D440" i="2"/>
  <c r="C439" i="2"/>
  <c r="D439" i="2"/>
  <c r="C438" i="2"/>
  <c r="D438" i="2"/>
  <c r="C437" i="2"/>
  <c r="D437" i="2"/>
  <c r="C436" i="2"/>
  <c r="D436" i="2"/>
  <c r="C435" i="2"/>
  <c r="D435" i="2"/>
  <c r="C434" i="2"/>
  <c r="D434" i="2"/>
  <c r="C433" i="2"/>
  <c r="D433" i="2"/>
  <c r="C432" i="2"/>
  <c r="D432" i="2"/>
  <c r="C431" i="2"/>
  <c r="D431" i="2"/>
  <c r="C430" i="2"/>
  <c r="D430" i="2"/>
  <c r="C429" i="2"/>
  <c r="D429" i="2"/>
  <c r="C428" i="2"/>
  <c r="D428" i="2"/>
  <c r="C427" i="2"/>
  <c r="D427" i="2"/>
  <c r="C426" i="2"/>
  <c r="D426" i="2"/>
  <c r="C425" i="2"/>
  <c r="D425" i="2"/>
  <c r="C424" i="2"/>
  <c r="D424" i="2"/>
  <c r="C423" i="2"/>
  <c r="D423" i="2"/>
  <c r="C422" i="2"/>
  <c r="D422" i="2"/>
  <c r="C421" i="2"/>
  <c r="D421" i="2"/>
  <c r="C420" i="2"/>
  <c r="D420" i="2"/>
  <c r="C419" i="2"/>
  <c r="D419" i="2"/>
  <c r="C418" i="2"/>
  <c r="D418" i="2"/>
  <c r="C417" i="2"/>
  <c r="D417" i="2"/>
  <c r="C416" i="2"/>
  <c r="D416" i="2"/>
  <c r="C415" i="2"/>
  <c r="D415" i="2"/>
  <c r="C414" i="2"/>
  <c r="D414" i="2"/>
  <c r="C413" i="2"/>
  <c r="D413" i="2"/>
  <c r="C412" i="2"/>
  <c r="D412" i="2"/>
  <c r="C411" i="2"/>
  <c r="D411" i="2"/>
  <c r="C410" i="2"/>
  <c r="D410" i="2"/>
  <c r="C409" i="2"/>
  <c r="D409" i="2"/>
  <c r="C408" i="2"/>
  <c r="D408" i="2"/>
  <c r="C407" i="2"/>
  <c r="D407" i="2"/>
  <c r="C406" i="2"/>
  <c r="D406" i="2"/>
  <c r="C405" i="2"/>
  <c r="D405" i="2"/>
  <c r="C404" i="2"/>
  <c r="D404" i="2"/>
  <c r="C403" i="2"/>
  <c r="D403" i="2"/>
  <c r="C402" i="2"/>
  <c r="D402" i="2"/>
  <c r="C401" i="2"/>
  <c r="D401" i="2"/>
  <c r="C400" i="2"/>
  <c r="D400" i="2"/>
  <c r="C399" i="2"/>
  <c r="D399" i="2"/>
  <c r="C398" i="2"/>
  <c r="D398" i="2"/>
  <c r="C397" i="2"/>
  <c r="D397" i="2"/>
  <c r="C396" i="2"/>
  <c r="D396" i="2"/>
  <c r="C395" i="2"/>
  <c r="D395" i="2"/>
  <c r="C394" i="2"/>
  <c r="D394" i="2"/>
  <c r="C393" i="2"/>
  <c r="D393" i="2"/>
  <c r="C392" i="2"/>
  <c r="D392" i="2"/>
  <c r="C391" i="2"/>
  <c r="D391" i="2"/>
  <c r="C390" i="2"/>
  <c r="D390" i="2"/>
  <c r="C389" i="2"/>
  <c r="D389" i="2"/>
  <c r="C388" i="2"/>
  <c r="D388" i="2"/>
  <c r="C387" i="2"/>
  <c r="D387" i="2"/>
  <c r="C386" i="2"/>
  <c r="D386" i="2"/>
  <c r="C385" i="2"/>
  <c r="D385" i="2"/>
  <c r="C384" i="2"/>
  <c r="D384" i="2"/>
  <c r="C383" i="2"/>
  <c r="D383" i="2"/>
  <c r="C382" i="2"/>
  <c r="D382" i="2"/>
  <c r="C381" i="2"/>
  <c r="D381" i="2"/>
  <c r="C380" i="2"/>
  <c r="D380" i="2"/>
  <c r="C379" i="2"/>
  <c r="D379" i="2"/>
  <c r="C378" i="2"/>
  <c r="D378" i="2"/>
  <c r="C377" i="2"/>
  <c r="D377" i="2"/>
  <c r="C376" i="2"/>
  <c r="D376" i="2"/>
  <c r="C375" i="2"/>
  <c r="D375" i="2"/>
  <c r="C374" i="2"/>
  <c r="D374" i="2"/>
  <c r="C373" i="2"/>
  <c r="D373" i="2"/>
  <c r="C372" i="2"/>
  <c r="D372" i="2"/>
  <c r="C371" i="2"/>
  <c r="D371" i="2"/>
  <c r="C370" i="2"/>
  <c r="D370" i="2"/>
  <c r="C369" i="2"/>
  <c r="D369" i="2"/>
  <c r="C368" i="2"/>
  <c r="D368" i="2"/>
  <c r="C367" i="2"/>
  <c r="D367" i="2"/>
  <c r="C366" i="2"/>
  <c r="D366" i="2"/>
  <c r="C365" i="2"/>
  <c r="D365" i="2"/>
  <c r="C364" i="2"/>
  <c r="D364" i="2"/>
  <c r="C363" i="2"/>
  <c r="D363" i="2"/>
  <c r="C362" i="2"/>
  <c r="D362" i="2"/>
  <c r="C361" i="2"/>
  <c r="D361" i="2"/>
  <c r="C360" i="2"/>
  <c r="D360" i="2"/>
  <c r="C359" i="2"/>
  <c r="D359" i="2"/>
  <c r="C358" i="2"/>
  <c r="D358" i="2"/>
  <c r="C357" i="2"/>
  <c r="D357" i="2"/>
  <c r="C356" i="2"/>
  <c r="D356" i="2"/>
  <c r="C355" i="2"/>
  <c r="D355" i="2"/>
  <c r="C354" i="2"/>
  <c r="D354" i="2"/>
  <c r="C353" i="2"/>
  <c r="D353" i="2"/>
  <c r="C352" i="2"/>
  <c r="D352" i="2"/>
  <c r="C349" i="2"/>
  <c r="D349" i="2"/>
  <c r="C348" i="2"/>
  <c r="D348" i="2"/>
  <c r="C347" i="2"/>
  <c r="D347" i="2"/>
  <c r="C346" i="2"/>
  <c r="D346" i="2"/>
  <c r="C345" i="2"/>
  <c r="D345" i="2"/>
  <c r="C344" i="2"/>
  <c r="D344" i="2"/>
  <c r="C343" i="2"/>
  <c r="D343" i="2"/>
  <c r="C342" i="2"/>
  <c r="D342" i="2"/>
  <c r="C341" i="2"/>
  <c r="D341" i="2"/>
  <c r="C340" i="2"/>
  <c r="D340" i="2"/>
  <c r="C339" i="2"/>
  <c r="D339" i="2"/>
  <c r="C338" i="2"/>
  <c r="D338" i="2"/>
  <c r="C337" i="2"/>
  <c r="D337" i="2"/>
  <c r="C336" i="2"/>
  <c r="D336" i="2"/>
  <c r="C335" i="2"/>
  <c r="D335" i="2"/>
  <c r="C334" i="2"/>
  <c r="D334" i="2"/>
  <c r="C333" i="2"/>
  <c r="D333" i="2"/>
  <c r="C332" i="2"/>
  <c r="D332" i="2"/>
  <c r="C331" i="2"/>
  <c r="D331" i="2"/>
  <c r="C330" i="2"/>
  <c r="D330" i="2"/>
  <c r="C329" i="2"/>
  <c r="D329" i="2"/>
  <c r="C328" i="2"/>
  <c r="D328" i="2"/>
  <c r="C327" i="2"/>
  <c r="D327" i="2"/>
  <c r="C326" i="2"/>
  <c r="D326" i="2"/>
  <c r="C325" i="2"/>
  <c r="D325" i="2"/>
  <c r="C324" i="2"/>
  <c r="D324" i="2"/>
  <c r="C323" i="2"/>
  <c r="D323" i="2"/>
  <c r="C322" i="2"/>
  <c r="D322" i="2"/>
  <c r="C321" i="2"/>
  <c r="D321" i="2"/>
  <c r="C320" i="2"/>
  <c r="D320" i="2"/>
  <c r="C319" i="2"/>
  <c r="D319" i="2"/>
  <c r="C318" i="2"/>
  <c r="D318" i="2"/>
  <c r="C317" i="2"/>
  <c r="D317" i="2"/>
  <c r="C316" i="2"/>
  <c r="D316" i="2"/>
  <c r="C315" i="2"/>
  <c r="D315" i="2"/>
  <c r="C314" i="2"/>
  <c r="D314" i="2"/>
  <c r="C313" i="2"/>
  <c r="D313" i="2"/>
  <c r="C312" i="2"/>
  <c r="D312" i="2"/>
  <c r="C311" i="2"/>
  <c r="D311" i="2"/>
  <c r="C310" i="2"/>
  <c r="D310" i="2"/>
  <c r="C309" i="2"/>
  <c r="D309" i="2"/>
  <c r="C308" i="2"/>
  <c r="D308" i="2"/>
  <c r="C307" i="2"/>
  <c r="D307" i="2"/>
  <c r="C306" i="2"/>
  <c r="D306" i="2"/>
  <c r="C305" i="2"/>
  <c r="D305" i="2"/>
  <c r="C304" i="2"/>
  <c r="D304" i="2"/>
  <c r="C303" i="2"/>
  <c r="D303" i="2"/>
  <c r="C302" i="2"/>
  <c r="D302" i="2"/>
  <c r="C301" i="2"/>
  <c r="D301" i="2"/>
  <c r="C300" i="2"/>
  <c r="D300" i="2"/>
  <c r="C299" i="2"/>
  <c r="D299" i="2"/>
  <c r="C298" i="2"/>
  <c r="D298" i="2"/>
  <c r="C297" i="2"/>
  <c r="D297" i="2"/>
  <c r="C296" i="2"/>
  <c r="D296" i="2"/>
  <c r="C295" i="2"/>
  <c r="D295" i="2"/>
  <c r="C294" i="2"/>
  <c r="D294" i="2"/>
  <c r="C293" i="2"/>
  <c r="D293" i="2"/>
  <c r="C292" i="2"/>
  <c r="D292" i="2"/>
  <c r="C291" i="2"/>
  <c r="D291" i="2"/>
  <c r="C290" i="2"/>
  <c r="D290" i="2"/>
  <c r="C289" i="2"/>
  <c r="D289" i="2"/>
  <c r="C288" i="2"/>
  <c r="D288" i="2"/>
  <c r="C287" i="2"/>
  <c r="D287" i="2"/>
  <c r="C286" i="2"/>
  <c r="D286" i="2"/>
  <c r="C285" i="2"/>
  <c r="D285" i="2"/>
  <c r="C284" i="2"/>
  <c r="D284" i="2"/>
  <c r="C283" i="2"/>
  <c r="D283" i="2"/>
  <c r="C282" i="2"/>
  <c r="D282" i="2"/>
  <c r="C281" i="2"/>
  <c r="D281" i="2"/>
  <c r="C280" i="2"/>
  <c r="D280" i="2"/>
  <c r="C279" i="2"/>
  <c r="D279" i="2"/>
  <c r="C278" i="2"/>
  <c r="D278" i="2"/>
  <c r="C277" i="2"/>
  <c r="D277" i="2"/>
  <c r="C276" i="2"/>
  <c r="D276" i="2"/>
  <c r="C275" i="2"/>
  <c r="D275" i="2"/>
  <c r="C274" i="2"/>
  <c r="D274" i="2"/>
  <c r="C273" i="2"/>
  <c r="D273" i="2"/>
  <c r="C272" i="2"/>
  <c r="D272" i="2"/>
  <c r="C271" i="2"/>
  <c r="D271" i="2"/>
  <c r="C270" i="2"/>
  <c r="D270" i="2"/>
  <c r="C269" i="2"/>
  <c r="D269" i="2"/>
  <c r="C268" i="2"/>
  <c r="D268" i="2"/>
  <c r="C267" i="2"/>
  <c r="D267" i="2"/>
  <c r="C266" i="2"/>
  <c r="D266" i="2"/>
  <c r="C265" i="2"/>
  <c r="D265" i="2"/>
  <c r="C264" i="2"/>
  <c r="D264" i="2"/>
  <c r="C263" i="2"/>
  <c r="D263" i="2"/>
  <c r="C262" i="2"/>
  <c r="D262" i="2"/>
  <c r="C261" i="2"/>
  <c r="D261" i="2"/>
  <c r="C260" i="2"/>
  <c r="D260" i="2"/>
  <c r="C259" i="2"/>
  <c r="D259" i="2"/>
  <c r="C258" i="2"/>
  <c r="D258" i="2"/>
  <c r="C257" i="2"/>
  <c r="D257" i="2"/>
  <c r="C256" i="2"/>
  <c r="D256" i="2"/>
  <c r="C255" i="2"/>
  <c r="D255" i="2"/>
  <c r="C254" i="2"/>
  <c r="D254" i="2"/>
  <c r="C253" i="2"/>
  <c r="D253" i="2"/>
  <c r="C252" i="2"/>
  <c r="D252" i="2"/>
  <c r="C251" i="2"/>
  <c r="D251" i="2"/>
  <c r="C250" i="2"/>
  <c r="D250" i="2"/>
  <c r="C249" i="2"/>
  <c r="D249" i="2"/>
  <c r="C248" i="2"/>
  <c r="D248" i="2"/>
  <c r="C247" i="2"/>
  <c r="D247" i="2"/>
  <c r="C246" i="2"/>
  <c r="D246" i="2"/>
  <c r="C245" i="2"/>
  <c r="D245" i="2"/>
  <c r="C244" i="2"/>
  <c r="D244" i="2"/>
  <c r="C243" i="2"/>
  <c r="D243" i="2"/>
  <c r="C242" i="2"/>
  <c r="D242" i="2"/>
  <c r="C241" i="2"/>
  <c r="D241" i="2"/>
  <c r="C240" i="2"/>
  <c r="D240" i="2"/>
  <c r="C239" i="2"/>
  <c r="D239" i="2"/>
  <c r="C238" i="2"/>
  <c r="D238" i="2"/>
  <c r="C237" i="2"/>
  <c r="D237" i="2"/>
  <c r="C236" i="2"/>
  <c r="D236" i="2"/>
  <c r="C235" i="2"/>
  <c r="D235" i="2"/>
  <c r="C234" i="2"/>
  <c r="D234" i="2"/>
  <c r="C233" i="2"/>
  <c r="D233" i="2"/>
  <c r="C232" i="2"/>
  <c r="D232" i="2"/>
  <c r="C231" i="2"/>
  <c r="D231" i="2"/>
  <c r="C230" i="2"/>
  <c r="D230" i="2"/>
  <c r="C229" i="2"/>
  <c r="D229" i="2"/>
  <c r="C228" i="2"/>
  <c r="D228" i="2"/>
  <c r="C227" i="2"/>
  <c r="D227" i="2"/>
  <c r="C226" i="2"/>
  <c r="D226" i="2"/>
  <c r="C225" i="2"/>
  <c r="D225" i="2"/>
  <c r="C224" i="2"/>
  <c r="D224" i="2"/>
  <c r="C223" i="2"/>
  <c r="D223" i="2"/>
  <c r="C222" i="2"/>
  <c r="D222" i="2"/>
  <c r="C221" i="2"/>
  <c r="D221" i="2"/>
  <c r="C220" i="2"/>
  <c r="D220" i="2"/>
  <c r="C219" i="2"/>
  <c r="D219" i="2"/>
  <c r="C218" i="2"/>
  <c r="D218" i="2"/>
  <c r="C217" i="2"/>
  <c r="D217" i="2"/>
  <c r="C216" i="2"/>
  <c r="D216" i="2"/>
  <c r="C215" i="2"/>
  <c r="D215" i="2"/>
  <c r="C214" i="2"/>
  <c r="D214" i="2"/>
  <c r="C213" i="2"/>
  <c r="D213" i="2"/>
  <c r="C212" i="2"/>
  <c r="D212" i="2"/>
  <c r="C211" i="2"/>
  <c r="D211" i="2"/>
  <c r="C210" i="2"/>
  <c r="D210" i="2"/>
  <c r="C209" i="2"/>
  <c r="D209" i="2"/>
  <c r="C208" i="2"/>
  <c r="D208" i="2"/>
  <c r="C207" i="2"/>
  <c r="D207" i="2"/>
  <c r="C206" i="2"/>
  <c r="D206" i="2"/>
  <c r="C205" i="2"/>
  <c r="D205" i="2"/>
  <c r="C204" i="2"/>
  <c r="D204" i="2"/>
  <c r="C203" i="2"/>
  <c r="D203" i="2"/>
  <c r="C202" i="2"/>
  <c r="D202" i="2"/>
  <c r="C201" i="2"/>
  <c r="D201" i="2"/>
  <c r="C200" i="2"/>
  <c r="D200" i="2"/>
  <c r="C199" i="2"/>
  <c r="D199" i="2"/>
  <c r="C198" i="2"/>
  <c r="D198" i="2"/>
  <c r="C197" i="2"/>
  <c r="D197" i="2"/>
  <c r="C196" i="2"/>
  <c r="D196" i="2"/>
  <c r="C195" i="2"/>
  <c r="D195" i="2"/>
  <c r="C194" i="2"/>
  <c r="D194" i="2"/>
  <c r="C193" i="2"/>
  <c r="D193" i="2"/>
  <c r="C192" i="2"/>
  <c r="D192" i="2"/>
  <c r="C191" i="2"/>
  <c r="D191" i="2"/>
  <c r="C190" i="2"/>
  <c r="D190" i="2"/>
  <c r="C189" i="2"/>
  <c r="D189" i="2"/>
  <c r="C188" i="2"/>
  <c r="D188" i="2"/>
  <c r="C187" i="2"/>
  <c r="D187" i="2"/>
  <c r="C186" i="2"/>
  <c r="D186" i="2"/>
  <c r="C185" i="2"/>
  <c r="D185" i="2"/>
  <c r="C184" i="2"/>
  <c r="D184" i="2"/>
  <c r="C183" i="2"/>
  <c r="D183" i="2"/>
  <c r="C182" i="2"/>
  <c r="D182" i="2"/>
  <c r="C181" i="2"/>
  <c r="D181" i="2"/>
  <c r="C180" i="2"/>
  <c r="D180" i="2"/>
  <c r="C179" i="2"/>
  <c r="D179" i="2"/>
  <c r="C178" i="2"/>
  <c r="D178" i="2"/>
  <c r="C177" i="2"/>
  <c r="D177" i="2"/>
  <c r="C176" i="2"/>
  <c r="D176" i="2"/>
  <c r="C175" i="2"/>
  <c r="D175" i="2"/>
  <c r="C174" i="2"/>
  <c r="D174" i="2"/>
  <c r="C173" i="2"/>
  <c r="D173" i="2"/>
  <c r="C172" i="2"/>
  <c r="D172" i="2"/>
  <c r="C171" i="2"/>
  <c r="D171" i="2"/>
  <c r="C170" i="2"/>
  <c r="D170" i="2"/>
  <c r="C169" i="2"/>
  <c r="D169" i="2"/>
  <c r="C168" i="2"/>
  <c r="D168" i="2"/>
  <c r="C167" i="2"/>
  <c r="D167" i="2"/>
  <c r="C166" i="2"/>
  <c r="D166" i="2"/>
  <c r="C165" i="2"/>
  <c r="D165" i="2"/>
  <c r="C164" i="2"/>
  <c r="D164" i="2"/>
  <c r="C163" i="2"/>
  <c r="D163" i="2"/>
  <c r="C162" i="2"/>
  <c r="D162" i="2"/>
  <c r="C161" i="2"/>
  <c r="D161" i="2"/>
  <c r="C160" i="2"/>
  <c r="D160" i="2"/>
  <c r="C159" i="2"/>
  <c r="D159" i="2"/>
  <c r="C158" i="2"/>
  <c r="D158" i="2"/>
  <c r="C157" i="2"/>
  <c r="D157" i="2"/>
  <c r="C156" i="2"/>
  <c r="D156" i="2"/>
  <c r="C155" i="2"/>
  <c r="D155" i="2"/>
  <c r="C154" i="2"/>
  <c r="D154" i="2"/>
  <c r="C153" i="2"/>
  <c r="D153" i="2"/>
  <c r="C152" i="2"/>
  <c r="D152" i="2"/>
  <c r="C151" i="2"/>
  <c r="D151" i="2"/>
  <c r="C150" i="2"/>
  <c r="D150" i="2"/>
  <c r="C149" i="2"/>
  <c r="D149" i="2"/>
  <c r="C148" i="2"/>
  <c r="D148" i="2"/>
  <c r="C147" i="2"/>
  <c r="D147" i="2"/>
  <c r="C146" i="2"/>
  <c r="D146" i="2"/>
  <c r="C145" i="2"/>
  <c r="D145" i="2"/>
  <c r="C144" i="2"/>
  <c r="D144" i="2"/>
  <c r="C143" i="2"/>
  <c r="D143" i="2"/>
  <c r="C142" i="2"/>
  <c r="D142" i="2"/>
  <c r="C141" i="2"/>
  <c r="D141" i="2"/>
  <c r="C140" i="2"/>
  <c r="D140" i="2"/>
  <c r="C139" i="2"/>
  <c r="D139" i="2"/>
  <c r="C138" i="2"/>
  <c r="D138" i="2"/>
  <c r="C137" i="2"/>
  <c r="D137" i="2"/>
  <c r="C136" i="2"/>
  <c r="D136" i="2"/>
  <c r="C135" i="2"/>
  <c r="D135" i="2"/>
  <c r="C134" i="2"/>
  <c r="D134" i="2"/>
  <c r="C133" i="2"/>
  <c r="D133" i="2"/>
  <c r="C132" i="2"/>
  <c r="D132" i="2"/>
  <c r="C131" i="2"/>
  <c r="D131" i="2"/>
  <c r="C130" i="2"/>
  <c r="D130" i="2"/>
  <c r="C129" i="2"/>
  <c r="D129" i="2"/>
  <c r="C128" i="2"/>
  <c r="D128" i="2"/>
  <c r="C127" i="2"/>
  <c r="D127" i="2"/>
  <c r="C126" i="2"/>
  <c r="D126" i="2"/>
  <c r="C125" i="2"/>
  <c r="D125" i="2"/>
  <c r="C124" i="2"/>
  <c r="D124" i="2"/>
  <c r="C123" i="2"/>
  <c r="D123" i="2"/>
  <c r="C122" i="2"/>
  <c r="D122" i="2"/>
  <c r="C121" i="2"/>
  <c r="D121" i="2"/>
  <c r="C120" i="2"/>
  <c r="D120" i="2"/>
  <c r="C119" i="2"/>
  <c r="D119" i="2"/>
  <c r="C118" i="2"/>
  <c r="D118" i="2"/>
  <c r="C117" i="2"/>
  <c r="D117" i="2"/>
  <c r="C116" i="2"/>
  <c r="D116" i="2"/>
  <c r="C115" i="2"/>
  <c r="D115" i="2"/>
  <c r="C114" i="2"/>
  <c r="D114" i="2"/>
  <c r="C113" i="2"/>
  <c r="D113" i="2"/>
  <c r="C112" i="2"/>
  <c r="D112" i="2"/>
  <c r="C111" i="2"/>
  <c r="D111" i="2"/>
  <c r="C110" i="2"/>
  <c r="D110" i="2"/>
  <c r="C109" i="2"/>
  <c r="D109" i="2"/>
  <c r="C108" i="2"/>
  <c r="D108" i="2"/>
  <c r="C107" i="2"/>
  <c r="D107" i="2"/>
  <c r="C106" i="2"/>
  <c r="D106" i="2"/>
  <c r="C105" i="2"/>
  <c r="D105" i="2"/>
  <c r="C104" i="2"/>
  <c r="D104" i="2"/>
  <c r="C103" i="2"/>
  <c r="D103" i="2"/>
  <c r="C102" i="2"/>
  <c r="D102" i="2"/>
  <c r="C101" i="2"/>
  <c r="D101" i="2"/>
  <c r="C100" i="2"/>
  <c r="D100" i="2"/>
  <c r="C99" i="2"/>
  <c r="D99" i="2"/>
  <c r="C98" i="2"/>
  <c r="D98" i="2"/>
  <c r="C97" i="2"/>
  <c r="D97" i="2"/>
  <c r="C96" i="2"/>
  <c r="D96" i="2"/>
  <c r="C95" i="2"/>
  <c r="D95" i="2"/>
  <c r="C94" i="2"/>
  <c r="D94" i="2"/>
  <c r="C93" i="2"/>
  <c r="D93" i="2"/>
  <c r="C92" i="2"/>
  <c r="D92" i="2"/>
  <c r="C91" i="2"/>
  <c r="D91" i="2"/>
  <c r="C90" i="2"/>
  <c r="D90" i="2"/>
  <c r="C89" i="2"/>
  <c r="D89" i="2"/>
  <c r="C88" i="2"/>
  <c r="D88" i="2"/>
  <c r="C87" i="2"/>
  <c r="D87" i="2"/>
  <c r="C86" i="2"/>
  <c r="D86" i="2"/>
  <c r="C85" i="2"/>
  <c r="D85" i="2"/>
  <c r="C84" i="2"/>
  <c r="D84" i="2"/>
  <c r="C83" i="2"/>
  <c r="D83" i="2"/>
  <c r="C82" i="2"/>
  <c r="D82" i="2"/>
  <c r="C81" i="2"/>
  <c r="D81" i="2"/>
  <c r="C80" i="2"/>
  <c r="D80" i="2"/>
  <c r="C79" i="2"/>
  <c r="D79" i="2"/>
  <c r="C78" i="2"/>
  <c r="D78" i="2"/>
  <c r="C77" i="2"/>
  <c r="D77" i="2"/>
  <c r="C76" i="2"/>
  <c r="D76" i="2"/>
  <c r="C75" i="2"/>
  <c r="D75" i="2"/>
  <c r="C74" i="2"/>
  <c r="D74" i="2"/>
  <c r="C73" i="2"/>
  <c r="D73" i="2"/>
  <c r="C72" i="2"/>
  <c r="D72" i="2"/>
  <c r="C71" i="2"/>
  <c r="D71" i="2"/>
  <c r="C70" i="2"/>
  <c r="D70" i="2"/>
  <c r="C69" i="2"/>
  <c r="D69" i="2"/>
  <c r="C68" i="2"/>
  <c r="D68" i="2"/>
  <c r="C67" i="2"/>
  <c r="D67" i="2"/>
  <c r="C66" i="2"/>
  <c r="D66" i="2"/>
  <c r="C65" i="2"/>
  <c r="D65" i="2"/>
  <c r="C64" i="2"/>
  <c r="D64" i="2"/>
  <c r="C63" i="2"/>
  <c r="D63" i="2"/>
  <c r="C62" i="2"/>
  <c r="D62" i="2"/>
  <c r="C61" i="2"/>
  <c r="D61" i="2"/>
  <c r="C60" i="2"/>
  <c r="D60" i="2"/>
  <c r="C59" i="2"/>
  <c r="D59" i="2"/>
  <c r="C58" i="2"/>
  <c r="D58" i="2"/>
  <c r="C57" i="2"/>
  <c r="D57" i="2"/>
  <c r="C56" i="2"/>
  <c r="D56" i="2"/>
  <c r="C55" i="2"/>
  <c r="D55" i="2"/>
  <c r="C54" i="2"/>
  <c r="D54" i="2"/>
  <c r="C53" i="2"/>
  <c r="D53" i="2"/>
  <c r="C52" i="2"/>
  <c r="D52" i="2"/>
  <c r="C51" i="2"/>
  <c r="D51" i="2"/>
  <c r="C50" i="2"/>
  <c r="D50" i="2"/>
  <c r="C49" i="2"/>
  <c r="D49" i="2"/>
  <c r="C48" i="2"/>
  <c r="D48" i="2"/>
  <c r="C47" i="2"/>
  <c r="D47" i="2"/>
  <c r="C46" i="2"/>
  <c r="D46" i="2"/>
  <c r="C45" i="2"/>
  <c r="D45" i="2"/>
  <c r="C44" i="2"/>
  <c r="D44" i="2"/>
  <c r="C43" i="2"/>
  <c r="D43" i="2"/>
  <c r="C42" i="2"/>
  <c r="D42" i="2"/>
  <c r="C41" i="2"/>
  <c r="D41" i="2"/>
  <c r="C40" i="2"/>
  <c r="D40" i="2"/>
  <c r="C39" i="2"/>
  <c r="D39" i="2"/>
  <c r="C38" i="2"/>
  <c r="D38" i="2"/>
  <c r="C37" i="2"/>
  <c r="D37" i="2"/>
  <c r="C36" i="2"/>
  <c r="D36" i="2"/>
  <c r="C35" i="2"/>
  <c r="D35" i="2"/>
  <c r="C34" i="2"/>
  <c r="D34" i="2"/>
  <c r="C33" i="2"/>
  <c r="D33" i="2"/>
  <c r="C32" i="2"/>
  <c r="D32" i="2"/>
  <c r="C31" i="2"/>
  <c r="D31" i="2"/>
  <c r="C30" i="2"/>
  <c r="D30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603" i="2"/>
  <c r="D603" i="2"/>
  <c r="C602" i="2"/>
  <c r="D602" i="2"/>
  <c r="C601" i="2"/>
  <c r="D601" i="2"/>
  <c r="C600" i="2"/>
  <c r="D600" i="2"/>
  <c r="C607" i="2"/>
  <c r="D607" i="2"/>
  <c r="C606" i="2"/>
  <c r="D606" i="2"/>
  <c r="C605" i="2"/>
  <c r="D605" i="2"/>
  <c r="C604" i="2"/>
  <c r="D604" i="2"/>
  <c r="C611" i="2"/>
  <c r="D611" i="2"/>
  <c r="C610" i="2"/>
  <c r="D610" i="2"/>
  <c r="C609" i="2"/>
  <c r="D609" i="2"/>
  <c r="C608" i="2"/>
  <c r="D608" i="2"/>
  <c r="C616" i="2"/>
  <c r="D616" i="2"/>
  <c r="C615" i="2"/>
  <c r="D615" i="2"/>
  <c r="C614" i="2"/>
  <c r="D614" i="2"/>
  <c r="C613" i="2"/>
  <c r="D613" i="2"/>
  <c r="C612" i="2"/>
  <c r="D612" i="2"/>
  <c r="C623" i="2"/>
  <c r="D623" i="2"/>
  <c r="C622" i="2"/>
  <c r="D622" i="2"/>
  <c r="C621" i="2"/>
  <c r="D621" i="2"/>
  <c r="C620" i="2"/>
  <c r="D620" i="2"/>
  <c r="C619" i="2"/>
  <c r="D619" i="2"/>
  <c r="C618" i="2"/>
  <c r="D618" i="2"/>
  <c r="C617" i="2"/>
  <c r="D617" i="2"/>
  <c r="C626" i="2"/>
  <c r="D626" i="2"/>
  <c r="C625" i="2"/>
  <c r="D625" i="2"/>
  <c r="C624" i="2"/>
  <c r="D624" i="2"/>
  <c r="D351" i="2"/>
  <c r="D350" i="2"/>
  <c r="I359" i="2"/>
  <c r="I358" i="2"/>
  <c r="I357" i="2"/>
  <c r="I356" i="2"/>
  <c r="I355" i="2"/>
  <c r="I354" i="2"/>
  <c r="I353" i="2"/>
  <c r="I352" i="2"/>
  <c r="I351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48" i="2"/>
  <c r="I247" i="2"/>
  <c r="I246" i="2"/>
  <c r="I245" i="2"/>
  <c r="I244" i="2"/>
  <c r="I243" i="2"/>
  <c r="I242" i="2"/>
  <c r="I241" i="2"/>
  <c r="I240" i="2"/>
  <c r="I239" i="2"/>
  <c r="I238" i="2"/>
  <c r="I251" i="2"/>
  <c r="I250" i="2"/>
  <c r="I249" i="2"/>
  <c r="I213" i="2"/>
  <c r="I212" i="2"/>
  <c r="I211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G3" i="2"/>
  <c r="G2" i="2"/>
  <c r="H42" i="1" l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H111" i="1"/>
  <c r="H112" i="1"/>
  <c r="H113" i="1"/>
  <c r="H114" i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H142" i="1"/>
  <c r="H143" i="1"/>
  <c r="H144" i="1"/>
  <c r="H145" i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H173" i="1"/>
  <c r="H174" i="1"/>
  <c r="H175" i="1"/>
  <c r="H176" i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H204" i="1"/>
  <c r="H205" i="1"/>
  <c r="H206" i="1"/>
  <c r="H207" i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H276" i="1"/>
  <c r="H277" i="1"/>
  <c r="H278" i="1"/>
  <c r="H279" i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H307" i="1"/>
  <c r="H308" i="1"/>
  <c r="H309" i="1"/>
  <c r="H310" i="1"/>
  <c r="H311" i="1"/>
  <c r="H312" i="1"/>
  <c r="H313" i="1"/>
  <c r="H314" i="1"/>
  <c r="H315" i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H343" i="1"/>
  <c r="H344" i="1"/>
  <c r="H345" i="1"/>
  <c r="H346" i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" i="1"/>
  <c r="H38" i="1"/>
  <c r="H39" i="1"/>
  <c r="H40" i="1"/>
  <c r="H41" i="1"/>
  <c r="H3" i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H33" i="1"/>
  <c r="H34" i="1"/>
  <c r="H35" i="1"/>
  <c r="H36" i="1"/>
  <c r="H2" i="1"/>
  <c r="C3" i="1"/>
  <c r="C4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C13" i="1"/>
  <c r="C14" i="1"/>
  <c r="E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C111" i="1"/>
  <c r="C112" i="1"/>
  <c r="C113" i="1"/>
  <c r="C114" i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C142" i="1"/>
  <c r="C143" i="1"/>
  <c r="C144" i="1"/>
  <c r="C145" i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C173" i="1"/>
  <c r="C174" i="1"/>
  <c r="C175" i="1"/>
  <c r="C176" i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C204" i="1"/>
  <c r="C205" i="1"/>
  <c r="C206" i="1"/>
  <c r="C207" i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C276" i="1"/>
  <c r="C277" i="1"/>
  <c r="C278" i="1"/>
  <c r="C279" i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C343" i="1"/>
  <c r="C344" i="1"/>
  <c r="C345" i="1"/>
  <c r="C346" i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" i="1"/>
  <c r="B4" i="1"/>
  <c r="B5" i="1"/>
  <c r="B6" i="1"/>
  <c r="B7" i="1"/>
  <c r="B8" i="1"/>
  <c r="B9" i="1"/>
  <c r="B10" i="1"/>
  <c r="B11" i="1"/>
  <c r="B12" i="1"/>
  <c r="B2" i="1"/>
  <c r="E2" i="1" l="1"/>
  <c r="E353" i="1"/>
  <c r="E346" i="1"/>
  <c r="E345" i="1"/>
  <c r="E344" i="1"/>
  <c r="E343" i="1"/>
  <c r="E342" i="1"/>
  <c r="E322" i="1"/>
  <c r="E315" i="1"/>
  <c r="E314" i="1"/>
  <c r="E313" i="1"/>
  <c r="E312" i="1"/>
  <c r="E311" i="1"/>
  <c r="E310" i="1"/>
  <c r="E309" i="1"/>
  <c r="E308" i="1"/>
  <c r="E307" i="1"/>
  <c r="E306" i="1"/>
  <c r="E286" i="1"/>
  <c r="E279" i="1"/>
  <c r="E278" i="1"/>
  <c r="E277" i="1"/>
  <c r="E276" i="1"/>
  <c r="E275" i="1"/>
  <c r="E255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14" i="1"/>
  <c r="E207" i="1"/>
  <c r="E206" i="1"/>
  <c r="E205" i="1"/>
  <c r="E204" i="1"/>
  <c r="E203" i="1"/>
  <c r="E183" i="1"/>
  <c r="E176" i="1"/>
  <c r="E175" i="1"/>
  <c r="E174" i="1"/>
  <c r="E173" i="1"/>
  <c r="E172" i="1"/>
  <c r="E152" i="1"/>
  <c r="E145" i="1"/>
  <c r="E144" i="1"/>
  <c r="E143" i="1"/>
  <c r="E142" i="1"/>
  <c r="E141" i="1"/>
  <c r="E121" i="1"/>
  <c r="E114" i="1"/>
  <c r="E113" i="1"/>
  <c r="E112" i="1"/>
  <c r="E111" i="1"/>
  <c r="E110" i="1"/>
  <c r="E90" i="1"/>
  <c r="E83" i="1"/>
  <c r="E82" i="1"/>
  <c r="E81" i="1"/>
  <c r="E80" i="1"/>
  <c r="E13" i="1"/>
  <c r="E12" i="1"/>
  <c r="E4" i="1"/>
  <c r="E3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F14" i="1"/>
  <c r="F11" i="1"/>
  <c r="F10" i="1"/>
  <c r="F9" i="1"/>
  <c r="F8" i="1"/>
  <c r="F7" i="1"/>
  <c r="F6" i="1"/>
  <c r="F5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2" i="1"/>
  <c r="F351" i="1"/>
  <c r="F350" i="1"/>
  <c r="F349" i="1"/>
  <c r="F348" i="1"/>
  <c r="F347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1" i="1"/>
  <c r="F320" i="1"/>
  <c r="F319" i="1"/>
  <c r="F318" i="1"/>
  <c r="F317" i="1"/>
  <c r="F31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5" i="1"/>
  <c r="F284" i="1"/>
  <c r="F283" i="1"/>
  <c r="F282" i="1"/>
  <c r="F281" i="1"/>
  <c r="F280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4" i="1"/>
  <c r="F253" i="1"/>
  <c r="F252" i="1"/>
  <c r="F251" i="1"/>
  <c r="F250" i="1"/>
  <c r="F24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3" i="1"/>
  <c r="F212" i="1"/>
  <c r="F211" i="1"/>
  <c r="F210" i="1"/>
  <c r="F209" i="1"/>
  <c r="F208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2" i="1"/>
  <c r="F181" i="1"/>
  <c r="F180" i="1"/>
  <c r="F179" i="1"/>
  <c r="F178" i="1"/>
  <c r="F177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1" i="1"/>
  <c r="F150" i="1"/>
  <c r="F149" i="1"/>
  <c r="F148" i="1"/>
  <c r="F147" i="1"/>
  <c r="F146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0" i="1"/>
  <c r="F119" i="1"/>
  <c r="F118" i="1"/>
  <c r="F117" i="1"/>
  <c r="F116" i="1"/>
  <c r="F115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J2" i="1"/>
  <c r="J353" i="1"/>
  <c r="J346" i="1"/>
  <c r="J345" i="1"/>
  <c r="J344" i="1"/>
  <c r="J343" i="1"/>
  <c r="J342" i="1"/>
  <c r="J322" i="1"/>
  <c r="J315" i="1"/>
  <c r="J314" i="1"/>
  <c r="J313" i="1"/>
  <c r="J312" i="1"/>
  <c r="J311" i="1"/>
  <c r="J310" i="1"/>
  <c r="J309" i="1"/>
  <c r="J308" i="1"/>
  <c r="J307" i="1"/>
  <c r="J306" i="1"/>
  <c r="J286" i="1"/>
  <c r="J279" i="1"/>
  <c r="J278" i="1"/>
  <c r="J277" i="1"/>
  <c r="J276" i="1"/>
  <c r="J275" i="1"/>
  <c r="J36" i="1"/>
  <c r="J35" i="1"/>
  <c r="J34" i="1"/>
  <c r="J33" i="1"/>
  <c r="J32" i="1"/>
  <c r="J4" i="1"/>
  <c r="J3" i="1"/>
  <c r="J41" i="1"/>
  <c r="J40" i="1"/>
  <c r="J39" i="1"/>
  <c r="J38" i="1"/>
  <c r="J37" i="1"/>
  <c r="J255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14" i="1"/>
  <c r="J207" i="1"/>
  <c r="J206" i="1"/>
  <c r="J205" i="1"/>
  <c r="J204" i="1"/>
  <c r="J203" i="1"/>
  <c r="J183" i="1"/>
  <c r="J176" i="1"/>
  <c r="J175" i="1"/>
  <c r="J174" i="1"/>
  <c r="J173" i="1"/>
  <c r="J172" i="1"/>
  <c r="J152" i="1"/>
  <c r="J145" i="1"/>
  <c r="J144" i="1"/>
  <c r="J143" i="1"/>
  <c r="J142" i="1"/>
  <c r="J141" i="1"/>
  <c r="J121" i="1"/>
  <c r="J114" i="1"/>
  <c r="J113" i="1"/>
  <c r="J112" i="1"/>
  <c r="J111" i="1"/>
  <c r="J110" i="1"/>
  <c r="J90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D120" i="1" l="1"/>
  <c r="D37" i="1"/>
  <c r="F37" i="1" s="1"/>
  <c r="D43" i="1"/>
  <c r="F43" i="1" s="1"/>
  <c r="D49" i="1"/>
  <c r="F49" i="1" s="1"/>
  <c r="D55" i="1"/>
  <c r="F55" i="1" s="1"/>
  <c r="D61" i="1"/>
  <c r="F61" i="1" s="1"/>
  <c r="D73" i="1"/>
  <c r="F73" i="1" s="1"/>
  <c r="D111" i="1" l="1"/>
  <c r="F111" i="1" s="1"/>
  <c r="D110" i="1"/>
  <c r="F110" i="1" s="1"/>
  <c r="D122" i="1"/>
  <c r="D132" i="1"/>
  <c r="D121" i="1"/>
  <c r="F121" i="1" s="1"/>
  <c r="D131" i="1"/>
  <c r="D33" i="1"/>
  <c r="F33" i="1" s="1"/>
  <c r="D32" i="1"/>
  <c r="F32" i="1" s="1"/>
  <c r="D39" i="1"/>
  <c r="F39" i="1" s="1"/>
  <c r="D38" i="1"/>
  <c r="F38" i="1" s="1"/>
  <c r="D45" i="1"/>
  <c r="F45" i="1" s="1"/>
  <c r="D44" i="1"/>
  <c r="F44" i="1" s="1"/>
  <c r="D51" i="1"/>
  <c r="F51" i="1" s="1"/>
  <c r="D50" i="1"/>
  <c r="F50" i="1" s="1"/>
  <c r="D57" i="1"/>
  <c r="F57" i="1" s="1"/>
  <c r="D56" i="1"/>
  <c r="F56" i="1" s="1"/>
  <c r="D69" i="1"/>
  <c r="F69" i="1" s="1"/>
  <c r="D68" i="1"/>
  <c r="F68" i="1" s="1"/>
  <c r="D133" i="1" l="1"/>
  <c r="D123" i="1"/>
  <c r="D112" i="1"/>
  <c r="F112" i="1" s="1"/>
  <c r="D34" i="1"/>
  <c r="F34" i="1" s="1"/>
  <c r="D40" i="1"/>
  <c r="F40" i="1" s="1"/>
  <c r="D46" i="1"/>
  <c r="F46" i="1" s="1"/>
  <c r="D52" i="1"/>
  <c r="F52" i="1" s="1"/>
  <c r="D58" i="1"/>
  <c r="F58" i="1" s="1"/>
  <c r="D70" i="1"/>
  <c r="F70" i="1" s="1"/>
  <c r="D113" i="1" l="1"/>
  <c r="F113" i="1" s="1"/>
  <c r="D124" i="1"/>
  <c r="D134" i="1"/>
  <c r="D36" i="1"/>
  <c r="F36" i="1" s="1"/>
  <c r="D35" i="1"/>
  <c r="F35" i="1" s="1"/>
  <c r="D42" i="1"/>
  <c r="F42" i="1" s="1"/>
  <c r="D41" i="1"/>
  <c r="F41" i="1" s="1"/>
  <c r="D48" i="1"/>
  <c r="F48" i="1" s="1"/>
  <c r="D47" i="1"/>
  <c r="F47" i="1" s="1"/>
  <c r="D54" i="1"/>
  <c r="F54" i="1" s="1"/>
  <c r="D53" i="1"/>
  <c r="F53" i="1" s="1"/>
  <c r="D60" i="1"/>
  <c r="F60" i="1" s="1"/>
  <c r="D59" i="1"/>
  <c r="F59" i="1" s="1"/>
  <c r="D72" i="1"/>
  <c r="F72" i="1" s="1"/>
  <c r="D71" i="1"/>
  <c r="F71" i="1" s="1"/>
  <c r="D135" i="1" l="1"/>
  <c r="D125" i="1"/>
  <c r="D114" i="1"/>
  <c r="F114" i="1" s="1"/>
  <c r="D115" i="1" l="1"/>
  <c r="D126" i="1"/>
  <c r="D136" i="1"/>
  <c r="D137" i="1" l="1"/>
  <c r="D127" i="1"/>
  <c r="D116" i="1"/>
  <c r="D117" i="1" l="1"/>
  <c r="D128" i="1"/>
  <c r="D138" i="1"/>
  <c r="D140" i="1" l="1"/>
  <c r="D139" i="1"/>
  <c r="D130" i="1"/>
  <c r="D129" i="1"/>
  <c r="D119" i="1"/>
  <c r="D118" i="1"/>
  <c r="D285" i="1" l="1"/>
  <c r="D254" i="1"/>
  <c r="D182" i="1"/>
  <c r="D213" i="1"/>
  <c r="D235" i="1" l="1"/>
  <c r="F235" i="1" s="1"/>
  <c r="D234" i="1"/>
  <c r="F234" i="1" s="1"/>
  <c r="D240" i="1"/>
  <c r="F240" i="1" s="1"/>
  <c r="D239" i="1"/>
  <c r="F239" i="1" s="1"/>
  <c r="D245" i="1"/>
  <c r="F245" i="1" s="1"/>
  <c r="D244" i="1"/>
  <c r="F244" i="1" s="1"/>
  <c r="D276" i="1"/>
  <c r="F276" i="1" s="1"/>
  <c r="D275" i="1"/>
  <c r="F275" i="1" s="1"/>
  <c r="D287" i="1"/>
  <c r="D297" i="1"/>
  <c r="D286" i="1"/>
  <c r="F286" i="1" s="1"/>
  <c r="D296" i="1"/>
  <c r="D256" i="1"/>
  <c r="D266" i="1"/>
  <c r="D255" i="1"/>
  <c r="F255" i="1" s="1"/>
  <c r="D265" i="1"/>
  <c r="D173" i="1"/>
  <c r="F173" i="1" s="1"/>
  <c r="D172" i="1"/>
  <c r="F172" i="1" s="1"/>
  <c r="D184" i="1"/>
  <c r="D194" i="1"/>
  <c r="D183" i="1"/>
  <c r="F183" i="1" s="1"/>
  <c r="D193" i="1"/>
  <c r="D204" i="1"/>
  <c r="F204" i="1" s="1"/>
  <c r="D203" i="1"/>
  <c r="F203" i="1" s="1"/>
  <c r="D215" i="1"/>
  <c r="D225" i="1"/>
  <c r="D214" i="1"/>
  <c r="F214" i="1" s="1"/>
  <c r="D224" i="1"/>
  <c r="D236" i="1" l="1"/>
  <c r="F236" i="1" s="1"/>
  <c r="D241" i="1"/>
  <c r="F241" i="1" s="1"/>
  <c r="D246" i="1"/>
  <c r="F246" i="1" s="1"/>
  <c r="D277" i="1"/>
  <c r="F277" i="1" s="1"/>
  <c r="D298" i="1"/>
  <c r="D288" i="1"/>
  <c r="D267" i="1"/>
  <c r="D257" i="1"/>
  <c r="D195" i="1"/>
  <c r="D185" i="1"/>
  <c r="D174" i="1"/>
  <c r="F174" i="1" s="1"/>
  <c r="D226" i="1"/>
  <c r="D216" i="1"/>
  <c r="D205" i="1"/>
  <c r="F205" i="1" s="1"/>
  <c r="D238" i="1" l="1"/>
  <c r="F238" i="1" s="1"/>
  <c r="D237" i="1"/>
  <c r="F237" i="1" s="1"/>
  <c r="D243" i="1"/>
  <c r="F243" i="1" s="1"/>
  <c r="D242" i="1"/>
  <c r="F242" i="1" s="1"/>
  <c r="D248" i="1"/>
  <c r="F248" i="1" s="1"/>
  <c r="D247" i="1"/>
  <c r="F247" i="1" s="1"/>
  <c r="D279" i="1"/>
  <c r="F279" i="1" s="1"/>
  <c r="D278" i="1"/>
  <c r="F278" i="1" s="1"/>
  <c r="D289" i="1"/>
  <c r="D299" i="1"/>
  <c r="D258" i="1"/>
  <c r="D268" i="1"/>
  <c r="D175" i="1"/>
  <c r="F175" i="1" s="1"/>
  <c r="D186" i="1"/>
  <c r="D196" i="1"/>
  <c r="D206" i="1"/>
  <c r="F206" i="1" s="1"/>
  <c r="D217" i="1"/>
  <c r="D227" i="1"/>
  <c r="D13" i="1" l="1"/>
  <c r="F13" i="1" s="1"/>
  <c r="D12" i="1"/>
  <c r="F12" i="1" s="1"/>
  <c r="D63" i="1"/>
  <c r="F63" i="1" s="1"/>
  <c r="D62" i="1"/>
  <c r="F62" i="1" s="1"/>
  <c r="D67" i="1"/>
  <c r="F67" i="1" s="1"/>
  <c r="D75" i="1"/>
  <c r="F75" i="1" s="1"/>
  <c r="D74" i="1"/>
  <c r="F74" i="1" s="1"/>
  <c r="D80" i="1"/>
  <c r="F80" i="1" s="1"/>
  <c r="D79" i="1"/>
  <c r="F79" i="1" s="1"/>
  <c r="D89" i="1"/>
  <c r="D91" i="1"/>
  <c r="D90" i="1"/>
  <c r="F90" i="1" s="1"/>
  <c r="D101" i="1"/>
  <c r="D100" i="1"/>
  <c r="D142" i="1"/>
  <c r="F142" i="1" s="1"/>
  <c r="D141" i="1"/>
  <c r="F141" i="1" s="1"/>
  <c r="D151" i="1"/>
  <c r="D153" i="1"/>
  <c r="D152" i="1"/>
  <c r="F152" i="1" s="1"/>
  <c r="D163" i="1"/>
  <c r="D162" i="1"/>
  <c r="D307" i="1"/>
  <c r="F307" i="1" s="1"/>
  <c r="D306" i="1"/>
  <c r="F306" i="1" s="1"/>
  <c r="D312" i="1"/>
  <c r="F312" i="1" s="1"/>
  <c r="D311" i="1"/>
  <c r="F311" i="1" s="1"/>
  <c r="D321" i="1"/>
  <c r="D323" i="1"/>
  <c r="D322" i="1"/>
  <c r="F322" i="1" s="1"/>
  <c r="D333" i="1"/>
  <c r="D332" i="1"/>
  <c r="D343" i="1"/>
  <c r="F343" i="1" s="1"/>
  <c r="D342" i="1"/>
  <c r="F342" i="1" s="1"/>
  <c r="D352" i="1"/>
  <c r="D354" i="1"/>
  <c r="D353" i="1"/>
  <c r="F353" i="1" s="1"/>
  <c r="D364" i="1"/>
  <c r="D363" i="1"/>
  <c r="D308" i="1"/>
  <c r="F308" i="1" s="1"/>
  <c r="D313" i="1"/>
  <c r="F313" i="1" s="1"/>
  <c r="D324" i="1"/>
  <c r="D334" i="1"/>
  <c r="D344" i="1"/>
  <c r="F344" i="1" s="1"/>
  <c r="D355" i="1"/>
  <c r="D365" i="1"/>
  <c r="D102" i="1"/>
  <c r="D143" i="1"/>
  <c r="F143" i="1" s="1"/>
  <c r="D154" i="1"/>
  <c r="D164" i="1"/>
  <c r="D76" i="1"/>
  <c r="F76" i="1" s="1"/>
  <c r="D81" i="1"/>
  <c r="F81" i="1" s="1"/>
  <c r="D92" i="1"/>
  <c r="D14" i="1"/>
  <c r="D64" i="1"/>
  <c r="F64" i="1" s="1"/>
  <c r="D300" i="1"/>
  <c r="D290" i="1"/>
  <c r="D269" i="1"/>
  <c r="D259" i="1"/>
  <c r="D197" i="1"/>
  <c r="D187" i="1"/>
  <c r="D176" i="1"/>
  <c r="F176" i="1" s="1"/>
  <c r="D228" i="1"/>
  <c r="D218" i="1"/>
  <c r="D207" i="1"/>
  <c r="F207" i="1" s="1"/>
  <c r="D3" i="1" l="1"/>
  <c r="F3" i="1" s="1"/>
  <c r="D366" i="1"/>
  <c r="D356" i="1"/>
  <c r="D345" i="1"/>
  <c r="F345" i="1" s="1"/>
  <c r="D335" i="1"/>
  <c r="D325" i="1"/>
  <c r="D314" i="1"/>
  <c r="F314" i="1" s="1"/>
  <c r="D309" i="1"/>
  <c r="F309" i="1" s="1"/>
  <c r="D165" i="1"/>
  <c r="D155" i="1"/>
  <c r="D144" i="1"/>
  <c r="F144" i="1" s="1"/>
  <c r="D103" i="1"/>
  <c r="D93" i="1"/>
  <c r="D82" i="1"/>
  <c r="F82" i="1" s="1"/>
  <c r="D77" i="1"/>
  <c r="F77" i="1" s="1"/>
  <c r="D65" i="1"/>
  <c r="F65" i="1" s="1"/>
  <c r="D15" i="1"/>
  <c r="D2" i="1"/>
  <c r="F2" i="1" s="1"/>
  <c r="D291" i="1"/>
  <c r="D301" i="1"/>
  <c r="D280" i="1"/>
  <c r="D260" i="1"/>
  <c r="D270" i="1"/>
  <c r="D249" i="1"/>
  <c r="D177" i="1"/>
  <c r="D188" i="1"/>
  <c r="D198" i="1"/>
  <c r="D208" i="1"/>
  <c r="D219" i="1"/>
  <c r="D229" i="1"/>
  <c r="D4" i="1" l="1"/>
  <c r="F4" i="1" s="1"/>
  <c r="D315" i="1"/>
  <c r="F315" i="1" s="1"/>
  <c r="D326" i="1"/>
  <c r="D336" i="1"/>
  <c r="D346" i="1"/>
  <c r="F346" i="1" s="1"/>
  <c r="D357" i="1"/>
  <c r="D367" i="1"/>
  <c r="D104" i="1"/>
  <c r="D145" i="1"/>
  <c r="F145" i="1" s="1"/>
  <c r="D156" i="1"/>
  <c r="D166" i="1"/>
  <c r="D83" i="1"/>
  <c r="F83" i="1" s="1"/>
  <c r="D94" i="1"/>
  <c r="D16" i="1"/>
  <c r="D281" i="1"/>
  <c r="D302" i="1"/>
  <c r="D292" i="1"/>
  <c r="D250" i="1"/>
  <c r="D271" i="1"/>
  <c r="D261" i="1"/>
  <c r="D199" i="1"/>
  <c r="D189" i="1"/>
  <c r="D178" i="1"/>
  <c r="D230" i="1"/>
  <c r="D220" i="1"/>
  <c r="D209" i="1"/>
  <c r="D5" i="1" l="1"/>
  <c r="D66" i="1"/>
  <c r="F66" i="1" s="1"/>
  <c r="D78" i="1"/>
  <c r="F78" i="1" s="1"/>
  <c r="D310" i="1"/>
  <c r="F310" i="1" s="1"/>
  <c r="D368" i="1"/>
  <c r="D358" i="1"/>
  <c r="D347" i="1"/>
  <c r="D337" i="1"/>
  <c r="D327" i="1"/>
  <c r="D316" i="1"/>
  <c r="D167" i="1"/>
  <c r="D157" i="1"/>
  <c r="D146" i="1"/>
  <c r="D105" i="1"/>
  <c r="D95" i="1"/>
  <c r="D84" i="1"/>
  <c r="D17" i="1"/>
  <c r="D293" i="1"/>
  <c r="D303" i="1"/>
  <c r="D282" i="1"/>
  <c r="D262" i="1"/>
  <c r="D272" i="1"/>
  <c r="D251" i="1"/>
  <c r="D179" i="1"/>
  <c r="D190" i="1"/>
  <c r="D200" i="1"/>
  <c r="D210" i="1"/>
  <c r="D221" i="1"/>
  <c r="D231" i="1"/>
  <c r="D6" i="1" l="1"/>
  <c r="D317" i="1"/>
  <c r="D328" i="1"/>
  <c r="D338" i="1"/>
  <c r="D348" i="1"/>
  <c r="D359" i="1"/>
  <c r="D369" i="1"/>
  <c r="D106" i="1"/>
  <c r="D147" i="1"/>
  <c r="D158" i="1"/>
  <c r="D168" i="1"/>
  <c r="D85" i="1"/>
  <c r="D96" i="1"/>
  <c r="D18" i="1"/>
  <c r="D284" i="1"/>
  <c r="D283" i="1"/>
  <c r="D305" i="1"/>
  <c r="D304" i="1"/>
  <c r="D295" i="1"/>
  <c r="D294" i="1"/>
  <c r="D253" i="1"/>
  <c r="D252" i="1"/>
  <c r="D274" i="1"/>
  <c r="D273" i="1"/>
  <c r="D264" i="1"/>
  <c r="D263" i="1"/>
  <c r="D202" i="1"/>
  <c r="D201" i="1"/>
  <c r="D192" i="1"/>
  <c r="D191" i="1"/>
  <c r="D181" i="1"/>
  <c r="D180" i="1"/>
  <c r="D233" i="1"/>
  <c r="D232" i="1"/>
  <c r="D223" i="1"/>
  <c r="D222" i="1"/>
  <c r="D212" i="1"/>
  <c r="D211" i="1"/>
  <c r="D7" i="1" l="1"/>
  <c r="D370" i="1"/>
  <c r="D360" i="1"/>
  <c r="D349" i="1"/>
  <c r="D339" i="1"/>
  <c r="D329" i="1"/>
  <c r="D318" i="1"/>
  <c r="D169" i="1"/>
  <c r="D159" i="1"/>
  <c r="D148" i="1"/>
  <c r="D107" i="1"/>
  <c r="D86" i="1"/>
  <c r="D19" i="1"/>
  <c r="D8" i="1" l="1"/>
  <c r="D98" i="1"/>
  <c r="D97" i="1"/>
  <c r="D319" i="1"/>
  <c r="D330" i="1"/>
  <c r="D340" i="1"/>
  <c r="D350" i="1"/>
  <c r="D361" i="1"/>
  <c r="D371" i="1"/>
  <c r="D108" i="1"/>
  <c r="D149" i="1"/>
  <c r="D160" i="1"/>
  <c r="D87" i="1"/>
  <c r="D20" i="1"/>
  <c r="D9" i="1" l="1"/>
  <c r="D170" i="1"/>
  <c r="D99" i="1"/>
  <c r="D21" i="1"/>
  <c r="D10" i="1" l="1"/>
  <c r="D11" i="1"/>
  <c r="D88" i="1"/>
  <c r="D109" i="1"/>
  <c r="D150" i="1"/>
  <c r="D161" i="1"/>
  <c r="D320" i="1"/>
  <c r="D331" i="1"/>
  <c r="D341" i="1"/>
  <c r="D351" i="1"/>
  <c r="D362" i="1"/>
  <c r="D372" i="1"/>
  <c r="D171" i="1"/>
  <c r="D22" i="1"/>
  <c r="D23" i="1" l="1"/>
  <c r="D24" i="1" l="1"/>
  <c r="D25" i="1" l="1"/>
  <c r="D26" i="1" l="1"/>
  <c r="D27" i="1" l="1"/>
  <c r="D28" i="1" l="1"/>
  <c r="D29" i="1" l="1"/>
  <c r="D30" i="1" l="1"/>
  <c r="D31" i="1" l="1"/>
  <c r="B2" i="2" l="1"/>
  <c r="I2" i="2" l="1"/>
  <c r="B3" i="2"/>
  <c r="I3" i="2" s="1"/>
  <c r="C2" i="2" l="1"/>
  <c r="D2" i="2"/>
  <c r="B4" i="2"/>
  <c r="D3" i="2"/>
  <c r="C3" i="2"/>
  <c r="C4" i="2" l="1"/>
  <c r="D4" i="2"/>
  <c r="I4" i="2"/>
</calcChain>
</file>

<file path=xl/sharedStrings.xml><?xml version="1.0" encoding="utf-8"?>
<sst xmlns="http://schemas.openxmlformats.org/spreadsheetml/2006/main" count="743" uniqueCount="11">
  <si>
    <t>Home</t>
  </si>
  <si>
    <t>Admin</t>
  </si>
  <si>
    <t>Finance</t>
  </si>
  <si>
    <t>Human Resource</t>
  </si>
  <si>
    <t>Purchase</t>
  </si>
  <si>
    <t>Menu Ref ID</t>
  </si>
  <si>
    <t>Register</t>
  </si>
  <si>
    <t>Sales</t>
  </si>
  <si>
    <t>Budget</t>
  </si>
  <si>
    <t>Inventory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</si>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</sst>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i/>
      <sz val="10"/>
      <color theme="9" tint="-0.49998474074526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1" fillId="2" borderId="0" xfId="0" applyFont="1" applyFill="1"/>
    <xf numFmtId="1" fontId="1" fillId="3" borderId="0" xfId="0" applyNumberFormat="1" applyFont="1" applyFill="1"/>
    <xf numFmtId="1" fontId="2" fillId="4" borderId="0" xfId="0" applyNumberFormat="1" applyFont="1" applyFill="1" applyAlignment="1">
      <alignment horizontal="center"/>
    </xf>
    <xf numFmtId="1" fontId="1" fillId="5" borderId="1" xfId="0" applyNumberFormat="1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NEW"/>
    </sheetNames>
    <sheetDataSet>
      <sheetData sheetId="0">
        <row r="2">
          <cell r="D2" t="str">
            <v>Login</v>
          </cell>
          <cell r="L2">
            <v>97000000000001</v>
          </cell>
          <cell r="M2" t="str">
            <v>System.Login</v>
          </cell>
        </row>
        <row r="3">
          <cell r="D3" t="str">
            <v>Logout</v>
          </cell>
          <cell r="L3">
            <v>97000000000002</v>
          </cell>
          <cell r="M3" t="str">
            <v>System.Logout</v>
          </cell>
        </row>
        <row r="4">
          <cell r="D4" t="str">
            <v>Lock</v>
          </cell>
          <cell r="L4">
            <v>97000000000003</v>
          </cell>
          <cell r="M4" t="str">
            <v>System.Lock</v>
          </cell>
        </row>
        <row r="5">
          <cell r="L5">
            <v>97000000000004</v>
          </cell>
          <cell r="M5" t="str">
            <v>System</v>
          </cell>
        </row>
        <row r="6">
          <cell r="L6">
            <v>97000000000005</v>
          </cell>
          <cell r="M6" t="str">
            <v>System</v>
          </cell>
        </row>
        <row r="7">
          <cell r="L7">
            <v>97000000000006</v>
          </cell>
          <cell r="M7" t="str">
            <v>System</v>
          </cell>
        </row>
        <row r="8">
          <cell r="L8">
            <v>97000000000007</v>
          </cell>
          <cell r="M8" t="str">
            <v>System</v>
          </cell>
        </row>
        <row r="9">
          <cell r="L9">
            <v>97000000000008</v>
          </cell>
          <cell r="M9" t="str">
            <v>System</v>
          </cell>
        </row>
        <row r="10">
          <cell r="L10">
            <v>97000000000009</v>
          </cell>
          <cell r="M10" t="str">
            <v>System</v>
          </cell>
        </row>
        <row r="11">
          <cell r="L11">
            <v>97000000000010</v>
          </cell>
          <cell r="M11" t="str">
            <v>System</v>
          </cell>
        </row>
        <row r="12">
          <cell r="D12" t="str">
            <v>Execute</v>
          </cell>
          <cell r="L12">
            <v>97000000000011</v>
          </cell>
          <cell r="M12" t="str">
            <v>Dashboard.DocumentTracking.Execute</v>
          </cell>
        </row>
        <row r="13">
          <cell r="D13" t="str">
            <v>Execute</v>
          </cell>
          <cell r="L13">
            <v>97000000000012</v>
          </cell>
          <cell r="M13" t="str">
            <v>Dashboard.DocumentDisposition.Execute</v>
          </cell>
        </row>
        <row r="14">
          <cell r="L14">
            <v>97000000000013</v>
          </cell>
          <cell r="M14" t="str">
            <v>Dashboard.DocumentDisposition</v>
          </cell>
        </row>
        <row r="15">
          <cell r="L15">
            <v>97000000000014</v>
          </cell>
          <cell r="M15" t="str">
            <v>Dashboard.DocumentDisposition</v>
          </cell>
        </row>
        <row r="16">
          <cell r="L16">
            <v>97000000000015</v>
          </cell>
          <cell r="M16" t="str">
            <v>Dashboard.DocumentDisposition</v>
          </cell>
        </row>
        <row r="17">
          <cell r="L17">
            <v>97000000000016</v>
          </cell>
          <cell r="M17" t="str">
            <v>Dashboard.DocumentDisposition</v>
          </cell>
        </row>
        <row r="18">
          <cell r="L18">
            <v>97000000000017</v>
          </cell>
          <cell r="M18" t="str">
            <v>Dashboard.DocumentDisposition</v>
          </cell>
        </row>
        <row r="19">
          <cell r="L19">
            <v>97000000000018</v>
          </cell>
          <cell r="M19" t="str">
            <v>Dashboard.DocumentDisposition</v>
          </cell>
        </row>
        <row r="20">
          <cell r="L20">
            <v>97000000000019</v>
          </cell>
          <cell r="M20" t="str">
            <v>Dashboard.DocumentDisposition</v>
          </cell>
        </row>
        <row r="21">
          <cell r="L21">
            <v>97000000000020</v>
          </cell>
          <cell r="M21" t="str">
            <v>Dashboard.DocumentDisposition</v>
          </cell>
        </row>
        <row r="22">
          <cell r="L22">
            <v>97000000000021</v>
          </cell>
          <cell r="M22" t="str">
            <v>Dashboard.DocumentDisposition</v>
          </cell>
        </row>
        <row r="23">
          <cell r="L23">
            <v>97000000000022</v>
          </cell>
          <cell r="M23" t="str">
            <v>Dashboard.DocumentDisposition</v>
          </cell>
        </row>
        <row r="24">
          <cell r="L24">
            <v>97000000000023</v>
          </cell>
          <cell r="M24" t="str">
            <v>Dashboard.DocumentDisposition</v>
          </cell>
        </row>
        <row r="25">
          <cell r="L25">
            <v>97000000000024</v>
          </cell>
          <cell r="M25" t="str">
            <v>Dashboard.DocumentDisposition</v>
          </cell>
        </row>
        <row r="26">
          <cell r="L26">
            <v>97000000000025</v>
          </cell>
          <cell r="M26" t="str">
            <v>Dashboard.DocumentDisposition</v>
          </cell>
        </row>
        <row r="27">
          <cell r="L27">
            <v>97000000000026</v>
          </cell>
          <cell r="M27" t="str">
            <v>Dashboard.DocumentDisposition</v>
          </cell>
        </row>
        <row r="28">
          <cell r="L28">
            <v>97000000000027</v>
          </cell>
          <cell r="M28" t="str">
            <v>Dashboard.DocumentDisposition</v>
          </cell>
        </row>
        <row r="29">
          <cell r="L29">
            <v>97000000000028</v>
          </cell>
          <cell r="M29" t="str">
            <v>Dashboard.DocumentDisposition</v>
          </cell>
        </row>
        <row r="30">
          <cell r="L30">
            <v>97000000000029</v>
          </cell>
          <cell r="M30" t="str">
            <v>Dashboard.DocumentDisposition</v>
          </cell>
        </row>
        <row r="31">
          <cell r="L31">
            <v>97000000000030</v>
          </cell>
          <cell r="M31" t="str">
            <v>Dashboard.DocumentDisposition</v>
          </cell>
        </row>
        <row r="32">
          <cell r="D32" t="str">
            <v>Data Validation</v>
          </cell>
          <cell r="L32">
            <v>97000000000031</v>
          </cell>
          <cell r="M32" t="str">
            <v>Module.Administration.User.DataValidation</v>
          </cell>
        </row>
        <row r="33">
          <cell r="D33" t="str">
            <v>Create</v>
          </cell>
          <cell r="L33">
            <v>97000000000032</v>
          </cell>
          <cell r="M33" t="str">
            <v>Module.Administration.User.Create</v>
          </cell>
        </row>
        <row r="34">
          <cell r="D34" t="str">
            <v>Recreate</v>
          </cell>
          <cell r="L34">
            <v>97000000000033</v>
          </cell>
          <cell r="M34" t="str">
            <v>Module.Administration.User.Recreate</v>
          </cell>
        </row>
        <row r="35">
          <cell r="D35" t="str">
            <v>Edit</v>
          </cell>
          <cell r="L35">
            <v>97000000000034</v>
          </cell>
          <cell r="M35" t="str">
            <v>Module.Administration.User.Edit</v>
          </cell>
        </row>
        <row r="36">
          <cell r="D36" t="str">
            <v>Delete</v>
          </cell>
          <cell r="L36">
            <v>97000000000035</v>
          </cell>
          <cell r="M36" t="str">
            <v>Module.Administration.User.Delete</v>
          </cell>
        </row>
        <row r="37">
          <cell r="D37" t="str">
            <v>Show</v>
          </cell>
          <cell r="L37">
            <v>97000000000036</v>
          </cell>
          <cell r="M37" t="str">
            <v>Module.Administration.User.Report.DataList.Show</v>
          </cell>
        </row>
        <row r="38">
          <cell r="D38" t="str">
            <v>Data Validation</v>
          </cell>
          <cell r="L38">
            <v>97000000000037</v>
          </cell>
          <cell r="M38" t="str">
            <v>Module.Administration.UserRole.DataValidation</v>
          </cell>
        </row>
        <row r="39">
          <cell r="D39" t="str">
            <v>Create</v>
          </cell>
          <cell r="L39">
            <v>97000000000038</v>
          </cell>
          <cell r="M39" t="str">
            <v>Module.Administration.UserRole.Create</v>
          </cell>
        </row>
        <row r="40">
          <cell r="D40" t="str">
            <v>Recreate</v>
          </cell>
          <cell r="L40">
            <v>97000000000039</v>
          </cell>
          <cell r="M40" t="str">
            <v>Module.Administration.UserRole.Recreate</v>
          </cell>
        </row>
        <row r="41">
          <cell r="D41" t="str">
            <v>Edit</v>
          </cell>
          <cell r="L41">
            <v>97000000000040</v>
          </cell>
          <cell r="M41" t="str">
            <v>Module.Administration.UserRole.Edit</v>
          </cell>
        </row>
        <row r="42">
          <cell r="D42" t="str">
            <v>Delete</v>
          </cell>
          <cell r="L42">
            <v>97000000000041</v>
          </cell>
          <cell r="M42" t="str">
            <v>Module.Administration.UserRole.Delete</v>
          </cell>
        </row>
        <row r="43">
          <cell r="D43" t="str">
            <v>Show</v>
          </cell>
          <cell r="L43">
            <v>97000000000042</v>
          </cell>
          <cell r="M43" t="str">
            <v>Module.Administration.UserRole.Report.DataList.Show</v>
          </cell>
        </row>
        <row r="44">
          <cell r="D44" t="str">
            <v>Data Validation</v>
          </cell>
          <cell r="L44">
            <v>97000000000043</v>
          </cell>
          <cell r="M44" t="str">
            <v>Module.Administration.UserRoleGroup.DataValidation</v>
          </cell>
        </row>
        <row r="45">
          <cell r="D45" t="str">
            <v>Create</v>
          </cell>
          <cell r="L45">
            <v>97000000000044</v>
          </cell>
          <cell r="M45" t="str">
            <v>Module.Administration.UserRoleGroup.Create</v>
          </cell>
        </row>
        <row r="46">
          <cell r="D46" t="str">
            <v>Recreate</v>
          </cell>
          <cell r="L46">
            <v>97000000000045</v>
          </cell>
          <cell r="M46" t="str">
            <v>Module.Administration.UserRoleGroup.Recreate</v>
          </cell>
        </row>
        <row r="47">
          <cell r="D47" t="str">
            <v>Edit</v>
          </cell>
          <cell r="L47">
            <v>97000000000046</v>
          </cell>
          <cell r="M47" t="str">
            <v>Module.Administration.UserRoleGroup.Edit</v>
          </cell>
        </row>
        <row r="48">
          <cell r="D48" t="str">
            <v>Delete</v>
          </cell>
          <cell r="L48">
            <v>97000000000047</v>
          </cell>
          <cell r="M48" t="str">
            <v>Module.Administration.UserRoleGroup.Delete</v>
          </cell>
        </row>
        <row r="49">
          <cell r="D49" t="str">
            <v>Show</v>
          </cell>
          <cell r="L49">
            <v>97000000000048</v>
          </cell>
          <cell r="M49" t="str">
            <v>Module.Administration.UserRoleGroup.Report.DataList.Show</v>
          </cell>
        </row>
        <row r="50">
          <cell r="D50" t="str">
            <v>Data Validation</v>
          </cell>
          <cell r="L50">
            <v>97000000000049</v>
          </cell>
          <cell r="M50" t="str">
            <v>Module.Administration.UserRoleGroupMember.DataValidation</v>
          </cell>
        </row>
        <row r="51">
          <cell r="D51" t="str">
            <v>Create</v>
          </cell>
          <cell r="L51">
            <v>97000000000050</v>
          </cell>
          <cell r="M51" t="str">
            <v>Module.Administration.UserRoleGroupMember.Create</v>
          </cell>
        </row>
        <row r="52">
          <cell r="D52" t="str">
            <v>Recreate</v>
          </cell>
          <cell r="L52">
            <v>97000000000051</v>
          </cell>
          <cell r="M52" t="str">
            <v>Module.Administration.UserRoleGroupMember.Recreate</v>
          </cell>
        </row>
        <row r="53">
          <cell r="D53" t="str">
            <v>Edit</v>
          </cell>
          <cell r="L53">
            <v>97000000000052</v>
          </cell>
          <cell r="M53" t="str">
            <v>Module.Administration.UserRoleGroupMember.Edit</v>
          </cell>
        </row>
        <row r="54">
          <cell r="D54" t="str">
            <v>Delete</v>
          </cell>
          <cell r="L54">
            <v>97000000000053</v>
          </cell>
          <cell r="M54" t="str">
            <v>Module.Administration.UserRoleGroupMember.Delete</v>
          </cell>
        </row>
        <row r="55">
          <cell r="D55" t="str">
            <v>Show</v>
          </cell>
          <cell r="L55">
            <v>97000000000054</v>
          </cell>
          <cell r="M55" t="str">
            <v>Module.Administration.UserRoleGroupMember.Report.DataList.Show</v>
          </cell>
        </row>
        <row r="56">
          <cell r="D56" t="str">
            <v>Data Validation</v>
          </cell>
          <cell r="L56">
            <v>97000000000055</v>
          </cell>
          <cell r="M56" t="str">
            <v>Module.Administration.UserRoleDelegation.DataValidation</v>
          </cell>
        </row>
        <row r="57">
          <cell r="D57" t="str">
            <v>Create</v>
          </cell>
          <cell r="L57">
            <v>97000000000056</v>
          </cell>
          <cell r="M57" t="str">
            <v>Module.Administration.UserRoleDelegation.Create</v>
          </cell>
        </row>
        <row r="58">
          <cell r="D58" t="str">
            <v>Recreate</v>
          </cell>
          <cell r="L58">
            <v>97000000000057</v>
          </cell>
          <cell r="M58" t="str">
            <v>Module.Administration.UserRoleDelegation.Recreate</v>
          </cell>
        </row>
        <row r="59">
          <cell r="D59" t="str">
            <v>Edit</v>
          </cell>
          <cell r="L59">
            <v>97000000000058</v>
          </cell>
          <cell r="M59" t="str">
            <v>Module.Administration.UserRoleDelegation.Edit</v>
          </cell>
        </row>
        <row r="60">
          <cell r="D60" t="str">
            <v>Delete</v>
          </cell>
          <cell r="L60">
            <v>97000000000059</v>
          </cell>
          <cell r="M60" t="str">
            <v>Module.Administration.UserRoleDelegation.Delete</v>
          </cell>
        </row>
        <row r="61">
          <cell r="D61" t="str">
            <v>Show</v>
          </cell>
          <cell r="L61">
            <v>97000000000060</v>
          </cell>
          <cell r="M61" t="str">
            <v>Module.Administration.UserRoleDelegation.Report.DataList.Show</v>
          </cell>
        </row>
        <row r="62">
          <cell r="D62" t="str">
            <v>Data Validation</v>
          </cell>
          <cell r="L62">
            <v>97000000000061</v>
          </cell>
          <cell r="M62" t="str">
            <v>Module.Administration.UserRolePrivilegesMenu.DataValidation</v>
          </cell>
        </row>
        <row r="63">
          <cell r="D63" t="str">
            <v>Create</v>
          </cell>
          <cell r="L63">
            <v>97000000000062</v>
          </cell>
          <cell r="M63" t="str">
            <v>Module.Administration.UserRolePrivilegesMenu.Create</v>
          </cell>
        </row>
        <row r="64">
          <cell r="D64" t="str">
            <v>Recreate</v>
          </cell>
          <cell r="L64">
            <v>97000000000063</v>
          </cell>
          <cell r="M64" t="str">
            <v>Module.Administration.UserRolePrivilegesMenu.Recreate</v>
          </cell>
        </row>
        <row r="65">
          <cell r="D65" t="str">
            <v>Edit</v>
          </cell>
          <cell r="L65">
            <v>97000000000064</v>
          </cell>
          <cell r="M65" t="str">
            <v>Module.Administration.UserRolePrivilegesMenu.Edit</v>
          </cell>
        </row>
        <row r="66">
          <cell r="D66" t="str">
            <v>Delete</v>
          </cell>
          <cell r="L66">
            <v>97000000000065</v>
          </cell>
          <cell r="M66" t="str">
            <v>Module.Administration.UserRolePrivilegesMenu.Delete</v>
          </cell>
        </row>
        <row r="67">
          <cell r="D67" t="str">
            <v>Show</v>
          </cell>
          <cell r="L67">
            <v>97000000000066</v>
          </cell>
          <cell r="M67" t="str">
            <v>Module.Administration.UserRolePrivilegesMenu.Report.DataList.Show</v>
          </cell>
        </row>
        <row r="68">
          <cell r="D68" t="str">
            <v>Data Validation</v>
          </cell>
          <cell r="L68">
            <v>97000000000067</v>
          </cell>
          <cell r="M68" t="str">
            <v>Module.Administration.Menu.DataValidation</v>
          </cell>
        </row>
        <row r="69">
          <cell r="D69" t="str">
            <v>Create</v>
          </cell>
          <cell r="L69">
            <v>97000000000068</v>
          </cell>
          <cell r="M69" t="str">
            <v>Module.Administration.Menu.Create</v>
          </cell>
        </row>
        <row r="70">
          <cell r="D70" t="str">
            <v>Recreate</v>
          </cell>
          <cell r="L70">
            <v>97000000000069</v>
          </cell>
          <cell r="M70" t="str">
            <v>Module.Administration.Menu.Recreate</v>
          </cell>
        </row>
        <row r="71">
          <cell r="D71" t="str">
            <v>Edit</v>
          </cell>
          <cell r="L71">
            <v>97000000000070</v>
          </cell>
          <cell r="M71" t="str">
            <v>Module.Administration.Menu.Edit</v>
          </cell>
        </row>
        <row r="72">
          <cell r="D72" t="str">
            <v>Delete</v>
          </cell>
          <cell r="L72">
            <v>97000000000071</v>
          </cell>
          <cell r="M72" t="str">
            <v>Module.Administration.Menu.Delete</v>
          </cell>
        </row>
        <row r="73">
          <cell r="D73" t="str">
            <v>Show</v>
          </cell>
          <cell r="L73">
            <v>97000000000072</v>
          </cell>
          <cell r="M73" t="str">
            <v>Module.Administration.Menu.Report.DataList.Show</v>
          </cell>
        </row>
        <row r="74">
          <cell r="D74" t="str">
            <v>Data Validation</v>
          </cell>
          <cell r="L74">
            <v>97000000000073</v>
          </cell>
          <cell r="M74" t="str">
            <v>Module.Finance.MasterData.Transaction.DataValidation</v>
          </cell>
        </row>
        <row r="75">
          <cell r="D75" t="str">
            <v>Create</v>
          </cell>
          <cell r="L75">
            <v>97000000000074</v>
          </cell>
          <cell r="M75" t="str">
            <v>Module.Finance.MasterData.Transaction.Create</v>
          </cell>
        </row>
        <row r="76">
          <cell r="D76" t="str">
            <v>Recreate</v>
          </cell>
          <cell r="L76">
            <v>97000000000075</v>
          </cell>
          <cell r="M76" t="str">
            <v>Module.Finance.MasterData.Transaction.Recreate</v>
          </cell>
        </row>
        <row r="77">
          <cell r="D77" t="str">
            <v>Edit</v>
          </cell>
          <cell r="L77">
            <v>97000000000076</v>
          </cell>
          <cell r="M77" t="str">
            <v>Module.Finance.MasterData.Transaction.Edit</v>
          </cell>
        </row>
        <row r="78">
          <cell r="D78" t="str">
            <v>Delete</v>
          </cell>
          <cell r="L78">
            <v>97000000000077</v>
          </cell>
          <cell r="M78" t="str">
            <v>Module.Finance.MasterData.Transaction.Delete</v>
          </cell>
        </row>
        <row r="79">
          <cell r="D79" t="str">
            <v>Data Validation</v>
          </cell>
          <cell r="L79">
            <v>97000000000078</v>
          </cell>
          <cell r="M79" t="str">
            <v>Module.Finance.Advance.Transaction.DataValidation</v>
          </cell>
        </row>
        <row r="80">
          <cell r="D80" t="str">
            <v>Create</v>
          </cell>
          <cell r="L80">
            <v>97000000000079</v>
          </cell>
          <cell r="M80" t="str">
            <v>Module.Finance.Advance.Transaction.Create</v>
          </cell>
        </row>
        <row r="81">
          <cell r="D81" t="str">
            <v>Recreate</v>
          </cell>
          <cell r="L81">
            <v>97000000000080</v>
          </cell>
          <cell r="M81" t="str">
            <v>Module.Finance.Advance.Transaction.Recreate</v>
          </cell>
        </row>
        <row r="82">
          <cell r="D82" t="str">
            <v>Edit</v>
          </cell>
          <cell r="L82">
            <v>97000000000081</v>
          </cell>
          <cell r="M82" t="str">
            <v>Module.Finance.Advance.Transaction.Edit</v>
          </cell>
        </row>
        <row r="83">
          <cell r="D83" t="str">
            <v>Delete</v>
          </cell>
          <cell r="L83">
            <v>97000000000082</v>
          </cell>
          <cell r="M83" t="str">
            <v>Module.Finance.Advance.Transaction.Delete</v>
          </cell>
        </row>
        <row r="84">
          <cell r="L84">
            <v>97000000000083</v>
          </cell>
          <cell r="M84" t="str">
            <v>Module.Finance.Advance.Transaction</v>
          </cell>
        </row>
        <row r="85">
          <cell r="L85">
            <v>97000000000084</v>
          </cell>
          <cell r="M85" t="str">
            <v>Module.Finance.Advance.Transaction</v>
          </cell>
        </row>
        <row r="86">
          <cell r="L86">
            <v>97000000000085</v>
          </cell>
          <cell r="M86" t="str">
            <v>Module.Finance.Advance.Transaction</v>
          </cell>
        </row>
        <row r="87">
          <cell r="L87">
            <v>97000000000086</v>
          </cell>
          <cell r="M87" t="str">
            <v>Module.Finance.Advance.Transaction</v>
          </cell>
        </row>
        <row r="88">
          <cell r="L88">
            <v>97000000000087</v>
          </cell>
          <cell r="M88" t="str">
            <v>Module.Finance.Advance.Transaction</v>
          </cell>
        </row>
        <row r="89">
          <cell r="L89">
            <v>97000000000088</v>
          </cell>
          <cell r="M89" t="str">
            <v>Module.Finance.Advance.Report.DataForm</v>
          </cell>
        </row>
        <row r="90">
          <cell r="D90" t="str">
            <v>Show</v>
          </cell>
          <cell r="L90">
            <v>97000000000089</v>
          </cell>
          <cell r="M90" t="str">
            <v>Module.Finance.Advance.Report.DataList.Show</v>
          </cell>
        </row>
        <row r="91">
          <cell r="L91">
            <v>97000000000090</v>
          </cell>
          <cell r="M91" t="str">
            <v>Module.Finance.Advance.Report.DataList</v>
          </cell>
        </row>
        <row r="92">
          <cell r="L92">
            <v>97000000000091</v>
          </cell>
          <cell r="M92" t="str">
            <v>Module.Finance.Advance.Report.DataList</v>
          </cell>
        </row>
        <row r="93">
          <cell r="L93">
            <v>97000000000092</v>
          </cell>
          <cell r="M93" t="str">
            <v>Module.Finance.Advance.Report.DataList</v>
          </cell>
        </row>
        <row r="94">
          <cell r="L94">
            <v>97000000000093</v>
          </cell>
          <cell r="M94" t="str">
            <v>Module.Finance.Advance.Report.DataList</v>
          </cell>
        </row>
        <row r="95">
          <cell r="L95">
            <v>97000000000094</v>
          </cell>
          <cell r="M95" t="str">
            <v>Module.Finance.Advance.Report.DataList</v>
          </cell>
        </row>
        <row r="96">
          <cell r="L96">
            <v>97000000000095</v>
          </cell>
          <cell r="M96" t="str">
            <v>Module.Finance.Advance.Report.DataList</v>
          </cell>
        </row>
        <row r="97">
          <cell r="L97">
            <v>97000000000096</v>
          </cell>
          <cell r="M97" t="str">
            <v>Module.Finance.Advance.Report.DataList</v>
          </cell>
        </row>
        <row r="98">
          <cell r="L98">
            <v>97000000000097</v>
          </cell>
          <cell r="M98" t="str">
            <v>Module.Finance.Advance.Report.DataList</v>
          </cell>
        </row>
        <row r="99">
          <cell r="L99">
            <v>97000000000098</v>
          </cell>
          <cell r="M99" t="str">
            <v>Module.Finance.Advance.Report.DataList</v>
          </cell>
        </row>
        <row r="100">
          <cell r="L100">
            <v>97000000000099</v>
          </cell>
          <cell r="M100" t="str">
            <v>Module.Finance.Advance.Report.DataResume</v>
          </cell>
        </row>
        <row r="101">
          <cell r="L101">
            <v>97000000000100</v>
          </cell>
          <cell r="M101" t="str">
            <v>Module.Finance.Advance.Report.DataResume</v>
          </cell>
        </row>
        <row r="102">
          <cell r="L102">
            <v>97000000000101</v>
          </cell>
          <cell r="M102" t="str">
            <v>Module.Finance.Advance.Report.DataResume</v>
          </cell>
        </row>
        <row r="103">
          <cell r="L103">
            <v>97000000000102</v>
          </cell>
          <cell r="M103" t="str">
            <v>Module.Finance.Advance.Report.DataResume</v>
          </cell>
        </row>
        <row r="104">
          <cell r="L104">
            <v>97000000000103</v>
          </cell>
          <cell r="M104" t="str">
            <v>Module.Finance.Advance.Report.DataResume</v>
          </cell>
        </row>
        <row r="105">
          <cell r="L105">
            <v>97000000000104</v>
          </cell>
          <cell r="M105" t="str">
            <v>Module.Finance.Advance.Report.DataResume</v>
          </cell>
        </row>
        <row r="106">
          <cell r="L106">
            <v>97000000000105</v>
          </cell>
          <cell r="M106" t="str">
            <v>Module.Finance.Advance.Report.DataResume</v>
          </cell>
        </row>
        <row r="107">
          <cell r="L107">
            <v>97000000000106</v>
          </cell>
          <cell r="M107" t="str">
            <v>Module.Finance.Advance.Report.DataResume</v>
          </cell>
        </row>
        <row r="108">
          <cell r="L108">
            <v>97000000000107</v>
          </cell>
          <cell r="M108" t="str">
            <v>Module.Finance.Advance.Report.DataResume</v>
          </cell>
        </row>
        <row r="109">
          <cell r="L109">
            <v>97000000000108</v>
          </cell>
          <cell r="M109" t="str">
            <v>Module.Finance.Advance.Report.DataResume</v>
          </cell>
        </row>
        <row r="110">
          <cell r="D110" t="str">
            <v>Data Validation</v>
          </cell>
          <cell r="L110">
            <v>97000000000109</v>
          </cell>
          <cell r="M110" t="str">
            <v>Module.Finance.AdvancePayment.Transaction.DataValidation</v>
          </cell>
        </row>
        <row r="111">
          <cell r="D111" t="str">
            <v>Create</v>
          </cell>
          <cell r="L111">
            <v>97000000000110</v>
          </cell>
          <cell r="M111" t="str">
            <v>Module.Finance.AdvancePayment.Transaction.Create</v>
          </cell>
        </row>
        <row r="112">
          <cell r="D112" t="str">
            <v>Recreate</v>
          </cell>
          <cell r="L112">
            <v>97000000000111</v>
          </cell>
          <cell r="M112" t="str">
            <v>Module.Finance.AdvancePayment.Transaction.Recreate</v>
          </cell>
        </row>
        <row r="113">
          <cell r="D113" t="str">
            <v>Edit</v>
          </cell>
          <cell r="L113">
            <v>97000000000112</v>
          </cell>
          <cell r="M113" t="str">
            <v>Module.Finance.AdvancePayment.Transaction.Edit</v>
          </cell>
        </row>
        <row r="114">
          <cell r="D114" t="str">
            <v>Delete</v>
          </cell>
          <cell r="L114">
            <v>97000000000113</v>
          </cell>
          <cell r="M114" t="str">
            <v>Module.Finance.AdvancePayment.Transaction.Delete</v>
          </cell>
        </row>
        <row r="115">
          <cell r="L115">
            <v>97000000000114</v>
          </cell>
          <cell r="M115" t="str">
            <v>Module.Finance.AdvancePayment.Transaction</v>
          </cell>
        </row>
        <row r="116">
          <cell r="L116">
            <v>97000000000115</v>
          </cell>
          <cell r="M116" t="str">
            <v>Module.Finance.AdvancePayment.Transaction</v>
          </cell>
        </row>
        <row r="117">
          <cell r="L117">
            <v>97000000000116</v>
          </cell>
          <cell r="M117" t="str">
            <v>Module.Finance.AdvancePayment.Transaction</v>
          </cell>
        </row>
        <row r="118">
          <cell r="L118">
            <v>97000000000117</v>
          </cell>
          <cell r="M118" t="str">
            <v>Module.Finance.AdvancePayment.Transaction</v>
          </cell>
        </row>
        <row r="119">
          <cell r="L119">
            <v>97000000000118</v>
          </cell>
          <cell r="M119" t="str">
            <v>Module.Finance.AdvancePayment.Transaction</v>
          </cell>
        </row>
        <row r="120">
          <cell r="L120">
            <v>97000000000119</v>
          </cell>
          <cell r="M120" t="str">
            <v>Module.Finance.AdvancePayment.Report.DataForm</v>
          </cell>
        </row>
        <row r="121">
          <cell r="D121" t="str">
            <v>Show</v>
          </cell>
          <cell r="L121">
            <v>97000000000120</v>
          </cell>
          <cell r="M121" t="str">
            <v>Module.Finance.AdvancePayment.Report.DataList.Show</v>
          </cell>
        </row>
        <row r="122">
          <cell r="L122">
            <v>97000000000121</v>
          </cell>
          <cell r="M122" t="str">
            <v>Module.Finance.AdvancePayment.Report.DataList</v>
          </cell>
        </row>
        <row r="123">
          <cell r="L123">
            <v>97000000000122</v>
          </cell>
          <cell r="M123" t="str">
            <v>Module.Finance.AdvancePayment.Report.DataList</v>
          </cell>
        </row>
        <row r="124">
          <cell r="L124">
            <v>97000000000123</v>
          </cell>
          <cell r="M124" t="str">
            <v>Module.Finance.AdvancePayment.Report.DataList</v>
          </cell>
        </row>
        <row r="125">
          <cell r="L125">
            <v>97000000000124</v>
          </cell>
          <cell r="M125" t="str">
            <v>Module.Finance.AdvancePayment.Report.DataList</v>
          </cell>
        </row>
        <row r="126">
          <cell r="L126">
            <v>97000000000125</v>
          </cell>
          <cell r="M126" t="str">
            <v>Module.Finance.AdvancePayment.Report.DataList</v>
          </cell>
        </row>
        <row r="127">
          <cell r="L127">
            <v>97000000000126</v>
          </cell>
          <cell r="M127" t="str">
            <v>Module.Finance.AdvancePayment.Report.DataList</v>
          </cell>
        </row>
        <row r="128">
          <cell r="L128">
            <v>97000000000127</v>
          </cell>
          <cell r="M128" t="str">
            <v>Module.Finance.AdvancePayment.Report.DataList</v>
          </cell>
        </row>
        <row r="129">
          <cell r="L129">
            <v>97000000000128</v>
          </cell>
          <cell r="M129" t="str">
            <v>Module.Finance.AdvancePayment.Report.DataList</v>
          </cell>
        </row>
        <row r="130">
          <cell r="L130">
            <v>97000000000129</v>
          </cell>
          <cell r="M130" t="str">
            <v>Module.Finance.AdvancePayment.Report.DataList</v>
          </cell>
        </row>
        <row r="131">
          <cell r="L131">
            <v>97000000000130</v>
          </cell>
          <cell r="M131" t="str">
            <v>Module.Finance.AdvancePayment.Report.DataResume</v>
          </cell>
        </row>
        <row r="132">
          <cell r="L132">
            <v>97000000000131</v>
          </cell>
          <cell r="M132" t="str">
            <v>Module.Finance.AdvancePayment.Report.DataResume</v>
          </cell>
        </row>
        <row r="133">
          <cell r="L133">
            <v>97000000000132</v>
          </cell>
          <cell r="M133" t="str">
            <v>Module.Finance.AdvancePayment.Report.DataResume</v>
          </cell>
        </row>
        <row r="134">
          <cell r="L134">
            <v>97000000000133</v>
          </cell>
          <cell r="M134" t="str">
            <v>Module.Finance.AdvancePayment.Report.DataResume</v>
          </cell>
        </row>
        <row r="135">
          <cell r="L135">
            <v>97000000000134</v>
          </cell>
          <cell r="M135" t="str">
            <v>Module.Finance.AdvancePayment.Report.DataResume</v>
          </cell>
        </row>
        <row r="136">
          <cell r="L136">
            <v>97000000000135</v>
          </cell>
          <cell r="M136" t="str">
            <v>Module.Finance.AdvancePayment.Report.DataResume</v>
          </cell>
        </row>
        <row r="137">
          <cell r="L137">
            <v>97000000000136</v>
          </cell>
          <cell r="M137" t="str">
            <v>Module.Finance.AdvancePayment.Report.DataResume</v>
          </cell>
        </row>
        <row r="138">
          <cell r="L138">
            <v>97000000000137</v>
          </cell>
          <cell r="M138" t="str">
            <v>Module.Finance.AdvancePayment.Report.DataResume</v>
          </cell>
        </row>
        <row r="139">
          <cell r="L139">
            <v>97000000000138</v>
          </cell>
          <cell r="M139" t="str">
            <v>Module.Finance.AdvancePayment.Report.DataResume</v>
          </cell>
        </row>
        <row r="140">
          <cell r="L140">
            <v>97000000000139</v>
          </cell>
          <cell r="M140" t="str">
            <v>Module.Finance.AdvancePayment.Report.DataResume</v>
          </cell>
        </row>
        <row r="141">
          <cell r="D141" t="str">
            <v>Data Validation</v>
          </cell>
          <cell r="L141">
            <v>97000000000140</v>
          </cell>
          <cell r="M141" t="str">
            <v>Module.Finance.AdvanceSettlement.Transaction.DataValidation</v>
          </cell>
        </row>
        <row r="142">
          <cell r="D142" t="str">
            <v>Create</v>
          </cell>
          <cell r="L142">
            <v>97000000000141</v>
          </cell>
          <cell r="M142" t="str">
            <v>Module.Finance.AdvanceSettlement.Transaction.Create</v>
          </cell>
        </row>
        <row r="143">
          <cell r="D143" t="str">
            <v>Recreate</v>
          </cell>
          <cell r="L143">
            <v>97000000000142</v>
          </cell>
          <cell r="M143" t="str">
            <v>Module.Finance.AdvanceSettlement.Transaction.Recreate</v>
          </cell>
        </row>
        <row r="144">
          <cell r="D144" t="str">
            <v>Edit</v>
          </cell>
          <cell r="L144">
            <v>97000000000143</v>
          </cell>
          <cell r="M144" t="str">
            <v>Module.Finance.AdvanceSettlement.Transaction.Edit</v>
          </cell>
        </row>
        <row r="145">
          <cell r="D145" t="str">
            <v>Delete</v>
          </cell>
          <cell r="L145">
            <v>97000000000144</v>
          </cell>
          <cell r="M145" t="str">
            <v>Module.Finance.AdvanceSettlement.Transaction.Delete</v>
          </cell>
        </row>
        <row r="146">
          <cell r="L146">
            <v>97000000000145</v>
          </cell>
          <cell r="M146" t="str">
            <v>Module.Finance.AdvanceSettlement.Transaction</v>
          </cell>
        </row>
        <row r="147">
          <cell r="L147">
            <v>97000000000146</v>
          </cell>
          <cell r="M147" t="str">
            <v>Module.Finance.AdvanceSettlement.Transaction</v>
          </cell>
        </row>
        <row r="148">
          <cell r="L148">
            <v>97000000000147</v>
          </cell>
          <cell r="M148" t="str">
            <v>Module.Finance.AdvanceSettlement.Transaction</v>
          </cell>
        </row>
        <row r="149">
          <cell r="L149">
            <v>97000000000148</v>
          </cell>
          <cell r="M149" t="str">
            <v>Module.Finance.AdvanceSettlement.Transaction</v>
          </cell>
        </row>
        <row r="150">
          <cell r="L150">
            <v>97000000000149</v>
          </cell>
          <cell r="M150" t="str">
            <v>Module.Finance.AdvanceSettlement.Transaction</v>
          </cell>
        </row>
        <row r="151">
          <cell r="L151">
            <v>97000000000150</v>
          </cell>
          <cell r="M151" t="str">
            <v>Module.Finance.AdvanceSettlement.Report.DataForm</v>
          </cell>
        </row>
        <row r="152">
          <cell r="D152" t="str">
            <v>Show</v>
          </cell>
          <cell r="L152">
            <v>97000000000151</v>
          </cell>
          <cell r="M152" t="str">
            <v>Module.Finance.AdvanceSettlement.Report.DataList.Show</v>
          </cell>
        </row>
        <row r="153">
          <cell r="L153">
            <v>97000000000152</v>
          </cell>
          <cell r="M153" t="str">
            <v>Module.Finance.AdvanceSettlement.Report.DataList</v>
          </cell>
        </row>
        <row r="154">
          <cell r="L154">
            <v>97000000000153</v>
          </cell>
          <cell r="M154" t="str">
            <v>Module.Finance.AdvanceSettlement.Report.DataList</v>
          </cell>
        </row>
        <row r="155">
          <cell r="L155">
            <v>97000000000154</v>
          </cell>
          <cell r="M155" t="str">
            <v>Module.Finance.AdvanceSettlement.Report.DataList</v>
          </cell>
        </row>
        <row r="156">
          <cell r="L156">
            <v>97000000000155</v>
          </cell>
          <cell r="M156" t="str">
            <v>Module.Finance.AdvanceSettlement.Report.DataList</v>
          </cell>
        </row>
        <row r="157">
          <cell r="L157">
            <v>97000000000156</v>
          </cell>
          <cell r="M157" t="str">
            <v>Module.Finance.AdvanceSettlement.Report.DataList</v>
          </cell>
        </row>
        <row r="158">
          <cell r="L158">
            <v>97000000000157</v>
          </cell>
          <cell r="M158" t="str">
            <v>Module.Finance.AdvanceSettlement.Report.DataList</v>
          </cell>
        </row>
        <row r="159">
          <cell r="L159">
            <v>97000000000158</v>
          </cell>
          <cell r="M159" t="str">
            <v>Module.Finance.AdvanceSettlement.Report.DataList</v>
          </cell>
        </row>
        <row r="160">
          <cell r="L160">
            <v>97000000000159</v>
          </cell>
          <cell r="M160" t="str">
            <v>Module.Finance.AdvanceSettlement.Report.DataList</v>
          </cell>
        </row>
        <row r="161">
          <cell r="L161">
            <v>97000000000160</v>
          </cell>
          <cell r="M161" t="str">
            <v>Module.Finance.AdvanceSettlement.Report.DataList</v>
          </cell>
        </row>
        <row r="162">
          <cell r="L162">
            <v>97000000000161</v>
          </cell>
          <cell r="M162" t="str">
            <v>Module.Finance.AdvanceSettlement.Report.DataResume</v>
          </cell>
        </row>
        <row r="163">
          <cell r="L163">
            <v>97000000000162</v>
          </cell>
          <cell r="M163" t="str">
            <v>Module.Finance.AdvanceSettlement.Report.DataResume</v>
          </cell>
        </row>
        <row r="164">
          <cell r="L164">
            <v>97000000000163</v>
          </cell>
          <cell r="M164" t="str">
            <v>Module.Finance.AdvanceSettlement.Report.DataResume</v>
          </cell>
        </row>
        <row r="165">
          <cell r="L165">
            <v>97000000000164</v>
          </cell>
          <cell r="M165" t="str">
            <v>Module.Finance.AdvanceSettlement.Report.DataResume</v>
          </cell>
        </row>
        <row r="166">
          <cell r="L166">
            <v>97000000000165</v>
          </cell>
          <cell r="M166" t="str">
            <v>Module.Finance.AdvanceSettlement.Report.DataResume</v>
          </cell>
        </row>
        <row r="167">
          <cell r="L167">
            <v>97000000000166</v>
          </cell>
          <cell r="M167" t="str">
            <v>Module.Finance.AdvanceSettlement.Report.DataResume</v>
          </cell>
        </row>
        <row r="168">
          <cell r="L168">
            <v>97000000000167</v>
          </cell>
          <cell r="M168" t="str">
            <v>Module.Finance.AdvanceSettlement.Report.DataResume</v>
          </cell>
        </row>
        <row r="169">
          <cell r="L169">
            <v>97000000000168</v>
          </cell>
          <cell r="M169" t="str">
            <v>Module.Finance.AdvanceSettlement.Report.DataResume</v>
          </cell>
        </row>
        <row r="170">
          <cell r="L170">
            <v>97000000000169</v>
          </cell>
          <cell r="M170" t="str">
            <v>Module.Finance.AdvanceSettlement.Report.DataResume</v>
          </cell>
        </row>
        <row r="171">
          <cell r="L171">
            <v>97000000000170</v>
          </cell>
          <cell r="M171" t="str">
            <v>Module.Finance.AdvanceSettlement.Report.DataResume</v>
          </cell>
        </row>
        <row r="172">
          <cell r="D172" t="str">
            <v>Data Validation</v>
          </cell>
          <cell r="L172">
            <v>97000000000171</v>
          </cell>
          <cell r="M172" t="str">
            <v>Module.Finance.PaymentInstruction.Transaction.DataValidation</v>
          </cell>
        </row>
        <row r="173">
          <cell r="D173" t="str">
            <v>Create</v>
          </cell>
          <cell r="L173">
            <v>97000000000172</v>
          </cell>
          <cell r="M173" t="str">
            <v>Module.Finance.PaymentInstruction.Transaction.Create</v>
          </cell>
        </row>
        <row r="174">
          <cell r="D174" t="str">
            <v>Recreate</v>
          </cell>
          <cell r="L174">
            <v>97000000000173</v>
          </cell>
          <cell r="M174" t="str">
            <v>Module.Finance.PaymentInstruction.Transaction.Recreate</v>
          </cell>
        </row>
        <row r="175">
          <cell r="D175" t="str">
            <v>Edit</v>
          </cell>
          <cell r="L175">
            <v>97000000000174</v>
          </cell>
          <cell r="M175" t="str">
            <v>Module.Finance.PaymentInstruction.Transaction.Edit</v>
          </cell>
        </row>
        <row r="176">
          <cell r="D176" t="str">
            <v>Delete</v>
          </cell>
          <cell r="L176">
            <v>97000000000175</v>
          </cell>
          <cell r="M176" t="str">
            <v>Module.Finance.PaymentInstruction.Transaction.Delete</v>
          </cell>
        </row>
        <row r="177">
          <cell r="L177">
            <v>97000000000176</v>
          </cell>
          <cell r="M177" t="str">
            <v>Module.Finance.PaymentInstruction.Transaction</v>
          </cell>
        </row>
        <row r="178">
          <cell r="L178">
            <v>97000000000177</v>
          </cell>
          <cell r="M178" t="str">
            <v>Module.Finance.PaymentInstruction.Transaction</v>
          </cell>
        </row>
        <row r="179">
          <cell r="L179">
            <v>97000000000178</v>
          </cell>
          <cell r="M179" t="str">
            <v>Module.Finance.PaymentInstruction.Transaction</v>
          </cell>
        </row>
        <row r="180">
          <cell r="L180">
            <v>97000000000179</v>
          </cell>
          <cell r="M180" t="str">
            <v>Module.Finance.PaymentInstruction.Transaction</v>
          </cell>
        </row>
        <row r="181">
          <cell r="L181">
            <v>97000000000180</v>
          </cell>
          <cell r="M181" t="str">
            <v>Module.Finance.PaymentInstruction.Transaction</v>
          </cell>
        </row>
        <row r="182">
          <cell r="L182">
            <v>97000000000181</v>
          </cell>
          <cell r="M182" t="str">
            <v>Module.Finance.PaymentInstruction.Report.DataForm</v>
          </cell>
        </row>
        <row r="183">
          <cell r="D183" t="str">
            <v>Show</v>
          </cell>
          <cell r="L183">
            <v>97000000000182</v>
          </cell>
          <cell r="M183" t="str">
            <v>Module.Finance.PaymentInstruction.Report.DataList.Show</v>
          </cell>
        </row>
        <row r="184">
          <cell r="L184">
            <v>97000000000183</v>
          </cell>
          <cell r="M184" t="str">
            <v>Module.Finance.PaymentInstruction.Report.DataList</v>
          </cell>
        </row>
        <row r="185">
          <cell r="L185">
            <v>97000000000184</v>
          </cell>
          <cell r="M185" t="str">
            <v>Module.Finance.PaymentInstruction.Report.DataList</v>
          </cell>
        </row>
        <row r="186">
          <cell r="L186">
            <v>97000000000185</v>
          </cell>
          <cell r="M186" t="str">
            <v>Module.Finance.PaymentInstruction.Report.DataList</v>
          </cell>
        </row>
        <row r="187">
          <cell r="L187">
            <v>97000000000186</v>
          </cell>
          <cell r="M187" t="str">
            <v>Module.Finance.PaymentInstruction.Report.DataList</v>
          </cell>
        </row>
        <row r="188">
          <cell r="L188">
            <v>97000000000187</v>
          </cell>
          <cell r="M188" t="str">
            <v>Module.Finance.PaymentInstruction.Report.DataList</v>
          </cell>
        </row>
        <row r="189">
          <cell r="L189">
            <v>97000000000188</v>
          </cell>
          <cell r="M189" t="str">
            <v>Module.Finance.PaymentInstruction.Report.DataList</v>
          </cell>
        </row>
        <row r="190">
          <cell r="L190">
            <v>97000000000189</v>
          </cell>
          <cell r="M190" t="str">
            <v>Module.Finance.PaymentInstruction.Report.DataList</v>
          </cell>
        </row>
        <row r="191">
          <cell r="L191">
            <v>97000000000190</v>
          </cell>
          <cell r="M191" t="str">
            <v>Module.Finance.PaymentInstruction.Report.DataList</v>
          </cell>
        </row>
        <row r="192">
          <cell r="L192">
            <v>97000000000191</v>
          </cell>
          <cell r="M192" t="str">
            <v>Module.Finance.PaymentInstruction.Report.DataList</v>
          </cell>
        </row>
        <row r="193">
          <cell r="L193">
            <v>97000000000192</v>
          </cell>
          <cell r="M193" t="str">
            <v>Module.Finance.PaymentInstruction.Report.DataResume</v>
          </cell>
        </row>
        <row r="194">
          <cell r="L194">
            <v>97000000000193</v>
          </cell>
          <cell r="M194" t="str">
            <v>Module.Finance.PaymentInstruction.Report.DataResume</v>
          </cell>
        </row>
        <row r="195">
          <cell r="L195">
            <v>97000000000194</v>
          </cell>
          <cell r="M195" t="str">
            <v>Module.Finance.PaymentInstruction.Report.DataResume</v>
          </cell>
        </row>
        <row r="196">
          <cell r="L196">
            <v>97000000000195</v>
          </cell>
          <cell r="M196" t="str">
            <v>Module.Finance.PaymentInstruction.Report.DataResume</v>
          </cell>
        </row>
        <row r="197">
          <cell r="L197">
            <v>97000000000196</v>
          </cell>
          <cell r="M197" t="str">
            <v>Module.Finance.PaymentInstruction.Report.DataResume</v>
          </cell>
        </row>
        <row r="198">
          <cell r="L198">
            <v>97000000000197</v>
          </cell>
          <cell r="M198" t="str">
            <v>Module.Finance.PaymentInstruction.Report.DataResume</v>
          </cell>
        </row>
        <row r="199">
          <cell r="L199">
            <v>97000000000198</v>
          </cell>
          <cell r="M199" t="str">
            <v>Module.Finance.PaymentInstruction.Report.DataResume</v>
          </cell>
        </row>
        <row r="200">
          <cell r="L200">
            <v>97000000000199</v>
          </cell>
          <cell r="M200" t="str">
            <v>Module.Finance.PaymentInstruction.Report.DataResume</v>
          </cell>
        </row>
        <row r="201">
          <cell r="L201">
            <v>97000000000200</v>
          </cell>
          <cell r="M201" t="str">
            <v>Module.Finance.PaymentInstruction.Report.DataResume</v>
          </cell>
        </row>
        <row r="202">
          <cell r="L202">
            <v>97000000000201</v>
          </cell>
          <cell r="M202" t="str">
            <v>Module.Finance.PaymentInstruction.Report.DataResume</v>
          </cell>
        </row>
        <row r="203">
          <cell r="D203" t="str">
            <v>Data Validation</v>
          </cell>
          <cell r="L203">
            <v>97000000000202</v>
          </cell>
          <cell r="M203" t="str">
            <v>Module.Finance.Payment.Transaction.DataValidation</v>
          </cell>
        </row>
        <row r="204">
          <cell r="D204" t="str">
            <v>Create</v>
          </cell>
          <cell r="L204">
            <v>97000000000203</v>
          </cell>
          <cell r="M204" t="str">
            <v>Module.Finance.Payment.Transaction.Create</v>
          </cell>
        </row>
        <row r="205">
          <cell r="D205" t="str">
            <v>Recreate</v>
          </cell>
          <cell r="L205">
            <v>97000000000204</v>
          </cell>
          <cell r="M205" t="str">
            <v>Module.Finance.Payment.Transaction.Recreate</v>
          </cell>
        </row>
        <row r="206">
          <cell r="D206" t="str">
            <v>Edit</v>
          </cell>
          <cell r="L206">
            <v>97000000000205</v>
          </cell>
          <cell r="M206" t="str">
            <v>Module.Finance.Payment.Transaction.Edit</v>
          </cell>
        </row>
        <row r="207">
          <cell r="D207" t="str">
            <v>Delete</v>
          </cell>
          <cell r="L207">
            <v>97000000000206</v>
          </cell>
          <cell r="M207" t="str">
            <v>Module.Finance.Payment.Transaction.Delete</v>
          </cell>
        </row>
        <row r="208">
          <cell r="L208">
            <v>97000000000207</v>
          </cell>
          <cell r="M208" t="str">
            <v>Module.Finance.Payment.Transaction</v>
          </cell>
        </row>
        <row r="209">
          <cell r="L209">
            <v>97000000000208</v>
          </cell>
          <cell r="M209" t="str">
            <v>Module.Finance.Payment.Transaction</v>
          </cell>
        </row>
        <row r="210">
          <cell r="L210">
            <v>97000000000209</v>
          </cell>
          <cell r="M210" t="str">
            <v>Module.Finance.Payment.Transaction</v>
          </cell>
        </row>
        <row r="211">
          <cell r="L211">
            <v>97000000000210</v>
          </cell>
          <cell r="M211" t="str">
            <v>Module.Finance.Payment.Transaction</v>
          </cell>
        </row>
        <row r="212">
          <cell r="L212">
            <v>97000000000211</v>
          </cell>
          <cell r="M212" t="str">
            <v>Module.Finance.Payment.Transaction</v>
          </cell>
        </row>
        <row r="213">
          <cell r="L213">
            <v>97000000000212</v>
          </cell>
          <cell r="M213" t="str">
            <v>Module.Finance.Payment.Report.DataForm</v>
          </cell>
        </row>
        <row r="214">
          <cell r="D214" t="str">
            <v>Show</v>
          </cell>
          <cell r="L214">
            <v>97000000000213</v>
          </cell>
          <cell r="M214" t="str">
            <v>Module.Finance.Payment.Report.DataList.Show</v>
          </cell>
        </row>
        <row r="215">
          <cell r="L215">
            <v>97000000000214</v>
          </cell>
          <cell r="M215" t="str">
            <v>Module.Finance.Payment.Report.DataList</v>
          </cell>
        </row>
        <row r="216">
          <cell r="L216">
            <v>97000000000215</v>
          </cell>
          <cell r="M216" t="str">
            <v>Module.Finance.Payment.Report.DataList</v>
          </cell>
        </row>
        <row r="217">
          <cell r="L217">
            <v>97000000000216</v>
          </cell>
          <cell r="M217" t="str">
            <v>Module.Finance.Payment.Report.DataList</v>
          </cell>
        </row>
        <row r="218">
          <cell r="L218">
            <v>97000000000217</v>
          </cell>
          <cell r="M218" t="str">
            <v>Module.Finance.Payment.Report.DataList</v>
          </cell>
        </row>
        <row r="219">
          <cell r="L219">
            <v>97000000000218</v>
          </cell>
          <cell r="M219" t="str">
            <v>Module.Finance.Payment.Report.DataList</v>
          </cell>
        </row>
        <row r="220">
          <cell r="L220">
            <v>97000000000219</v>
          </cell>
          <cell r="M220" t="str">
            <v>Module.Finance.Payment.Report.DataList</v>
          </cell>
        </row>
        <row r="221">
          <cell r="L221">
            <v>97000000000220</v>
          </cell>
          <cell r="M221" t="str">
            <v>Module.Finance.Payment.Report.DataList</v>
          </cell>
        </row>
        <row r="222">
          <cell r="L222">
            <v>97000000000221</v>
          </cell>
          <cell r="M222" t="str">
            <v>Module.Finance.Payment.Report.DataList</v>
          </cell>
        </row>
        <row r="223">
          <cell r="L223">
            <v>97000000000222</v>
          </cell>
          <cell r="M223" t="str">
            <v>Module.Finance.Payment.Report.DataList</v>
          </cell>
        </row>
        <row r="224">
          <cell r="L224">
            <v>97000000000223</v>
          </cell>
          <cell r="M224" t="str">
            <v>Module.Finance.Payment.Report.DataResume</v>
          </cell>
        </row>
        <row r="225">
          <cell r="L225">
            <v>97000000000224</v>
          </cell>
          <cell r="M225" t="str">
            <v>Module.Finance.Payment.Report.DataResume</v>
          </cell>
        </row>
        <row r="226">
          <cell r="L226">
            <v>97000000000225</v>
          </cell>
          <cell r="M226" t="str">
            <v>Module.Finance.Payment.Report.DataResume</v>
          </cell>
        </row>
        <row r="227">
          <cell r="L227">
            <v>97000000000226</v>
          </cell>
          <cell r="M227" t="str">
            <v>Module.Finance.Payment.Report.DataResume</v>
          </cell>
        </row>
        <row r="228">
          <cell r="L228">
            <v>97000000000227</v>
          </cell>
          <cell r="M228" t="str">
            <v>Module.Finance.Payment.Report.DataResume</v>
          </cell>
        </row>
        <row r="229">
          <cell r="L229">
            <v>97000000000228</v>
          </cell>
          <cell r="M229" t="str">
            <v>Module.Finance.Payment.Report.DataResume</v>
          </cell>
        </row>
        <row r="230">
          <cell r="L230">
            <v>97000000000229</v>
          </cell>
          <cell r="M230" t="str">
            <v>Module.Finance.Payment.Report.DataResume</v>
          </cell>
        </row>
        <row r="231">
          <cell r="L231">
            <v>97000000000230</v>
          </cell>
          <cell r="M231" t="str">
            <v>Module.Finance.Payment.Report.DataResume</v>
          </cell>
        </row>
        <row r="232">
          <cell r="L232">
            <v>97000000000231</v>
          </cell>
          <cell r="M232" t="str">
            <v>Module.Finance.Payment.Report.DataResume</v>
          </cell>
        </row>
        <row r="233">
          <cell r="L233">
            <v>97000000000232</v>
          </cell>
          <cell r="M233" t="str">
            <v>Module.Finance.Payment.Report.DataResume</v>
          </cell>
        </row>
        <row r="234">
          <cell r="D234" t="str">
            <v>Data Validation</v>
          </cell>
          <cell r="L234">
            <v>97000000000233</v>
          </cell>
          <cell r="M234" t="str">
            <v>Module.HumanResource.MasterData.Transaction.DataValidation</v>
          </cell>
        </row>
        <row r="235">
          <cell r="D235" t="str">
            <v>Create</v>
          </cell>
          <cell r="L235">
            <v>97000000000234</v>
          </cell>
          <cell r="M235" t="str">
            <v>Module.HumanResource.MasterData.Transaction.Create</v>
          </cell>
        </row>
        <row r="236">
          <cell r="D236" t="str">
            <v>Recreate</v>
          </cell>
          <cell r="L236">
            <v>97000000000235</v>
          </cell>
          <cell r="M236" t="str">
            <v>Module.HumanResource.MasterData.Transaction.Recreate</v>
          </cell>
        </row>
        <row r="237">
          <cell r="D237" t="str">
            <v>Edit</v>
          </cell>
          <cell r="L237">
            <v>97000000000236</v>
          </cell>
          <cell r="M237" t="str">
            <v>Module.HumanResource.MasterData.Transaction.Edit</v>
          </cell>
        </row>
        <row r="238">
          <cell r="D238" t="str">
            <v>Delete</v>
          </cell>
          <cell r="L238">
            <v>97000000000237</v>
          </cell>
          <cell r="M238" t="str">
            <v>Module.HumanResource.MasterData.Transaction.Delete</v>
          </cell>
        </row>
        <row r="239">
          <cell r="D239" t="str">
            <v>Data Validation</v>
          </cell>
          <cell r="L239">
            <v>97000000000238</v>
          </cell>
          <cell r="M239" t="str">
            <v>Module.HumanResource.Timesheet.Transaction.DataValidation</v>
          </cell>
        </row>
        <row r="240">
          <cell r="D240" t="str">
            <v>Create</v>
          </cell>
          <cell r="L240">
            <v>97000000000239</v>
          </cell>
          <cell r="M240" t="str">
            <v>Module.HumanResource.Timesheet.Transaction.Create</v>
          </cell>
        </row>
        <row r="241">
          <cell r="D241" t="str">
            <v>Recreate</v>
          </cell>
          <cell r="L241">
            <v>97000000000240</v>
          </cell>
          <cell r="M241" t="str">
            <v>Module.HumanResource.Timesheet.Transaction.Recreate</v>
          </cell>
        </row>
        <row r="242">
          <cell r="D242" t="str">
            <v>Edit</v>
          </cell>
          <cell r="L242">
            <v>97000000000241</v>
          </cell>
          <cell r="M242" t="str">
            <v>Module.HumanResource.Timesheet.Transaction.Edit</v>
          </cell>
        </row>
        <row r="243">
          <cell r="D243" t="str">
            <v>Delete</v>
          </cell>
          <cell r="L243">
            <v>97000000000242</v>
          </cell>
          <cell r="M243" t="str">
            <v>Module.HumanResource.Timesheet.Transaction.Delete</v>
          </cell>
        </row>
        <row r="244">
          <cell r="D244" t="str">
            <v>Data Validation</v>
          </cell>
          <cell r="L244">
            <v>97000000000243</v>
          </cell>
          <cell r="M244" t="str">
            <v>Module.HumanResource.PersonBusinessTrip.Transaction.DataValidation</v>
          </cell>
        </row>
        <row r="245">
          <cell r="D245" t="str">
            <v>Create</v>
          </cell>
          <cell r="L245">
            <v>97000000000244</v>
          </cell>
          <cell r="M245" t="str">
            <v>Module.HumanResource.PersonBusinessTrip.Transaction.Create</v>
          </cell>
        </row>
        <row r="246">
          <cell r="D246" t="str">
            <v>Recreate</v>
          </cell>
          <cell r="L246">
            <v>97000000000245</v>
          </cell>
          <cell r="M246" t="str">
            <v>Module.HumanResource.PersonBusinessTrip.Transaction.Recreate</v>
          </cell>
        </row>
        <row r="247">
          <cell r="D247" t="str">
            <v>Edit</v>
          </cell>
          <cell r="L247">
            <v>97000000000246</v>
          </cell>
          <cell r="M247" t="str">
            <v>Module.HumanResource.PersonBusinessTrip.Transaction.Edit</v>
          </cell>
        </row>
        <row r="248">
          <cell r="D248" t="str">
            <v>Delete</v>
          </cell>
          <cell r="L248">
            <v>97000000000247</v>
          </cell>
          <cell r="M248" t="str">
            <v>Module.HumanResource.PersonBusinessTrip.Transaction.Delete</v>
          </cell>
        </row>
        <row r="249">
          <cell r="L249">
            <v>97000000000248</v>
          </cell>
          <cell r="M249" t="str">
            <v>Module.HumanResource.PersonBusinessTrip.Transaction</v>
          </cell>
        </row>
        <row r="250">
          <cell r="L250">
            <v>97000000000249</v>
          </cell>
          <cell r="M250" t="str">
            <v>Module.HumanResource.PersonBusinessTrip.Transaction</v>
          </cell>
        </row>
        <row r="251">
          <cell r="L251">
            <v>97000000000250</v>
          </cell>
          <cell r="M251" t="str">
            <v>Module.HumanResource.PersonBusinessTrip.Transaction</v>
          </cell>
        </row>
        <row r="252">
          <cell r="L252">
            <v>97000000000251</v>
          </cell>
          <cell r="M252" t="str">
            <v>Module.HumanResource.PersonBusinessTrip.Transaction</v>
          </cell>
        </row>
        <row r="253">
          <cell r="L253">
            <v>97000000000252</v>
          </cell>
          <cell r="M253" t="str">
            <v>Module.HumanResource.PersonBusinessTrip.Transaction</v>
          </cell>
        </row>
        <row r="254">
          <cell r="L254">
            <v>97000000000253</v>
          </cell>
          <cell r="M254" t="str">
            <v>Module.HumanResource.PersonBusinessTrip.Report.DataForm</v>
          </cell>
        </row>
        <row r="255">
          <cell r="D255" t="str">
            <v>Show</v>
          </cell>
          <cell r="L255">
            <v>97000000000254</v>
          </cell>
          <cell r="M255" t="str">
            <v>Module.HumanResource.PersonBusinessTrip.Report.DataList.Show</v>
          </cell>
        </row>
        <row r="256">
          <cell r="L256">
            <v>97000000000255</v>
          </cell>
          <cell r="M256" t="str">
            <v>Module.HumanResource.PersonBusinessTrip.Report.DataList</v>
          </cell>
        </row>
        <row r="257">
          <cell r="L257">
            <v>97000000000256</v>
          </cell>
          <cell r="M257" t="str">
            <v>Module.HumanResource.PersonBusinessTrip.Report.DataList</v>
          </cell>
        </row>
        <row r="258">
          <cell r="L258">
            <v>97000000000257</v>
          </cell>
          <cell r="M258" t="str">
            <v>Module.HumanResource.PersonBusinessTrip.Report.DataList</v>
          </cell>
        </row>
        <row r="259">
          <cell r="L259">
            <v>97000000000258</v>
          </cell>
          <cell r="M259" t="str">
            <v>Module.HumanResource.PersonBusinessTrip.Report.DataList</v>
          </cell>
        </row>
        <row r="260">
          <cell r="L260">
            <v>97000000000259</v>
          </cell>
          <cell r="M260" t="str">
            <v>Module.HumanResource.PersonBusinessTrip.Report.DataList</v>
          </cell>
        </row>
        <row r="261">
          <cell r="L261">
            <v>97000000000260</v>
          </cell>
          <cell r="M261" t="str">
            <v>Module.HumanResource.PersonBusinessTrip.Report.DataList</v>
          </cell>
        </row>
        <row r="262">
          <cell r="L262">
            <v>97000000000261</v>
          </cell>
          <cell r="M262" t="str">
            <v>Module.HumanResource.PersonBusinessTrip.Report.DataList</v>
          </cell>
        </row>
        <row r="263">
          <cell r="L263">
            <v>97000000000262</v>
          </cell>
          <cell r="M263" t="str">
            <v>Module.HumanResource.PersonBusinessTrip.Report.DataList</v>
          </cell>
        </row>
        <row r="264">
          <cell r="L264">
            <v>97000000000263</v>
          </cell>
          <cell r="M264" t="str">
            <v>Module.HumanResource.PersonBusinessTrip.Report.DataList</v>
          </cell>
        </row>
        <row r="265">
          <cell r="L265">
            <v>97000000000264</v>
          </cell>
          <cell r="M265" t="str">
            <v>Module.HumanResource.PersonBusinessTrip.Report.DataResume</v>
          </cell>
        </row>
        <row r="266">
          <cell r="L266">
            <v>97000000000265</v>
          </cell>
          <cell r="M266" t="str">
            <v>Module.HumanResource.PersonBusinessTrip.Report.DataResume</v>
          </cell>
        </row>
        <row r="267">
          <cell r="L267">
            <v>97000000000266</v>
          </cell>
          <cell r="M267" t="str">
            <v>Module.HumanResource.PersonBusinessTrip.Report.DataResume</v>
          </cell>
        </row>
        <row r="268">
          <cell r="L268">
            <v>97000000000267</v>
          </cell>
          <cell r="M268" t="str">
            <v>Module.HumanResource.PersonBusinessTrip.Report.DataResume</v>
          </cell>
        </row>
        <row r="269">
          <cell r="L269">
            <v>97000000000268</v>
          </cell>
          <cell r="M269" t="str">
            <v>Module.HumanResource.PersonBusinessTrip.Report.DataResume</v>
          </cell>
        </row>
        <row r="270">
          <cell r="L270">
            <v>97000000000269</v>
          </cell>
          <cell r="M270" t="str">
            <v>Module.HumanResource.PersonBusinessTrip.Report.DataResume</v>
          </cell>
        </row>
        <row r="271">
          <cell r="L271">
            <v>97000000000270</v>
          </cell>
          <cell r="M271" t="str">
            <v>Module.HumanResource.PersonBusinessTrip.Report.DataResume</v>
          </cell>
        </row>
        <row r="272">
          <cell r="L272">
            <v>97000000000271</v>
          </cell>
          <cell r="M272" t="str">
            <v>Module.HumanResource.PersonBusinessTrip.Report.DataResume</v>
          </cell>
        </row>
        <row r="273">
          <cell r="L273">
            <v>97000000000272</v>
          </cell>
          <cell r="M273" t="str">
            <v>Module.HumanResource.PersonBusinessTrip.Report.DataResume</v>
          </cell>
        </row>
        <row r="274">
          <cell r="L274">
            <v>97000000000273</v>
          </cell>
          <cell r="M274" t="str">
            <v>Module.HumanResource.PersonBusinessTrip.Report.DataResume</v>
          </cell>
        </row>
        <row r="275">
          <cell r="D275" t="str">
            <v>Data Validation</v>
          </cell>
          <cell r="L275">
            <v>97000000000274</v>
          </cell>
          <cell r="M275" t="str">
            <v>Module.HumanResource.PersonBusinessTripSettlement.Transaction.DataValidation</v>
          </cell>
        </row>
        <row r="276">
          <cell r="D276" t="str">
            <v>Create</v>
          </cell>
          <cell r="L276">
            <v>97000000000275</v>
          </cell>
          <cell r="M276" t="str">
            <v>Module.HumanResource.PersonBusinessTripSettlement.Transaction.Create</v>
          </cell>
        </row>
        <row r="277">
          <cell r="D277" t="str">
            <v>Recreate</v>
          </cell>
          <cell r="L277">
            <v>97000000000276</v>
          </cell>
          <cell r="M277" t="str">
            <v>Module.HumanResource.PersonBusinessTripSettlement.Transaction.Recreate</v>
          </cell>
        </row>
        <row r="278">
          <cell r="D278" t="str">
            <v>Edit</v>
          </cell>
          <cell r="L278">
            <v>97000000000277</v>
          </cell>
          <cell r="M278" t="str">
            <v>Module.HumanResource.PersonBusinessTripSettlement.Transaction.Edit</v>
          </cell>
        </row>
        <row r="279">
          <cell r="D279" t="str">
            <v>Delete</v>
          </cell>
          <cell r="L279">
            <v>97000000000278</v>
          </cell>
          <cell r="M279" t="str">
            <v>Module.HumanResource.PersonBusinessTripSettlement.Transaction.Delete</v>
          </cell>
        </row>
        <row r="280">
          <cell r="L280">
            <v>97000000000279</v>
          </cell>
          <cell r="M280" t="str">
            <v>Module.HumanResource.PersonBusinessTripSettlement.Transaction</v>
          </cell>
        </row>
        <row r="281">
          <cell r="L281">
            <v>97000000000280</v>
          </cell>
          <cell r="M281" t="str">
            <v>Module.HumanResource.PersonBusinessTripSettlement.Transaction</v>
          </cell>
        </row>
        <row r="282">
          <cell r="L282">
            <v>97000000000281</v>
          </cell>
          <cell r="M282" t="str">
            <v>Module.HumanResource.PersonBusinessTripSettlement.Transaction</v>
          </cell>
        </row>
        <row r="283">
          <cell r="L283">
            <v>97000000000282</v>
          </cell>
          <cell r="M283" t="str">
            <v>Module.HumanResource.PersonBusinessTripSettlement.Transaction</v>
          </cell>
        </row>
        <row r="284">
          <cell r="L284">
            <v>97000000000283</v>
          </cell>
          <cell r="M284" t="str">
            <v>Module.HumanResource.PersonBusinessTripSettlement.Transaction</v>
          </cell>
        </row>
        <row r="285">
          <cell r="L285">
            <v>97000000000284</v>
          </cell>
          <cell r="M285" t="str">
            <v>Module.HumanResource.PersonBusinessTripSettlement.Report.DataForm</v>
          </cell>
        </row>
        <row r="286">
          <cell r="D286" t="str">
            <v>Show</v>
          </cell>
          <cell r="L286">
            <v>97000000000285</v>
          </cell>
          <cell r="M286" t="str">
            <v>Module.HumanResource.PersonBusinessTripSettlement.Report.DataList.Show</v>
          </cell>
        </row>
        <row r="287">
          <cell r="L287">
            <v>97000000000286</v>
          </cell>
          <cell r="M287" t="str">
            <v>Module.HumanResource.PersonBusinessTripSettlement.Report.DataList</v>
          </cell>
        </row>
        <row r="288">
          <cell r="L288">
            <v>97000000000287</v>
          </cell>
          <cell r="M288" t="str">
            <v>Module.HumanResource.PersonBusinessTripSettlement.Report.DataList</v>
          </cell>
        </row>
        <row r="289">
          <cell r="L289">
            <v>97000000000288</v>
          </cell>
          <cell r="M289" t="str">
            <v>Module.HumanResource.PersonBusinessTripSettlement.Report.DataList</v>
          </cell>
        </row>
        <row r="290">
          <cell r="L290">
            <v>97000000000289</v>
          </cell>
          <cell r="M290" t="str">
            <v>Module.HumanResource.PersonBusinessTripSettlement.Report.DataList</v>
          </cell>
        </row>
        <row r="291">
          <cell r="L291">
            <v>97000000000290</v>
          </cell>
          <cell r="M291" t="str">
            <v>Module.HumanResource.PersonBusinessTripSettlement.Report.DataList</v>
          </cell>
        </row>
        <row r="292">
          <cell r="L292">
            <v>97000000000291</v>
          </cell>
          <cell r="M292" t="str">
            <v>Module.HumanResource.PersonBusinessTripSettlement.Report.DataList</v>
          </cell>
        </row>
        <row r="293">
          <cell r="L293">
            <v>97000000000292</v>
          </cell>
          <cell r="M293" t="str">
            <v>Module.HumanResource.PersonBusinessTripSettlement.Report.DataList</v>
          </cell>
        </row>
        <row r="294">
          <cell r="L294">
            <v>97000000000293</v>
          </cell>
          <cell r="M294" t="str">
            <v>Module.HumanResource.PersonBusinessTripSettlement.Report.DataList</v>
          </cell>
        </row>
        <row r="295">
          <cell r="L295">
            <v>97000000000294</v>
          </cell>
          <cell r="M295" t="str">
            <v>Module.HumanResource.PersonBusinessTripSettlement.Report.DataList</v>
          </cell>
        </row>
        <row r="296">
          <cell r="L296">
            <v>97000000000295</v>
          </cell>
          <cell r="M296" t="str">
            <v>Module.HumanResource.PersonBusinessTripSettlement.Report.DataResume</v>
          </cell>
        </row>
        <row r="297">
          <cell r="L297">
            <v>97000000000296</v>
          </cell>
          <cell r="M297" t="str">
            <v>Module.HumanResource.PersonBusinessTripSettlement.Report.DataResume</v>
          </cell>
        </row>
        <row r="298">
          <cell r="L298">
            <v>97000000000297</v>
          </cell>
          <cell r="M298" t="str">
            <v>Module.HumanResource.PersonBusinessTripSettlement.Report.DataResume</v>
          </cell>
        </row>
        <row r="299">
          <cell r="L299">
            <v>97000000000298</v>
          </cell>
          <cell r="M299" t="str">
            <v>Module.HumanResource.PersonBusinessTripSettlement.Report.DataResume</v>
          </cell>
        </row>
        <row r="300">
          <cell r="L300">
            <v>97000000000299</v>
          </cell>
          <cell r="M300" t="str">
            <v>Module.HumanResource.PersonBusinessTripSettlement.Report.DataResume</v>
          </cell>
        </row>
        <row r="301">
          <cell r="L301">
            <v>97000000000300</v>
          </cell>
          <cell r="M301" t="str">
            <v>Module.HumanResource.PersonBusinessTripSettlement.Report.DataResume</v>
          </cell>
        </row>
        <row r="302">
          <cell r="L302">
            <v>97000000000301</v>
          </cell>
          <cell r="M302" t="str">
            <v>Module.HumanResource.PersonBusinessTripSettlement.Report.DataResume</v>
          </cell>
        </row>
        <row r="303">
          <cell r="L303">
            <v>97000000000302</v>
          </cell>
          <cell r="M303" t="str">
            <v>Module.HumanResource.PersonBusinessTripSettlement.Report.DataResume</v>
          </cell>
        </row>
        <row r="304">
          <cell r="L304">
            <v>97000000000303</v>
          </cell>
          <cell r="M304" t="str">
            <v>Module.HumanResource.PersonBusinessTripSettlement.Report.DataResume</v>
          </cell>
        </row>
        <row r="305">
          <cell r="L305">
            <v>97000000000304</v>
          </cell>
          <cell r="M305" t="str">
            <v>Module.HumanResource.PersonBusinessTripSettlement.Report.DataResume</v>
          </cell>
        </row>
        <row r="306">
          <cell r="D306" t="str">
            <v>Data Validation</v>
          </cell>
          <cell r="L306">
            <v>97000000000305</v>
          </cell>
          <cell r="M306" t="str">
            <v>Module.SupplyChain.Procurement.MasterData.Transaction.DataValidation</v>
          </cell>
        </row>
        <row r="307">
          <cell r="D307" t="str">
            <v>Create</v>
          </cell>
          <cell r="L307">
            <v>97000000000306</v>
          </cell>
          <cell r="M307" t="str">
            <v>Module.SupplyChain.Procurement.MasterData.Transaction.Create</v>
          </cell>
        </row>
        <row r="308">
          <cell r="D308" t="str">
            <v>Recreate</v>
          </cell>
          <cell r="L308">
            <v>97000000000307</v>
          </cell>
          <cell r="M308" t="str">
            <v>Module.SupplyChain.Procurement.MasterData.Transaction.Recreate</v>
          </cell>
        </row>
        <row r="309">
          <cell r="D309" t="str">
            <v>Edit</v>
          </cell>
          <cell r="L309">
            <v>97000000000308</v>
          </cell>
          <cell r="M309" t="str">
            <v>Module.SupplyChain.Procurement.MasterData.Transaction.Edit</v>
          </cell>
        </row>
        <row r="310">
          <cell r="D310" t="str">
            <v>Delete</v>
          </cell>
          <cell r="L310">
            <v>97000000000309</v>
          </cell>
          <cell r="M310" t="str">
            <v>Module.SupplyChain.Procurement.MasterData.Transaction.Delete</v>
          </cell>
        </row>
        <row r="311">
          <cell r="D311" t="str">
            <v>Data Validation</v>
          </cell>
          <cell r="L311">
            <v>97000000000310</v>
          </cell>
          <cell r="M311" t="str">
            <v>Module.SupplyChain.Procurement.PurchaseRequisition.Transaction.DataValidation</v>
          </cell>
        </row>
        <row r="312">
          <cell r="D312" t="str">
            <v>Create</v>
          </cell>
          <cell r="L312">
            <v>97000000000311</v>
          </cell>
          <cell r="M312" t="str">
            <v>Module.SupplyChain.Procurement.PurchaseRequisition.Transaction.Create</v>
          </cell>
        </row>
        <row r="313">
          <cell r="D313" t="str">
            <v>Recreate</v>
          </cell>
          <cell r="L313">
            <v>97000000000312</v>
          </cell>
          <cell r="M313" t="str">
            <v>Module.SupplyChain.Procurement.PurchaseRequisition.Transaction.Recreate</v>
          </cell>
        </row>
        <row r="314">
          <cell r="D314" t="str">
            <v>Edit</v>
          </cell>
          <cell r="L314">
            <v>97000000000313</v>
          </cell>
          <cell r="M314" t="str">
            <v>Module.SupplyChain.Procurement.PurchaseRequisition.Transaction.Edit</v>
          </cell>
        </row>
        <row r="315">
          <cell r="D315" t="str">
            <v>Delete</v>
          </cell>
          <cell r="L315">
            <v>97000000000314</v>
          </cell>
          <cell r="M315" t="str">
            <v>Module.SupplyChain.Procurement.PurchaseRequisition.Transaction.Delete</v>
          </cell>
        </row>
        <row r="316">
          <cell r="L316">
            <v>97000000000315</v>
          </cell>
          <cell r="M316" t="str">
            <v>Module.SupplyChain.Procurement.PurchaseRequisition.Transaction</v>
          </cell>
        </row>
        <row r="317">
          <cell r="L317">
            <v>97000000000316</v>
          </cell>
          <cell r="M317" t="str">
            <v>Module.SupplyChain.Procurement.PurchaseRequisition.Transaction</v>
          </cell>
        </row>
        <row r="318">
          <cell r="L318">
            <v>97000000000317</v>
          </cell>
          <cell r="M318" t="str">
            <v>Module.SupplyChain.Procurement.PurchaseRequisition.Transaction</v>
          </cell>
        </row>
        <row r="319">
          <cell r="L319">
            <v>97000000000318</v>
          </cell>
          <cell r="M319" t="str">
            <v>Module.SupplyChain.Procurement.PurchaseRequisition.Transaction</v>
          </cell>
        </row>
        <row r="320">
          <cell r="L320">
            <v>97000000000319</v>
          </cell>
          <cell r="M320" t="str">
            <v>Module.SupplyChain.Procurement.PurchaseRequisition.Transaction</v>
          </cell>
        </row>
        <row r="321">
          <cell r="L321">
            <v>97000000000320</v>
          </cell>
          <cell r="M321" t="str">
            <v>Module.SupplyChain.Procurement.PurchaseRequisition.Report.DataForm</v>
          </cell>
        </row>
        <row r="322">
          <cell r="D322" t="str">
            <v>Show</v>
          </cell>
          <cell r="L322">
            <v>97000000000321</v>
          </cell>
          <cell r="M322" t="str">
            <v>Module.SupplyChain.Procurement.PurchaseRequisition.Report.DataList.Show</v>
          </cell>
        </row>
        <row r="323">
          <cell r="L323">
            <v>97000000000322</v>
          </cell>
          <cell r="M323" t="str">
            <v>Module.SupplyChain.Procurement.PurchaseRequisition.Report.DataList</v>
          </cell>
        </row>
        <row r="324">
          <cell r="L324">
            <v>97000000000323</v>
          </cell>
          <cell r="M324" t="str">
            <v>Module.SupplyChain.Procurement.PurchaseRequisition.Report.DataList</v>
          </cell>
        </row>
        <row r="325">
          <cell r="L325">
            <v>97000000000324</v>
          </cell>
          <cell r="M325" t="str">
            <v>Module.SupplyChain.Procurement.PurchaseRequisition.Report.DataList</v>
          </cell>
        </row>
        <row r="326">
          <cell r="L326">
            <v>97000000000325</v>
          </cell>
          <cell r="M326" t="str">
            <v>Module.SupplyChain.Procurement.PurchaseRequisition.Report.DataList</v>
          </cell>
        </row>
        <row r="327">
          <cell r="L327">
            <v>97000000000326</v>
          </cell>
          <cell r="M327" t="str">
            <v>Module.SupplyChain.Procurement.PurchaseRequisition.Report.DataList</v>
          </cell>
        </row>
        <row r="328">
          <cell r="L328">
            <v>97000000000327</v>
          </cell>
          <cell r="M328" t="str">
            <v>Module.SupplyChain.Procurement.PurchaseRequisition.Report.DataList</v>
          </cell>
        </row>
        <row r="329">
          <cell r="L329">
            <v>97000000000328</v>
          </cell>
          <cell r="M329" t="str">
            <v>Module.SupplyChain.Procurement.PurchaseRequisition.Report.DataList</v>
          </cell>
        </row>
        <row r="330">
          <cell r="L330">
            <v>97000000000329</v>
          </cell>
          <cell r="M330" t="str">
            <v>Module.SupplyChain.Procurement.PurchaseRequisition.Report.DataList</v>
          </cell>
        </row>
        <row r="331">
          <cell r="L331">
            <v>97000000000330</v>
          </cell>
          <cell r="M331" t="str">
            <v>Module.SupplyChain.Procurement.PurchaseRequisition.Report.DataList</v>
          </cell>
        </row>
        <row r="332">
          <cell r="L332">
            <v>97000000000331</v>
          </cell>
          <cell r="M332" t="str">
            <v>Module.SupplyChain.Procurement.PurchaseRequisition.Report.DataResume</v>
          </cell>
        </row>
        <row r="333">
          <cell r="L333">
            <v>97000000000332</v>
          </cell>
          <cell r="M333" t="str">
            <v>Module.SupplyChain.Procurement.PurchaseRequisition.Report.DataResume</v>
          </cell>
        </row>
        <row r="334">
          <cell r="L334">
            <v>97000000000333</v>
          </cell>
          <cell r="M334" t="str">
            <v>Module.SupplyChain.Procurement.PurchaseRequisition.Report.DataResume</v>
          </cell>
        </row>
        <row r="335">
          <cell r="L335">
            <v>97000000000334</v>
          </cell>
          <cell r="M335" t="str">
            <v>Module.SupplyChain.Procurement.PurchaseRequisition.Report.DataResume</v>
          </cell>
        </row>
        <row r="336">
          <cell r="L336">
            <v>97000000000335</v>
          </cell>
          <cell r="M336" t="str">
            <v>Module.SupplyChain.Procurement.PurchaseRequisition.Report.DataResume</v>
          </cell>
        </row>
        <row r="337">
          <cell r="L337">
            <v>97000000000336</v>
          </cell>
          <cell r="M337" t="str">
            <v>Module.SupplyChain.Procurement.PurchaseRequisition.Report.DataResume</v>
          </cell>
        </row>
        <row r="338">
          <cell r="L338">
            <v>97000000000337</v>
          </cell>
          <cell r="M338" t="str">
            <v>Module.SupplyChain.Procurement.PurchaseRequisition.Report.DataResume</v>
          </cell>
        </row>
        <row r="339">
          <cell r="L339">
            <v>97000000000338</v>
          </cell>
          <cell r="M339" t="str">
            <v>Module.SupplyChain.Procurement.PurchaseRequisition.Report.DataResume</v>
          </cell>
        </row>
        <row r="340">
          <cell r="L340">
            <v>97000000000339</v>
          </cell>
          <cell r="M340" t="str">
            <v>Module.SupplyChain.Procurement.PurchaseRequisition.Report.DataResume</v>
          </cell>
        </row>
        <row r="341">
          <cell r="L341">
            <v>97000000000340</v>
          </cell>
          <cell r="M341" t="str">
            <v>Module.SupplyChain.Procurement.PurchaseRequisition.Report.DataResume</v>
          </cell>
        </row>
        <row r="342">
          <cell r="D342" t="str">
            <v>Data Validation</v>
          </cell>
          <cell r="L342">
            <v>97000000000341</v>
          </cell>
          <cell r="M342" t="str">
            <v>Module.SupplyChain.Procurement.PurchaseOrder.Transaction.DataValidation</v>
          </cell>
        </row>
        <row r="343">
          <cell r="D343" t="str">
            <v>Create</v>
          </cell>
          <cell r="L343">
            <v>97000000000342</v>
          </cell>
          <cell r="M343" t="str">
            <v>Module.SupplyChain.Procurement.PurchaseOrder.Transaction.Create</v>
          </cell>
        </row>
        <row r="344">
          <cell r="D344" t="str">
            <v>Recreate</v>
          </cell>
          <cell r="L344">
            <v>97000000000343</v>
          </cell>
          <cell r="M344" t="str">
            <v>Module.SupplyChain.Procurement.PurchaseOrder.Transaction.Recreate</v>
          </cell>
        </row>
        <row r="345">
          <cell r="D345" t="str">
            <v>Edit</v>
          </cell>
          <cell r="L345">
            <v>97000000000344</v>
          </cell>
          <cell r="M345" t="str">
            <v>Module.SupplyChain.Procurement.PurchaseOrder.Transaction.Edit</v>
          </cell>
        </row>
        <row r="346">
          <cell r="D346" t="str">
            <v>Delete</v>
          </cell>
          <cell r="L346">
            <v>97000000000345</v>
          </cell>
          <cell r="M346" t="str">
            <v>Module.SupplyChain.Procurement.PurchaseOrder.Transaction.Delete</v>
          </cell>
        </row>
        <row r="347">
          <cell r="L347">
            <v>97000000000346</v>
          </cell>
          <cell r="M347" t="str">
            <v>Module.SupplyChain.Procurement.PurchaseOrder.Transaction</v>
          </cell>
        </row>
        <row r="348">
          <cell r="L348">
            <v>97000000000347</v>
          </cell>
          <cell r="M348" t="str">
            <v>Module.SupplyChain.Procurement.PurchaseOrder.Transaction</v>
          </cell>
        </row>
        <row r="349">
          <cell r="L349">
            <v>97000000000348</v>
          </cell>
          <cell r="M349" t="str">
            <v>Module.SupplyChain.Procurement.PurchaseOrder.Transaction</v>
          </cell>
        </row>
        <row r="350">
          <cell r="L350">
            <v>97000000000349</v>
          </cell>
          <cell r="M350" t="str">
            <v>Module.SupplyChain.Procurement.PurchaseOrder.Transaction</v>
          </cell>
        </row>
        <row r="351">
          <cell r="L351">
            <v>97000000000350</v>
          </cell>
          <cell r="M351" t="str">
            <v>Module.SupplyChain.Procurement.PurchaseOrder.Transaction</v>
          </cell>
        </row>
        <row r="352">
          <cell r="L352">
            <v>97000000000351</v>
          </cell>
          <cell r="M352" t="str">
            <v>Module.SupplyChain.Procurement.PurchaseOrder.Report.DataForm</v>
          </cell>
        </row>
        <row r="353">
          <cell r="D353" t="str">
            <v>Show</v>
          </cell>
          <cell r="L353">
            <v>97000000000352</v>
          </cell>
          <cell r="M353" t="str">
            <v>Module.SupplyChain.Procurement.PurchaseOrder.Report.DataList.Show</v>
          </cell>
        </row>
        <row r="354">
          <cell r="L354">
            <v>97000000000353</v>
          </cell>
          <cell r="M354" t="str">
            <v>Module.SupplyChain.Procurement.PurchaseOrder.Report.DataList</v>
          </cell>
        </row>
        <row r="355">
          <cell r="L355">
            <v>97000000000354</v>
          </cell>
          <cell r="M355" t="str">
            <v>Module.SupplyChain.Procurement.PurchaseOrder.Report.DataList</v>
          </cell>
        </row>
        <row r="356">
          <cell r="L356">
            <v>97000000000355</v>
          </cell>
          <cell r="M356" t="str">
            <v>Module.SupplyChain.Procurement.PurchaseOrder.Report.DataList</v>
          </cell>
        </row>
        <row r="357">
          <cell r="L357">
            <v>97000000000356</v>
          </cell>
          <cell r="M357" t="str">
            <v>Module.SupplyChain.Procurement.PurchaseOrder.Report.DataList</v>
          </cell>
        </row>
        <row r="358">
          <cell r="L358">
            <v>97000000000357</v>
          </cell>
          <cell r="M358" t="str">
            <v>Module.SupplyChain.Procurement.PurchaseOrder.Report.DataList</v>
          </cell>
        </row>
        <row r="359">
          <cell r="L359">
            <v>97000000000358</v>
          </cell>
          <cell r="M359" t="str">
            <v>Module.SupplyChain.Procurement.PurchaseOrder.Report.DataList</v>
          </cell>
        </row>
        <row r="360">
          <cell r="L360">
            <v>97000000000359</v>
          </cell>
          <cell r="M360" t="str">
            <v>Module.SupplyChain.Procurement.PurchaseOrder.Report.DataList</v>
          </cell>
        </row>
        <row r="361">
          <cell r="L361">
            <v>97000000000360</v>
          </cell>
          <cell r="M361" t="str">
            <v>Module.SupplyChain.Procurement.PurchaseOrder.Report.DataList</v>
          </cell>
        </row>
        <row r="362">
          <cell r="L362">
            <v>97000000000361</v>
          </cell>
          <cell r="M362" t="str">
            <v>Module.SupplyChain.Procurement.PurchaseOrder.Report.DataList</v>
          </cell>
        </row>
        <row r="363">
          <cell r="L363">
            <v>97000000000362</v>
          </cell>
          <cell r="M363" t="str">
            <v>Module.SupplyChain.Procurement.PurchaseOrder.Report.DataResume</v>
          </cell>
        </row>
        <row r="364">
          <cell r="L364">
            <v>97000000000363</v>
          </cell>
          <cell r="M364" t="str">
            <v>Module.SupplyChain.Procurement.PurchaseOrder.Report.DataResume</v>
          </cell>
        </row>
        <row r="365">
          <cell r="L365">
            <v>97000000000364</v>
          </cell>
          <cell r="M365" t="str">
            <v>Module.SupplyChain.Procurement.PurchaseOrder.Report.DataResume</v>
          </cell>
        </row>
        <row r="366">
          <cell r="L366">
            <v>97000000000365</v>
          </cell>
          <cell r="M366" t="str">
            <v>Module.SupplyChain.Procurement.PurchaseOrder.Report.DataResume</v>
          </cell>
        </row>
        <row r="367">
          <cell r="L367">
            <v>97000000000366</v>
          </cell>
          <cell r="M367" t="str">
            <v>Module.SupplyChain.Procurement.PurchaseOrder.Report.DataResume</v>
          </cell>
        </row>
        <row r="368">
          <cell r="L368">
            <v>97000000000367</v>
          </cell>
          <cell r="M368" t="str">
            <v>Module.SupplyChain.Procurement.PurchaseOrder.Report.DataResume</v>
          </cell>
        </row>
        <row r="369">
          <cell r="L369">
            <v>97000000000368</v>
          </cell>
          <cell r="M369" t="str">
            <v>Module.SupplyChain.Procurement.PurchaseOrder.Report.DataResume</v>
          </cell>
        </row>
        <row r="370">
          <cell r="L370">
            <v>97000000000369</v>
          </cell>
          <cell r="M370" t="str">
            <v>Module.SupplyChain.Procurement.PurchaseOrder.Report.DataResume</v>
          </cell>
        </row>
        <row r="371">
          <cell r="L371">
            <v>97000000000370</v>
          </cell>
          <cell r="M371" t="str">
            <v>Module.SupplyChain.Procurement.PurchaseOrder.Report.DataResume</v>
          </cell>
        </row>
        <row r="372">
          <cell r="L372">
            <v>97000000000371</v>
          </cell>
          <cell r="M372" t="str">
            <v>Module.SupplyChain.Procurement.PurchaseOrder.Report.DataResume</v>
          </cell>
        </row>
      </sheetData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Dashboard.MyDocumentTracking</v>
          </cell>
          <cell r="G6" t="str">
            <v>My Document Tracking</v>
          </cell>
        </row>
        <row r="7">
          <cell r="E7">
            <v>97000000000006</v>
          </cell>
          <cell r="F7" t="str">
            <v>Dashboard.MyDocumentDisposition</v>
          </cell>
          <cell r="G7" t="str">
            <v>My Document Disposition</v>
          </cell>
        </row>
        <row r="8">
          <cell r="E8">
            <v>97000000000007</v>
          </cell>
          <cell r="F8" t="str">
            <v>Module.Administration.User.Transaction</v>
          </cell>
          <cell r="G8" t="str">
            <v>User</v>
          </cell>
        </row>
        <row r="9">
          <cell r="E9">
            <v>97000000000008</v>
          </cell>
          <cell r="F9" t="str">
            <v>Module.Administration.User.DataValidation</v>
          </cell>
          <cell r="G9" t="str">
            <v>User Data Validation</v>
          </cell>
        </row>
        <row r="10">
          <cell r="E10">
            <v>97000000000009</v>
          </cell>
          <cell r="F10" t="str">
            <v>Module.Administration.User.Report.Form</v>
          </cell>
          <cell r="G10" t="str">
            <v>User Form</v>
          </cell>
        </row>
        <row r="11">
          <cell r="E11">
            <v>97000000000010</v>
          </cell>
          <cell r="F11" t="str">
            <v>Module.Administration.User.Report.DataList</v>
          </cell>
          <cell r="G11" t="str">
            <v>User Data List</v>
          </cell>
        </row>
        <row r="12">
          <cell r="E12">
            <v>97000000000011</v>
          </cell>
          <cell r="F12" t="str">
            <v>Module.Administration.UserRole.Transaction</v>
          </cell>
          <cell r="G12" t="str">
            <v>User Role</v>
          </cell>
        </row>
        <row r="13">
          <cell r="E13">
            <v>97000000000012</v>
          </cell>
          <cell r="F13" t="str">
            <v>Module.Administration.UserRole.DataValidation</v>
          </cell>
          <cell r="G13" t="str">
            <v>User Role Data Validation</v>
          </cell>
        </row>
        <row r="14">
          <cell r="E14">
            <v>97000000000013</v>
          </cell>
          <cell r="F14" t="str">
            <v>Module.Administration.UserRole.Report.Form</v>
          </cell>
          <cell r="G14" t="str">
            <v>User Role Form</v>
          </cell>
        </row>
        <row r="15">
          <cell r="E15">
            <v>97000000000014</v>
          </cell>
          <cell r="F15" t="str">
            <v>Module.Administration.UserRole.Report.DataList</v>
          </cell>
          <cell r="G15" t="str">
            <v>User Role Data List</v>
          </cell>
        </row>
        <row r="16">
          <cell r="E16">
            <v>97000000000015</v>
          </cell>
          <cell r="F16" t="str">
            <v>Module.Administration.UserRoleGroup.Transaction</v>
          </cell>
          <cell r="G16" t="str">
            <v>User Role Group</v>
          </cell>
        </row>
        <row r="17">
          <cell r="E17">
            <v>97000000000016</v>
          </cell>
          <cell r="F17" t="str">
            <v>Module.Administration.UserRoleGroup.DataValidation</v>
          </cell>
          <cell r="G17" t="str">
            <v>User Role Group Data Validation</v>
          </cell>
        </row>
        <row r="18">
          <cell r="E18">
            <v>97000000000017</v>
          </cell>
          <cell r="F18" t="str">
            <v>Module.Administration.UserRoleGroup.Report.Form</v>
          </cell>
          <cell r="G18" t="str">
            <v>User Role Group Form</v>
          </cell>
        </row>
        <row r="19">
          <cell r="E19">
            <v>97000000000018</v>
          </cell>
          <cell r="F19" t="str">
            <v>Module.Administration.UserRoleGroup.Report.DataList</v>
          </cell>
          <cell r="G19" t="str">
            <v>User Role Group Data List</v>
          </cell>
        </row>
        <row r="20">
          <cell r="E20">
            <v>97000000000019</v>
          </cell>
          <cell r="F20" t="str">
            <v>Module.Administration.UserRoleGroupMember.Transaction</v>
          </cell>
          <cell r="G20" t="str">
            <v>User Role Group Member</v>
          </cell>
        </row>
        <row r="21">
          <cell r="E21">
            <v>97000000000020</v>
          </cell>
          <cell r="F21" t="str">
            <v>Module.Administration.UserRoleGroupMember.DataValidation</v>
          </cell>
          <cell r="G21" t="str">
            <v>User Role Group Member Data Validation</v>
          </cell>
        </row>
        <row r="22">
          <cell r="E22">
            <v>97000000000021</v>
          </cell>
          <cell r="F22" t="str">
            <v>Module.Administration.UserRoleGroupMember.Report.Form</v>
          </cell>
          <cell r="G22" t="str">
            <v>User Role Group Member Form</v>
          </cell>
        </row>
        <row r="23">
          <cell r="E23">
            <v>97000000000022</v>
          </cell>
          <cell r="F23" t="str">
            <v>Module.Administration.UserRoleGroupMember.Report.DataList</v>
          </cell>
          <cell r="G23" t="str">
            <v>User Role Group Member Data List</v>
          </cell>
        </row>
        <row r="24">
          <cell r="E24">
            <v>97000000000023</v>
          </cell>
          <cell r="F24" t="str">
            <v>Module.Administration.UserRoleDelegation.Transaction</v>
          </cell>
          <cell r="G24" t="str">
            <v>User Role Delegation</v>
          </cell>
        </row>
        <row r="25">
          <cell r="E25">
            <v>97000000000024</v>
          </cell>
          <cell r="F25" t="str">
            <v>Module.Administration.UserRoleDelegation.DataValidation</v>
          </cell>
          <cell r="G25" t="str">
            <v>User Role Delegation Data Validation</v>
          </cell>
        </row>
        <row r="26">
          <cell r="E26">
            <v>97000000000025</v>
          </cell>
          <cell r="F26" t="str">
            <v>Module.Administration.UserRoleDelegation.Report.Form</v>
          </cell>
          <cell r="G26" t="str">
            <v>User Role Delegation Form</v>
          </cell>
        </row>
        <row r="27">
          <cell r="E27">
            <v>97000000000026</v>
          </cell>
          <cell r="F27" t="str">
            <v>Module.Administration.UserRoleDelegation.Report.DataList</v>
          </cell>
          <cell r="G27" t="str">
            <v>User Role Delegation Data List</v>
          </cell>
        </row>
        <row r="28">
          <cell r="E28">
            <v>97000000000027</v>
          </cell>
          <cell r="F28" t="str">
            <v>Module.Administration.UserRolePrivilegesMenu.Transaction</v>
          </cell>
          <cell r="G28" t="str">
            <v>User Role Privileges Menu</v>
          </cell>
        </row>
        <row r="29">
          <cell r="E29">
            <v>97000000000028</v>
          </cell>
          <cell r="F29" t="str">
            <v>Module.Administration.UserRolePrivilegesMenu.DataValidation</v>
          </cell>
          <cell r="G29" t="str">
            <v>User Role Privileges Data Validation</v>
          </cell>
        </row>
        <row r="30">
          <cell r="E30">
            <v>97000000000029</v>
          </cell>
          <cell r="F30" t="str">
            <v>Module.Administration.UserRolePrivilegesMenu.Report.Form</v>
          </cell>
          <cell r="G30" t="str">
            <v>User Role Privileges Form</v>
          </cell>
        </row>
        <row r="31">
          <cell r="E31">
            <v>97000000000030</v>
          </cell>
          <cell r="F31" t="str">
            <v>Module.Administration.UserRolePrivilegesMenu.Report.DataList</v>
          </cell>
          <cell r="G31" t="str">
            <v>User Role Privileges Data List</v>
          </cell>
        </row>
        <row r="32">
          <cell r="E32">
            <v>97000000000031</v>
          </cell>
          <cell r="F32" t="str">
            <v>Module.Administration.Menu.Transaction</v>
          </cell>
          <cell r="G32" t="str">
            <v>Menu</v>
          </cell>
        </row>
        <row r="33">
          <cell r="E33">
            <v>97000000000032</v>
          </cell>
          <cell r="F33" t="str">
            <v>Module.Administration.Menu.DataValidation</v>
          </cell>
          <cell r="G33" t="str">
            <v>Menu Data Validation</v>
          </cell>
        </row>
        <row r="34">
          <cell r="E34">
            <v>97000000000033</v>
          </cell>
          <cell r="F34" t="str">
            <v>Module.Administration.Menu.Report.Form</v>
          </cell>
          <cell r="G34" t="str">
            <v>Menu Form</v>
          </cell>
        </row>
        <row r="35">
          <cell r="E35">
            <v>97000000000034</v>
          </cell>
          <cell r="F35" t="str">
            <v>Module.Administration.Menu.Report.DataList</v>
          </cell>
          <cell r="G35" t="str">
            <v>Menu Data List</v>
          </cell>
        </row>
        <row r="36">
          <cell r="E36">
            <v>97000000000035</v>
          </cell>
          <cell r="F36" t="str">
            <v>Module.Administration.MenuGroup.Transaction</v>
          </cell>
          <cell r="G36" t="str">
            <v>Menu Group</v>
          </cell>
        </row>
        <row r="37">
          <cell r="E37">
            <v>97000000000036</v>
          </cell>
          <cell r="F37" t="str">
            <v>Module.Administration.MenuGroup.DataValidation</v>
          </cell>
          <cell r="G37" t="str">
            <v>Menu Group Data Validation</v>
          </cell>
        </row>
        <row r="38">
          <cell r="E38">
            <v>97000000000037</v>
          </cell>
          <cell r="F38" t="str">
            <v>Module.Administration.MenuGroup.Report.Form</v>
          </cell>
          <cell r="G38" t="str">
            <v>Menu Group Form</v>
          </cell>
        </row>
        <row r="39">
          <cell r="E39">
            <v>97000000000038</v>
          </cell>
          <cell r="F39" t="str">
            <v>Module.Administration.MenuGroup.Report.DataList</v>
          </cell>
          <cell r="G39" t="str">
            <v>Menu Group Data List</v>
          </cell>
        </row>
        <row r="40">
          <cell r="E40">
            <v>97000000000039</v>
          </cell>
          <cell r="F40" t="str">
            <v>Module.Administration.MenuGroupMember.Transaction</v>
          </cell>
          <cell r="G40" t="str">
            <v>Menu Group Member</v>
          </cell>
        </row>
        <row r="41">
          <cell r="E41">
            <v>97000000000040</v>
          </cell>
          <cell r="F41" t="str">
            <v>Module.Administration.MenuGroupMember.DataValidation</v>
          </cell>
          <cell r="G41" t="str">
            <v>Menu Group Member Data Validation</v>
          </cell>
        </row>
        <row r="42">
          <cell r="E42">
            <v>97000000000041</v>
          </cell>
          <cell r="F42" t="str">
            <v>Module.Administration.MenuGroupMember.Report.Form</v>
          </cell>
          <cell r="G42" t="str">
            <v>Menu Group Member Form</v>
          </cell>
        </row>
        <row r="43">
          <cell r="E43">
            <v>97000000000042</v>
          </cell>
          <cell r="F43" t="str">
            <v>Module.Administration.MenuGroupMember.Report.DataList</v>
          </cell>
          <cell r="G43" t="str">
            <v>Menu Group Member Data List</v>
          </cell>
        </row>
        <row r="44">
          <cell r="E44">
            <v>97000000000043</v>
          </cell>
          <cell r="F44" t="str">
            <v>Module.Administration.MenuAction.Transaction</v>
          </cell>
          <cell r="G44" t="str">
            <v>Menu Action</v>
          </cell>
        </row>
        <row r="45">
          <cell r="E45">
            <v>97000000000044</v>
          </cell>
          <cell r="F45" t="str">
            <v>Module.Administration.MenuAction.DataValidation</v>
          </cell>
          <cell r="G45" t="str">
            <v>Menu Action Data Validation</v>
          </cell>
        </row>
        <row r="46">
          <cell r="E46">
            <v>97000000000045</v>
          </cell>
          <cell r="F46" t="str">
            <v>Module.Administration.MenuAction.Report.Form</v>
          </cell>
          <cell r="G46" t="str">
            <v>Menu Action Form</v>
          </cell>
        </row>
        <row r="47">
          <cell r="E47">
            <v>97000000000046</v>
          </cell>
          <cell r="F47" t="str">
            <v>Module.Administration.MenuAction.Report.DataList</v>
          </cell>
          <cell r="G47" t="str">
            <v>Menu Action Data List</v>
          </cell>
        </row>
        <row r="48">
          <cell r="E48">
            <v>97000000000047</v>
          </cell>
          <cell r="F48" t="str">
            <v>Module.Administration.WorkFlow.Transaction</v>
          </cell>
          <cell r="G48" t="str">
            <v>Workflow</v>
          </cell>
        </row>
        <row r="49">
          <cell r="E49">
            <v>97000000000048</v>
          </cell>
          <cell r="F49" t="str">
            <v>Module.Administration.WorkFlow.DataValidation</v>
          </cell>
          <cell r="G49" t="str">
            <v>Workflow Data Validation</v>
          </cell>
        </row>
        <row r="50">
          <cell r="E50">
            <v>97000000000049</v>
          </cell>
          <cell r="F50" t="str">
            <v>Module.Administration.WorkFlow.Report.Form</v>
          </cell>
          <cell r="G50" t="str">
            <v>Workflow Form</v>
          </cell>
        </row>
        <row r="51">
          <cell r="E51">
            <v>97000000000050</v>
          </cell>
          <cell r="F51" t="str">
            <v>Module.Administration.WorkFlow.Report.DataList</v>
          </cell>
          <cell r="G51" t="str">
            <v>Workflow Data List</v>
          </cell>
        </row>
        <row r="52">
          <cell r="E52">
            <v>97000000000051</v>
          </cell>
          <cell r="F52" t="str">
            <v>Module.Administration.WorkFlowPath.Transaction</v>
          </cell>
          <cell r="G52" t="str">
            <v>Workflow Path</v>
          </cell>
        </row>
        <row r="53">
          <cell r="E53">
            <v>97000000000052</v>
          </cell>
          <cell r="F53" t="str">
            <v>Module.Administration.WorkFlowPath.DataValidation</v>
          </cell>
          <cell r="G53" t="str">
            <v>Workflow Data Validation</v>
          </cell>
        </row>
        <row r="54">
          <cell r="E54">
            <v>97000000000053</v>
          </cell>
          <cell r="F54" t="str">
            <v>Module.Administration.WorkFlowPath.Report.Form</v>
          </cell>
          <cell r="G54" t="str">
            <v>Workflow Path Form</v>
          </cell>
        </row>
        <row r="55">
          <cell r="E55">
            <v>97000000000054</v>
          </cell>
          <cell r="F55" t="str">
            <v>Module.Administration.WorkFlowPath.Report.DataList</v>
          </cell>
          <cell r="G55" t="str">
            <v>Workflow Path Data List</v>
          </cell>
        </row>
        <row r="56">
          <cell r="E56">
            <v>97000000000055</v>
          </cell>
          <cell r="F56" t="str">
            <v>Module.General.MasterData.AccountingEntryRecordType.Transaction</v>
          </cell>
          <cell r="G56" t="str">
            <v>Accounting Entry Record Type</v>
          </cell>
        </row>
        <row r="57">
          <cell r="E57">
            <v>97000000000056</v>
          </cell>
          <cell r="F57" t="str">
            <v>Module.General.MasterData.AccountingEntryRecordType.DataValidation</v>
          </cell>
          <cell r="G57" t="str">
            <v>Accounting Entry Record Type Data Validation</v>
          </cell>
        </row>
        <row r="58">
          <cell r="E58">
            <v>97000000000057</v>
          </cell>
          <cell r="F58" t="str">
            <v>Module.General.MasterData.AccountingEntryRecordType.Report.Form</v>
          </cell>
          <cell r="G58" t="str">
            <v>Accounting Entry Record Type Form</v>
          </cell>
        </row>
        <row r="59">
          <cell r="E59">
            <v>97000000000058</v>
          </cell>
          <cell r="F59" t="str">
            <v>Module.General.MasterData.AccountingEntryRecordType.Report.DataList</v>
          </cell>
          <cell r="G59" t="str">
            <v>Accounting Entry Record Type Data List</v>
          </cell>
        </row>
        <row r="60">
          <cell r="E60">
            <v>97000000000059</v>
          </cell>
          <cell r="F60" t="str">
            <v>Module.General.MasterData.Bank.Transaction</v>
          </cell>
          <cell r="G60" t="str">
            <v>Bank</v>
          </cell>
        </row>
        <row r="61">
          <cell r="E61">
            <v>97000000000060</v>
          </cell>
          <cell r="F61" t="str">
            <v>Module.General.MasterData.Bank.DataValidation</v>
          </cell>
          <cell r="G61" t="str">
            <v>Bank Data Validation</v>
          </cell>
        </row>
        <row r="62">
          <cell r="E62">
            <v>97000000000061</v>
          </cell>
          <cell r="F62" t="str">
            <v>Module.General.MasterData.Bank.Report.Form</v>
          </cell>
          <cell r="G62" t="str">
            <v>Bank Form</v>
          </cell>
        </row>
        <row r="63">
          <cell r="E63">
            <v>97000000000062</v>
          </cell>
          <cell r="F63" t="str">
            <v>Module.General.MasterData.Bank.Report.DataList</v>
          </cell>
          <cell r="G63" t="str">
            <v>Bank Data List</v>
          </cell>
        </row>
        <row r="64">
          <cell r="E64">
            <v>97000000000063</v>
          </cell>
          <cell r="F64" t="str">
            <v>Module.General.MasterData.BankAccount.Transaction</v>
          </cell>
          <cell r="G64" t="str">
            <v>Bank Account</v>
          </cell>
        </row>
        <row r="65">
          <cell r="E65">
            <v>97000000000064</v>
          </cell>
          <cell r="F65" t="str">
            <v>Module.General.MasterData.BankAccount.DataValidation</v>
          </cell>
          <cell r="G65" t="str">
            <v>Bank Account Data Validation</v>
          </cell>
        </row>
        <row r="66">
          <cell r="E66">
            <v>97000000000065</v>
          </cell>
          <cell r="F66" t="str">
            <v>Module.General.MasterData.BankAccount.Report.Form</v>
          </cell>
          <cell r="G66" t="str">
            <v>Bank Account Form</v>
          </cell>
        </row>
        <row r="67">
          <cell r="E67">
            <v>97000000000066</v>
          </cell>
          <cell r="F67" t="str">
            <v>Module.General.MasterData.BankAccount.Report.DataList</v>
          </cell>
          <cell r="G67" t="str">
            <v>Bank Account Data List</v>
          </cell>
        </row>
        <row r="68">
          <cell r="E68">
            <v>97000000000067</v>
          </cell>
          <cell r="F68" t="str">
            <v>Module.General.MasterData.BankBranch.Transaction</v>
          </cell>
          <cell r="G68" t="str">
            <v>Bank Branch</v>
          </cell>
        </row>
        <row r="69">
          <cell r="E69">
            <v>97000000000068</v>
          </cell>
          <cell r="F69" t="str">
            <v>Module.General.MasterData.BankBranch.DataValidation</v>
          </cell>
          <cell r="G69" t="str">
            <v>Bank Branch Data Validation</v>
          </cell>
        </row>
        <row r="70">
          <cell r="E70">
            <v>97000000000069</v>
          </cell>
          <cell r="F70" t="str">
            <v>Module.General.MasterData.BankBranch.Report.Form</v>
          </cell>
          <cell r="G70" t="str">
            <v>Bank Branch Form</v>
          </cell>
        </row>
        <row r="71">
          <cell r="E71">
            <v>97000000000070</v>
          </cell>
          <cell r="F71" t="str">
            <v>Module.General.MasterData.BankBranch.Report.DataList</v>
          </cell>
          <cell r="G71" t="str">
            <v>Bank Branch Data List</v>
          </cell>
        </row>
        <row r="72">
          <cell r="E72">
            <v>97000000000071</v>
          </cell>
          <cell r="F72" t="str">
            <v>Module.General.MasterData.BloodAglutinogenType.Transaction</v>
          </cell>
          <cell r="G72" t="str">
            <v>Blood Type</v>
          </cell>
        </row>
        <row r="73">
          <cell r="E73">
            <v>97000000000072</v>
          </cell>
          <cell r="F73" t="str">
            <v>Module.General.MasterData.BloodAglutinogenType.DataValidation</v>
          </cell>
          <cell r="G73" t="str">
            <v>Blood Type Data Validation</v>
          </cell>
        </row>
        <row r="74">
          <cell r="E74">
            <v>97000000000073</v>
          </cell>
          <cell r="F74" t="str">
            <v>Module.General.MasterData.BloodAglutinogenType.Report.Form</v>
          </cell>
          <cell r="G74" t="str">
            <v>Blood Type Form</v>
          </cell>
        </row>
        <row r="75">
          <cell r="E75">
            <v>97000000000074</v>
          </cell>
          <cell r="F75" t="str">
            <v>Module.General.MasterData.BloodAglutinogenType.Report.DataList</v>
          </cell>
          <cell r="G75" t="str">
            <v>Blood Type Data List</v>
          </cell>
        </row>
        <row r="76">
          <cell r="E76">
            <v>97000000000075</v>
          </cell>
          <cell r="F76" t="str">
            <v>Module.General.MasterData.BudgetOrigin.Transaction</v>
          </cell>
          <cell r="G76" t="str">
            <v>Budget Origin</v>
          </cell>
        </row>
        <row r="77">
          <cell r="E77">
            <v>97000000000076</v>
          </cell>
          <cell r="F77" t="str">
            <v>Module.General.MasterData.BudgetOrigin.DataValidation</v>
          </cell>
          <cell r="G77" t="str">
            <v>Budget Origin Data Validation</v>
          </cell>
        </row>
        <row r="78">
          <cell r="E78">
            <v>97000000000077</v>
          </cell>
          <cell r="F78" t="str">
            <v>Module.General.MasterData.BudgetOrigin.Report.Form</v>
          </cell>
          <cell r="G78" t="str">
            <v>Budget Origin Form</v>
          </cell>
        </row>
        <row r="79">
          <cell r="E79">
            <v>97000000000078</v>
          </cell>
          <cell r="F79" t="str">
            <v>Module.General.MasterData.BudgetOrigin.Report.DataList</v>
          </cell>
          <cell r="G79" t="str">
            <v>Budget Origin Data List</v>
          </cell>
        </row>
        <row r="80">
          <cell r="E80">
            <v>97000000000079</v>
          </cell>
          <cell r="F80" t="str">
            <v>Module.General.MasterData.BusinessDocumentNumberingFormat.Transaction</v>
          </cell>
          <cell r="G80" t="str">
            <v>Business Document Numbering Format</v>
          </cell>
        </row>
        <row r="81">
          <cell r="E81">
            <v>97000000000080</v>
          </cell>
          <cell r="F81" t="str">
            <v>Module.General.MasterData.BusinessDocumentNumberingFormat.DataValidation</v>
          </cell>
          <cell r="G81" t="str">
            <v>Business Document Numbering Format Data Validation</v>
          </cell>
        </row>
        <row r="82">
          <cell r="E82">
            <v>97000000000081</v>
          </cell>
          <cell r="F82" t="str">
            <v>Module.General.MasterData.BusinessDocumentNumberingFormat.Report.Form</v>
          </cell>
          <cell r="G82" t="str">
            <v>Business Document Numbering Format Form</v>
          </cell>
        </row>
        <row r="83">
          <cell r="E83">
            <v>97000000000082</v>
          </cell>
          <cell r="F83" t="str">
            <v>Module.General.MasterData.BusinessDocumentNumberingFormat.Report.DataList</v>
          </cell>
          <cell r="G83" t="str">
            <v>Business Document Numbering Format Data List</v>
          </cell>
        </row>
        <row r="84">
          <cell r="E84">
            <v>97000000000083</v>
          </cell>
          <cell r="F84" t="str">
            <v>Module.General.MasterData.BusinessDocumentType.Transaction</v>
          </cell>
          <cell r="G84" t="str">
            <v>Business Document Type</v>
          </cell>
        </row>
        <row r="85">
          <cell r="E85">
            <v>97000000000084</v>
          </cell>
          <cell r="F85" t="str">
            <v>Module.General.MasterData.BusinessDocumentType.DataValidation</v>
          </cell>
          <cell r="G85" t="str">
            <v>Business Document Type Data Validation</v>
          </cell>
        </row>
        <row r="86">
          <cell r="E86">
            <v>97000000000085</v>
          </cell>
          <cell r="F86" t="str">
            <v>Module.General.MasterData.BusinessDocumentType.Report.Form</v>
          </cell>
          <cell r="G86" t="str">
            <v>Business Document Type Form</v>
          </cell>
        </row>
        <row r="87">
          <cell r="E87">
            <v>97000000000086</v>
          </cell>
          <cell r="F87" t="str">
            <v>Module.General.MasterData.BusinessDocumentType.Report.DataList</v>
          </cell>
          <cell r="G87" t="str">
            <v>Business Document Type Data List</v>
          </cell>
        </row>
        <row r="88">
          <cell r="E88">
            <v>97000000000087</v>
          </cell>
          <cell r="F88" t="str">
            <v>Module.General.MasterData.CitizenFamilyCard.Transaction</v>
          </cell>
          <cell r="G88" t="str">
            <v>Citizen Family Card</v>
          </cell>
        </row>
        <row r="89">
          <cell r="E89">
            <v>97000000000088</v>
          </cell>
          <cell r="F89" t="str">
            <v>Module.General.MasterData.CitizenFamilyCard.DataValidation</v>
          </cell>
          <cell r="G89" t="str">
            <v>Citizen Family Card Data Validation</v>
          </cell>
        </row>
        <row r="90">
          <cell r="E90">
            <v>97000000000089</v>
          </cell>
          <cell r="F90" t="str">
            <v>Module.General.MasterData.CitizenFamilyCard.Report.Form</v>
          </cell>
          <cell r="G90" t="str">
            <v>Citizen Family Card Form</v>
          </cell>
        </row>
        <row r="91">
          <cell r="E91">
            <v>97000000000090</v>
          </cell>
          <cell r="F91" t="str">
            <v>Module.General.MasterData.CitizenFamilyCard.Report.DataList</v>
          </cell>
          <cell r="G91" t="str">
            <v>Citizen Family Card Data List</v>
          </cell>
        </row>
        <row r="92">
          <cell r="E92">
            <v>97000000000091</v>
          </cell>
          <cell r="F92" t="str">
            <v>Module.General.MasterData.CitizenFamilyCardMember.Transaction</v>
          </cell>
          <cell r="G92" t="str">
            <v>Citizen Family Card Member</v>
          </cell>
        </row>
        <row r="93">
          <cell r="E93">
            <v>97000000000092</v>
          </cell>
          <cell r="F93" t="str">
            <v>Module.General.MasterData.CitizenFamilyCardMember.DataValidation</v>
          </cell>
          <cell r="G93" t="str">
            <v>Citizen Family Card Member Data Validation</v>
          </cell>
        </row>
        <row r="94">
          <cell r="E94">
            <v>97000000000093</v>
          </cell>
          <cell r="F94" t="str">
            <v>Module.General.MasterData.CitizenFamilyCardMember.Report.Form</v>
          </cell>
          <cell r="G94" t="str">
            <v>Citizen Family Card Member Form</v>
          </cell>
        </row>
        <row r="95">
          <cell r="E95">
            <v>97000000000094</v>
          </cell>
          <cell r="F95" t="str">
            <v>Module.General.MasterData.CitizenFamilyCardMember.Report.DataList</v>
          </cell>
          <cell r="G95" t="str">
            <v>Citizen Family Card Member Data List</v>
          </cell>
        </row>
        <row r="96">
          <cell r="E96">
            <v>97000000000095</v>
          </cell>
          <cell r="F96" t="str">
            <v>Module.General.MasterData.CitizenFamilyRelationship.Transaction</v>
          </cell>
          <cell r="G96" t="str">
            <v>Citizen Family Relationship</v>
          </cell>
        </row>
        <row r="97">
          <cell r="E97">
            <v>97000000000096</v>
          </cell>
          <cell r="F97" t="str">
            <v>Module.General.MasterData.CitizenFamilyRelationship.DataValidation</v>
          </cell>
          <cell r="G97" t="str">
            <v>Citizen Family Relationship Data Validation</v>
          </cell>
        </row>
        <row r="98">
          <cell r="E98">
            <v>97000000000097</v>
          </cell>
          <cell r="F98" t="str">
            <v>Module.General.MasterData.CitizenFamilyRelationship.Report.Form</v>
          </cell>
          <cell r="G98" t="str">
            <v>Citizen Family Relationship Form</v>
          </cell>
        </row>
        <row r="99">
          <cell r="E99">
            <v>97000000000098</v>
          </cell>
          <cell r="F99" t="str">
            <v>Module.General.MasterData.CitizenFamilyRelationship.Report.DataList</v>
          </cell>
          <cell r="G99" t="str">
            <v>Citizen Family Relationship Data List</v>
          </cell>
        </row>
        <row r="100">
          <cell r="E100">
            <v>97000000000099</v>
          </cell>
          <cell r="F100" t="str">
            <v>Module.General.MasterData.CitizenGender.Transaction</v>
          </cell>
          <cell r="G100" t="str">
            <v>Citizen Gender</v>
          </cell>
        </row>
        <row r="101">
          <cell r="E101">
            <v>97000000000100</v>
          </cell>
          <cell r="F101" t="str">
            <v>Module.General.MasterData.CitizenGender.DataValidation</v>
          </cell>
          <cell r="G101" t="str">
            <v>Citizen Gender Data Validation</v>
          </cell>
        </row>
        <row r="102">
          <cell r="E102">
            <v>97000000000101</v>
          </cell>
          <cell r="F102" t="str">
            <v>Module.General.MasterData.CitizenGender.Report.Form</v>
          </cell>
          <cell r="G102" t="str">
            <v>Citizen Gender Form</v>
          </cell>
        </row>
        <row r="103">
          <cell r="E103">
            <v>97000000000102</v>
          </cell>
          <cell r="F103" t="str">
            <v>Module.General.MasterData.CitizenGender.Report.DataList</v>
          </cell>
          <cell r="G103" t="str">
            <v>Citizen Gender Data List</v>
          </cell>
        </row>
        <row r="104">
          <cell r="E104">
            <v>97000000000103</v>
          </cell>
          <cell r="F104" t="str">
            <v>Module.General.MasterData.CitizenIdentity.Transaction</v>
          </cell>
          <cell r="G104" t="str">
            <v>Citizen Identity</v>
          </cell>
        </row>
        <row r="105">
          <cell r="E105">
            <v>97000000000104</v>
          </cell>
          <cell r="F105" t="str">
            <v>Module.General.MasterData.CitizenIdentity.DataValidation</v>
          </cell>
          <cell r="G105" t="str">
            <v>Citizen Identity Data Validation</v>
          </cell>
        </row>
        <row r="106">
          <cell r="E106">
            <v>97000000000105</v>
          </cell>
          <cell r="F106" t="str">
            <v>Module.General.MasterData.CitizenIdentity.Report.Form</v>
          </cell>
          <cell r="G106" t="str">
            <v>Citizen Identity Form</v>
          </cell>
        </row>
        <row r="107">
          <cell r="E107">
            <v>97000000000106</v>
          </cell>
          <cell r="F107" t="str">
            <v>Module.General.MasterData.CitizenIdentity.Report.DataList</v>
          </cell>
          <cell r="G107" t="str">
            <v>Citizen Identity Data List</v>
          </cell>
        </row>
        <row r="108">
          <cell r="E108">
            <v>97000000000107</v>
          </cell>
          <cell r="F108" t="str">
            <v>Module.General.MasterData.CitizenIdentityCard.Transaction</v>
          </cell>
          <cell r="G108" t="str">
            <v>Citizen Identity Card</v>
          </cell>
        </row>
        <row r="109">
          <cell r="E109">
            <v>97000000000108</v>
          </cell>
          <cell r="F109" t="str">
            <v>Module.General.MasterData.CitizenIdentityCard.DataValidation</v>
          </cell>
          <cell r="G109" t="str">
            <v>Citizen Identity Card Data Validation</v>
          </cell>
        </row>
        <row r="110">
          <cell r="E110">
            <v>97000000000109</v>
          </cell>
          <cell r="F110" t="str">
            <v>Module.General.MasterData.CitizenIdentityCard.Report.Form</v>
          </cell>
          <cell r="G110" t="str">
            <v>Citizen Identity Card Form</v>
          </cell>
        </row>
        <row r="111">
          <cell r="E111">
            <v>97000000000110</v>
          </cell>
          <cell r="F111" t="str">
            <v>Module.General.MasterData.CitizenIdentityCard.Report.DataList</v>
          </cell>
          <cell r="G111" t="str">
            <v>Citizen Identity Card Data List</v>
          </cell>
        </row>
        <row r="112">
          <cell r="E112">
            <v>97000000000111</v>
          </cell>
          <cell r="F112" t="str">
            <v>Module.General.MasterData.CitizenMaritalStatus.Transaction</v>
          </cell>
          <cell r="G112" t="str">
            <v>Citizen Marital Status</v>
          </cell>
        </row>
        <row r="113">
          <cell r="E113">
            <v>97000000000112</v>
          </cell>
          <cell r="F113" t="str">
            <v>Module.General.MasterData.CitizenMaritalStatus.DataValidation</v>
          </cell>
          <cell r="G113" t="str">
            <v>Citizen Marital Status Data Validation</v>
          </cell>
        </row>
        <row r="114">
          <cell r="E114">
            <v>97000000000113</v>
          </cell>
          <cell r="F114" t="str">
            <v>Module.General.MasterData.CitizenMaritalStatus.Report.Form</v>
          </cell>
          <cell r="G114" t="str">
            <v>Citizen Marital Status Form</v>
          </cell>
        </row>
        <row r="115">
          <cell r="E115">
            <v>97000000000114</v>
          </cell>
          <cell r="F115" t="str">
            <v>Module.General.MasterData.CitizenMaritalStatus.Report.DataList</v>
          </cell>
          <cell r="G115" t="str">
            <v>Citizen Marital Status Data List</v>
          </cell>
        </row>
        <row r="116">
          <cell r="E116">
            <v>97000000000115</v>
          </cell>
          <cell r="F116" t="str">
            <v>Module.General.MasterData.CitizenProfession.Transaction</v>
          </cell>
          <cell r="G116" t="str">
            <v>Citizen Profession</v>
          </cell>
        </row>
        <row r="117">
          <cell r="E117">
            <v>97000000000116</v>
          </cell>
          <cell r="F117" t="str">
            <v>Module.General.MasterData.CitizenProfession.DataValidation</v>
          </cell>
          <cell r="G117" t="str">
            <v>Citizen Profession Data Validation</v>
          </cell>
        </row>
        <row r="118">
          <cell r="E118">
            <v>97000000000117</v>
          </cell>
          <cell r="F118" t="str">
            <v>Module.General.MasterData.CitizenProfession.Report.Form</v>
          </cell>
          <cell r="G118" t="str">
            <v>Citizen Profession Form</v>
          </cell>
        </row>
        <row r="119">
          <cell r="E119">
            <v>97000000000118</v>
          </cell>
          <cell r="F119" t="str">
            <v>Module.General.MasterData.CitizenProfession.Report.DataList</v>
          </cell>
          <cell r="G119" t="str">
            <v>Citizen Profession Data List</v>
          </cell>
        </row>
        <row r="120">
          <cell r="E120">
            <v>97000000000119</v>
          </cell>
          <cell r="F120" t="str">
            <v>Module.General.MasterData.ContactNumberType.Transaction</v>
          </cell>
          <cell r="G120" t="str">
            <v>Contact Number Type</v>
          </cell>
        </row>
        <row r="121">
          <cell r="E121">
            <v>97000000000120</v>
          </cell>
          <cell r="F121" t="str">
            <v>Module.General.MasterData.ContactNumberType.DataValidation</v>
          </cell>
          <cell r="G121" t="str">
            <v>Contact Number Type Data Validation</v>
          </cell>
        </row>
        <row r="122">
          <cell r="E122">
            <v>97000000000121</v>
          </cell>
          <cell r="F122" t="str">
            <v>Module.General.MasterData.ContactNumberType.Report.Form</v>
          </cell>
          <cell r="G122" t="str">
            <v>Contact Number Type Form</v>
          </cell>
        </row>
        <row r="123">
          <cell r="E123">
            <v>97000000000122</v>
          </cell>
          <cell r="F123" t="str">
            <v>Module.General.MasterData.ContactNumberType.Report.DataList</v>
          </cell>
          <cell r="G123" t="str">
            <v>Contact Number Type Data List</v>
          </cell>
        </row>
        <row r="124">
          <cell r="E124">
            <v>97000000000123</v>
          </cell>
          <cell r="F124" t="str">
            <v>Module.General.MasterData.Country.Transaction</v>
          </cell>
          <cell r="G124" t="str">
            <v>Country</v>
          </cell>
        </row>
        <row r="125">
          <cell r="E125">
            <v>97000000000124</v>
          </cell>
          <cell r="F125" t="str">
            <v>Module.General.MasterData.Country.DataValidation</v>
          </cell>
          <cell r="G125" t="str">
            <v>Country Data Validation</v>
          </cell>
        </row>
        <row r="126">
          <cell r="E126">
            <v>97000000000125</v>
          </cell>
          <cell r="F126" t="str">
            <v>Module.General.MasterData.Country.Report.Form</v>
          </cell>
          <cell r="G126" t="str">
            <v>Country Form</v>
          </cell>
        </row>
        <row r="127">
          <cell r="E127">
            <v>97000000000126</v>
          </cell>
          <cell r="F127" t="str">
            <v>Module.General.MasterData.Country.Report.DataList</v>
          </cell>
          <cell r="G127" t="str">
            <v>Country Data List</v>
          </cell>
        </row>
        <row r="128">
          <cell r="E128">
            <v>97000000000127</v>
          </cell>
          <cell r="F128" t="str">
            <v>Module.General.MasterData.CountryAdministrativeAreaLevel1.Transaction</v>
          </cell>
          <cell r="G128" t="str">
            <v>Country Administrative Area Level 1</v>
          </cell>
        </row>
        <row r="129">
          <cell r="E129">
            <v>97000000000128</v>
          </cell>
          <cell r="F129" t="str">
            <v>Module.General.MasterData.CountryAdministrativeAreaLevel1.DataValidation</v>
          </cell>
          <cell r="G129" t="str">
            <v>Country Administrative Area Level 1 Data Validation</v>
          </cell>
        </row>
        <row r="130">
          <cell r="E130">
            <v>97000000000129</v>
          </cell>
          <cell r="F130" t="str">
            <v>Module.General.MasterData.CountryAdministrativeAreaLevel1.Report.Form</v>
          </cell>
          <cell r="G130" t="str">
            <v>Country Administrative Area Level 1 Form</v>
          </cell>
        </row>
        <row r="131">
          <cell r="E131">
            <v>97000000000130</v>
          </cell>
          <cell r="F131" t="str">
            <v>Module.General.MasterData.CountryAdministrativeAreaLevel1.Report.DataList</v>
          </cell>
          <cell r="G131" t="str">
            <v>Country Administrative Area Level 1 Data List</v>
          </cell>
        </row>
        <row r="132">
          <cell r="E132">
            <v>97000000000131</v>
          </cell>
          <cell r="F132" t="str">
            <v>Module.General.MasterData.CountryAdministrativeAreaLevel2.Transaction</v>
          </cell>
          <cell r="G132" t="str">
            <v>Country Administrative Area Level 2</v>
          </cell>
        </row>
        <row r="133">
          <cell r="E133">
            <v>97000000000132</v>
          </cell>
          <cell r="F133" t="str">
            <v>Module.General.MasterData.CountryAdministrativeAreaLevel2.DataValidation</v>
          </cell>
          <cell r="G133" t="str">
            <v>Country Administrative Area Level 2 Data Validation</v>
          </cell>
        </row>
        <row r="134">
          <cell r="E134">
            <v>97000000000133</v>
          </cell>
          <cell r="F134" t="str">
            <v>Module.General.MasterData.CountryAdministrativeAreaLevel2.Report.Form</v>
          </cell>
          <cell r="G134" t="str">
            <v>Country Administrative Area Level 2 Form</v>
          </cell>
        </row>
        <row r="135">
          <cell r="E135">
            <v>97000000000134</v>
          </cell>
          <cell r="F135" t="str">
            <v>Module.General.MasterData.CountryAdministrativeAreaLevel2.Report.DataList</v>
          </cell>
          <cell r="G135" t="str">
            <v>Country Administrative Area Level 2 Data List</v>
          </cell>
        </row>
        <row r="136">
          <cell r="E136">
            <v>97000000000135</v>
          </cell>
          <cell r="F136" t="str">
            <v>Module.General.MasterData.CountryAdministrativeAreaLevel3.Transaction</v>
          </cell>
          <cell r="G136" t="str">
            <v>Country Administrative Area Level 3</v>
          </cell>
        </row>
        <row r="137">
          <cell r="E137">
            <v>97000000000136</v>
          </cell>
          <cell r="F137" t="str">
            <v>Module.General.MasterData.CountryAdministrativeAreaLevel3.DataValidation</v>
          </cell>
          <cell r="G137" t="str">
            <v>Country Administrative Area Level 3 Data Validation</v>
          </cell>
        </row>
        <row r="138">
          <cell r="E138">
            <v>97000000000137</v>
          </cell>
          <cell r="F138" t="str">
            <v>Module.General.MasterData.CountryAdministrativeAreaLevel3.Report.Form</v>
          </cell>
          <cell r="G138" t="str">
            <v>Country Administrative Area Level 3 Form</v>
          </cell>
        </row>
        <row r="139">
          <cell r="E139">
            <v>97000000000138</v>
          </cell>
          <cell r="F139" t="str">
            <v>Module.General.MasterData.CountryAdministrativeAreaLevel3.Report.DataList</v>
          </cell>
          <cell r="G139" t="str">
            <v>Country Administrative Area Level 3 Data List</v>
          </cell>
        </row>
        <row r="140">
          <cell r="E140">
            <v>97000000000139</v>
          </cell>
          <cell r="F140" t="str">
            <v>Module.General.MasterData.CountryAdministrativeAreaLevel4.Transaction</v>
          </cell>
          <cell r="G140" t="str">
            <v>Country Administrative Area Level 4</v>
          </cell>
        </row>
        <row r="141">
          <cell r="E141">
            <v>97000000000140</v>
          </cell>
          <cell r="F141" t="str">
            <v>Module.General.MasterData.CountryAdministrativeAreaLevel4.DataValidation</v>
          </cell>
          <cell r="G141" t="str">
            <v>Country Administrative Area Level 4 Data Validation</v>
          </cell>
        </row>
        <row r="142">
          <cell r="E142">
            <v>97000000000141</v>
          </cell>
          <cell r="F142" t="str">
            <v>Module.General.MasterData.CountryAdministrativeAreaLevel4.Report.Form</v>
          </cell>
          <cell r="G142" t="str">
            <v>Country Administrative Area Level 4 Form</v>
          </cell>
        </row>
        <row r="143">
          <cell r="E143">
            <v>97000000000142</v>
          </cell>
          <cell r="F143" t="str">
            <v>Module.General.MasterData.CountryAdministrativeAreaLevel4.Report.DataList</v>
          </cell>
          <cell r="G143" t="str">
            <v>Country Administrative Area Level 4 Data List</v>
          </cell>
        </row>
        <row r="144">
          <cell r="E144">
            <v>97000000000143</v>
          </cell>
          <cell r="F144" t="str">
            <v>Module.General.MasterData.Currency.Transaction</v>
          </cell>
          <cell r="G144" t="str">
            <v>Currency</v>
          </cell>
        </row>
        <row r="145">
          <cell r="E145">
            <v>97000000000144</v>
          </cell>
          <cell r="F145" t="str">
            <v>Module.General.MasterData.Currency.DataValidation</v>
          </cell>
          <cell r="G145" t="str">
            <v>Currency Data Validation</v>
          </cell>
        </row>
        <row r="146">
          <cell r="E146">
            <v>97000000000145</v>
          </cell>
          <cell r="F146" t="str">
            <v>Module.General.MasterData.Currency.Report.Form</v>
          </cell>
          <cell r="G146" t="str">
            <v>Currency Form</v>
          </cell>
        </row>
        <row r="147">
          <cell r="E147">
            <v>97000000000146</v>
          </cell>
          <cell r="F147" t="str">
            <v>Module.General.MasterData.Currency.Report.DataList</v>
          </cell>
          <cell r="G147" t="str">
            <v>Currency Data List</v>
          </cell>
        </row>
        <row r="148">
          <cell r="E148">
            <v>97000000000147</v>
          </cell>
          <cell r="F148" t="str">
            <v>Module.General.MasterData.CurrencyExchangeRateCentralBank.Transaction</v>
          </cell>
          <cell r="G148" t="str">
            <v>Currency Exchange Rate Central Bank</v>
          </cell>
        </row>
        <row r="149">
          <cell r="E149">
            <v>97000000000148</v>
          </cell>
          <cell r="F149" t="str">
            <v>Module.General.MasterData.CurrencyExchangeRateCentralBank.DataValidation</v>
          </cell>
          <cell r="G149" t="str">
            <v>Currency Exchange Rate Central Bank Data Validation</v>
          </cell>
        </row>
        <row r="150">
          <cell r="E150">
            <v>97000000000149</v>
          </cell>
          <cell r="F150" t="str">
            <v>Module.General.MasterData.CurrencyExchangeRateCentralBank.Report.Form</v>
          </cell>
          <cell r="G150" t="str">
            <v>Currency Exchange Rate Central Bank Form</v>
          </cell>
        </row>
        <row r="151">
          <cell r="E151">
            <v>97000000000150</v>
          </cell>
          <cell r="F151" t="str">
            <v>Module.General.MasterData.CurrencyExchangeRateCentralBank.Report.DataList</v>
          </cell>
          <cell r="G151" t="str">
            <v>Currency Exchange Rate Central Bank Data List</v>
          </cell>
        </row>
        <row r="152">
          <cell r="E152">
            <v>97000000000151</v>
          </cell>
          <cell r="F152" t="str">
            <v>Module.General.MasterData.CurrencyExchangeRateTax.Transaction</v>
          </cell>
          <cell r="G152" t="str">
            <v>Currency Exchange Rate Tax</v>
          </cell>
        </row>
        <row r="153">
          <cell r="E153">
            <v>97000000000152</v>
          </cell>
          <cell r="F153" t="str">
            <v>Module.General.MasterData.CurrencyExchangeRateTax.DataValidation</v>
          </cell>
          <cell r="G153" t="str">
            <v>Currency Exchange Rate Tax Data Validation</v>
          </cell>
        </row>
        <row r="154">
          <cell r="E154">
            <v>97000000000153</v>
          </cell>
          <cell r="F154" t="str">
            <v>Module.General.MasterData.CurrencyExchangeRateTax.Report.Form</v>
          </cell>
          <cell r="G154" t="str">
            <v>Currency Exchange Rate Tax Form</v>
          </cell>
        </row>
        <row r="155">
          <cell r="E155">
            <v>97000000000154</v>
          </cell>
          <cell r="F155" t="str">
            <v>Module.General.MasterData.CurrencyExchangeRateTax.Report.DataList</v>
          </cell>
          <cell r="G155" t="str">
            <v>Currency Exchange Rate Tax Data List</v>
          </cell>
        </row>
        <row r="156">
          <cell r="E156">
            <v>97000000000155</v>
          </cell>
          <cell r="F156" t="str">
            <v>Module.General.MasterData.DataCompression.Transaction</v>
          </cell>
          <cell r="G156" t="str">
            <v>Data Compression</v>
          </cell>
        </row>
        <row r="157">
          <cell r="E157">
            <v>97000000000156</v>
          </cell>
          <cell r="F157" t="str">
            <v>Module.General.MasterData.DataCompression.DataValidation</v>
          </cell>
          <cell r="G157" t="str">
            <v>Data Compression Data Validation</v>
          </cell>
        </row>
        <row r="158">
          <cell r="E158">
            <v>97000000000157</v>
          </cell>
          <cell r="F158" t="str">
            <v>Module.General.MasterData.DataCompression.Report.Form</v>
          </cell>
          <cell r="G158" t="str">
            <v>Data Compression Form</v>
          </cell>
        </row>
        <row r="159">
          <cell r="E159">
            <v>97000000000158</v>
          </cell>
          <cell r="F159" t="str">
            <v>Module.General.MasterData.DataCompression.Report.DataList</v>
          </cell>
          <cell r="G159" t="str">
            <v>Data Compression Data List</v>
          </cell>
        </row>
        <row r="160">
          <cell r="E160">
            <v>97000000000159</v>
          </cell>
          <cell r="F160" t="str">
            <v>Module.General.MasterData.DayOffGovernmentPolicy.Transaction</v>
          </cell>
          <cell r="G160" t="str">
            <v>DayOff Government Policy</v>
          </cell>
        </row>
        <row r="161">
          <cell r="E161">
            <v>97000000000160</v>
          </cell>
          <cell r="F161" t="str">
            <v>Module.General.MasterData.DayOffGovernmentPolicy.DataValidation</v>
          </cell>
          <cell r="G161" t="str">
            <v>DayOff Government Policy Data Validation</v>
          </cell>
        </row>
        <row r="162">
          <cell r="E162">
            <v>97000000000161</v>
          </cell>
          <cell r="F162" t="str">
            <v>Module.General.MasterData.DayOffGovernmentPolicy.Report.Form</v>
          </cell>
          <cell r="G162" t="str">
            <v>DayOff Government Policy Form</v>
          </cell>
        </row>
        <row r="163">
          <cell r="E163">
            <v>97000000000162</v>
          </cell>
          <cell r="F163" t="str">
            <v>Module.General.MasterData.DayOffGovernmentPolicy.Report.DataList</v>
          </cell>
          <cell r="G163" t="str">
            <v>DayOff Government Policy Data List</v>
          </cell>
        </row>
        <row r="164">
          <cell r="E164">
            <v>97000000000163</v>
          </cell>
          <cell r="F164" t="str">
            <v>Module.General.MasterData.DayOffNational.Transaction</v>
          </cell>
          <cell r="G164" t="str">
            <v>DayOff National</v>
          </cell>
        </row>
        <row r="165">
          <cell r="E165">
            <v>97000000000164</v>
          </cell>
          <cell r="F165" t="str">
            <v>Module.General.MasterData.DayOffNational.DataValidation</v>
          </cell>
          <cell r="G165" t="str">
            <v>DayOff National Data Validation</v>
          </cell>
        </row>
        <row r="166">
          <cell r="E166">
            <v>97000000000165</v>
          </cell>
          <cell r="F166" t="str">
            <v>Module.General.MasterData.DayOffNational.Report.Form</v>
          </cell>
          <cell r="G166" t="str">
            <v>DayOff National Form</v>
          </cell>
        </row>
        <row r="167">
          <cell r="E167">
            <v>97000000000166</v>
          </cell>
          <cell r="F167" t="str">
            <v>Module.General.MasterData.DayOffNational.Report.DataList</v>
          </cell>
          <cell r="G167" t="str">
            <v>DayOff National Data List</v>
          </cell>
        </row>
        <row r="168">
          <cell r="E168">
            <v>97000000000167</v>
          </cell>
          <cell r="F168" t="str">
            <v>Module.General.MasterData.DayOffRegional.Transaction</v>
          </cell>
          <cell r="G168" t="str">
            <v>DayOff Regional</v>
          </cell>
        </row>
        <row r="169">
          <cell r="E169">
            <v>97000000000168</v>
          </cell>
          <cell r="F169" t="str">
            <v>Module.General.MasterData.DayOffRegional.DataValidation</v>
          </cell>
          <cell r="G169" t="str">
            <v>DayOff Regional Data Validation</v>
          </cell>
        </row>
        <row r="170">
          <cell r="E170">
            <v>97000000000169</v>
          </cell>
          <cell r="F170" t="str">
            <v>Module.General.MasterData.DayOffRegional.Report.Form</v>
          </cell>
          <cell r="G170" t="str">
            <v>DayOff Regional Form</v>
          </cell>
        </row>
        <row r="171">
          <cell r="E171">
            <v>97000000000170</v>
          </cell>
          <cell r="F171" t="str">
            <v>Module.General.MasterData.DayOffRegional.Report.DataList</v>
          </cell>
          <cell r="G171" t="str">
            <v>DayOff Regional Data List</v>
          </cell>
        </row>
        <row r="172">
          <cell r="E172">
            <v>97000000000171</v>
          </cell>
          <cell r="F172" t="str">
            <v>Module.General.MasterData.EntityBankAccount.Transaction</v>
          </cell>
          <cell r="G172" t="str">
            <v>Entity Bank Account</v>
          </cell>
        </row>
        <row r="173">
          <cell r="E173">
            <v>97000000000172</v>
          </cell>
          <cell r="F173" t="str">
            <v>Module.General.MasterData.EntityBankAccount.DataValidation</v>
          </cell>
          <cell r="G173" t="str">
            <v>Entity Bank Account Data Validation</v>
          </cell>
        </row>
        <row r="174">
          <cell r="E174">
            <v>97000000000173</v>
          </cell>
          <cell r="F174" t="str">
            <v>Module.General.MasterData.EntityBankAccount.Report.Form</v>
          </cell>
          <cell r="G174" t="str">
            <v>Entity Bank Account Form</v>
          </cell>
        </row>
        <row r="175">
          <cell r="E175">
            <v>97000000000174</v>
          </cell>
          <cell r="F175" t="str">
            <v>Module.General.MasterData.EntityBankAccount.Report.DataList</v>
          </cell>
          <cell r="G175" t="str">
            <v>Entity Bank Account Data List</v>
          </cell>
        </row>
        <row r="176">
          <cell r="E176">
            <v>97000000000175</v>
          </cell>
          <cell r="F176" t="str">
            <v>Module.General.MasterData.EntityContactNumber.Transaction</v>
          </cell>
          <cell r="G176" t="str">
            <v>Entity Contact Number</v>
          </cell>
        </row>
        <row r="177">
          <cell r="E177">
            <v>97000000000176</v>
          </cell>
          <cell r="F177" t="str">
            <v>Module.General.MasterData.EntityContactNumber.DataValidation</v>
          </cell>
          <cell r="G177" t="str">
            <v>Entity Contact Number Data Validation</v>
          </cell>
        </row>
        <row r="178">
          <cell r="E178">
            <v>97000000000177</v>
          </cell>
          <cell r="F178" t="str">
            <v>Module.General.MasterData.EntityContactNumber.Report.Form</v>
          </cell>
          <cell r="G178" t="str">
            <v>Entity Contact Number Form</v>
          </cell>
        </row>
        <row r="179">
          <cell r="E179">
            <v>97000000000178</v>
          </cell>
          <cell r="F179" t="str">
            <v>Module.General.MasterData.EntityContactNumber.Report.DataList</v>
          </cell>
          <cell r="G179" t="str">
            <v>Entity Contact Number Data List</v>
          </cell>
        </row>
        <row r="180">
          <cell r="E180">
            <v>97000000000179</v>
          </cell>
          <cell r="F180" t="str">
            <v>Module.General.MasterData.GoodsModel.Transaction</v>
          </cell>
          <cell r="G180" t="str">
            <v>Goods Model</v>
          </cell>
        </row>
        <row r="181">
          <cell r="E181">
            <v>97000000000180</v>
          </cell>
          <cell r="F181" t="str">
            <v>Module.General.MasterData.GoodsModel.DataValidation</v>
          </cell>
          <cell r="G181" t="str">
            <v>Goods Model Data Validation</v>
          </cell>
        </row>
        <row r="182">
          <cell r="E182">
            <v>97000000000181</v>
          </cell>
          <cell r="F182" t="str">
            <v>Module.General.MasterData.GoodsModel.Report.Form</v>
          </cell>
          <cell r="G182" t="str">
            <v>Goods Model Form</v>
          </cell>
        </row>
        <row r="183">
          <cell r="E183">
            <v>97000000000182</v>
          </cell>
          <cell r="F183" t="str">
            <v>Module.General.MasterData.GoodsModel.Report.DataList</v>
          </cell>
          <cell r="G183" t="str">
            <v>Goods Model Data List</v>
          </cell>
        </row>
        <row r="184">
          <cell r="E184">
            <v>97000000000183</v>
          </cell>
          <cell r="F184" t="str">
            <v>Module.General.MasterData.GoodsType.Transaction</v>
          </cell>
          <cell r="G184" t="str">
            <v>Goods Type</v>
          </cell>
        </row>
        <row r="185">
          <cell r="E185">
            <v>97000000000184</v>
          </cell>
          <cell r="F185" t="str">
            <v>Module.General.MasterData.GoodsType.DataValidation</v>
          </cell>
          <cell r="G185" t="str">
            <v>Goods Type Data Validation</v>
          </cell>
        </row>
        <row r="186">
          <cell r="E186">
            <v>97000000000185</v>
          </cell>
          <cell r="F186" t="str">
            <v>Module.General.MasterData.GoodsType.Report.Form</v>
          </cell>
          <cell r="G186" t="str">
            <v>Goods Type Form</v>
          </cell>
        </row>
        <row r="187">
          <cell r="E187">
            <v>97000000000186</v>
          </cell>
          <cell r="F187" t="str">
            <v>Module.General.MasterData.GoodsType.Report.DataList</v>
          </cell>
          <cell r="G187" t="str">
            <v>Goods Type Data List</v>
          </cell>
        </row>
        <row r="188">
          <cell r="E188">
            <v>97000000000187</v>
          </cell>
          <cell r="F188" t="str">
            <v>Module.General.MasterData.HashMethod.Transaction</v>
          </cell>
          <cell r="G188" t="str">
            <v>Hash Method</v>
          </cell>
        </row>
        <row r="189">
          <cell r="E189">
            <v>97000000000188</v>
          </cell>
          <cell r="F189" t="str">
            <v>Module.General.MasterData.HashMethod.DataValidation</v>
          </cell>
          <cell r="G189" t="str">
            <v>Hash Method Data Validation</v>
          </cell>
        </row>
        <row r="190">
          <cell r="E190">
            <v>97000000000189</v>
          </cell>
          <cell r="F190" t="str">
            <v>Module.General.MasterData.HashMethod.Report.Form</v>
          </cell>
          <cell r="G190" t="str">
            <v>Hash Method Form</v>
          </cell>
        </row>
        <row r="191">
          <cell r="E191">
            <v>97000000000190</v>
          </cell>
          <cell r="F191" t="str">
            <v>Module.General.MasterData.HashMethod.Report.DataList</v>
          </cell>
          <cell r="G191" t="str">
            <v>Hash Method Data List</v>
          </cell>
        </row>
        <row r="192">
          <cell r="E192">
            <v>97000000000191</v>
          </cell>
          <cell r="F192" t="str">
            <v>Module.General.MasterData.Institution.Transaction</v>
          </cell>
          <cell r="G192" t="str">
            <v>Institution</v>
          </cell>
        </row>
        <row r="193">
          <cell r="E193">
            <v>97000000000192</v>
          </cell>
          <cell r="F193" t="str">
            <v>Module.General.MasterData.Institution.DataValidation</v>
          </cell>
          <cell r="G193" t="str">
            <v>Institution Data Validation</v>
          </cell>
        </row>
        <row r="194">
          <cell r="E194">
            <v>97000000000193</v>
          </cell>
          <cell r="F194" t="str">
            <v>Module.General.MasterData.Institution.Report.Form</v>
          </cell>
          <cell r="G194" t="str">
            <v>Institution Form</v>
          </cell>
        </row>
        <row r="195">
          <cell r="E195">
            <v>97000000000194</v>
          </cell>
          <cell r="F195" t="str">
            <v>Module.General.MasterData.Institution.Report.DataList</v>
          </cell>
          <cell r="G195" t="str">
            <v>Institution Data List</v>
          </cell>
        </row>
        <row r="196">
          <cell r="E196">
            <v>97000000000195</v>
          </cell>
          <cell r="F196" t="str">
            <v>Module.General.MasterData.InstitutionBankAccount.Transaction</v>
          </cell>
          <cell r="G196" t="str">
            <v>Institution Bank Account</v>
          </cell>
        </row>
        <row r="197">
          <cell r="E197">
            <v>97000000000196</v>
          </cell>
          <cell r="F197" t="str">
            <v>Module.General.MasterData.InstitutionBankAccount.DataValidation</v>
          </cell>
          <cell r="G197" t="str">
            <v>Institution Bank Account Data Validation</v>
          </cell>
        </row>
        <row r="198">
          <cell r="E198">
            <v>97000000000197</v>
          </cell>
          <cell r="F198" t="str">
            <v>Module.General.MasterData.InstitutionBankAccount.Report.Form</v>
          </cell>
          <cell r="G198" t="str">
            <v>Institution Bank Account Form</v>
          </cell>
        </row>
        <row r="199">
          <cell r="E199">
            <v>97000000000198</v>
          </cell>
          <cell r="F199" t="str">
            <v>Module.General.MasterData.InstitutionBankAccount.Report.DataList</v>
          </cell>
          <cell r="G199" t="str">
            <v>Institution Bank Account Data List</v>
          </cell>
        </row>
        <row r="200">
          <cell r="E200">
            <v>97000000000199</v>
          </cell>
          <cell r="F200" t="str">
            <v>Module.General.MasterData.InstitutionBranch.Transaction</v>
          </cell>
          <cell r="G200" t="str">
            <v>Institution Branch</v>
          </cell>
        </row>
        <row r="201">
          <cell r="E201">
            <v>97000000000200</v>
          </cell>
          <cell r="F201" t="str">
            <v>Module.General.MasterData.InstitutionBranch.DataValidation</v>
          </cell>
          <cell r="G201" t="str">
            <v>Institution Branch Data Validation</v>
          </cell>
        </row>
        <row r="202">
          <cell r="E202">
            <v>97000000000201</v>
          </cell>
          <cell r="F202" t="str">
            <v>Module.General.MasterData.InstitutionBranch.Report.Form</v>
          </cell>
          <cell r="G202" t="str">
            <v>Institution Branch Form</v>
          </cell>
        </row>
        <row r="203">
          <cell r="E203">
            <v>97000000000202</v>
          </cell>
          <cell r="F203" t="str">
            <v>Module.General.MasterData.InstitutionBranch.Report.DataList</v>
          </cell>
          <cell r="G203" t="str">
            <v>Institution Branch Data List</v>
          </cell>
        </row>
        <row r="204">
          <cell r="E204">
            <v>97000000000203</v>
          </cell>
          <cell r="F204" t="str">
            <v>Module.General.MasterData.InstitutionType.Transaction</v>
          </cell>
          <cell r="G204" t="str">
            <v>Institution Type</v>
          </cell>
        </row>
        <row r="205">
          <cell r="E205">
            <v>97000000000204</v>
          </cell>
          <cell r="F205" t="str">
            <v>Module.General.MasterData.InstitutionType.DataValidation</v>
          </cell>
          <cell r="G205" t="str">
            <v>Institution Type Data Validation</v>
          </cell>
        </row>
        <row r="206">
          <cell r="E206">
            <v>97000000000205</v>
          </cell>
          <cell r="F206" t="str">
            <v>Module.General.MasterData.InstitutionType.Report.Form</v>
          </cell>
          <cell r="G206" t="str">
            <v>Institution Type Form</v>
          </cell>
        </row>
        <row r="207">
          <cell r="E207">
            <v>97000000000206</v>
          </cell>
          <cell r="F207" t="str">
            <v>Module.General.MasterData.InstitutionType.Report.DataList</v>
          </cell>
          <cell r="G207" t="str">
            <v>Institution Type Data List</v>
          </cell>
        </row>
        <row r="208">
          <cell r="E208">
            <v>97000000000207</v>
          </cell>
          <cell r="F208" t="str">
            <v>Module.General.MasterData.MIME.Transaction</v>
          </cell>
          <cell r="G208" t="str">
            <v>MIME</v>
          </cell>
        </row>
        <row r="209">
          <cell r="E209">
            <v>97000000000208</v>
          </cell>
          <cell r="F209" t="str">
            <v>Module.General.MasterData.MIME.DataValidation</v>
          </cell>
          <cell r="G209" t="str">
            <v>MIME Data Validation</v>
          </cell>
        </row>
        <row r="210">
          <cell r="E210">
            <v>97000000000209</v>
          </cell>
          <cell r="F210" t="str">
            <v>Module.General.MasterData.MIME.Report.Form</v>
          </cell>
          <cell r="G210" t="str">
            <v>MIME Form</v>
          </cell>
        </row>
        <row r="211">
          <cell r="E211">
            <v>97000000000210</v>
          </cell>
          <cell r="F211" t="str">
            <v>Module.General.MasterData.MIME.Report.DataList</v>
          </cell>
          <cell r="G211" t="str">
            <v>MIME Data List</v>
          </cell>
        </row>
        <row r="212">
          <cell r="E212">
            <v>97000000000211</v>
          </cell>
          <cell r="F212" t="str">
            <v>Module.General.MasterData.PaymentDisbursementMethod.Transaction</v>
          </cell>
          <cell r="G212" t="str">
            <v>Payment Disbursement Method</v>
          </cell>
        </row>
        <row r="213">
          <cell r="E213">
            <v>97000000000212</v>
          </cell>
          <cell r="F213" t="str">
            <v>Module.General.MasterData.PaymentDisbursementMethod.DataValidation</v>
          </cell>
          <cell r="G213" t="str">
            <v>Payment Disbursement Method Data Validation</v>
          </cell>
        </row>
        <row r="214">
          <cell r="E214">
            <v>97000000000213</v>
          </cell>
          <cell r="F214" t="str">
            <v>Module.General.MasterData.PaymentDisbursementMethod.Report.Form</v>
          </cell>
          <cell r="G214" t="str">
            <v>Payment Disbursement Method Form</v>
          </cell>
        </row>
        <row r="215">
          <cell r="E215">
            <v>97000000000214</v>
          </cell>
          <cell r="F215" t="str">
            <v>Module.General.MasterData.PaymentDisbursementMethod.Report.DataList</v>
          </cell>
          <cell r="G215" t="str">
            <v>Payment Disbursement Method Data List</v>
          </cell>
        </row>
        <row r="216">
          <cell r="E216">
            <v>97000000000215</v>
          </cell>
          <cell r="F216" t="str">
            <v>Module.General.MasterData.PaymentMethod.Transaction</v>
          </cell>
          <cell r="G216" t="str">
            <v>Payment Method</v>
          </cell>
        </row>
        <row r="217">
          <cell r="E217">
            <v>97000000000216</v>
          </cell>
          <cell r="F217" t="str">
            <v>Module.General.MasterData.PaymentMethod.DataValidation</v>
          </cell>
          <cell r="G217" t="str">
            <v>Payment Method Data Validation</v>
          </cell>
        </row>
        <row r="218">
          <cell r="E218">
            <v>97000000000217</v>
          </cell>
          <cell r="F218" t="str">
            <v>Module.General.MasterData.PaymentMethod.Report.Form</v>
          </cell>
          <cell r="G218" t="str">
            <v>Payment Method Form</v>
          </cell>
        </row>
        <row r="219">
          <cell r="E219">
            <v>97000000000218</v>
          </cell>
          <cell r="F219" t="str">
            <v>Module.General.MasterData.PaymentMethod.Report.DataList</v>
          </cell>
          <cell r="G219" t="str">
            <v>Payment Method Data List</v>
          </cell>
        </row>
        <row r="220">
          <cell r="E220">
            <v>97000000000219</v>
          </cell>
          <cell r="F220" t="str">
            <v>Module.General.MasterData.PaymentSource.Transaction</v>
          </cell>
          <cell r="G220" t="str">
            <v>Payment Source</v>
          </cell>
        </row>
        <row r="221">
          <cell r="E221">
            <v>97000000000220</v>
          </cell>
          <cell r="F221" t="str">
            <v>Module.General.MasterData.PaymentSource.DataValidation</v>
          </cell>
          <cell r="G221" t="str">
            <v>Payment Source Data Validation</v>
          </cell>
        </row>
        <row r="222">
          <cell r="E222">
            <v>97000000000221</v>
          </cell>
          <cell r="F222" t="str">
            <v>Module.General.MasterData.PaymentSource.Report.Form</v>
          </cell>
          <cell r="G222" t="str">
            <v>Payment Source Form</v>
          </cell>
        </row>
        <row r="223">
          <cell r="E223">
            <v>97000000000222</v>
          </cell>
          <cell r="F223" t="str">
            <v>Module.General.MasterData.PaymentSource.Report.DataList</v>
          </cell>
          <cell r="G223" t="str">
            <v>Payment Source Data List</v>
          </cell>
        </row>
        <row r="224">
          <cell r="E224">
            <v>97000000000223</v>
          </cell>
          <cell r="F224" t="str">
            <v>Module.General.MasterData.PaymentTerm.Transaction</v>
          </cell>
          <cell r="G224" t="str">
            <v>Payment Term</v>
          </cell>
        </row>
        <row r="225">
          <cell r="E225">
            <v>97000000000224</v>
          </cell>
          <cell r="F225" t="str">
            <v>Module.General.MasterData.PaymentTerm.DataValidation</v>
          </cell>
          <cell r="G225" t="str">
            <v>Payment Term Data Validation</v>
          </cell>
        </row>
        <row r="226">
          <cell r="E226">
            <v>97000000000225</v>
          </cell>
          <cell r="F226" t="str">
            <v>Module.General.MasterData.PaymentTerm.Report.Form</v>
          </cell>
          <cell r="G226" t="str">
            <v>Payment Term Form</v>
          </cell>
        </row>
        <row r="227">
          <cell r="E227">
            <v>97000000000226</v>
          </cell>
          <cell r="F227" t="str">
            <v>Module.General.MasterData.PaymentTerm.Report.DataList</v>
          </cell>
          <cell r="G227" t="str">
            <v>Payment Term Data List</v>
          </cell>
        </row>
        <row r="228">
          <cell r="E228">
            <v>97000000000227</v>
          </cell>
          <cell r="F228" t="str">
            <v>Module.General.MasterData.Period.Transaction</v>
          </cell>
          <cell r="G228" t="str">
            <v>Period</v>
          </cell>
        </row>
        <row r="229">
          <cell r="E229">
            <v>97000000000228</v>
          </cell>
          <cell r="F229" t="str">
            <v>Module.General.MasterData.Period.DataValidation</v>
          </cell>
          <cell r="G229" t="str">
            <v>Period Data Validation</v>
          </cell>
        </row>
        <row r="230">
          <cell r="E230">
            <v>97000000000229</v>
          </cell>
          <cell r="F230" t="str">
            <v>Module.General.MasterData.Period.Report.Form</v>
          </cell>
          <cell r="G230" t="str">
            <v>Period Form</v>
          </cell>
        </row>
        <row r="231">
          <cell r="E231">
            <v>97000000000230</v>
          </cell>
          <cell r="F231" t="str">
            <v>Module.General.MasterData.Period.Report.DataList</v>
          </cell>
          <cell r="G231" t="str">
            <v>Period Data List</v>
          </cell>
        </row>
        <row r="232">
          <cell r="E232">
            <v>97000000000231</v>
          </cell>
          <cell r="F232" t="str">
            <v>Module.General.MasterData.Person.Transaction</v>
          </cell>
          <cell r="G232" t="str">
            <v>Person</v>
          </cell>
        </row>
        <row r="233">
          <cell r="E233">
            <v>97000000000232</v>
          </cell>
          <cell r="F233" t="str">
            <v>Module.General.MasterData.Person.DataValidation</v>
          </cell>
          <cell r="G233" t="str">
            <v>Person Data Validation</v>
          </cell>
        </row>
        <row r="234">
          <cell r="E234">
            <v>97000000000233</v>
          </cell>
          <cell r="F234" t="str">
            <v>Module.General.MasterData.Person.Report.Form</v>
          </cell>
          <cell r="G234" t="str">
            <v>Person Form</v>
          </cell>
        </row>
        <row r="235">
          <cell r="E235">
            <v>97000000000234</v>
          </cell>
          <cell r="F235" t="str">
            <v>Module.General.MasterData.Person.Report.DataList</v>
          </cell>
          <cell r="G235" t="str">
            <v>Person Data List</v>
          </cell>
        </row>
        <row r="236">
          <cell r="E236">
            <v>97000000000235</v>
          </cell>
          <cell r="F236" t="str">
            <v>Module.General.MasterData.PersonAccountEMail.Transaction</v>
          </cell>
          <cell r="G236" t="str">
            <v>Person Account EMail</v>
          </cell>
        </row>
        <row r="237">
          <cell r="E237">
            <v>97000000000236</v>
          </cell>
          <cell r="F237" t="str">
            <v>Module.General.MasterData.PersonAccountEMail.DataValidation</v>
          </cell>
          <cell r="G237" t="str">
            <v>Person Account Email Data Validation</v>
          </cell>
        </row>
        <row r="238">
          <cell r="E238">
            <v>97000000000237</v>
          </cell>
          <cell r="F238" t="str">
            <v>Module.General.MasterData.PersonAccountEMail.Report.Form</v>
          </cell>
          <cell r="G238" t="str">
            <v>Person Account Email Form</v>
          </cell>
        </row>
        <row r="239">
          <cell r="E239">
            <v>97000000000238</v>
          </cell>
          <cell r="F239" t="str">
            <v>Module.General.MasterData.PersonAccountEMail.Report.DataList</v>
          </cell>
          <cell r="G239" t="str">
            <v>Person Account EMail Data List</v>
          </cell>
        </row>
        <row r="240">
          <cell r="E240">
            <v>97000000000239</v>
          </cell>
          <cell r="F240" t="str">
            <v>Module.General.MasterData.PersonAccountSocialMedia.Transaction</v>
          </cell>
          <cell r="G240" t="str">
            <v>Person Account Social Media</v>
          </cell>
        </row>
        <row r="241">
          <cell r="E241">
            <v>97000000000240</v>
          </cell>
          <cell r="F241" t="str">
            <v>Module.General.MasterData.PersonAccountSocialMedia.DataValidation</v>
          </cell>
          <cell r="G241" t="str">
            <v>Person Account Social Media Data Validation</v>
          </cell>
        </row>
        <row r="242">
          <cell r="E242">
            <v>97000000000241</v>
          </cell>
          <cell r="F242" t="str">
            <v>Module.General.MasterData.PersonAccountSocialMedia.Report.Form</v>
          </cell>
          <cell r="G242" t="str">
            <v>Person Account Social Media Form</v>
          </cell>
        </row>
        <row r="243">
          <cell r="E243">
            <v>97000000000242</v>
          </cell>
          <cell r="F243" t="str">
            <v>Module.General.MasterData.PersonAccountSocialMedia.Report.DataList</v>
          </cell>
          <cell r="G243" t="str">
            <v>Person Account Social Media Data List</v>
          </cell>
        </row>
        <row r="244">
          <cell r="E244">
            <v>97000000000243</v>
          </cell>
          <cell r="F244" t="str">
            <v>Module.General.MasterData.PersonGender.Transaction</v>
          </cell>
          <cell r="G244" t="str">
            <v>Person Gender</v>
          </cell>
        </row>
        <row r="245">
          <cell r="E245">
            <v>97000000000244</v>
          </cell>
          <cell r="F245" t="str">
            <v>Module.General.MasterData.PersonGender.DataValidation</v>
          </cell>
          <cell r="G245" t="str">
            <v>Person Gender Data Validation</v>
          </cell>
        </row>
        <row r="246">
          <cell r="E246">
            <v>97000000000245</v>
          </cell>
          <cell r="F246" t="str">
            <v>Module.General.MasterData.PersonGender.Report.Form</v>
          </cell>
          <cell r="G246" t="str">
            <v>Person Gender Form</v>
          </cell>
        </row>
        <row r="247">
          <cell r="E247">
            <v>97000000000246</v>
          </cell>
          <cell r="F247" t="str">
            <v>Module.General.MasterData.PersonGender.Report.DataList</v>
          </cell>
          <cell r="G247" t="str">
            <v>Person Gender Data List</v>
          </cell>
        </row>
        <row r="248">
          <cell r="E248">
            <v>97000000000247</v>
          </cell>
          <cell r="F248" t="str">
            <v>Module.General.MasterData.Product.Transaction</v>
          </cell>
          <cell r="G248" t="str">
            <v>Product</v>
          </cell>
        </row>
        <row r="249">
          <cell r="E249">
            <v>97000000000248</v>
          </cell>
          <cell r="F249" t="str">
            <v>Module.General.MasterData.Product.DataValidation</v>
          </cell>
          <cell r="G249" t="str">
            <v>Product Data Validation</v>
          </cell>
        </row>
        <row r="250">
          <cell r="E250">
            <v>97000000000249</v>
          </cell>
          <cell r="F250" t="str">
            <v>Module.General.MasterData.Product.Report.Form</v>
          </cell>
          <cell r="G250" t="str">
            <v>Product Form</v>
          </cell>
        </row>
        <row r="251">
          <cell r="E251">
            <v>97000000000250</v>
          </cell>
          <cell r="F251" t="str">
            <v>Module.General.MasterData.Product.Report.DataList</v>
          </cell>
          <cell r="G251" t="str">
            <v>Product Data List</v>
          </cell>
        </row>
        <row r="252">
          <cell r="E252">
            <v>97000000000251</v>
          </cell>
          <cell r="F252" t="str">
            <v>Module.General.MasterData.ProductType.Transaction</v>
          </cell>
          <cell r="G252" t="str">
            <v>Product Type</v>
          </cell>
        </row>
        <row r="253">
          <cell r="E253">
            <v>97000000000252</v>
          </cell>
          <cell r="F253" t="str">
            <v>Module.General.MasterData.ProductType.DataValidation</v>
          </cell>
          <cell r="G253" t="str">
            <v>Product Type Data Validation</v>
          </cell>
        </row>
        <row r="254">
          <cell r="E254">
            <v>97000000000253</v>
          </cell>
          <cell r="F254" t="str">
            <v>Module.General.MasterData.ProductType.Report.Form</v>
          </cell>
          <cell r="G254" t="str">
            <v>Product Type Form</v>
          </cell>
        </row>
        <row r="255">
          <cell r="E255">
            <v>97000000000254</v>
          </cell>
          <cell r="F255" t="str">
            <v>Module.General.MasterData.ProductType.Report.DataList</v>
          </cell>
          <cell r="G255" t="str">
            <v>Product Type Data List</v>
          </cell>
        </row>
        <row r="256">
          <cell r="E256">
            <v>97000000000255</v>
          </cell>
          <cell r="F256" t="str">
            <v>Module.General.MasterData.QuantityUnit.Transaction</v>
          </cell>
          <cell r="G256" t="str">
            <v>Quantity Unit</v>
          </cell>
        </row>
        <row r="257">
          <cell r="E257">
            <v>97000000000256</v>
          </cell>
          <cell r="F257" t="str">
            <v>Module.General.MasterData.QuantityUnit.DataValidation</v>
          </cell>
          <cell r="G257" t="str">
            <v>Quantity Unit Data Validation</v>
          </cell>
        </row>
        <row r="258">
          <cell r="E258">
            <v>97000000000257</v>
          </cell>
          <cell r="F258" t="str">
            <v>Module.General.MasterData.QuantityUnit.Report.Form</v>
          </cell>
          <cell r="G258" t="str">
            <v>Quantity Unit Form</v>
          </cell>
        </row>
        <row r="259">
          <cell r="E259">
            <v>97000000000258</v>
          </cell>
          <cell r="F259" t="str">
            <v>Module.General.MasterData.QuantityUnit.Report.DataList</v>
          </cell>
          <cell r="G259" t="str">
            <v>Quantity Unit Data List</v>
          </cell>
        </row>
        <row r="260">
          <cell r="E260">
            <v>97000000000259</v>
          </cell>
          <cell r="F260" t="str">
            <v>Module.General.MasterData.Religion.Transaction</v>
          </cell>
          <cell r="G260" t="str">
            <v>Religion</v>
          </cell>
        </row>
        <row r="261">
          <cell r="E261">
            <v>97000000000260</v>
          </cell>
          <cell r="F261" t="str">
            <v>Module.General.MasterData.Religion.DataValidation</v>
          </cell>
          <cell r="G261" t="str">
            <v>Religion Data Validation</v>
          </cell>
        </row>
        <row r="262">
          <cell r="E262">
            <v>97000000000261</v>
          </cell>
          <cell r="F262" t="str">
            <v>Module.General.MasterData.Religion.Report.Form</v>
          </cell>
          <cell r="G262" t="str">
            <v>Religion Form</v>
          </cell>
        </row>
        <row r="263">
          <cell r="E263">
            <v>97000000000262</v>
          </cell>
          <cell r="F263" t="str">
            <v>Module.General.MasterData.Religion.Report.DataList</v>
          </cell>
          <cell r="G263" t="str">
            <v>Religion Data List</v>
          </cell>
        </row>
        <row r="264">
          <cell r="E264">
            <v>97000000000263</v>
          </cell>
          <cell r="F264" t="str">
            <v>Module.General.MasterData.SocialMedia.Transaction</v>
          </cell>
          <cell r="G264" t="str">
            <v>Social Media</v>
          </cell>
        </row>
        <row r="265">
          <cell r="E265">
            <v>97000000000264</v>
          </cell>
          <cell r="F265" t="str">
            <v>Module.General.MasterData.SocialMedia.DataValidation</v>
          </cell>
          <cell r="G265" t="str">
            <v>Social Media Data Validation</v>
          </cell>
        </row>
        <row r="266">
          <cell r="E266">
            <v>97000000000265</v>
          </cell>
          <cell r="F266" t="str">
            <v>Module.General.MasterData.SocialMedia.Report.Form</v>
          </cell>
          <cell r="G266" t="str">
            <v>Social Media Form</v>
          </cell>
        </row>
        <row r="267">
          <cell r="E267">
            <v>97000000000266</v>
          </cell>
          <cell r="F267" t="str">
            <v>Module.General.MasterData.SocialMedia.Report.DataList</v>
          </cell>
          <cell r="G267" t="str">
            <v>Social Media Data List</v>
          </cell>
        </row>
        <row r="268">
          <cell r="E268">
            <v>97000000000267</v>
          </cell>
          <cell r="F268" t="str">
            <v>Module.General.MasterData.TradeMark.Transaction</v>
          </cell>
          <cell r="G268" t="str">
            <v>TradeMark</v>
          </cell>
        </row>
        <row r="269">
          <cell r="E269">
            <v>97000000000268</v>
          </cell>
          <cell r="F269" t="str">
            <v>Module.General.MasterData.TradeMark.DataValidation</v>
          </cell>
          <cell r="G269" t="str">
            <v>TradeMark Data Validation</v>
          </cell>
        </row>
        <row r="270">
          <cell r="E270">
            <v>97000000000269</v>
          </cell>
          <cell r="F270" t="str">
            <v>Module.General.MasterData.TradeMark.Report.Form</v>
          </cell>
          <cell r="G270" t="str">
            <v>TradeMark Form</v>
          </cell>
        </row>
        <row r="271">
          <cell r="E271">
            <v>97000000000270</v>
          </cell>
          <cell r="F271" t="str">
            <v>Module.General.MasterData.TradeMark.Report.DataList</v>
          </cell>
          <cell r="G271" t="str">
            <v>TradeMark Data List</v>
          </cell>
        </row>
        <row r="272">
          <cell r="E272">
            <v>97000000000271</v>
          </cell>
          <cell r="F272" t="str">
            <v>Module.General.MasterData.TransactionAdditionalCostType.Transaction</v>
          </cell>
          <cell r="G272" t="str">
            <v>Transaction Additional Cost Type</v>
          </cell>
        </row>
        <row r="273">
          <cell r="E273">
            <v>97000000000272</v>
          </cell>
          <cell r="F273" t="str">
            <v>Module.General.MasterData.TransactionAdditionalCostType.DataValidation</v>
          </cell>
          <cell r="G273" t="str">
            <v>Transaction Additional Cost Type Data Validation</v>
          </cell>
        </row>
        <row r="274">
          <cell r="E274">
            <v>97000000000273</v>
          </cell>
          <cell r="F274" t="str">
            <v>Module.General.MasterData.TransactionAdditionalCostType.Report.Form</v>
          </cell>
          <cell r="G274" t="str">
            <v>Transaction Additional Cost Type Form</v>
          </cell>
        </row>
        <row r="275">
          <cell r="E275">
            <v>97000000000274</v>
          </cell>
          <cell r="F275" t="str">
            <v>Module.General.MasterData.TransactionAdditionalCostType.Report.DataList</v>
          </cell>
          <cell r="G275" t="str">
            <v>Transaction Additional Cost Type Data List</v>
          </cell>
        </row>
        <row r="276">
          <cell r="E276">
            <v>97000000000275</v>
          </cell>
          <cell r="F276" t="str">
            <v>Module.General.MasterData.VehicleType.Transaction</v>
          </cell>
          <cell r="G276" t="str">
            <v>Vehicle Type</v>
          </cell>
        </row>
        <row r="277">
          <cell r="E277">
            <v>97000000000276</v>
          </cell>
          <cell r="F277" t="str">
            <v>Module.General.MasterData.VehicleType.DataValidation</v>
          </cell>
          <cell r="G277" t="str">
            <v>Vehicle Type Data Validation</v>
          </cell>
        </row>
        <row r="278">
          <cell r="E278">
            <v>97000000000277</v>
          </cell>
          <cell r="F278" t="str">
            <v>Module.General.MasterData.VehicleType.Report.Form</v>
          </cell>
          <cell r="G278" t="str">
            <v>Vehicle Type Form</v>
          </cell>
        </row>
        <row r="279">
          <cell r="E279">
            <v>97000000000278</v>
          </cell>
          <cell r="F279" t="str">
            <v>Module.General.MasterData.VehicleType.Report.DataList</v>
          </cell>
          <cell r="G279" t="str">
            <v>Vehicle Type Data List</v>
          </cell>
        </row>
        <row r="280">
          <cell r="E280">
            <v>97000000000279</v>
          </cell>
          <cell r="F280" t="str">
            <v>Module.Accounting.MasterData.ChartOfAccounting.Transaction</v>
          </cell>
          <cell r="G280" t="str">
            <v>Chart Of Accounting</v>
          </cell>
        </row>
        <row r="281">
          <cell r="E281">
            <v>97000000000280</v>
          </cell>
          <cell r="F281" t="str">
            <v>Module.Accounting.MasterData.ChartOfAccounting.DataValidation</v>
          </cell>
          <cell r="G281" t="str">
            <v>Chart Of Accounting Data Validation</v>
          </cell>
        </row>
        <row r="282">
          <cell r="E282">
            <v>97000000000281</v>
          </cell>
          <cell r="F282" t="str">
            <v>Module.Accounting.MasterData.ChartOfAccounting.Report.Form</v>
          </cell>
          <cell r="G282" t="str">
            <v>Chart Of Accounting Form</v>
          </cell>
        </row>
        <row r="283">
          <cell r="E283">
            <v>97000000000282</v>
          </cell>
          <cell r="F283" t="str">
            <v>Module.Accounting.MasterData.ChartOfAccounting.Report.DataList</v>
          </cell>
          <cell r="G283" t="str">
            <v>Chart Of Accounting Data List</v>
          </cell>
        </row>
        <row r="284">
          <cell r="E284">
            <v>97000000000283</v>
          </cell>
          <cell r="F284" t="str">
            <v>Module.Accounting.Data.Journal.Transaction</v>
          </cell>
          <cell r="G284" t="str">
            <v>Journal</v>
          </cell>
        </row>
        <row r="285">
          <cell r="E285">
            <v>97000000000284</v>
          </cell>
          <cell r="F285" t="str">
            <v>Module.Accounting.Data.JournalPosting.Transaction</v>
          </cell>
          <cell r="G285" t="str">
            <v>Journal Posting</v>
          </cell>
        </row>
        <row r="286">
          <cell r="E286">
            <v>97000000000285</v>
          </cell>
          <cell r="F286" t="str">
            <v>Module.Accounting.Data.FinanceReport.Report.Resume</v>
          </cell>
          <cell r="G286" t="str">
            <v>Finance Report Data Resume</v>
          </cell>
        </row>
        <row r="287">
          <cell r="E287">
            <v>97000000000286</v>
          </cell>
          <cell r="F287" t="str">
            <v>Module.Budgeting.Data.Budget.Transaction</v>
          </cell>
          <cell r="G287" t="str">
            <v>Budget</v>
          </cell>
        </row>
        <row r="288">
          <cell r="E288">
            <v>97000000000287</v>
          </cell>
          <cell r="F288" t="str">
            <v>Module.Budgeting.Data.Budget.Report.Form</v>
          </cell>
          <cell r="G288" t="str">
            <v>Budget Form</v>
          </cell>
        </row>
        <row r="289">
          <cell r="E289">
            <v>97000000000288</v>
          </cell>
          <cell r="F289" t="str">
            <v>Module.Budgeting.Data.Budget.Report.DataList</v>
          </cell>
          <cell r="G289" t="str">
            <v>Budget Data List</v>
          </cell>
        </row>
        <row r="290">
          <cell r="E290">
            <v>97000000000289</v>
          </cell>
          <cell r="F290" t="str">
            <v>Module.Budgeting.Data.Budget.Report.Resume</v>
          </cell>
          <cell r="G290" t="str">
            <v>Budget Data Resume</v>
          </cell>
        </row>
        <row r="291">
          <cell r="E291">
            <v>97000000000290</v>
          </cell>
          <cell r="F291" t="str">
            <v>Module.Budgeting.Data.BudgetExpense.Transaction</v>
          </cell>
          <cell r="G291" t="str">
            <v>Budget Expense</v>
          </cell>
        </row>
        <row r="292">
          <cell r="E292">
            <v>97000000000291</v>
          </cell>
          <cell r="F292" t="str">
            <v>Module.Budgeting.Data.BudgetExpense.Report.Form</v>
          </cell>
          <cell r="G292" t="str">
            <v>Budget Expense Form</v>
          </cell>
        </row>
        <row r="293">
          <cell r="E293">
            <v>97000000000292</v>
          </cell>
          <cell r="F293" t="str">
            <v>Module.Budgeting.Data.BudgetExpense.Report.DataList</v>
          </cell>
          <cell r="G293" t="str">
            <v>Budget Expense Data List</v>
          </cell>
        </row>
        <row r="294">
          <cell r="E294">
            <v>97000000000293</v>
          </cell>
          <cell r="F294" t="str">
            <v>Module.Budgeting.Data.BudgetExpense.Report.Resume</v>
          </cell>
          <cell r="G294" t="str">
            <v>Budget Expense Data Resume</v>
          </cell>
        </row>
        <row r="295">
          <cell r="E295">
            <v>97000000000294</v>
          </cell>
          <cell r="F295" t="str">
            <v>Module.Budgeting.Data.BudgetExpenseGroup.Transaction</v>
          </cell>
          <cell r="G295" t="str">
            <v>Budget Expense Group</v>
          </cell>
        </row>
        <row r="296">
          <cell r="E296">
            <v>97000000000295</v>
          </cell>
          <cell r="F296" t="str">
            <v>Module.Budgeting.Data.BudgetExpenseGroup.Report.Form</v>
          </cell>
          <cell r="G296" t="str">
            <v>Budget Expense Group Form</v>
          </cell>
        </row>
        <row r="297">
          <cell r="E297">
            <v>97000000000296</v>
          </cell>
          <cell r="F297" t="str">
            <v>Module.Budgeting.Data.BudgetExpenseGroup.Report.DataList</v>
          </cell>
          <cell r="G297" t="str">
            <v>Budget Expense Group Data List</v>
          </cell>
        </row>
        <row r="298">
          <cell r="E298">
            <v>97000000000297</v>
          </cell>
          <cell r="F298" t="str">
            <v>Module.Budgeting.Data.BudgetExpenseGroup.Report.Resume</v>
          </cell>
          <cell r="G298" t="str">
            <v>Budget Expense Group Data Resume</v>
          </cell>
        </row>
        <row r="299">
          <cell r="E299">
            <v>97000000000298</v>
          </cell>
          <cell r="F299" t="str">
            <v>Module.Budgeting.Data.BudgetExpenseLine.Transaction</v>
          </cell>
          <cell r="G299" t="str">
            <v>Budget Expense Line</v>
          </cell>
        </row>
        <row r="300">
          <cell r="E300">
            <v>97000000000299</v>
          </cell>
          <cell r="F300" t="str">
            <v>Module.Budgeting.Data.BudgetExpenseLine.Report.Form</v>
          </cell>
          <cell r="G300" t="str">
            <v>Budget Expense Line Form</v>
          </cell>
        </row>
        <row r="301">
          <cell r="E301">
            <v>97000000000300</v>
          </cell>
          <cell r="F301" t="str">
            <v>Module.Budgeting.Data.BudgetExpenseLine.Report.DataList</v>
          </cell>
          <cell r="G301" t="str">
            <v>Budget Expense Line Data List</v>
          </cell>
        </row>
        <row r="302">
          <cell r="E302">
            <v>97000000000301</v>
          </cell>
          <cell r="F302" t="str">
            <v>Module.Budgeting.Data.BudgetExpenseLine.Report.Resume</v>
          </cell>
          <cell r="G302" t="str">
            <v>Budget Expense Line Data Resume</v>
          </cell>
        </row>
        <row r="303">
          <cell r="E303">
            <v>97000000000302</v>
          </cell>
          <cell r="F303" t="str">
            <v>Module.Budgeting.Data.BudgetExpenseLineCeiling.Transaction</v>
          </cell>
          <cell r="G303" t="str">
            <v>Budget Expense Line Ceiling</v>
          </cell>
        </row>
        <row r="304">
          <cell r="E304">
            <v>97000000000303</v>
          </cell>
          <cell r="F304" t="str">
            <v>Module.Budgeting.Data.BudgetExpenseLineCeiling.Report.Form</v>
          </cell>
          <cell r="G304" t="str">
            <v>Budget Expense Line Ceiling Form</v>
          </cell>
        </row>
        <row r="305">
          <cell r="E305">
            <v>97000000000304</v>
          </cell>
          <cell r="F305" t="str">
            <v>Module.Budgeting.Data.BudgetExpenseLineCeiling.Report.DataList</v>
          </cell>
          <cell r="G305" t="str">
            <v>Budget Expense Line Ceiling Data List</v>
          </cell>
        </row>
        <row r="306">
          <cell r="E306">
            <v>97000000000305</v>
          </cell>
          <cell r="F306" t="str">
            <v>Module.Budgeting.Data.BudgetExpenseLineCeiling.Report.Resume</v>
          </cell>
          <cell r="G306" t="str">
            <v>Budget Expense Line Ceiling Data Resume</v>
          </cell>
        </row>
        <row r="307">
          <cell r="E307">
            <v>97000000000306</v>
          </cell>
          <cell r="F307" t="str">
            <v>Module.Budgeting.Data.BudgetExpenseLineCeilingObjects.Transaction</v>
          </cell>
          <cell r="G307" t="str">
            <v>Budget Expense Line Ceiling Objects</v>
          </cell>
        </row>
        <row r="308">
          <cell r="E308">
            <v>97000000000307</v>
          </cell>
          <cell r="F308" t="str">
            <v>Module.Budgeting.Data.BudgetExpenseLineCeilingObjects.Report.Form</v>
          </cell>
          <cell r="G308" t="str">
            <v>Budget Expense Line Ceiling Objects Form</v>
          </cell>
        </row>
        <row r="309">
          <cell r="E309">
            <v>97000000000308</v>
          </cell>
          <cell r="F309" t="str">
            <v>Module.Budgeting.Data.BudgetExpenseLineCeilingObjects.Report.DataList</v>
          </cell>
          <cell r="G309" t="str">
            <v>Budget Expense Line Ceiling Objects Data List</v>
          </cell>
        </row>
        <row r="310">
          <cell r="E310">
            <v>97000000000309</v>
          </cell>
          <cell r="F310" t="str">
            <v>Module.Budgeting.Data.BudgetExpenseLineCeilingObjects.Report.Resume</v>
          </cell>
          <cell r="G310" t="str">
            <v>Budget Expense Line Ceiling Objects Data Resume</v>
          </cell>
        </row>
        <row r="311">
          <cell r="E311">
            <v>97000000000310</v>
          </cell>
          <cell r="F311" t="str">
            <v>Module.CustomerRelation.MasterData.Customer.Transaction</v>
          </cell>
          <cell r="G311" t="str">
            <v>Customer</v>
          </cell>
        </row>
        <row r="312">
          <cell r="E312">
            <v>97000000000311</v>
          </cell>
          <cell r="F312" t="str">
            <v>Module.CustomerRelation.MasterData.Customer.DataValidation</v>
          </cell>
          <cell r="G312" t="str">
            <v>Customer Data Validation</v>
          </cell>
        </row>
        <row r="313">
          <cell r="E313">
            <v>97000000000312</v>
          </cell>
          <cell r="F313" t="str">
            <v>Module.CustomerRelation.MasterData.Customer.Report.Form</v>
          </cell>
          <cell r="G313" t="str">
            <v>Customer Form</v>
          </cell>
        </row>
        <row r="314">
          <cell r="E314">
            <v>97000000000313</v>
          </cell>
          <cell r="F314" t="str">
            <v>Module.CustomerRelation.MasterData.Customer.Report.DataList</v>
          </cell>
          <cell r="G314" t="str">
            <v>Customer Data List</v>
          </cell>
        </row>
        <row r="315">
          <cell r="E315">
            <v>97000000000314</v>
          </cell>
          <cell r="F315" t="str">
            <v>Module.CustomerRelation.MasterData.ProspectiveCustomer.Transaction</v>
          </cell>
          <cell r="G315" t="str">
            <v>Prospective Customer</v>
          </cell>
        </row>
        <row r="316">
          <cell r="E316">
            <v>97000000000315</v>
          </cell>
          <cell r="F316" t="str">
            <v>Module.CustomerRelation.MasterData.ProspectiveCustomer.DataValidation</v>
          </cell>
          <cell r="G316" t="str">
            <v>Prospective Customer Data Validation</v>
          </cell>
        </row>
        <row r="317">
          <cell r="E317">
            <v>97000000000316</v>
          </cell>
          <cell r="F317" t="str">
            <v>Module.CustomerRelation.MasterData.ProspectiveCustomer.Report.Form</v>
          </cell>
          <cell r="G317" t="str">
            <v>Prospective Customer Form</v>
          </cell>
        </row>
        <row r="318">
          <cell r="E318">
            <v>97000000000317</v>
          </cell>
          <cell r="F318" t="str">
            <v>Module.CustomerRelation.MasterData.ProspectiveCustomer.Report.DataList</v>
          </cell>
          <cell r="G318" t="str">
            <v>Prospective Customer Data List</v>
          </cell>
        </row>
        <row r="319">
          <cell r="E319">
            <v>97000000000318</v>
          </cell>
          <cell r="F319" t="str">
            <v>Module.CustomerRelation.Data.SalesContract.Transaction</v>
          </cell>
          <cell r="G319" t="str">
            <v>Sales Contract</v>
          </cell>
        </row>
        <row r="320">
          <cell r="E320">
            <v>97000000000319</v>
          </cell>
          <cell r="F320" t="str">
            <v>Module.CustomerRelation.Data.SalesContract.Report.Form</v>
          </cell>
          <cell r="G320" t="str">
            <v>Sales Contract Form</v>
          </cell>
        </row>
        <row r="321">
          <cell r="E321">
            <v>97000000000320</v>
          </cell>
          <cell r="F321" t="str">
            <v>Module.CustomerRelation.Data.SalesContract.Report.DataList</v>
          </cell>
          <cell r="G321" t="str">
            <v>Sales Contract Data List</v>
          </cell>
        </row>
        <row r="322">
          <cell r="E322">
            <v>97000000000321</v>
          </cell>
          <cell r="F322" t="str">
            <v>Module.CustomerRelation.Data.SalesContract.Report.Resume</v>
          </cell>
          <cell r="G322" t="str">
            <v>Sales Contract Data Resume</v>
          </cell>
        </row>
        <row r="323">
          <cell r="E323">
            <v>97000000000322</v>
          </cell>
          <cell r="F323" t="str">
            <v>Module.CustomerRelation.Data.SalesContractAddendum.Transaction</v>
          </cell>
          <cell r="G323" t="str">
            <v>Sales Contract Addendum</v>
          </cell>
        </row>
        <row r="324">
          <cell r="E324">
            <v>97000000000323</v>
          </cell>
          <cell r="F324" t="str">
            <v>Module.CustomerRelation.Data.SalesContractAddendum.Report.Form</v>
          </cell>
          <cell r="G324" t="str">
            <v>Sales Contract Addendum Form</v>
          </cell>
        </row>
        <row r="325">
          <cell r="E325">
            <v>97000000000324</v>
          </cell>
          <cell r="F325" t="str">
            <v>Module.CustomerRelation.Data.SalesContractAddendum.Report.DataList</v>
          </cell>
          <cell r="G325" t="str">
            <v>Sales Contract Addendum Data List</v>
          </cell>
        </row>
        <row r="326">
          <cell r="E326">
            <v>97000000000325</v>
          </cell>
          <cell r="F326" t="str">
            <v>Module.CustomerRelation.Data.SalesContractAddendum.Report.Resume</v>
          </cell>
          <cell r="G326" t="str">
            <v>Sales Contract Addendum Data Resume</v>
          </cell>
        </row>
        <row r="327">
          <cell r="E327">
            <v>97000000000326</v>
          </cell>
          <cell r="F327" t="str">
            <v>Module.CustomerRelation.Data.SalesOrder.Transaction</v>
          </cell>
          <cell r="G327" t="str">
            <v>Sales Order</v>
          </cell>
        </row>
        <row r="328">
          <cell r="E328">
            <v>97000000000327</v>
          </cell>
          <cell r="F328" t="str">
            <v>Module.CustomerRelation.Data.SalesOrder.Report.Form</v>
          </cell>
          <cell r="G328" t="str">
            <v>Sales Order Form</v>
          </cell>
        </row>
        <row r="329">
          <cell r="E329">
            <v>97000000000328</v>
          </cell>
          <cell r="F329" t="str">
            <v>Module.CustomerRelation.Data.SalesOrder.Report.DataList</v>
          </cell>
          <cell r="G329" t="str">
            <v>Sales Order Data List</v>
          </cell>
        </row>
        <row r="330">
          <cell r="E330">
            <v>97000000000329</v>
          </cell>
          <cell r="F330" t="str">
            <v>Module.CustomerRelation.Data.SalesOrder.Report.Resume</v>
          </cell>
          <cell r="G330" t="str">
            <v>Sales Order Data Resume</v>
          </cell>
        </row>
        <row r="331">
          <cell r="E331">
            <v>97000000000330</v>
          </cell>
          <cell r="F331" t="str">
            <v>Module.CustomerRelation.Data.SalesQuotation.Transaction</v>
          </cell>
          <cell r="G331" t="str">
            <v>Sales Quotation Order</v>
          </cell>
        </row>
        <row r="332">
          <cell r="E332">
            <v>97000000000331</v>
          </cell>
          <cell r="F332" t="str">
            <v>Module.CustomerRelation.Data.SalesQuotation.Report.Form</v>
          </cell>
          <cell r="G332" t="str">
            <v>Sales Quotation Order Form</v>
          </cell>
        </row>
        <row r="333">
          <cell r="E333">
            <v>97000000000332</v>
          </cell>
          <cell r="F333" t="str">
            <v>Module.CustomerRelation.Data.SalesQuotation.Report.DataList</v>
          </cell>
          <cell r="G333" t="str">
            <v>Sales Quotation Order Data List</v>
          </cell>
        </row>
        <row r="334">
          <cell r="E334">
            <v>97000000000333</v>
          </cell>
          <cell r="F334" t="str">
            <v>Module.CustomerRelation.Data.SalesQuotation.Report.Resume</v>
          </cell>
          <cell r="G334" t="str">
            <v>Sales Quotation Order Data Resume</v>
          </cell>
        </row>
        <row r="335">
          <cell r="E335">
            <v>97000000000334</v>
          </cell>
          <cell r="F335" t="str">
            <v>Module.Finance.Data.Advance.Transaction</v>
          </cell>
          <cell r="G335" t="str">
            <v>Advance</v>
          </cell>
        </row>
        <row r="336">
          <cell r="E336">
            <v>97000000000335</v>
          </cell>
          <cell r="F336" t="str">
            <v>Module.Finance.Data.Advance.Report.Form</v>
          </cell>
          <cell r="G336" t="str">
            <v>Advance Form</v>
          </cell>
        </row>
        <row r="337">
          <cell r="E337">
            <v>97000000000336</v>
          </cell>
          <cell r="F337" t="str">
            <v>Module.Finance.Data.Advance.Report.DataList</v>
          </cell>
          <cell r="G337" t="str">
            <v>Advance Data List</v>
          </cell>
        </row>
        <row r="338">
          <cell r="E338">
            <v>97000000000337</v>
          </cell>
          <cell r="F338" t="str">
            <v>Module.Finance.Data.Advance.Report.Resume</v>
          </cell>
          <cell r="G338" t="str">
            <v>Advance Data Resume</v>
          </cell>
        </row>
        <row r="339">
          <cell r="E339">
            <v>97000000000338</v>
          </cell>
          <cell r="F339" t="str">
            <v>Module.Finance.Data.AdvancePayment.Transaction</v>
          </cell>
          <cell r="G339" t="str">
            <v>Advance Payment</v>
          </cell>
        </row>
        <row r="340">
          <cell r="E340">
            <v>97000000000339</v>
          </cell>
          <cell r="F340" t="str">
            <v>Module.Finance.Data.AdvancePayment.Report.Form</v>
          </cell>
          <cell r="G340" t="str">
            <v>Advance Payment Form</v>
          </cell>
        </row>
        <row r="341">
          <cell r="E341">
            <v>97000000000340</v>
          </cell>
          <cell r="F341" t="str">
            <v>Module.Finance.Data.AdvancePayment.Report.DataList</v>
          </cell>
          <cell r="G341" t="str">
            <v>Advance Payment Data List</v>
          </cell>
        </row>
        <row r="342">
          <cell r="E342">
            <v>97000000000341</v>
          </cell>
          <cell r="F342" t="str">
            <v>Module.Finance.Data.AdvancePayment.Report.Resume</v>
          </cell>
          <cell r="G342" t="str">
            <v>Advance Payment Resume</v>
          </cell>
        </row>
        <row r="343">
          <cell r="E343">
            <v>97000000000342</v>
          </cell>
          <cell r="F343" t="str">
            <v>Module.Finance.Data.AdvanceSettlement.Transaction</v>
          </cell>
          <cell r="G343" t="str">
            <v>Advance Settlement</v>
          </cell>
        </row>
        <row r="344">
          <cell r="E344">
            <v>97000000000343</v>
          </cell>
          <cell r="F344" t="str">
            <v>Module.Finance.Data.AdvanceSettlement.Report.Form</v>
          </cell>
          <cell r="G344" t="str">
            <v>Advance Settlement Form</v>
          </cell>
        </row>
        <row r="345">
          <cell r="E345">
            <v>97000000000344</v>
          </cell>
          <cell r="F345" t="str">
            <v>Module.Finance.Data.AdvanceSettlement.Report.DataList</v>
          </cell>
          <cell r="G345" t="str">
            <v>Advance Settlement Data List</v>
          </cell>
        </row>
        <row r="346">
          <cell r="E346">
            <v>97000000000345</v>
          </cell>
          <cell r="F346" t="str">
            <v>Module.Finance.Data.AdvanceSettlement.Report.Resume</v>
          </cell>
          <cell r="G346" t="str">
            <v>Advance Settlement Resume</v>
          </cell>
        </row>
        <row r="347">
          <cell r="E347">
            <v>97000000000346</v>
          </cell>
          <cell r="F347" t="str">
            <v>Module.Finance.Data.BankAccountMutation.Transaction</v>
          </cell>
          <cell r="G347" t="str">
            <v>Bank Account Mutation</v>
          </cell>
        </row>
        <row r="348">
          <cell r="E348">
            <v>97000000000347</v>
          </cell>
          <cell r="F348" t="str">
            <v>Module.Finance.Data.BankAccountMutation.Report.Form</v>
          </cell>
          <cell r="G348" t="str">
            <v>Bank Account Mutation Form</v>
          </cell>
        </row>
        <row r="349">
          <cell r="E349">
            <v>97000000000348</v>
          </cell>
          <cell r="F349" t="str">
            <v>Module.Finance.Data.BankAccountMutation.Report.DataList</v>
          </cell>
          <cell r="G349" t="str">
            <v>Bank Account Mutation Data List</v>
          </cell>
        </row>
        <row r="350">
          <cell r="E350">
            <v>97000000000349</v>
          </cell>
          <cell r="F350" t="str">
            <v>Module.Finance.Data.BankAccountMutation.Report.Resume</v>
          </cell>
          <cell r="G350" t="str">
            <v>Bank Account Mutation Resume</v>
          </cell>
        </row>
        <row r="351">
          <cell r="E351">
            <v>97000000000350</v>
          </cell>
          <cell r="F351" t="str">
            <v>Module.Finance.Data.CreditNote.Transaction</v>
          </cell>
          <cell r="G351" t="str">
            <v>Credit Note</v>
          </cell>
        </row>
        <row r="352">
          <cell r="E352">
            <v>97000000000351</v>
          </cell>
          <cell r="F352" t="str">
            <v>Module.Finance.Data.CreditNote.Report.Form</v>
          </cell>
          <cell r="G352" t="str">
            <v>Credit Note Form</v>
          </cell>
        </row>
        <row r="353">
          <cell r="E353">
            <v>97000000000352</v>
          </cell>
          <cell r="F353" t="str">
            <v>Module.Finance.Data.CreditNote.Report.DataList</v>
          </cell>
          <cell r="G353" t="str">
            <v>Credit Note Data List</v>
          </cell>
        </row>
        <row r="354">
          <cell r="E354">
            <v>97000000000353</v>
          </cell>
          <cell r="F354" t="str">
            <v>Module.Finance.Data.CreditNote.Report.Resume</v>
          </cell>
          <cell r="G354" t="str">
            <v>Credit Note Resume</v>
          </cell>
        </row>
        <row r="355">
          <cell r="E355">
            <v>97000000000354</v>
          </cell>
          <cell r="F355" t="str">
            <v>Module.Finance.Data.DebitNote.Transaction</v>
          </cell>
          <cell r="G355" t="str">
            <v>Debit Note</v>
          </cell>
        </row>
        <row r="356">
          <cell r="E356">
            <v>97000000000355</v>
          </cell>
          <cell r="F356" t="str">
            <v>Module.Finance.Data.DebitNote.Report.Form</v>
          </cell>
          <cell r="G356" t="str">
            <v>Debit Note Form</v>
          </cell>
        </row>
        <row r="357">
          <cell r="E357">
            <v>97000000000356</v>
          </cell>
          <cell r="F357" t="str">
            <v>Module.Finance.Data.DebitNote.Report.DataList</v>
          </cell>
          <cell r="G357" t="str">
            <v>Debit Note Data List</v>
          </cell>
        </row>
        <row r="358">
          <cell r="E358">
            <v>97000000000357</v>
          </cell>
          <cell r="F358" t="str">
            <v>Module.Finance.Data.DebitNote.Report.Resume</v>
          </cell>
          <cell r="G358" t="str">
            <v>Debit Note Resume</v>
          </cell>
        </row>
        <row r="359">
          <cell r="E359">
            <v>97000000000358</v>
          </cell>
          <cell r="F359" t="str">
            <v>Module.Finance.Data.ExpenseReimbursement.Transaction</v>
          </cell>
          <cell r="G359" t="str">
            <v>Expense Reimbursement</v>
          </cell>
        </row>
        <row r="360">
          <cell r="E360">
            <v>97000000000359</v>
          </cell>
          <cell r="F360" t="str">
            <v>Module.Finance.Data.ExpenseReimbursement.Report.Form</v>
          </cell>
          <cell r="G360" t="str">
            <v>Expense Reimbursement Form</v>
          </cell>
        </row>
        <row r="361">
          <cell r="E361">
            <v>97000000000360</v>
          </cell>
          <cell r="F361" t="str">
            <v>Module.Finance.Data.ExpenseReimbursement.Report.DataList</v>
          </cell>
          <cell r="G361" t="str">
            <v>Expense Reimbursement Data List</v>
          </cell>
        </row>
        <row r="362">
          <cell r="E362">
            <v>97000000000361</v>
          </cell>
          <cell r="F362" t="str">
            <v>Module.Finance.Data.ExpenseReimbursement.Report.Resume</v>
          </cell>
          <cell r="G362" t="str">
            <v>Expense Reimbursement Resume</v>
          </cell>
        </row>
        <row r="363">
          <cell r="E363">
            <v>97000000000362</v>
          </cell>
          <cell r="F363" t="str">
            <v>Module.Finance.Data.Loan.Transaction</v>
          </cell>
          <cell r="G363" t="str">
            <v>Loan</v>
          </cell>
        </row>
        <row r="364">
          <cell r="E364">
            <v>97000000000363</v>
          </cell>
          <cell r="F364" t="str">
            <v>Module.Finance.Data.Loan.Report.Form</v>
          </cell>
          <cell r="G364" t="str">
            <v>Loan Form</v>
          </cell>
        </row>
        <row r="365">
          <cell r="E365">
            <v>97000000000364</v>
          </cell>
          <cell r="F365" t="str">
            <v>Module.Finance.Data.Loan.Report.DataList</v>
          </cell>
          <cell r="G365" t="str">
            <v>Loan Data List</v>
          </cell>
        </row>
        <row r="366">
          <cell r="E366">
            <v>97000000000365</v>
          </cell>
          <cell r="F366" t="str">
            <v>Module.Finance.Data.Loan.Report.Resume</v>
          </cell>
          <cell r="G366" t="str">
            <v>Loan Resume</v>
          </cell>
        </row>
        <row r="367">
          <cell r="E367">
            <v>97000000000366</v>
          </cell>
          <cell r="F367" t="str">
            <v>Module.Finance.Data.LoanSettlement.Transaction</v>
          </cell>
          <cell r="G367" t="str">
            <v>Loan Settlement</v>
          </cell>
        </row>
        <row r="368">
          <cell r="E368">
            <v>97000000000367</v>
          </cell>
          <cell r="F368" t="str">
            <v>Module.Finance.Data.LoanSettlement.Report.Form</v>
          </cell>
          <cell r="G368" t="str">
            <v>Loan Settlement Form</v>
          </cell>
        </row>
        <row r="369">
          <cell r="E369">
            <v>97000000000368</v>
          </cell>
          <cell r="F369" t="str">
            <v>Module.Finance.Data.LoanSettlement.Report.DataList</v>
          </cell>
          <cell r="G369" t="str">
            <v>Loan Settlement Data List</v>
          </cell>
        </row>
        <row r="370">
          <cell r="E370">
            <v>97000000000369</v>
          </cell>
          <cell r="F370" t="str">
            <v>Module.Finance.Data.LoanSettlement.Report.Resume</v>
          </cell>
          <cell r="G370" t="str">
            <v>Loan Settlement Resume</v>
          </cell>
        </row>
        <row r="371">
          <cell r="E371">
            <v>97000000000370</v>
          </cell>
          <cell r="F371" t="str">
            <v>Module.Finance.Data.Payment.Transaction</v>
          </cell>
          <cell r="G371" t="str">
            <v>Payment</v>
          </cell>
        </row>
        <row r="372">
          <cell r="E372">
            <v>97000000000371</v>
          </cell>
          <cell r="F372" t="str">
            <v>Module.Finance.Data.Payment.Report.Form</v>
          </cell>
          <cell r="G372" t="str">
            <v>Payment Form</v>
          </cell>
        </row>
        <row r="373">
          <cell r="E373">
            <v>97000000000372</v>
          </cell>
          <cell r="F373" t="str">
            <v>Module.Finance.Data.Payment.Report.DataList</v>
          </cell>
          <cell r="G373" t="str">
            <v>Payment Data List</v>
          </cell>
        </row>
        <row r="374">
          <cell r="E374">
            <v>97000000000373</v>
          </cell>
          <cell r="F374" t="str">
            <v>Module.Finance.Data.Payment.Report.Resume</v>
          </cell>
          <cell r="G374" t="str">
            <v>Payment Resume</v>
          </cell>
        </row>
        <row r="375">
          <cell r="E375">
            <v>97000000000374</v>
          </cell>
          <cell r="F375" t="str">
            <v>Module.Finance.Data.PaymentInstruction.Transaction</v>
          </cell>
          <cell r="G375" t="str">
            <v>Payment Instruction</v>
          </cell>
        </row>
        <row r="376">
          <cell r="E376">
            <v>97000000000375</v>
          </cell>
          <cell r="F376" t="str">
            <v>Module.Finance.Data.PaymentInstruction.Report.Form</v>
          </cell>
          <cell r="G376" t="str">
            <v>Payment Instruction Instruction Form</v>
          </cell>
        </row>
        <row r="377">
          <cell r="E377">
            <v>97000000000376</v>
          </cell>
          <cell r="F377" t="str">
            <v>Module.Finance.Data.PaymentInstruction.Report.DataList</v>
          </cell>
          <cell r="G377" t="str">
            <v>Payment Instruction Instruction Data List</v>
          </cell>
        </row>
        <row r="378">
          <cell r="E378">
            <v>97000000000377</v>
          </cell>
          <cell r="F378" t="str">
            <v>Module.Finance.Data.PaymentInstruction.Report.Resume</v>
          </cell>
          <cell r="G378" t="str">
            <v>Payment Instruction Instruction Resume</v>
          </cell>
        </row>
        <row r="379">
          <cell r="E379">
            <v>97000000000378</v>
          </cell>
          <cell r="F379" t="str">
            <v>Module.Finance.Data.PettyCash.Transaction</v>
          </cell>
          <cell r="G379" t="str">
            <v>Petty Cash</v>
          </cell>
        </row>
        <row r="380">
          <cell r="E380">
            <v>97000000000379</v>
          </cell>
          <cell r="F380" t="str">
            <v>Module.Finance.Data.PettyCash.Report.Form</v>
          </cell>
          <cell r="G380" t="str">
            <v>Petty Cash Instruction Form</v>
          </cell>
        </row>
        <row r="381">
          <cell r="E381">
            <v>97000000000380</v>
          </cell>
          <cell r="F381" t="str">
            <v>Module.Finance.Data.PettyCash.Report.DataList</v>
          </cell>
          <cell r="G381" t="str">
            <v>Petty Cash Instruction Data List</v>
          </cell>
        </row>
        <row r="382">
          <cell r="E382">
            <v>97000000000381</v>
          </cell>
          <cell r="F382" t="str">
            <v>Module.Finance.Data.PettyCash.Report.Resume</v>
          </cell>
          <cell r="G382" t="str">
            <v>Petty Cash Instruction Resume</v>
          </cell>
        </row>
        <row r="383">
          <cell r="E383">
            <v>97000000000382</v>
          </cell>
          <cell r="F383" t="str">
            <v>Module.Finance.Data.PurchaseInvoice.Transaction</v>
          </cell>
          <cell r="G383" t="str">
            <v>Purchase Invoice</v>
          </cell>
        </row>
        <row r="384">
          <cell r="E384">
            <v>97000000000383</v>
          </cell>
          <cell r="F384" t="str">
            <v>Module.Finance.Data.PurchaseInvoice.Report.Form</v>
          </cell>
          <cell r="G384" t="str">
            <v>Purchase Invoice Form</v>
          </cell>
        </row>
        <row r="385">
          <cell r="E385">
            <v>97000000000384</v>
          </cell>
          <cell r="F385" t="str">
            <v>Module.Finance.Data.PurchaseInvoice.Report.DataList</v>
          </cell>
          <cell r="G385" t="str">
            <v>Purchase Invoice Data List</v>
          </cell>
        </row>
        <row r="386">
          <cell r="E386">
            <v>97000000000385</v>
          </cell>
          <cell r="F386" t="str">
            <v>Module.Finance.Data.PurchaseInvoice.Report.Resume</v>
          </cell>
          <cell r="G386" t="str">
            <v>Purchase Invoice Resume</v>
          </cell>
        </row>
        <row r="387">
          <cell r="E387">
            <v>97000000000386</v>
          </cell>
          <cell r="F387" t="str">
            <v>Module.Finance.Data.PurchaseProformaInvoice.Transaction</v>
          </cell>
          <cell r="G387" t="str">
            <v>Purchase Proforma Invoice</v>
          </cell>
        </row>
        <row r="388">
          <cell r="E388">
            <v>97000000000387</v>
          </cell>
          <cell r="F388" t="str">
            <v>Module.Finance.Data.PurchaseProformaInvoice.Report.Form</v>
          </cell>
          <cell r="G388" t="str">
            <v>Purchase Proforma Invoice Form</v>
          </cell>
        </row>
        <row r="389">
          <cell r="E389">
            <v>97000000000388</v>
          </cell>
          <cell r="F389" t="str">
            <v>Module.Finance.Data.PurchaseProformaInvoice.Report.DataList</v>
          </cell>
          <cell r="G389" t="str">
            <v>Purchase Proforma Invoice Data List</v>
          </cell>
        </row>
        <row r="390">
          <cell r="E390">
            <v>97000000000389</v>
          </cell>
          <cell r="F390" t="str">
            <v>Module.Finance.Data.PurchaseProformaInvoice.Report.Resume</v>
          </cell>
          <cell r="G390" t="str">
            <v>Purchase Proforma Invoice Resume</v>
          </cell>
        </row>
        <row r="391">
          <cell r="E391">
            <v>97000000000390</v>
          </cell>
          <cell r="F391" t="str">
            <v>Module.Finance.Data.SalesInvoice.Transaction</v>
          </cell>
          <cell r="G391" t="str">
            <v>Sales Invoice</v>
          </cell>
        </row>
        <row r="392">
          <cell r="E392">
            <v>97000000000391</v>
          </cell>
          <cell r="F392" t="str">
            <v>Module.Finance.Data.SalesInvoice.Report.Form</v>
          </cell>
          <cell r="G392" t="str">
            <v>Sales Invoice Form</v>
          </cell>
        </row>
        <row r="393">
          <cell r="E393">
            <v>97000000000392</v>
          </cell>
          <cell r="F393" t="str">
            <v>Module.Finance.Data.SalesInvoice.Report.DataList</v>
          </cell>
          <cell r="G393" t="str">
            <v>Sales Invoice Data List</v>
          </cell>
        </row>
        <row r="394">
          <cell r="E394">
            <v>97000000000393</v>
          </cell>
          <cell r="F394" t="str">
            <v>Module.Finance.Data.SalesInvoice.Report.Resume</v>
          </cell>
          <cell r="G394" t="str">
            <v>Sales Invoice Resume</v>
          </cell>
        </row>
        <row r="395">
          <cell r="E395">
            <v>97000000000394</v>
          </cell>
          <cell r="F395" t="str">
            <v>Module.Finance.Data.SalesInvoiceRequisition.Transaction</v>
          </cell>
          <cell r="G395" t="str">
            <v>Sales Invoice Requisition</v>
          </cell>
        </row>
        <row r="396">
          <cell r="E396">
            <v>97000000000395</v>
          </cell>
          <cell r="F396" t="str">
            <v>Module.Finance.Data.SalesInvoiceRequisition.Report.Form</v>
          </cell>
          <cell r="G396" t="str">
            <v>Sales Invoice Requisition Form</v>
          </cell>
        </row>
        <row r="397">
          <cell r="E397">
            <v>97000000000396</v>
          </cell>
          <cell r="F397" t="str">
            <v>Module.Finance.Data.SalesInvoiceRequisition.Report.DataList</v>
          </cell>
          <cell r="G397" t="str">
            <v>Sales Invoice Requisition Data List</v>
          </cell>
        </row>
        <row r="398">
          <cell r="E398">
            <v>97000000000397</v>
          </cell>
          <cell r="F398" t="str">
            <v>Module.Finance.Data.SalesInvoiceRequisition.Report.Resume</v>
          </cell>
          <cell r="G398" t="str">
            <v>Sales Invoice Requisition Resume</v>
          </cell>
        </row>
        <row r="399">
          <cell r="E399">
            <v>97000000000398</v>
          </cell>
          <cell r="F399" t="str">
            <v>Module.Finance.Data.SalesProformaInvoice.Transaction</v>
          </cell>
          <cell r="G399" t="str">
            <v>Sales Proforma Invoice</v>
          </cell>
        </row>
        <row r="400">
          <cell r="E400">
            <v>97000000000399</v>
          </cell>
          <cell r="F400" t="str">
            <v>Module.Finance.Data.SalesProformaInvoice.Report.Form</v>
          </cell>
          <cell r="G400" t="str">
            <v>Sales Proforma Invoice Form</v>
          </cell>
        </row>
        <row r="401">
          <cell r="E401">
            <v>97000000000400</v>
          </cell>
          <cell r="F401" t="str">
            <v>Module.Finance.Data.SalesProformaInvoice.Report.DataList</v>
          </cell>
          <cell r="G401" t="str">
            <v>Sales Proforma Invoice Data List</v>
          </cell>
        </row>
        <row r="402">
          <cell r="E402">
            <v>97000000000401</v>
          </cell>
          <cell r="F402" t="str">
            <v>Module.Finance.Data.SalesProformaInvoice.Report.Resume</v>
          </cell>
          <cell r="G402" t="str">
            <v>Sales Proforma Invoice Resume</v>
          </cell>
        </row>
        <row r="403">
          <cell r="E403">
            <v>97000000000402</v>
          </cell>
          <cell r="F403" t="str">
            <v>Module.FixedAsset.MasterData.GoodsIdentity.Transaction</v>
          </cell>
          <cell r="G403" t="str">
            <v>Goods Identity</v>
          </cell>
        </row>
        <row r="404">
          <cell r="E404">
            <v>97000000000403</v>
          </cell>
          <cell r="F404" t="str">
            <v>Module.FixedAsset.MasterData.GoodsIdentity.DataValidation</v>
          </cell>
          <cell r="G404" t="str">
            <v>Goods Identity Data Validation</v>
          </cell>
        </row>
        <row r="405">
          <cell r="E405">
            <v>97000000000404</v>
          </cell>
          <cell r="F405" t="str">
            <v>Module.FixedAsset.MasterData.GoodsIdentity.Report.Form</v>
          </cell>
          <cell r="G405" t="str">
            <v>Goods Identity Form</v>
          </cell>
        </row>
        <row r="406">
          <cell r="E406">
            <v>97000000000405</v>
          </cell>
          <cell r="F406" t="str">
            <v>Module.FixedAsset.MasterData.GoodsIdentity.Report.DataList</v>
          </cell>
          <cell r="G406" t="str">
            <v>Goods Identity Data List</v>
          </cell>
        </row>
        <row r="407">
          <cell r="E407">
            <v>97000000000406</v>
          </cell>
          <cell r="F407" t="str">
            <v>Module.HumanResource.MasterData.BusinessTripAccommodationArrangementsType.Transaction</v>
          </cell>
          <cell r="G407" t="str">
            <v>Business Trip Accommodation Arrangements Type</v>
          </cell>
        </row>
        <row r="408">
          <cell r="E408">
            <v>97000000000407</v>
          </cell>
          <cell r="F408" t="str">
            <v>Module.HumanResource.MasterData.BusinessTripAccommodationArrangementsType.DataValidation</v>
          </cell>
          <cell r="G408" t="str">
            <v>Business Trip Accommodation Arrangements Type Data Validation</v>
          </cell>
        </row>
        <row r="409">
          <cell r="E409">
            <v>97000000000408</v>
          </cell>
          <cell r="F409" t="str">
            <v>Module.HumanResource.MasterData.BusinessTripAccommodationArrangementsType.Report.Form</v>
          </cell>
          <cell r="G409" t="str">
            <v>Business Trip Accommodation Arrangements Type Form</v>
          </cell>
        </row>
        <row r="410">
          <cell r="E410">
            <v>97000000000409</v>
          </cell>
          <cell r="F410" t="str">
            <v>Module.HumanResource.MasterData.BusinessTripAccommodationArrangementsType.Report.DataList</v>
          </cell>
          <cell r="G410" t="str">
            <v>Business Trip Accommodation Arrangements Type Data List</v>
          </cell>
        </row>
        <row r="411">
          <cell r="E411">
            <v>97000000000410</v>
          </cell>
          <cell r="F411" t="str">
            <v>Module.HumanResource.MasterData.BusinessTripCostComponent.Transaction</v>
          </cell>
          <cell r="G411" t="str">
            <v>Business Trip Cost Component</v>
          </cell>
        </row>
        <row r="412">
          <cell r="E412">
            <v>97000000000411</v>
          </cell>
          <cell r="F412" t="str">
            <v>Module.HumanResource.MasterData.BusinessTripCostComponent.Report.DataValidation</v>
          </cell>
          <cell r="G412" t="str">
            <v>Business Trip Cost Component Data Validation</v>
          </cell>
        </row>
        <row r="413">
          <cell r="E413">
            <v>97000000000412</v>
          </cell>
          <cell r="F413" t="str">
            <v>Module.HumanResource.MasterData.BusinessTripCostComponent.Report.Form</v>
          </cell>
          <cell r="G413" t="str">
            <v>Business Trip Cost Component Form</v>
          </cell>
        </row>
        <row r="414">
          <cell r="E414">
            <v>97000000000413</v>
          </cell>
          <cell r="F414" t="str">
            <v>Module.HumanResource.MasterData.BusinessTripCostComponent.Report.DataList</v>
          </cell>
          <cell r="G414" t="str">
            <v>Business Trip Cost Component Data List</v>
          </cell>
        </row>
        <row r="415">
          <cell r="E415">
            <v>97000000000414</v>
          </cell>
          <cell r="F415" t="str">
            <v>Module.HumanResource.MasterData.BusinessTripTransportationCostType.Transaction</v>
          </cell>
          <cell r="G415" t="str">
            <v>Business Trip Transportation Cost Type</v>
          </cell>
        </row>
        <row r="416">
          <cell r="E416">
            <v>97000000000415</v>
          </cell>
          <cell r="F416" t="str">
            <v>Module.HumanResource.MasterData.BusinessTripTransportationCostType.DataValidation</v>
          </cell>
          <cell r="G416" t="str">
            <v>Business Trip Transportation Cost Type Data Validation</v>
          </cell>
        </row>
        <row r="417">
          <cell r="E417">
            <v>97000000000416</v>
          </cell>
          <cell r="F417" t="str">
            <v>Module.HumanResource.MasterData.BusinessTripTransportationCostType.Report.Form</v>
          </cell>
          <cell r="G417" t="str">
            <v>Business Trip Transportation Cost Type Form</v>
          </cell>
        </row>
        <row r="418">
          <cell r="E418">
            <v>97000000000417</v>
          </cell>
          <cell r="F418" t="str">
            <v>Module.HumanResource.MasterData.BusinessTripTransportationCostType.Report.DataList</v>
          </cell>
          <cell r="G418" t="str">
            <v>Business Trip Transportation Cost Type Data List</v>
          </cell>
        </row>
        <row r="419">
          <cell r="E419">
            <v>97000000000418</v>
          </cell>
          <cell r="F419" t="str">
            <v>Module.HumanResource.MasterData.BusinessTripTransportationCostTypeComponent.Transaction</v>
          </cell>
          <cell r="G419" t="str">
            <v>Business Trip Transportation Cost Type Component</v>
          </cell>
        </row>
        <row r="420">
          <cell r="E420">
            <v>97000000000419</v>
          </cell>
          <cell r="F420" t="str">
            <v>Module.HumanResource.MasterData.BusinessTripTransportationCostTypeComponent.DataValidation</v>
          </cell>
          <cell r="G420" t="str">
            <v>Business Trip Transportation Cost Type Component Data Validation</v>
          </cell>
        </row>
        <row r="421">
          <cell r="E421">
            <v>97000000000420</v>
          </cell>
          <cell r="F421" t="str">
            <v>Module.HumanResource.MasterData.BusinessTripTransportationCostTypeComponent.Report.Form</v>
          </cell>
          <cell r="G421" t="str">
            <v>Business Trip Transportation Cost Type Component Form</v>
          </cell>
        </row>
        <row r="422">
          <cell r="E422">
            <v>97000000000421</v>
          </cell>
          <cell r="F422" t="str">
            <v>Module.HumanResource.MasterData.BusinessTripTransportationCostTypeComponent.Report.DataList</v>
          </cell>
          <cell r="G422" t="str">
            <v>Business Trip Transportation Cost Type Component Data List</v>
          </cell>
        </row>
        <row r="423">
          <cell r="E423">
            <v>97000000000422</v>
          </cell>
          <cell r="F423" t="str">
            <v>Module.HumanResource.MasterData.BusinessTripTransportationType.Transaction</v>
          </cell>
          <cell r="G423" t="str">
            <v>Business Trip Transportation Type</v>
          </cell>
        </row>
        <row r="424">
          <cell r="E424">
            <v>97000000000423</v>
          </cell>
          <cell r="F424" t="str">
            <v>Module.HumanResource.MasterData.BusinessTripTransportationType.DataValidation</v>
          </cell>
          <cell r="G424" t="str">
            <v>Business Trip Transportation Type Data Validation</v>
          </cell>
        </row>
        <row r="425">
          <cell r="E425">
            <v>97000000000424</v>
          </cell>
          <cell r="F425" t="str">
            <v>Module.HumanResource.MasterData.BusinessTripTransportationType.Report.Form</v>
          </cell>
          <cell r="G425" t="str">
            <v>Business Trip Transportation Type Form</v>
          </cell>
        </row>
        <row r="426">
          <cell r="E426">
            <v>97000000000425</v>
          </cell>
          <cell r="F426" t="str">
            <v>Module.HumanResource.MasterData.BusinessTripTransportationType.Report.DataList</v>
          </cell>
          <cell r="G426" t="str">
            <v>Business Trip Transportation Type Data List</v>
          </cell>
        </row>
        <row r="427">
          <cell r="E427">
            <v>97000000000426</v>
          </cell>
          <cell r="F427" t="str">
            <v>Module.HumanResource.MasterData.OrganizationalDepartment.Transaction</v>
          </cell>
          <cell r="G427" t="str">
            <v>Organizational Department</v>
          </cell>
        </row>
        <row r="428">
          <cell r="E428">
            <v>97000000000427</v>
          </cell>
          <cell r="F428" t="str">
            <v>Module.HumanResource.MasterData.OrganizationalDepartment.DataValidation</v>
          </cell>
          <cell r="G428" t="str">
            <v>Organizational Department Data Validation</v>
          </cell>
        </row>
        <row r="429">
          <cell r="E429">
            <v>97000000000428</v>
          </cell>
          <cell r="F429" t="str">
            <v>Module.HumanResource.MasterData.OrganizationalDepartment.Report.Form</v>
          </cell>
          <cell r="G429" t="str">
            <v>Organizational Department Form</v>
          </cell>
        </row>
        <row r="430">
          <cell r="E430">
            <v>97000000000429</v>
          </cell>
          <cell r="F430" t="str">
            <v>Module.HumanResource.MasterData.OrganizationalDepartment.Report.DataList</v>
          </cell>
          <cell r="G430" t="str">
            <v>Organizational Department Data List</v>
          </cell>
        </row>
        <row r="431">
          <cell r="E431">
            <v>97000000000430</v>
          </cell>
          <cell r="F431" t="str">
            <v>Module.HumanResource.MasterData.OrganizationalJobPosition.Transaction</v>
          </cell>
          <cell r="G431" t="str">
            <v>Organizational Job Position</v>
          </cell>
        </row>
        <row r="432">
          <cell r="E432">
            <v>97000000000431</v>
          </cell>
          <cell r="F432" t="str">
            <v>Module.HumanResource.MasterData.OrganizationalJobPosition.DataValidation</v>
          </cell>
          <cell r="G432" t="str">
            <v>Organizational Job Position Data Validation</v>
          </cell>
        </row>
        <row r="433">
          <cell r="E433">
            <v>97000000000432</v>
          </cell>
          <cell r="F433" t="str">
            <v>Module.HumanResource.MasterData.OrganizationalJobPosition.Report.Form</v>
          </cell>
          <cell r="G433" t="str">
            <v>Organizational Job Position Form</v>
          </cell>
        </row>
        <row r="434">
          <cell r="E434">
            <v>97000000000433</v>
          </cell>
          <cell r="F434" t="str">
            <v>Module.HumanResource.MasterData.OrganizationalJobPosition.Report.DataList</v>
          </cell>
          <cell r="G434" t="str">
            <v>Organizational Job Position Data List</v>
          </cell>
        </row>
        <row r="435">
          <cell r="E435">
            <v>97000000000434</v>
          </cell>
          <cell r="F435" t="str">
            <v>Module.HumanResource.MasterData.WorkAbsencePermit.Transaction</v>
          </cell>
          <cell r="G435" t="str">
            <v>Work Absence Permit</v>
          </cell>
        </row>
        <row r="436">
          <cell r="E436">
            <v>97000000000435</v>
          </cell>
          <cell r="F436" t="str">
            <v>Module.HumanResource.MasterData.WorkAbsencePermit.DataValidation</v>
          </cell>
          <cell r="G436" t="str">
            <v>Work Absence Permit Data Validation</v>
          </cell>
        </row>
        <row r="437">
          <cell r="E437">
            <v>97000000000436</v>
          </cell>
          <cell r="F437" t="str">
            <v>Module.HumanResource.MasterData.WorkAbsencePermit.Report.Form</v>
          </cell>
          <cell r="G437" t="str">
            <v>Work Absence Permit Form</v>
          </cell>
        </row>
        <row r="438">
          <cell r="E438">
            <v>97000000000437</v>
          </cell>
          <cell r="F438" t="str">
            <v>Module.HumanResource.MasterData.WorkAbsencePermit.Report.DataList</v>
          </cell>
          <cell r="G438" t="str">
            <v>Work Absence Permit Data List</v>
          </cell>
        </row>
        <row r="439">
          <cell r="E439">
            <v>97000000000438</v>
          </cell>
          <cell r="F439" t="str">
            <v>Module.HumanResource.MasterData.WorkAbsencePermitType.Transaction</v>
          </cell>
          <cell r="G439" t="str">
            <v>Work Absence Permit Type</v>
          </cell>
        </row>
        <row r="440">
          <cell r="E440">
            <v>97000000000439</v>
          </cell>
          <cell r="F440" t="str">
            <v>Module.HumanResource.MasterData.WorkAbsencePermitType.DataValidation</v>
          </cell>
          <cell r="G440" t="str">
            <v>Work Absence Permit Type Data Validation</v>
          </cell>
        </row>
        <row r="441">
          <cell r="E441">
            <v>97000000000440</v>
          </cell>
          <cell r="F441" t="str">
            <v>Module.HumanResource.MasterData.WorkAbsencePermitType.Report.Form</v>
          </cell>
          <cell r="G441" t="str">
            <v>Work Absence Permit Type Form</v>
          </cell>
        </row>
        <row r="442">
          <cell r="E442">
            <v>97000000000441</v>
          </cell>
          <cell r="F442" t="str">
            <v>Module.HumanResource.MasterData.WorkAbsencePermitType.Report.DataList</v>
          </cell>
          <cell r="G442" t="str">
            <v>Work Absence Permit Type Data List</v>
          </cell>
        </row>
        <row r="443">
          <cell r="E443">
            <v>97000000000442</v>
          </cell>
          <cell r="F443" t="str">
            <v>Module.HumanResource.MasterData.WorkArriveDepartPermit.Transaction</v>
          </cell>
          <cell r="G443" t="str">
            <v>Work Arrive Depart Permit</v>
          </cell>
        </row>
        <row r="444">
          <cell r="E444">
            <v>97000000000443</v>
          </cell>
          <cell r="F444" t="str">
            <v>Module.HumanResource.MasterData.WorkArriveDepartPermit.DataValidation</v>
          </cell>
          <cell r="G444" t="str">
            <v>Work Arrive Depart Permit Data Validation</v>
          </cell>
        </row>
        <row r="445">
          <cell r="E445">
            <v>97000000000444</v>
          </cell>
          <cell r="F445" t="str">
            <v>Module.HumanResource.MasterData.WorkArriveDepartPermit.Report.Form</v>
          </cell>
          <cell r="G445" t="str">
            <v>Work Arrive Depart Permit Form</v>
          </cell>
        </row>
        <row r="446">
          <cell r="E446">
            <v>97000000000445</v>
          </cell>
          <cell r="F446" t="str">
            <v>Module.HumanResource.MasterData.WorkArriveDepartPermit.Report.DataList</v>
          </cell>
          <cell r="G446" t="str">
            <v>Work Arrive Depart Permit Data List</v>
          </cell>
        </row>
        <row r="447">
          <cell r="E447">
            <v>97000000000446</v>
          </cell>
          <cell r="F447" t="str">
            <v>Module.HumanResource.MasterData.WorkDay.Transaction</v>
          </cell>
          <cell r="G447" t="str">
            <v>Work Day</v>
          </cell>
        </row>
        <row r="448">
          <cell r="E448">
            <v>97000000000447</v>
          </cell>
          <cell r="F448" t="str">
            <v>Module.HumanResource.MasterData.WorkDay.DataValidation</v>
          </cell>
          <cell r="G448" t="str">
            <v>Work Day Data Validation</v>
          </cell>
        </row>
        <row r="449">
          <cell r="E449">
            <v>97000000000448</v>
          </cell>
          <cell r="F449" t="str">
            <v>Module.HumanResource.MasterData.WorkDay.Report.Form</v>
          </cell>
          <cell r="G449" t="str">
            <v>Work Day Form</v>
          </cell>
        </row>
        <row r="450">
          <cell r="E450">
            <v>97000000000449</v>
          </cell>
          <cell r="F450" t="str">
            <v>Module.HumanResource.MasterData.WorkDay.Report.DataList</v>
          </cell>
          <cell r="G450" t="str">
            <v>Work Day Data List</v>
          </cell>
        </row>
        <row r="451">
          <cell r="E451">
            <v>97000000000450</v>
          </cell>
          <cell r="F451" t="str">
            <v>Module.HumanResource.MasterData.WorkTimeAssignation.Transaction</v>
          </cell>
          <cell r="G451" t="str">
            <v>Work Time Assignation</v>
          </cell>
        </row>
        <row r="452">
          <cell r="E452">
            <v>97000000000451</v>
          </cell>
          <cell r="F452" t="str">
            <v>Module.HumanResource.MasterData.WorkTimeAssignation.DataValidation</v>
          </cell>
          <cell r="G452" t="str">
            <v>Work Time Assignation Data Validation</v>
          </cell>
        </row>
        <row r="453">
          <cell r="E453">
            <v>97000000000452</v>
          </cell>
          <cell r="F453" t="str">
            <v>Module.HumanResource.MasterData.WorkTimeAssignation.Report.Form</v>
          </cell>
          <cell r="G453" t="str">
            <v>Work Time Assignation Form</v>
          </cell>
        </row>
        <row r="454">
          <cell r="E454">
            <v>97000000000453</v>
          </cell>
          <cell r="F454" t="str">
            <v>Module.HumanResource.MasterData.WorkTimeAssignation.Report.DataList</v>
          </cell>
          <cell r="G454" t="str">
            <v>Work Time Assignation Data List</v>
          </cell>
        </row>
        <row r="455">
          <cell r="E455">
            <v>97000000000454</v>
          </cell>
          <cell r="F455" t="str">
            <v>Module.HumanResource.MasterData.WorkTimeEpoch.Transaction</v>
          </cell>
          <cell r="G455" t="str">
            <v>Work Time Epoch</v>
          </cell>
        </row>
        <row r="456">
          <cell r="E456">
            <v>97000000000455</v>
          </cell>
          <cell r="F456" t="str">
            <v>Module.HumanResource.MasterData.WorkTimeEpoch.DataValidation</v>
          </cell>
          <cell r="G456" t="str">
            <v>Work Time Epoch Data Validation</v>
          </cell>
        </row>
        <row r="457">
          <cell r="E457">
            <v>97000000000456</v>
          </cell>
          <cell r="F457" t="str">
            <v>Module.HumanResource.MasterData.WorkTimeEpoch.Report.Form</v>
          </cell>
          <cell r="G457" t="str">
            <v>Work Time Epoch Form</v>
          </cell>
        </row>
        <row r="458">
          <cell r="E458">
            <v>97000000000457</v>
          </cell>
          <cell r="F458" t="str">
            <v>Module.HumanResource.MasterData.WorkTimeEpoch.Report.DataList</v>
          </cell>
          <cell r="G458" t="str">
            <v>Work Time Epoch Data List</v>
          </cell>
        </row>
        <row r="459">
          <cell r="E459">
            <v>97000000000458</v>
          </cell>
          <cell r="F459" t="str">
            <v>Module.HumanResource.MasterData.WorkTimeSchedule.Transaction</v>
          </cell>
          <cell r="G459" t="str">
            <v>Work Time Schedule</v>
          </cell>
        </row>
        <row r="460">
          <cell r="E460">
            <v>97000000000459</v>
          </cell>
          <cell r="F460" t="str">
            <v>Module.HumanResource.MasterData.WorkTimeSchedule.DataValidation</v>
          </cell>
          <cell r="G460" t="str">
            <v>Work Time Schedule Data Validation</v>
          </cell>
        </row>
        <row r="461">
          <cell r="E461">
            <v>97000000000460</v>
          </cell>
          <cell r="F461" t="str">
            <v>Module.HumanResource.MasterData.WorkTimeSchedule.Report.Form</v>
          </cell>
          <cell r="G461" t="str">
            <v>Work Time Schedule Form</v>
          </cell>
        </row>
        <row r="462">
          <cell r="E462">
            <v>97000000000461</v>
          </cell>
          <cell r="F462" t="str">
            <v>Module.HumanResource.MasterData.WorkTimeSchedule.Report.DataList</v>
          </cell>
          <cell r="G462" t="str">
            <v>Work Time Schedule Data List</v>
          </cell>
        </row>
        <row r="463">
          <cell r="E463">
            <v>97000000000462</v>
          </cell>
          <cell r="F463" t="str">
            <v>Module.HumanResource.MasterData.WorkType.Transaction</v>
          </cell>
          <cell r="G463" t="str">
            <v>Work Type</v>
          </cell>
        </row>
        <row r="464">
          <cell r="E464">
            <v>97000000000463</v>
          </cell>
          <cell r="F464" t="str">
            <v>Module.HumanResource.MasterData.WorkType.DataValidation</v>
          </cell>
          <cell r="G464" t="str">
            <v>Work Type Data Validation</v>
          </cell>
        </row>
        <row r="465">
          <cell r="E465">
            <v>97000000000464</v>
          </cell>
          <cell r="F465" t="str">
            <v>Module.HumanResource.MasterData.WorkType.Report.Form</v>
          </cell>
          <cell r="G465" t="str">
            <v>Work Type Form</v>
          </cell>
        </row>
        <row r="466">
          <cell r="E466">
            <v>97000000000465</v>
          </cell>
          <cell r="F466" t="str">
            <v>Module.HumanResource.MasterData.WorkType.Report.DataList</v>
          </cell>
          <cell r="G466" t="str">
            <v>Work Type Data List</v>
          </cell>
        </row>
        <row r="467">
          <cell r="E467">
            <v>97000000000466</v>
          </cell>
          <cell r="F467" t="str">
            <v>Module.HumanResource.Data.PersonBusinessTrip.Transaction</v>
          </cell>
          <cell r="G467" t="str">
            <v>Person Business Trip</v>
          </cell>
        </row>
        <row r="468">
          <cell r="E468">
            <v>97000000000467</v>
          </cell>
          <cell r="F468" t="str">
            <v>Module.HumanResource.Data.PersonBusinessTrip.Report.Form</v>
          </cell>
          <cell r="G468" t="str">
            <v>Person Business Trip Form</v>
          </cell>
        </row>
        <row r="469">
          <cell r="E469">
            <v>97000000000468</v>
          </cell>
          <cell r="F469" t="str">
            <v>Module.HumanResource.Data.PersonBusinessTrip.Report.DataList</v>
          </cell>
          <cell r="G469" t="str">
            <v>Person Business Trip Data List</v>
          </cell>
        </row>
        <row r="470">
          <cell r="E470">
            <v>97000000000469</v>
          </cell>
          <cell r="F470" t="str">
            <v>Module.HumanResource.Data.PersonBusinessTrip.Report.Resume</v>
          </cell>
          <cell r="G470" t="str">
            <v>Person Business Trip Resume</v>
          </cell>
        </row>
        <row r="471">
          <cell r="E471">
            <v>97000000000470</v>
          </cell>
          <cell r="F471" t="str">
            <v>Module.HumanResource.Data.PersonBusinessTripPayment.Transaction</v>
          </cell>
          <cell r="G471" t="str">
            <v>Person Business Trip Payment</v>
          </cell>
        </row>
        <row r="472">
          <cell r="E472">
            <v>97000000000471</v>
          </cell>
          <cell r="F472" t="str">
            <v>Module.HumanResource.Data.PersonBusinessTripPayment.Report.Form</v>
          </cell>
          <cell r="G472" t="str">
            <v>Person Business Trip Payment Form</v>
          </cell>
        </row>
        <row r="473">
          <cell r="E473">
            <v>97000000000472</v>
          </cell>
          <cell r="F473" t="str">
            <v>Module.HumanResource.Data.PersonBusinessTripPayment.Report.DataList</v>
          </cell>
          <cell r="G473" t="str">
            <v>Person Business Trip Payment Data List</v>
          </cell>
        </row>
        <row r="474">
          <cell r="E474">
            <v>97000000000473</v>
          </cell>
          <cell r="F474" t="str">
            <v>Module.HumanResource.Data.PersonBusinessTripPayment.Report.Resume</v>
          </cell>
          <cell r="G474" t="str">
            <v>Person Business Trip Payment Resume</v>
          </cell>
        </row>
        <row r="475">
          <cell r="E475">
            <v>97000000000474</v>
          </cell>
          <cell r="F475" t="str">
            <v>Module.HumanResource.Data.PersonBusinessTripSettlement.Transaction</v>
          </cell>
          <cell r="G475" t="str">
            <v>Person Business Trip Settlement</v>
          </cell>
        </row>
        <row r="476">
          <cell r="E476">
            <v>97000000000475</v>
          </cell>
          <cell r="F476" t="str">
            <v>Module.HumanResource.Data.PersonBusinessTripSettlement.Report.Form</v>
          </cell>
          <cell r="G476" t="str">
            <v>Person Business Trip Settlement Form</v>
          </cell>
        </row>
        <row r="477">
          <cell r="E477">
            <v>97000000000476</v>
          </cell>
          <cell r="F477" t="str">
            <v>Module.HumanResource.Data.PersonBusinessTripSettlement.Report.DataList</v>
          </cell>
          <cell r="G477" t="str">
            <v>Person Business Trip Settlement Data List</v>
          </cell>
        </row>
        <row r="478">
          <cell r="E478">
            <v>97000000000477</v>
          </cell>
          <cell r="F478" t="str">
            <v>Module.HumanResource.Data.PersonBusinessTripSettlement.Report.Resume</v>
          </cell>
          <cell r="G478" t="str">
            <v>Person Business Trip Settlement Resume</v>
          </cell>
        </row>
        <row r="479">
          <cell r="E479">
            <v>97000000000478</v>
          </cell>
          <cell r="F479" t="str">
            <v>Module.HumanResource.DataPersonWorkAbsencePermitTransaction</v>
          </cell>
          <cell r="G479" t="str">
            <v>Person Work Absence Permit</v>
          </cell>
        </row>
        <row r="480">
          <cell r="E480">
            <v>97000000000479</v>
          </cell>
          <cell r="F480" t="str">
            <v>Module.HumanResource.DataPersonWorkAbsencePermitReport.Form</v>
          </cell>
          <cell r="G480" t="str">
            <v>Person Work Absence Permit Form</v>
          </cell>
        </row>
        <row r="481">
          <cell r="E481">
            <v>97000000000480</v>
          </cell>
          <cell r="F481" t="str">
            <v>Module.HumanResource.DataPersonWorkAbsencePermitReport.DataList</v>
          </cell>
          <cell r="G481" t="str">
            <v>Person Work Absence Permit Data List</v>
          </cell>
        </row>
        <row r="482">
          <cell r="E482">
            <v>97000000000481</v>
          </cell>
          <cell r="F482" t="str">
            <v>Module.HumanResource.DataPersonWorkAbsencePermitReport.Resume</v>
          </cell>
          <cell r="G482" t="str">
            <v>Person Work Absence Permit Resume</v>
          </cell>
        </row>
        <row r="483">
          <cell r="E483">
            <v>97000000000482</v>
          </cell>
          <cell r="F483" t="str">
            <v>Module.HumanResource.Data.PersonWorkAbsenceReplacement.Transaction</v>
          </cell>
          <cell r="G483" t="str">
            <v>Person Work Absence Replacement</v>
          </cell>
        </row>
        <row r="484">
          <cell r="E484">
            <v>97000000000483</v>
          </cell>
          <cell r="F484" t="str">
            <v>Module.HumanResource.Data.PersonWorkAbsenceReplacement.Report.Form</v>
          </cell>
          <cell r="G484" t="str">
            <v>Person Work Absence Replacement Form</v>
          </cell>
        </row>
        <row r="485">
          <cell r="E485">
            <v>97000000000484</v>
          </cell>
          <cell r="F485" t="str">
            <v>Module.HumanResource.Data.PersonWorkAbsenceReplacement.Report.DataList</v>
          </cell>
          <cell r="G485" t="str">
            <v>Person Work Absence Replacement Data List</v>
          </cell>
        </row>
        <row r="486">
          <cell r="E486">
            <v>97000000000485</v>
          </cell>
          <cell r="F486" t="str">
            <v>Module.HumanResource.Data.PersonWorkAbsenceReplacement.Report.Resume</v>
          </cell>
          <cell r="G486" t="str">
            <v>Person Work Absence Replacement Resume</v>
          </cell>
        </row>
        <row r="487">
          <cell r="E487">
            <v>97000000000486</v>
          </cell>
          <cell r="F487" t="str">
            <v>Module.HumanResource.Data.PersonWorkArriveDepartPermit.Transaction</v>
          </cell>
          <cell r="G487" t="str">
            <v>Person Work Arrive Depart Permit</v>
          </cell>
        </row>
        <row r="488">
          <cell r="E488">
            <v>97000000000487</v>
          </cell>
          <cell r="F488" t="str">
            <v>Module.HumanResource.Data.PersonWorkArriveDepartPermit.Report.Form</v>
          </cell>
          <cell r="G488" t="str">
            <v>Person Work Arrive Depart Permit Form</v>
          </cell>
        </row>
        <row r="489">
          <cell r="E489">
            <v>97000000000488</v>
          </cell>
          <cell r="F489" t="str">
            <v>Module.HumanResource.Data.PersonWorkArriveDepartPermit.Report.DataList</v>
          </cell>
          <cell r="G489" t="str">
            <v>Person Work Arrive Depart Permit Data List</v>
          </cell>
        </row>
        <row r="490">
          <cell r="E490">
            <v>97000000000489</v>
          </cell>
          <cell r="F490" t="str">
            <v>Module.HumanResource.Data.PersonWorkArriveDepartPermit.Report.Resume</v>
          </cell>
          <cell r="G490" t="str">
            <v>Person Work Arrive Depart Permit Resume</v>
          </cell>
        </row>
        <row r="491">
          <cell r="E491">
            <v>97000000000490</v>
          </cell>
          <cell r="F491" t="str">
            <v>Module.HumanResource.Data.PersonWorkTimeSheet.Transaction</v>
          </cell>
          <cell r="G491" t="str">
            <v>Person Work Time Sheet</v>
          </cell>
        </row>
        <row r="492">
          <cell r="E492">
            <v>97000000000491</v>
          </cell>
          <cell r="F492" t="str">
            <v>Module.HumanResource.Data.PersonWorkTimeSheet.Report.Form</v>
          </cell>
          <cell r="G492" t="str">
            <v>Person Work Time Sheet Form</v>
          </cell>
        </row>
        <row r="493">
          <cell r="E493">
            <v>97000000000492</v>
          </cell>
          <cell r="F493" t="str">
            <v>Module.HumanResource.Data.PersonWorkTimeSheet.Report.DataList</v>
          </cell>
          <cell r="G493" t="str">
            <v>Person Work Time Sheet Data List</v>
          </cell>
        </row>
        <row r="494">
          <cell r="E494">
            <v>97000000000493</v>
          </cell>
          <cell r="F494" t="str">
            <v>Module.HumanResource.Data.PersonWorkTimeSheet.Report.Resume</v>
          </cell>
          <cell r="G494" t="str">
            <v>Person Work Time Sheet Resume</v>
          </cell>
        </row>
        <row r="495">
          <cell r="E495">
            <v>97000000000494</v>
          </cell>
          <cell r="F495" t="str">
            <v>Module.HumanResource.Data.PersonWorkTimeSheetActivity.Transaction</v>
          </cell>
          <cell r="G495" t="str">
            <v>Person Work Time Sheet Activity</v>
          </cell>
        </row>
        <row r="496">
          <cell r="E496">
            <v>97000000000495</v>
          </cell>
          <cell r="F496" t="str">
            <v>Module.HumanResource.Data.PersonWorkTimeSheetActivity.Report.Form</v>
          </cell>
          <cell r="G496" t="str">
            <v>Person Work Time Sheet Activity Form</v>
          </cell>
        </row>
        <row r="497">
          <cell r="E497">
            <v>97000000000496</v>
          </cell>
          <cell r="F497" t="str">
            <v>Module.HumanResource.Data.PersonWorkTimeSheetActivity.Report.DataList</v>
          </cell>
          <cell r="G497" t="str">
            <v>Person Work Time Sheet Activity Data List</v>
          </cell>
        </row>
        <row r="498">
          <cell r="E498">
            <v>97000000000497</v>
          </cell>
          <cell r="F498" t="str">
            <v>Module.HumanResource.Data.PersonWorkTimeSheetActivity.Report.Resume</v>
          </cell>
          <cell r="G498" t="str">
            <v>Person Work Time Sheet Activity Resume</v>
          </cell>
        </row>
        <row r="499">
          <cell r="E499">
            <v>97000000000498</v>
          </cell>
          <cell r="F499" t="str">
            <v>Module.HumanResource.Data.Worker.Transaction</v>
          </cell>
          <cell r="G499" t="str">
            <v>Worker</v>
          </cell>
        </row>
        <row r="500">
          <cell r="E500">
            <v>97000000000499</v>
          </cell>
          <cell r="F500" t="str">
            <v>Module.HumanResource.Data.Worker.Report.Form</v>
          </cell>
          <cell r="G500" t="str">
            <v>Worker Form</v>
          </cell>
        </row>
        <row r="501">
          <cell r="E501">
            <v>97000000000500</v>
          </cell>
          <cell r="F501" t="str">
            <v>Module.HumanResource.Data.Worker.Report.DataList</v>
          </cell>
          <cell r="G501" t="str">
            <v>Worker Data List</v>
          </cell>
        </row>
        <row r="502">
          <cell r="E502">
            <v>97000000000501</v>
          </cell>
          <cell r="F502" t="str">
            <v>Module.HumanResource.Data.Worker.Report.Resume</v>
          </cell>
          <cell r="G502" t="str">
            <v>Worker Resume</v>
          </cell>
        </row>
        <row r="503">
          <cell r="E503">
            <v>97000000000502</v>
          </cell>
          <cell r="F503" t="str">
            <v>Module.HumanResource.Data.WorkerCareerInternal.Transaction</v>
          </cell>
          <cell r="G503" t="str">
            <v>Worker Career Internal</v>
          </cell>
        </row>
        <row r="504">
          <cell r="E504">
            <v>97000000000503</v>
          </cell>
          <cell r="F504" t="str">
            <v>Module.HumanResource.Data.WorkerCareerInternal.Report.Form</v>
          </cell>
          <cell r="G504" t="str">
            <v>Worker Career Internal Form</v>
          </cell>
        </row>
        <row r="505">
          <cell r="E505">
            <v>97000000000504</v>
          </cell>
          <cell r="F505" t="str">
            <v>Module.HumanResource.Data.WorkerCareerInternal.Report.DataList</v>
          </cell>
          <cell r="G505" t="str">
            <v>Worker Career Internal Data List</v>
          </cell>
        </row>
        <row r="506">
          <cell r="E506">
            <v>97000000000505</v>
          </cell>
          <cell r="F506" t="str">
            <v>Module.HumanResource.Data.WorkerCareerInternal.Report.Resume</v>
          </cell>
          <cell r="G506" t="str">
            <v>Worker Career Internal Resume</v>
          </cell>
        </row>
        <row r="507">
          <cell r="E507">
            <v>97000000000506</v>
          </cell>
          <cell r="F507" t="str">
            <v>Module.HumanResource.Data.WorkerCareerInternalRoleAccess.Transaction</v>
          </cell>
          <cell r="G507" t="str">
            <v>Worker Career Internal Role Access</v>
          </cell>
        </row>
        <row r="508">
          <cell r="E508">
            <v>97000000000507</v>
          </cell>
          <cell r="F508" t="str">
            <v>Module.HumanResource.Data.WorkerCareerInternalRoleAccess.Report.Form</v>
          </cell>
          <cell r="G508" t="str">
            <v>Worker Career Internal Role Access Form</v>
          </cell>
        </row>
        <row r="509">
          <cell r="E509">
            <v>97000000000508</v>
          </cell>
          <cell r="F509" t="str">
            <v>Module.HumanResource.Data.WorkerCareerInternalRoleAccess.Report.DataList</v>
          </cell>
          <cell r="G509" t="str">
            <v>Worker Career Internal Role Access Data List</v>
          </cell>
        </row>
        <row r="510">
          <cell r="E510">
            <v>97000000000509</v>
          </cell>
          <cell r="F510" t="str">
            <v>Module.HumanResource.Data.WorkerCareerInternalRoleAccess.Report.Resume</v>
          </cell>
          <cell r="G510" t="str">
            <v>Worker Career Internal Role Access Resume</v>
          </cell>
        </row>
        <row r="511">
          <cell r="E511">
            <v>97000000000510</v>
          </cell>
          <cell r="F511" t="str">
            <v>Module.HumanResource.Data.WorkerCareerInternalRoleDelegation.Transaction</v>
          </cell>
          <cell r="G511" t="str">
            <v>Worker Career Internal Role Delegation</v>
          </cell>
        </row>
        <row r="512">
          <cell r="E512">
            <v>97000000000511</v>
          </cell>
          <cell r="F512" t="str">
            <v>Module.HumanResource.Data.WorkerCareerInternalRoleDelegation.Report.Form</v>
          </cell>
          <cell r="G512" t="str">
            <v>Worker Career Internal Role Delegation Form</v>
          </cell>
        </row>
        <row r="513">
          <cell r="E513">
            <v>97000000000512</v>
          </cell>
          <cell r="F513" t="str">
            <v>Module.HumanResource.Data.WorkerCareerInternalRoleDelegation.Report.DataList</v>
          </cell>
          <cell r="G513" t="str">
            <v>Worker Career Internal Role Delegation Data List</v>
          </cell>
        </row>
        <row r="514">
          <cell r="E514">
            <v>97000000000513</v>
          </cell>
          <cell r="F514" t="str">
            <v>Module.HumanResource.Data.WorkerCareerInternalRoleDelegation.Report.Resume</v>
          </cell>
          <cell r="G514" t="str">
            <v>Worker Career Internal Role Delegation Resume</v>
          </cell>
        </row>
        <row r="515">
          <cell r="E515">
            <v>97000000000514</v>
          </cell>
          <cell r="F515" t="str">
            <v>Module.HumanResource.Data.WorkerOvertime.Transaction</v>
          </cell>
          <cell r="G515" t="str">
            <v>Worker Overtime</v>
          </cell>
        </row>
        <row r="516">
          <cell r="E516">
            <v>97000000000515</v>
          </cell>
          <cell r="F516" t="str">
            <v>Module.HumanResource.Data.WorkerOvertime.Report.Form</v>
          </cell>
          <cell r="G516" t="str">
            <v>Worker Overtime Form</v>
          </cell>
        </row>
        <row r="517">
          <cell r="E517">
            <v>97000000000516</v>
          </cell>
          <cell r="F517" t="str">
            <v>Module.HumanResource.Data.WorkerOvertime.Report.DataList</v>
          </cell>
          <cell r="G517" t="str">
            <v>Worker Overtime Data List</v>
          </cell>
        </row>
        <row r="518">
          <cell r="E518">
            <v>97000000000517</v>
          </cell>
          <cell r="F518" t="str">
            <v>Module.HumanResource.Data.WorkerOvertime.Report.Resume</v>
          </cell>
          <cell r="G518" t="str">
            <v>Worker Overtime Resume</v>
          </cell>
        </row>
        <row r="519">
          <cell r="E519">
            <v>97000000000518</v>
          </cell>
          <cell r="F519" t="str">
            <v>Module.HumanResource.Data.WorkerSalary.Transaction</v>
          </cell>
          <cell r="G519" t="str">
            <v>Worker Salary</v>
          </cell>
        </row>
        <row r="520">
          <cell r="E520">
            <v>97000000000519</v>
          </cell>
          <cell r="F520" t="str">
            <v>Module.HumanResource.Data.WorkerSalary.Report.Form</v>
          </cell>
          <cell r="G520" t="str">
            <v>Worker Salary Form</v>
          </cell>
        </row>
        <row r="521">
          <cell r="E521">
            <v>97000000000520</v>
          </cell>
          <cell r="F521" t="str">
            <v>Module.HumanResource.Data.WorkerSalary.Report.DataList</v>
          </cell>
          <cell r="G521" t="str">
            <v>Worker Salary Data List</v>
          </cell>
        </row>
        <row r="522">
          <cell r="E522">
            <v>97000000000521</v>
          </cell>
          <cell r="F522" t="str">
            <v>Module.HumanResource.Data.WorkerSalary.Report.Resume</v>
          </cell>
          <cell r="G522" t="str">
            <v>Worker Salary Resume</v>
          </cell>
        </row>
        <row r="523">
          <cell r="E523">
            <v>97000000000522</v>
          </cell>
          <cell r="F523" t="str">
            <v>Module.Production.Data.BillOfMaterial.Transaction</v>
          </cell>
          <cell r="G523" t="str">
            <v>Bill Of Material</v>
          </cell>
        </row>
        <row r="524">
          <cell r="E524">
            <v>97000000000523</v>
          </cell>
          <cell r="F524" t="str">
            <v>Module.Production.Data.BillOfMaterial.Report.Form</v>
          </cell>
          <cell r="G524" t="str">
            <v>Bill Of Material Form</v>
          </cell>
        </row>
        <row r="525">
          <cell r="E525">
            <v>97000000000524</v>
          </cell>
          <cell r="F525" t="str">
            <v>Module.Production.Data.BillOfMaterial.Report.DataList</v>
          </cell>
          <cell r="G525" t="str">
            <v>Bill Of Material Data List</v>
          </cell>
        </row>
        <row r="526">
          <cell r="E526">
            <v>97000000000525</v>
          </cell>
          <cell r="F526" t="str">
            <v>Module.Production.Data.BillOfMaterial.Report.Resume</v>
          </cell>
          <cell r="G526" t="str">
            <v>Bill Of Material Resume</v>
          </cell>
        </row>
        <row r="527">
          <cell r="E527">
            <v>97000000000526</v>
          </cell>
          <cell r="F527" t="str">
            <v>Module.Production.Data.MaterialProductAssembly.Transaction</v>
          </cell>
          <cell r="G527" t="str">
            <v>Material Product Assembly</v>
          </cell>
        </row>
        <row r="528">
          <cell r="E528">
            <v>97000000000527</v>
          </cell>
          <cell r="F528" t="str">
            <v>Module.Production.Data.MaterialProductAssembly.Report.Form</v>
          </cell>
          <cell r="G528" t="str">
            <v>Material Product Assembly Form</v>
          </cell>
        </row>
        <row r="529">
          <cell r="E529">
            <v>97000000000528</v>
          </cell>
          <cell r="F529" t="str">
            <v>Module.Production.Data.MaterialProductAssembly.Report.DataList</v>
          </cell>
          <cell r="G529" t="str">
            <v>Material Product Assembly Data List</v>
          </cell>
        </row>
        <row r="530">
          <cell r="E530">
            <v>97000000000529</v>
          </cell>
          <cell r="F530" t="str">
            <v>Module.Production.Data.MaterialProductAssembly.Report.Resume</v>
          </cell>
          <cell r="G530" t="str">
            <v>Material Product Assembly Resume</v>
          </cell>
        </row>
        <row r="531">
          <cell r="E531">
            <v>97000000000530</v>
          </cell>
          <cell r="F531" t="str">
            <v>Module.Production.Data.MaterialProductComponent.Transaction</v>
          </cell>
          <cell r="G531" t="str">
            <v>Material Product Component</v>
          </cell>
        </row>
        <row r="532">
          <cell r="E532">
            <v>97000000000531</v>
          </cell>
          <cell r="F532" t="str">
            <v>Module.Production.Data.MaterialProductComponent.Report.Form</v>
          </cell>
          <cell r="G532" t="str">
            <v>Material Product Component Form</v>
          </cell>
        </row>
        <row r="533">
          <cell r="E533">
            <v>97000000000532</v>
          </cell>
          <cell r="F533" t="str">
            <v>Module.Production.Data.MaterialProductComponent.Report.DataList</v>
          </cell>
          <cell r="G533" t="str">
            <v>Material Product Component Data List</v>
          </cell>
        </row>
        <row r="534">
          <cell r="E534">
            <v>97000000000533</v>
          </cell>
          <cell r="F534" t="str">
            <v>Module.Production.Data.MaterialProductComponent.Report.Resume</v>
          </cell>
          <cell r="G534" t="str">
            <v>Material Product Component Resume</v>
          </cell>
        </row>
        <row r="535">
          <cell r="E535">
            <v>97000000000534</v>
          </cell>
          <cell r="F535" t="str">
            <v>Module.Production.Data.MaterialTakeOff.Transaction</v>
          </cell>
          <cell r="G535" t="str">
            <v>Material Take Off</v>
          </cell>
        </row>
        <row r="536">
          <cell r="E536">
            <v>97000000000535</v>
          </cell>
          <cell r="F536" t="str">
            <v>Module.Production.Data.MaterialTakeOff.Report.Form</v>
          </cell>
          <cell r="G536" t="str">
            <v>Material Take Off Form</v>
          </cell>
        </row>
        <row r="537">
          <cell r="E537">
            <v>97000000000536</v>
          </cell>
          <cell r="F537" t="str">
            <v>Module.Production.Data.MaterialTakeOff.Report.DataList</v>
          </cell>
          <cell r="G537" t="str">
            <v>Material Take Off Data List</v>
          </cell>
        </row>
        <row r="538">
          <cell r="E538">
            <v>97000000000537</v>
          </cell>
          <cell r="F538" t="str">
            <v>Module.Production.Data.MaterialTakeOff.Report.Resume</v>
          </cell>
          <cell r="G538" t="str">
            <v>Material Take Off Resume</v>
          </cell>
        </row>
        <row r="539">
          <cell r="E539">
            <v>97000000000538</v>
          </cell>
          <cell r="F539" t="str">
            <v>Module.Project.MasterData.ProjectSectionType.Transaction</v>
          </cell>
          <cell r="G539" t="str">
            <v>Project Section Type</v>
          </cell>
        </row>
        <row r="540">
          <cell r="E540">
            <v>97000000000539</v>
          </cell>
          <cell r="F540" t="str">
            <v>Module.Project.MasterData.ProjectSectionType.Report.DataValidation</v>
          </cell>
          <cell r="G540" t="str">
            <v>Project Section Type Data Validation</v>
          </cell>
        </row>
        <row r="541">
          <cell r="E541">
            <v>97000000000540</v>
          </cell>
          <cell r="F541" t="str">
            <v>Module.Project.MasterData.ProjectSectionType.Report.Form</v>
          </cell>
          <cell r="G541" t="str">
            <v>Project Section Type Form</v>
          </cell>
        </row>
        <row r="542">
          <cell r="E542">
            <v>97000000000541</v>
          </cell>
          <cell r="F542" t="str">
            <v>Module.Project.MasterData.ProjectSectionType.Report.DataList</v>
          </cell>
          <cell r="G542" t="str">
            <v>Project Section Type Data List</v>
          </cell>
        </row>
        <row r="543">
          <cell r="E543">
            <v>97000000000542</v>
          </cell>
          <cell r="F543" t="str">
            <v>Module.Project.Data.Mapper_ProjectToMaterialProductAssembly.Transaction</v>
          </cell>
          <cell r="G543" t="str">
            <v>Mapper Project To Material Product Assembly</v>
          </cell>
        </row>
        <row r="544">
          <cell r="E544">
            <v>97000000000543</v>
          </cell>
          <cell r="F544" t="str">
            <v>Module.Project.Data.Mapper_ProjectToMaterialProductAssembly.Report.Form</v>
          </cell>
          <cell r="G544" t="str">
            <v>Mapper Project To Material Product Assembly Form</v>
          </cell>
        </row>
        <row r="545">
          <cell r="E545">
            <v>97000000000544</v>
          </cell>
          <cell r="F545" t="str">
            <v>Module.Project.Data.Mapper_ProjectToMaterialProductAssembly.Report.DataList</v>
          </cell>
          <cell r="G545" t="str">
            <v>Mapper Project To Material Product Assembly Data List</v>
          </cell>
        </row>
        <row r="546">
          <cell r="E546">
            <v>97000000000545</v>
          </cell>
          <cell r="F546" t="str">
            <v>Module.Project.Data.Mapper_ProjectToMaterialProductAssembly.Report.Resume</v>
          </cell>
          <cell r="G546" t="str">
            <v>Mapper Project To Material Product Assembly Resume</v>
          </cell>
        </row>
        <row r="547">
          <cell r="E547">
            <v>97000000000546</v>
          </cell>
          <cell r="F547" t="str">
            <v>Module.Project.Data.Project.Transaction</v>
          </cell>
          <cell r="G547" t="str">
            <v>Project</v>
          </cell>
        </row>
        <row r="548">
          <cell r="E548">
            <v>97000000000547</v>
          </cell>
          <cell r="F548" t="str">
            <v>Module.Project.Data.Project.Report.Form</v>
          </cell>
          <cell r="G548" t="str">
            <v>Project Form</v>
          </cell>
        </row>
        <row r="549">
          <cell r="E549">
            <v>97000000000548</v>
          </cell>
          <cell r="F549" t="str">
            <v>Module.Project.Data.Project.Report.DataList</v>
          </cell>
          <cell r="G549" t="str">
            <v>Project Data List</v>
          </cell>
        </row>
        <row r="550">
          <cell r="E550">
            <v>97000000000549</v>
          </cell>
          <cell r="F550" t="str">
            <v>Module.Project.Data.Project.Report.Resume</v>
          </cell>
          <cell r="G550" t="str">
            <v>Project Resume</v>
          </cell>
        </row>
        <row r="551">
          <cell r="E551">
            <v>97000000000550</v>
          </cell>
          <cell r="F551" t="str">
            <v>Module.Project.Data.ProjectSection.Transaction</v>
          </cell>
          <cell r="G551" t="str">
            <v>Project Section</v>
          </cell>
        </row>
        <row r="552">
          <cell r="E552">
            <v>97000000000551</v>
          </cell>
          <cell r="F552" t="str">
            <v>Module.Project.Data.ProjectSection.Report.Form</v>
          </cell>
          <cell r="G552" t="str">
            <v>Project Section Form</v>
          </cell>
        </row>
        <row r="553">
          <cell r="E553">
            <v>97000000000552</v>
          </cell>
          <cell r="F553" t="str">
            <v>Module.Project.Data.ProjectSection.Report.DataList</v>
          </cell>
          <cell r="G553" t="str">
            <v>Project Section Data List</v>
          </cell>
        </row>
        <row r="554">
          <cell r="E554">
            <v>97000000000553</v>
          </cell>
          <cell r="F554" t="str">
            <v>Module.Project.Data.ProjectSection.Report.Resume</v>
          </cell>
          <cell r="G554" t="str">
            <v>Project Section Resume</v>
          </cell>
        </row>
        <row r="555">
          <cell r="E555">
            <v>97000000000554</v>
          </cell>
          <cell r="F555" t="str">
            <v>Module.Project.Data.ProjectSectionItem.Transaction</v>
          </cell>
          <cell r="G555" t="str">
            <v>Project Section Item</v>
          </cell>
        </row>
        <row r="556">
          <cell r="E556">
            <v>97000000000555</v>
          </cell>
          <cell r="F556" t="str">
            <v>Module.Project.Data.ProjectSectionItem.Report.Form</v>
          </cell>
          <cell r="G556" t="str">
            <v>Project Section Item Form</v>
          </cell>
        </row>
        <row r="557">
          <cell r="E557">
            <v>97000000000556</v>
          </cell>
          <cell r="F557" t="str">
            <v>Module.Project.Data.ProjectSectionItem.Report.DataList</v>
          </cell>
          <cell r="G557" t="str">
            <v>Project Section Item Data List</v>
          </cell>
        </row>
        <row r="558">
          <cell r="E558">
            <v>97000000000557</v>
          </cell>
          <cell r="F558" t="str">
            <v>Module.Project.Data.ProjectSectionItem.Report.Resume</v>
          </cell>
          <cell r="G558" t="str">
            <v>Project Section Item Resume</v>
          </cell>
        </row>
        <row r="559">
          <cell r="E559">
            <v>97000000000558</v>
          </cell>
          <cell r="F559" t="str">
            <v>Module.Project.Data.ProjectSectionItemWork.Transaction</v>
          </cell>
          <cell r="G559" t="str">
            <v>Project Section Item Work</v>
          </cell>
        </row>
        <row r="560">
          <cell r="E560">
            <v>97000000000559</v>
          </cell>
          <cell r="F560" t="str">
            <v>Module.Project.Data.ProjectSectionItemWork.Report.Form</v>
          </cell>
          <cell r="G560" t="str">
            <v>Project Section Item Work Form</v>
          </cell>
        </row>
        <row r="561">
          <cell r="E561">
            <v>97000000000560</v>
          </cell>
          <cell r="F561" t="str">
            <v>Module.Project.Data.ProjectSectionItemWork.Report.DataList</v>
          </cell>
          <cell r="G561" t="str">
            <v>Project Section Item Work Data List</v>
          </cell>
        </row>
        <row r="562">
          <cell r="E562">
            <v>97000000000561</v>
          </cell>
          <cell r="F562" t="str">
            <v>Module.Project.Data.ProjectSectionItemWork.Report.Resume</v>
          </cell>
          <cell r="G562" t="str">
            <v>Project Section Item Work Resume</v>
          </cell>
        </row>
        <row r="563">
          <cell r="E563">
            <v>97000000000562</v>
          </cell>
          <cell r="F563" t="str">
            <v>Module.SupplyChain.MasterData.DeliveryDestinationType.Transaction</v>
          </cell>
          <cell r="G563" t="str">
            <v>Delivery Destination Type</v>
          </cell>
        </row>
        <row r="564">
          <cell r="E564">
            <v>97000000000563</v>
          </cell>
          <cell r="F564" t="str">
            <v>Module.SupplyChain.MasterData.DeliveryDestinationType.DataValidation</v>
          </cell>
          <cell r="G564" t="str">
            <v>Delivery Destination Type Data Validation</v>
          </cell>
        </row>
        <row r="565">
          <cell r="E565">
            <v>97000000000564</v>
          </cell>
          <cell r="F565" t="str">
            <v>Module.SupplyChain.MasterData.DeliveryDestinationType.Report.Form</v>
          </cell>
          <cell r="G565" t="str">
            <v>Delivery Destination Type Form</v>
          </cell>
        </row>
        <row r="566">
          <cell r="E566">
            <v>97000000000565</v>
          </cell>
          <cell r="F566" t="str">
            <v>Module.SupplyChain.MasterData.DeliveryDestinationType.Report.DataList</v>
          </cell>
          <cell r="G566" t="str">
            <v>Delivery Destination Type Data List</v>
          </cell>
        </row>
        <row r="567">
          <cell r="E567">
            <v>97000000000566</v>
          </cell>
          <cell r="F567" t="str">
            <v>Module.SupplyChain.MasterData.Supplier.Transaction</v>
          </cell>
          <cell r="G567" t="str">
            <v>Supplier</v>
          </cell>
        </row>
        <row r="568">
          <cell r="E568">
            <v>97000000000567</v>
          </cell>
          <cell r="F568" t="str">
            <v>Module.SupplyChain.MasterData.Supplier.DataValidation</v>
          </cell>
          <cell r="G568" t="str">
            <v>Supplier Data Validation</v>
          </cell>
        </row>
        <row r="569">
          <cell r="E569">
            <v>97000000000568</v>
          </cell>
          <cell r="F569" t="str">
            <v>Module.SupplyChain.MasterData.Supplier.Report.Form</v>
          </cell>
          <cell r="G569" t="str">
            <v>Supplier Form</v>
          </cell>
        </row>
        <row r="570">
          <cell r="E570">
            <v>97000000000569</v>
          </cell>
          <cell r="F570" t="str">
            <v>Module.SupplyChain.MasterData.Supplier.Report.DataList</v>
          </cell>
          <cell r="G570" t="str">
            <v>Supplier Data List</v>
          </cell>
        </row>
        <row r="571">
          <cell r="E571">
            <v>97000000000570</v>
          </cell>
          <cell r="F571" t="str">
            <v>Module.SupplyChain.MasterData.Warehouse.Transaction</v>
          </cell>
          <cell r="G571" t="str">
            <v>Warehouse</v>
          </cell>
        </row>
        <row r="572">
          <cell r="E572">
            <v>97000000000571</v>
          </cell>
          <cell r="F572" t="str">
            <v>Module.SupplyChain.MasterData.Warehouse.DataValidation</v>
          </cell>
          <cell r="G572" t="str">
            <v>Warehouse Data Validation</v>
          </cell>
        </row>
        <row r="573">
          <cell r="E573">
            <v>97000000000572</v>
          </cell>
          <cell r="F573" t="str">
            <v>Module.SupplyChain.MasterData.Warehouse.Report.Form</v>
          </cell>
          <cell r="G573" t="str">
            <v>Warehouse Form</v>
          </cell>
        </row>
        <row r="574">
          <cell r="E574">
            <v>97000000000573</v>
          </cell>
          <cell r="F574" t="str">
            <v>Module.SupplyChain.MasterData.Warehouse.Report.DataList</v>
          </cell>
          <cell r="G574" t="str">
            <v>Warehouse Data List</v>
          </cell>
        </row>
        <row r="575">
          <cell r="E575">
            <v>97000000000574</v>
          </cell>
          <cell r="F575" t="str">
            <v>Module.SupplyChain.MasterData.WarehouseType.Transaction</v>
          </cell>
          <cell r="G575" t="str">
            <v>Warehouse Type</v>
          </cell>
        </row>
        <row r="576">
          <cell r="E576">
            <v>97000000000575</v>
          </cell>
          <cell r="F576" t="str">
            <v>Module.SupplyChain.MasterData.WarehouseType.DataValidation</v>
          </cell>
          <cell r="G576" t="str">
            <v>Warehouse Type Data Validation</v>
          </cell>
        </row>
        <row r="577">
          <cell r="E577">
            <v>97000000000576</v>
          </cell>
          <cell r="F577" t="str">
            <v>Module.SupplyChain.MasterData.WarehouseType.Report.Form</v>
          </cell>
          <cell r="G577" t="str">
            <v>Warehouse Type Form</v>
          </cell>
        </row>
        <row r="578">
          <cell r="E578">
            <v>97000000000577</v>
          </cell>
          <cell r="F578" t="str">
            <v>Module.SupplyChain.MasterData.WarehouseType.Report.DataList</v>
          </cell>
          <cell r="G578" t="str">
            <v>Warehouse Type Data List</v>
          </cell>
        </row>
        <row r="579">
          <cell r="E579">
            <v>97000000000578</v>
          </cell>
          <cell r="F579" t="str">
            <v>Module.SupplyChain.Data.DeliveryOrder.Transaction</v>
          </cell>
          <cell r="G579" t="str">
            <v>Delivery Order</v>
          </cell>
        </row>
        <row r="580">
          <cell r="E580">
            <v>97000000000579</v>
          </cell>
          <cell r="F580" t="str">
            <v>Module.SupplyChain.Data.DeliveryOrder.Report.Form</v>
          </cell>
          <cell r="G580" t="str">
            <v>Delivery Order Form</v>
          </cell>
        </row>
        <row r="581">
          <cell r="E581">
            <v>97000000000580</v>
          </cell>
          <cell r="F581" t="str">
            <v>Module.SupplyChain.Data.DeliveryOrder.Report.DataList</v>
          </cell>
          <cell r="G581" t="str">
            <v>Delivery Order Data List</v>
          </cell>
        </row>
        <row r="582">
          <cell r="E582">
            <v>97000000000581</v>
          </cell>
          <cell r="F582" t="str">
            <v>Module.SupplyChain.Data.DeliveryOrder.Report.Resume</v>
          </cell>
          <cell r="G582" t="str">
            <v>Delivery Order Resume</v>
          </cell>
        </row>
        <row r="583">
          <cell r="E583">
            <v>97000000000582</v>
          </cell>
          <cell r="F583" t="str">
            <v>Module.SupplyChain.Data.DeliveryOrderRequest.Transaction</v>
          </cell>
          <cell r="G583" t="str">
            <v>Delivery Order Request</v>
          </cell>
        </row>
        <row r="584">
          <cell r="E584">
            <v>97000000000583</v>
          </cell>
          <cell r="F584" t="str">
            <v>Module.SupplyChain.Data.DeliveryOrderRequest.Report.Form</v>
          </cell>
          <cell r="G584" t="str">
            <v>Delivery Order Request Form</v>
          </cell>
        </row>
        <row r="585">
          <cell r="E585">
            <v>97000000000584</v>
          </cell>
          <cell r="F585" t="str">
            <v>Module.SupplyChain.Data.DeliveryOrderRequest.Report.DataList</v>
          </cell>
          <cell r="G585" t="str">
            <v>Delivery Order Request Data List</v>
          </cell>
        </row>
        <row r="586">
          <cell r="E586">
            <v>97000000000585</v>
          </cell>
          <cell r="F586" t="str">
            <v>Module.SupplyChain.Data.DeliveryOrderRequest.Report.Resume</v>
          </cell>
          <cell r="G586" t="str">
            <v>Delivery Order Request Resume</v>
          </cell>
        </row>
        <row r="587">
          <cell r="E587">
            <v>97000000000586</v>
          </cell>
          <cell r="F587" t="str">
            <v>Module.SupplyChain.Data.MaterialReturn.Transaction</v>
          </cell>
          <cell r="G587" t="str">
            <v>Material Return</v>
          </cell>
        </row>
        <row r="588">
          <cell r="E588">
            <v>97000000000587</v>
          </cell>
          <cell r="F588" t="str">
            <v>Module.SupplyChain.Data.MaterialReturn.Report.Form</v>
          </cell>
          <cell r="G588" t="str">
            <v>Material Return Form</v>
          </cell>
        </row>
        <row r="589">
          <cell r="E589">
            <v>97000000000588</v>
          </cell>
          <cell r="F589" t="str">
            <v>Module.SupplyChain.Data.MaterialReturn.Report.DataList</v>
          </cell>
          <cell r="G589" t="str">
            <v>Material Return Data List</v>
          </cell>
        </row>
        <row r="590">
          <cell r="E590">
            <v>97000000000589</v>
          </cell>
          <cell r="F590" t="str">
            <v>Module.SupplyChain.Data.MaterialReturn.Report.Resume</v>
          </cell>
          <cell r="G590" t="str">
            <v>Material Return Resume</v>
          </cell>
        </row>
        <row r="591">
          <cell r="E591">
            <v>97000000000590</v>
          </cell>
          <cell r="F591" t="str">
            <v>Module.SupplyChain.Data.OrderPicking.Transaction</v>
          </cell>
          <cell r="G591" t="str">
            <v>Order Picking</v>
          </cell>
        </row>
        <row r="592">
          <cell r="E592">
            <v>97000000000591</v>
          </cell>
          <cell r="F592" t="str">
            <v>Module.SupplyChain.Data.OrderPicking.Report.Form</v>
          </cell>
          <cell r="G592" t="str">
            <v>Order Picking Form</v>
          </cell>
        </row>
        <row r="593">
          <cell r="E593">
            <v>97000000000592</v>
          </cell>
          <cell r="F593" t="str">
            <v>Module.SupplyChain.Data.OrderPicking.Report.DataList</v>
          </cell>
          <cell r="G593" t="str">
            <v>Order Picking Data List</v>
          </cell>
        </row>
        <row r="594">
          <cell r="E594">
            <v>97000000000593</v>
          </cell>
          <cell r="F594" t="str">
            <v>Module.SupplyChain.Data.OrderPicking.Report.Resume</v>
          </cell>
          <cell r="G594" t="str">
            <v>Order Picking Resume</v>
          </cell>
        </row>
        <row r="595">
          <cell r="E595">
            <v>97000000000594</v>
          </cell>
          <cell r="F595" t="str">
            <v>Module.SupplyChain.Data.OrderPickingRequisition.Transaction</v>
          </cell>
          <cell r="G595" t="str">
            <v>Order Picking Requisition</v>
          </cell>
        </row>
        <row r="596">
          <cell r="E596">
            <v>97000000000595</v>
          </cell>
          <cell r="F596" t="str">
            <v>Module.SupplyChain.Data.OrderPickingRequisition.Report.Form</v>
          </cell>
          <cell r="G596" t="str">
            <v>Order Picking Requisition Form</v>
          </cell>
        </row>
        <row r="597">
          <cell r="E597">
            <v>97000000000596</v>
          </cell>
          <cell r="F597" t="str">
            <v>Module.SupplyChain.Data.OrderPickingRequisition.Report.DataList</v>
          </cell>
          <cell r="G597" t="str">
            <v>Order Picking Requisition Data List</v>
          </cell>
        </row>
        <row r="598">
          <cell r="E598">
            <v>97000000000597</v>
          </cell>
          <cell r="F598" t="str">
            <v>Module.SupplyChain.Data.OrderPickingRequisition.Report.Resume</v>
          </cell>
          <cell r="G598" t="str">
            <v>Order Picking Requisition Resume</v>
          </cell>
        </row>
        <row r="599">
          <cell r="E599">
            <v>97000000000598</v>
          </cell>
          <cell r="F599" t="str">
            <v>Module.SupplyChain.Data.PurchaseOrder.Transaction</v>
          </cell>
          <cell r="G599" t="str">
            <v>Purchase Order</v>
          </cell>
        </row>
        <row r="600">
          <cell r="E600">
            <v>97000000000599</v>
          </cell>
          <cell r="F600" t="str">
            <v>Module.SupplyChain.Data.PurchaseOrder.Report.Form</v>
          </cell>
          <cell r="G600" t="str">
            <v>Purchase Order Form</v>
          </cell>
        </row>
        <row r="601">
          <cell r="E601">
            <v>97000000000600</v>
          </cell>
          <cell r="F601" t="str">
            <v>Module.SupplyChain.Data.PurchaseOrder.Report.DataList</v>
          </cell>
          <cell r="G601" t="str">
            <v>Purchase Order Data List</v>
          </cell>
        </row>
        <row r="602">
          <cell r="E602">
            <v>97000000000601</v>
          </cell>
          <cell r="F602" t="str">
            <v>Module.SupplyChain.Data.PurchaseOrder.Report.Resume</v>
          </cell>
          <cell r="G602" t="str">
            <v>Purchase Order Resume</v>
          </cell>
        </row>
        <row r="603">
          <cell r="E603">
            <v>97000000000602</v>
          </cell>
          <cell r="F603" t="str">
            <v>Module.SupplyChain.Data.PurchaseRequisition.Transaction</v>
          </cell>
          <cell r="G603" t="str">
            <v>Purchase Requisition</v>
          </cell>
        </row>
        <row r="604">
          <cell r="E604">
            <v>97000000000603</v>
          </cell>
          <cell r="F604" t="str">
            <v>Module.SupplyChain.Data.PurchaseRequisition.Report.Form</v>
          </cell>
          <cell r="G604" t="str">
            <v>Purchase Requisition Form</v>
          </cell>
        </row>
        <row r="605">
          <cell r="E605">
            <v>97000000000604</v>
          </cell>
          <cell r="F605" t="str">
            <v>Module.SupplyChain.Data.PurchaseRequisition.Report.DataList</v>
          </cell>
          <cell r="G605" t="str">
            <v>Purchase Requisition Data List</v>
          </cell>
        </row>
        <row r="606">
          <cell r="E606">
            <v>97000000000605</v>
          </cell>
          <cell r="F606" t="str">
            <v>Module.SupplyChain.Data.PurchaseRequisition.Report.Resume</v>
          </cell>
          <cell r="G606" t="str">
            <v>Purchase Requisition Resume</v>
          </cell>
        </row>
        <row r="607">
          <cell r="E607">
            <v>97000000000606</v>
          </cell>
          <cell r="F607" t="str">
            <v>Module.SupplyChain.Data.WarehouseInboundOrder.Transaction</v>
          </cell>
          <cell r="G607" t="str">
            <v>Warehouse Inbound Order</v>
          </cell>
        </row>
        <row r="608">
          <cell r="E608">
            <v>97000000000607</v>
          </cell>
          <cell r="F608" t="str">
            <v>Module.SupplyChain.Data.WarehouseInboundOrder.Report.Form</v>
          </cell>
          <cell r="G608" t="str">
            <v>Warehouse Inbound Order Form</v>
          </cell>
        </row>
        <row r="609">
          <cell r="E609">
            <v>97000000000608</v>
          </cell>
          <cell r="F609" t="str">
            <v>Module.SupplyChain.Data.WarehouseInboundOrder.Report.DataList</v>
          </cell>
          <cell r="G609" t="str">
            <v>Warehouse Inbound Order Data List</v>
          </cell>
        </row>
        <row r="610">
          <cell r="E610">
            <v>97000000000609</v>
          </cell>
          <cell r="F610" t="str">
            <v>Module.SupplyChain.Data.WarehouseInboundOrder.Report.Resume</v>
          </cell>
          <cell r="G610" t="str">
            <v>Warehouse Inbound Order Resume</v>
          </cell>
        </row>
        <row r="611">
          <cell r="E611">
            <v>97000000000610</v>
          </cell>
          <cell r="F611" t="str">
            <v>Module.SupplyChain.Data.WarehouseOutboundOrder.Transaction</v>
          </cell>
          <cell r="G611" t="str">
            <v>Warehouse Outbound Order</v>
          </cell>
        </row>
        <row r="612">
          <cell r="E612">
            <v>97000000000611</v>
          </cell>
          <cell r="F612" t="str">
            <v>Module.SupplyChain.Data.WarehouseOutboundOrder.Report.Form</v>
          </cell>
          <cell r="G612" t="str">
            <v>Warehouse Outbound Order Form</v>
          </cell>
        </row>
        <row r="613">
          <cell r="E613">
            <v>97000000000612</v>
          </cell>
          <cell r="F613" t="str">
            <v>Module.SupplyChain.Data.WarehouseOutboundOrder.Report.DataList</v>
          </cell>
          <cell r="G613" t="str">
            <v>Warehouse Outbound Order Data List</v>
          </cell>
        </row>
        <row r="614">
          <cell r="E614">
            <v>97000000000613</v>
          </cell>
          <cell r="F614" t="str">
            <v>Module.SupplyChain.Data.WarehouseOutboundOrder.Report.Resume</v>
          </cell>
          <cell r="G614" t="str">
            <v>Warehouse Outbound Order Resume</v>
          </cell>
        </row>
        <row r="615">
          <cell r="E615">
            <v>97000000000614</v>
          </cell>
          <cell r="F615" t="str">
            <v>Module.Taxation.MasterData.TaxTariff.Transaction</v>
          </cell>
          <cell r="G615" t="str">
            <v>Tax Tariff</v>
          </cell>
        </row>
        <row r="616">
          <cell r="E616">
            <v>97000000000615</v>
          </cell>
          <cell r="F616" t="str">
            <v>Module.Taxation.MasterData.TaxTariff.DataValidation</v>
          </cell>
          <cell r="G616" t="str">
            <v>Tax Tariff Data Validation</v>
          </cell>
        </row>
        <row r="617">
          <cell r="E617">
            <v>97000000000616</v>
          </cell>
          <cell r="F617" t="str">
            <v>Module.Taxation.MasterData.TaxTariff.Report.Form</v>
          </cell>
          <cell r="G617" t="str">
            <v>Tax Tariff Form</v>
          </cell>
        </row>
        <row r="618">
          <cell r="E618">
            <v>97000000000617</v>
          </cell>
          <cell r="F618" t="str">
            <v>Module.Taxation.MasterData.TaxTariff.Report.DataList</v>
          </cell>
          <cell r="G618" t="str">
            <v>Tax Tariff Data List</v>
          </cell>
        </row>
        <row r="619">
          <cell r="E619">
            <v>97000000000618</v>
          </cell>
          <cell r="F619" t="str">
            <v>Module.Taxation.MasterData.TaxType.Transaction</v>
          </cell>
          <cell r="G619" t="str">
            <v>Tax Type</v>
          </cell>
        </row>
        <row r="620">
          <cell r="E620">
            <v>97000000000619</v>
          </cell>
          <cell r="F620" t="str">
            <v>Module.Taxation.MasterData.TaxType.DataValidation</v>
          </cell>
          <cell r="G620" t="str">
            <v>Tax Type Data Validation</v>
          </cell>
        </row>
        <row r="621">
          <cell r="E621">
            <v>97000000000620</v>
          </cell>
          <cell r="F621" t="str">
            <v>Module.Taxation.MasterData.TaxType.Report.Form</v>
          </cell>
          <cell r="G621" t="str">
            <v>Tax Type Form</v>
          </cell>
        </row>
        <row r="622">
          <cell r="E622">
            <v>97000000000621</v>
          </cell>
          <cell r="F622" t="str">
            <v>Module.Taxation.MasterData.TaxType.Report.DataList</v>
          </cell>
          <cell r="G622" t="str">
            <v>Tax Type Data List</v>
          </cell>
        </row>
        <row r="623">
          <cell r="E623">
            <v>97000000000622</v>
          </cell>
          <cell r="F623" t="str">
            <v>Module.Taxation.Data.TransactionTax.Transaction</v>
          </cell>
          <cell r="G623" t="str">
            <v>Transaction Tax</v>
          </cell>
        </row>
        <row r="624">
          <cell r="E624">
            <v>97000000000623</v>
          </cell>
          <cell r="F624" t="str">
            <v>Module.Taxation.Data.TransactionTax.Report.Form</v>
          </cell>
          <cell r="G624" t="str">
            <v>Transaction Tax Form</v>
          </cell>
        </row>
        <row r="625">
          <cell r="E625">
            <v>97000000000624</v>
          </cell>
          <cell r="F625" t="str">
            <v>Module.Taxation.Data.TransactionTax.Report.DataList</v>
          </cell>
          <cell r="G625" t="str">
            <v>Transaction Tax Data List</v>
          </cell>
        </row>
        <row r="626">
          <cell r="E626">
            <v>97000000000625</v>
          </cell>
          <cell r="F626" t="str">
            <v>Module.Taxation.Data.TransactionTax.Report.Resume</v>
          </cell>
          <cell r="G626" t="str">
            <v>Transaction Tax Resume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Home</v>
          </cell>
          <cell r="D2">
            <v>254000000000001</v>
          </cell>
        </row>
        <row r="3">
          <cell r="B3" t="str">
            <v>Budget</v>
          </cell>
          <cell r="D3">
            <v>254000000000002</v>
          </cell>
        </row>
        <row r="4">
          <cell r="B4" t="str">
            <v>Human Resource</v>
          </cell>
          <cell r="D4">
            <v>254000000000003</v>
          </cell>
        </row>
        <row r="5">
          <cell r="B5" t="str">
            <v>Finance</v>
          </cell>
          <cell r="D5">
            <v>254000000000004</v>
          </cell>
        </row>
        <row r="6">
          <cell r="B6" t="str">
            <v>Sales</v>
          </cell>
          <cell r="D6">
            <v>254000000000005</v>
          </cell>
        </row>
        <row r="7">
          <cell r="B7" t="str">
            <v>Process</v>
          </cell>
          <cell r="D7">
            <v>254000000000006</v>
          </cell>
        </row>
        <row r="8">
          <cell r="B8" t="str">
            <v>Purchase</v>
          </cell>
          <cell r="D8">
            <v>254000000000007</v>
          </cell>
        </row>
        <row r="9">
          <cell r="B9" t="str">
            <v>Inventory</v>
          </cell>
          <cell r="D9">
            <v>254000000000008</v>
          </cell>
        </row>
        <row r="10">
          <cell r="B10" t="str">
            <v>Register</v>
          </cell>
          <cell r="D10">
            <v>254000000000009</v>
          </cell>
        </row>
        <row r="11">
          <cell r="B11" t="str">
            <v>Admin</v>
          </cell>
          <cell r="D11">
            <v>254000000000010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6"/>
  <sheetViews>
    <sheetView tabSelected="1" topLeftCell="A386" workbookViewId="0">
      <selection activeCell="B405" sqref="B405"/>
    </sheetView>
  </sheetViews>
  <sheetFormatPr defaultRowHeight="12.75" x14ac:dyDescent="0.2"/>
  <cols>
    <col min="1" max="1" width="2.140625" style="2" customWidth="1"/>
    <col min="2" max="2" width="13.140625" style="2" bestFit="1" customWidth="1"/>
    <col min="3" max="3" width="46.7109375" style="2" bestFit="1" customWidth="1"/>
    <col min="4" max="4" width="47.5703125" style="2" bestFit="1" customWidth="1"/>
    <col min="5" max="6" width="9.140625" style="2"/>
    <col min="7" max="7" width="14" style="2" bestFit="1" customWidth="1"/>
    <col min="8" max="16384" width="9.140625" style="2"/>
  </cols>
  <sheetData>
    <row r="1" spans="2:9" x14ac:dyDescent="0.2">
      <c r="B1" s="5" t="s">
        <v>5</v>
      </c>
      <c r="G1" s="5"/>
    </row>
    <row r="2" spans="2:9" x14ac:dyDescent="0.2">
      <c r="B2" s="6">
        <f>[1]MainNEW!$E2</f>
        <v>97000000000001</v>
      </c>
      <c r="C2" s="7" t="str">
        <f>VLOOKUP($B2, [1]MainNEW!$E$2:$G$904, 2, FALSE)</f>
        <v>System.Login</v>
      </c>
      <c r="D2" s="8" t="str">
        <f>VLOOKUP($B2, [1]MainNEW!$E$2:$G$904, 3, FALSE)</f>
        <v>Login</v>
      </c>
      <c r="F2" s="10" t="s">
        <v>0</v>
      </c>
      <c r="G2" s="6">
        <f>IF(EXACT($F2, ""), "", VLOOKUP($F2, [2]Main!$B$2:$D$30, 3, FALSE))</f>
        <v>254000000000001</v>
      </c>
      <c r="H2" s="2">
        <v>1</v>
      </c>
      <c r="I2" s="9" t="str">
        <f>IF(EXACT(G2, ""), "", CONCATENATE("PERFORM ""SchSysConfig"".""Func_TblAppObject_MenuGroupMember_SET""(varSystemLoginSession, null, null, null, varInstitutionBranchID, varBaseCurrencyID, ", G2, "::bigint, ", B2, "::bigint);"))</f>
        <v>PERFORM "SchSysConfig"."Func_TblAppObject_MenuGroupMember_SET"(varSystemLoginSession, null, null, null, varInstitutionBranchID, varBaseCurrencyID, 254000000000001::bigint, 97000000000001::bigint);</v>
      </c>
    </row>
    <row r="3" spans="2:9" x14ac:dyDescent="0.2">
      <c r="B3" s="6">
        <f>[1]MainNEW!$E3</f>
        <v>97000000000002</v>
      </c>
      <c r="C3" s="7" t="str">
        <f>VLOOKUP($B3, [1]MainNEW!$E$2:$G$904, 2, FALSE)</f>
        <v>System.Logout</v>
      </c>
      <c r="D3" s="8" t="str">
        <f>VLOOKUP($B3, [1]MainNEW!$E$2:$G$904, 3, FALSE)</f>
        <v>Logout</v>
      </c>
      <c r="F3" s="10" t="s">
        <v>0</v>
      </c>
      <c r="G3" s="6">
        <f>IF(EXACT($F3, ""), "", VLOOKUP($F3, [2]Main!$B$2:$D$30, 3, FALSE))</f>
        <v>254000000000001</v>
      </c>
      <c r="H3" s="2">
        <v>2</v>
      </c>
      <c r="I3" s="9" t="str">
        <f t="shared" ref="I3:I66" si="0">IF(EXACT(G3, ""), "", CONCATENATE("PERFORM ""SchSysConfig"".""Func_TblAppObject_MenuGroupMember_SET""(varSystemLoginSession, null, null, null, varInstitutionBranchID, varBaseCurrencyID, ", G3, "::bigint, ", B3, "::bigint);"))</f>
        <v>PERFORM "SchSysConfig"."Func_TblAppObject_MenuGroupMember_SET"(varSystemLoginSession, null, null, null, varInstitutionBranchID, varBaseCurrencyID, 254000000000001::bigint, 97000000000002::bigint);</v>
      </c>
    </row>
    <row r="4" spans="2:9" x14ac:dyDescent="0.2">
      <c r="B4" s="6">
        <f>[1]MainNEW!$E4</f>
        <v>97000000000003</v>
      </c>
      <c r="C4" s="7" t="str">
        <f>VLOOKUP($B4, [1]MainNEW!$E$2:$G$904, 2, FALSE)</f>
        <v>System.Lock</v>
      </c>
      <c r="D4" s="8" t="str">
        <f>VLOOKUP($B4, [1]MainNEW!$E$2:$G$904, 3, FALSE)</f>
        <v>Lock</v>
      </c>
      <c r="F4" s="10" t="s">
        <v>0</v>
      </c>
      <c r="G4" s="6">
        <f>IF(EXACT($F4, ""), "", VLOOKUP($F4, [2]Main!$B$2:$D$30, 3, FALSE))</f>
        <v>254000000000001</v>
      </c>
      <c r="H4" s="2">
        <v>3</v>
      </c>
      <c r="I4" s="9" t="str">
        <f t="shared" si="0"/>
        <v>PERFORM "SchSysConfig"."Func_TblAppObject_MenuGroupMember_SET"(varSystemLoginSession, null, null, null, varInstitutionBranchID, varBaseCurrencyID, 254000000000001::bigint, 97000000000003::bigint);</v>
      </c>
    </row>
    <row r="5" spans="2:9" x14ac:dyDescent="0.2">
      <c r="B5" s="6">
        <f>[1]MainNEW!$E5</f>
        <v>97000000000004</v>
      </c>
      <c r="C5" s="7" t="str">
        <f>VLOOKUP($B5, [1]MainNEW!$E$2:$G$904, 2, FALSE)</f>
        <v>Dashboard.DocumentTracking</v>
      </c>
      <c r="D5" s="8" t="str">
        <f>VLOOKUP($B5, [1]MainNEW!$E$2:$G$904, 3, FALSE)</f>
        <v>Document Tracking</v>
      </c>
      <c r="F5" s="10" t="s">
        <v>0</v>
      </c>
      <c r="G5" s="6">
        <f>IF(EXACT($F5, ""), "", VLOOKUP($F5, [2]Main!$B$2:$D$30, 3, FALSE))</f>
        <v>254000000000001</v>
      </c>
      <c r="H5" s="2">
        <v>4</v>
      </c>
      <c r="I5" s="9" t="str">
        <f t="shared" si="0"/>
        <v>PERFORM "SchSysConfig"."Func_TblAppObject_MenuGroupMember_SET"(varSystemLoginSession, null, null, null, varInstitutionBranchID, varBaseCurrencyID, 254000000000001::bigint, 97000000000004::bigint);</v>
      </c>
    </row>
    <row r="6" spans="2:9" x14ac:dyDescent="0.2">
      <c r="B6" s="6">
        <f>[1]MainNEW!$E6</f>
        <v>97000000000005</v>
      </c>
      <c r="C6" s="7" t="str">
        <f>VLOOKUP($B6, [1]MainNEW!$E$2:$G$904, 2, FALSE)</f>
        <v>Dashboard.MyDocumentTracking</v>
      </c>
      <c r="D6" s="8" t="str">
        <f>VLOOKUP($B6, [1]MainNEW!$E$2:$G$904, 3, FALSE)</f>
        <v>My Document Tracking</v>
      </c>
      <c r="F6" s="10" t="s">
        <v>0</v>
      </c>
      <c r="G6" s="6">
        <f>IF(EXACT($F6, ""), "", VLOOKUP($F6, [2]Main!$B$2:$D$30, 3, FALSE))</f>
        <v>254000000000001</v>
      </c>
      <c r="H6" s="2">
        <v>5</v>
      </c>
      <c r="I6" s="9" t="str">
        <f t="shared" si="0"/>
        <v>PERFORM "SchSysConfig"."Func_TblAppObject_MenuGroupMember_SET"(varSystemLoginSession, null, null, null, varInstitutionBranchID, varBaseCurrencyID, 254000000000001::bigint, 97000000000005::bigint);</v>
      </c>
    </row>
    <row r="7" spans="2:9" x14ac:dyDescent="0.2">
      <c r="B7" s="6">
        <f>[1]MainNEW!$E7</f>
        <v>97000000000006</v>
      </c>
      <c r="C7" s="7" t="str">
        <f>VLOOKUP($B7, [1]MainNEW!$E$2:$G$904, 2, FALSE)</f>
        <v>Dashboard.MyDocumentDisposition</v>
      </c>
      <c r="D7" s="8" t="str">
        <f>VLOOKUP($B7, [1]MainNEW!$E$2:$G$904, 3, FALSE)</f>
        <v>My Document Disposition</v>
      </c>
      <c r="F7" s="10" t="s">
        <v>0</v>
      </c>
      <c r="G7" s="6">
        <f>IF(EXACT($F7, ""), "", VLOOKUP($F7, [2]Main!$B$2:$D$30, 3, FALSE))</f>
        <v>254000000000001</v>
      </c>
      <c r="H7" s="2">
        <v>6</v>
      </c>
      <c r="I7" s="9" t="str">
        <f t="shared" si="0"/>
        <v>PERFORM "SchSysConfig"."Func_TblAppObject_MenuGroupMember_SET"(varSystemLoginSession, null, null, null, varInstitutionBranchID, varBaseCurrencyID, 254000000000001::bigint, 97000000000006::bigint);</v>
      </c>
    </row>
    <row r="8" spans="2:9" x14ac:dyDescent="0.2">
      <c r="B8" s="6">
        <f>[1]MainNEW!$E8</f>
        <v>97000000000007</v>
      </c>
      <c r="C8" s="7" t="str">
        <f>VLOOKUP($B8, [1]MainNEW!$E$2:$G$904, 2, FALSE)</f>
        <v>Module.Administration.User.Transaction</v>
      </c>
      <c r="D8" s="8" t="str">
        <f>VLOOKUP($B8, [1]MainNEW!$E$2:$G$904, 3, FALSE)</f>
        <v>User</v>
      </c>
      <c r="F8" s="10" t="s">
        <v>1</v>
      </c>
      <c r="G8" s="6">
        <f>IF(EXACT($F8, ""), "", VLOOKUP($F8, [2]Main!$B$2:$D$30, 3, FALSE))</f>
        <v>254000000000010</v>
      </c>
      <c r="H8" s="2">
        <v>7</v>
      </c>
      <c r="I8" s="9" t="str">
        <f t="shared" si="0"/>
        <v>PERFORM "SchSysConfig"."Func_TblAppObject_MenuGroupMember_SET"(varSystemLoginSession, null, null, null, varInstitutionBranchID, varBaseCurrencyID, 254000000000010::bigint, 97000000000007::bigint);</v>
      </c>
    </row>
    <row r="9" spans="2:9" x14ac:dyDescent="0.2">
      <c r="B9" s="6">
        <f>[1]MainNEW!$E9</f>
        <v>97000000000008</v>
      </c>
      <c r="C9" s="7" t="str">
        <f>VLOOKUP($B9, [1]MainNEW!$E$2:$G$904, 2, FALSE)</f>
        <v>Module.Administration.User.DataValidation</v>
      </c>
      <c r="D9" s="8" t="str">
        <f>VLOOKUP($B9, [1]MainNEW!$E$2:$G$904, 3, FALSE)</f>
        <v>User Data Validation</v>
      </c>
      <c r="F9" s="10" t="s">
        <v>1</v>
      </c>
      <c r="G9" s="6">
        <f>IF(EXACT($F9, ""), "", VLOOKUP($F9, [2]Main!$B$2:$D$30, 3, FALSE))</f>
        <v>254000000000010</v>
      </c>
      <c r="H9" s="2">
        <v>8</v>
      </c>
      <c r="I9" s="9" t="str">
        <f t="shared" si="0"/>
        <v>PERFORM "SchSysConfig"."Func_TblAppObject_MenuGroupMember_SET"(varSystemLoginSession, null, null, null, varInstitutionBranchID, varBaseCurrencyID, 254000000000010::bigint, 97000000000008::bigint);</v>
      </c>
    </row>
    <row r="10" spans="2:9" x14ac:dyDescent="0.2">
      <c r="B10" s="6">
        <f>[1]MainNEW!$E10</f>
        <v>97000000000009</v>
      </c>
      <c r="C10" s="7" t="str">
        <f>VLOOKUP($B10, [1]MainNEW!$E$2:$G$904, 2, FALSE)</f>
        <v>Module.Administration.User.Report.Form</v>
      </c>
      <c r="D10" s="8" t="str">
        <f>VLOOKUP($B10, [1]MainNEW!$E$2:$G$904, 3, FALSE)</f>
        <v>User Form</v>
      </c>
      <c r="F10" s="10" t="s">
        <v>1</v>
      </c>
      <c r="G10" s="6">
        <f>IF(EXACT($F10, ""), "", VLOOKUP($F10, [2]Main!$B$2:$D$30, 3, FALSE))</f>
        <v>254000000000010</v>
      </c>
      <c r="H10" s="2">
        <v>9</v>
      </c>
      <c r="I10" s="9" t="str">
        <f t="shared" si="0"/>
        <v>PERFORM "SchSysConfig"."Func_TblAppObject_MenuGroupMember_SET"(varSystemLoginSession, null, null, null, varInstitutionBranchID, varBaseCurrencyID, 254000000000010::bigint, 97000000000009::bigint);</v>
      </c>
    </row>
    <row r="11" spans="2:9" x14ac:dyDescent="0.2">
      <c r="B11" s="6">
        <f>[1]MainNEW!$E11</f>
        <v>97000000000010</v>
      </c>
      <c r="C11" s="7" t="str">
        <f>VLOOKUP($B11, [1]MainNEW!$E$2:$G$904, 2, FALSE)</f>
        <v>Module.Administration.User.Report.DataList</v>
      </c>
      <c r="D11" s="8" t="str">
        <f>VLOOKUP($B11, [1]MainNEW!$E$2:$G$904, 3, FALSE)</f>
        <v>User Data List</v>
      </c>
      <c r="F11" s="10" t="s">
        <v>1</v>
      </c>
      <c r="G11" s="6">
        <f>IF(EXACT($F11, ""), "", VLOOKUP($F11, [2]Main!$B$2:$D$30, 3, FALSE))</f>
        <v>254000000000010</v>
      </c>
      <c r="H11" s="2">
        <v>10</v>
      </c>
      <c r="I11" s="9" t="str">
        <f t="shared" si="0"/>
        <v>PERFORM "SchSysConfig"."Func_TblAppObject_MenuGroupMember_SET"(varSystemLoginSession, null, null, null, varInstitutionBranchID, varBaseCurrencyID, 254000000000010::bigint, 97000000000010::bigint);</v>
      </c>
    </row>
    <row r="12" spans="2:9" x14ac:dyDescent="0.2">
      <c r="B12" s="6">
        <f>[1]MainNEW!$E12</f>
        <v>97000000000011</v>
      </c>
      <c r="C12" s="7" t="str">
        <f>VLOOKUP($B12, [1]MainNEW!$E$2:$G$904, 2, FALSE)</f>
        <v>Module.Administration.UserRole.Transaction</v>
      </c>
      <c r="D12" s="8" t="str">
        <f>VLOOKUP($B12, [1]MainNEW!$E$2:$G$904, 3, FALSE)</f>
        <v>User Role</v>
      </c>
      <c r="F12" s="10" t="s">
        <v>1</v>
      </c>
      <c r="G12" s="6">
        <f>IF(EXACT($F12, ""), "", VLOOKUP($F12, [2]Main!$B$2:$D$30, 3, FALSE))</f>
        <v>254000000000010</v>
      </c>
      <c r="H12" s="2">
        <v>11</v>
      </c>
      <c r="I12" s="9" t="str">
        <f t="shared" si="0"/>
        <v>PERFORM "SchSysConfig"."Func_TblAppObject_MenuGroupMember_SET"(varSystemLoginSession, null, null, null, varInstitutionBranchID, varBaseCurrencyID, 254000000000010::bigint, 97000000000011::bigint);</v>
      </c>
    </row>
    <row r="13" spans="2:9" x14ac:dyDescent="0.2">
      <c r="B13" s="6">
        <f>[1]MainNEW!$E13</f>
        <v>97000000000012</v>
      </c>
      <c r="C13" s="7" t="str">
        <f>VLOOKUP($B13, [1]MainNEW!$E$2:$G$904, 2, FALSE)</f>
        <v>Module.Administration.UserRole.DataValidation</v>
      </c>
      <c r="D13" s="8" t="str">
        <f>VLOOKUP($B13, [1]MainNEW!$E$2:$G$904, 3, FALSE)</f>
        <v>User Role Data Validation</v>
      </c>
      <c r="F13" s="10" t="s">
        <v>1</v>
      </c>
      <c r="G13" s="6">
        <f>IF(EXACT($F13, ""), "", VLOOKUP($F13, [2]Main!$B$2:$D$30, 3, FALSE))</f>
        <v>254000000000010</v>
      </c>
      <c r="H13" s="2">
        <v>12</v>
      </c>
      <c r="I13" s="9" t="str">
        <f t="shared" si="0"/>
        <v>PERFORM "SchSysConfig"."Func_TblAppObject_MenuGroupMember_SET"(varSystemLoginSession, null, null, null, varInstitutionBranchID, varBaseCurrencyID, 254000000000010::bigint, 97000000000012::bigint);</v>
      </c>
    </row>
    <row r="14" spans="2:9" x14ac:dyDescent="0.2">
      <c r="B14" s="6">
        <f>[1]MainNEW!$E14</f>
        <v>97000000000013</v>
      </c>
      <c r="C14" s="7" t="str">
        <f>VLOOKUP($B14, [1]MainNEW!$E$2:$G$904, 2, FALSE)</f>
        <v>Module.Administration.UserRole.Report.Form</v>
      </c>
      <c r="D14" s="8" t="str">
        <f>VLOOKUP($B14, [1]MainNEW!$E$2:$G$904, 3, FALSE)</f>
        <v>User Role Form</v>
      </c>
      <c r="F14" s="10" t="s">
        <v>1</v>
      </c>
      <c r="G14" s="6">
        <f>IF(EXACT($F14, ""), "", VLOOKUP($F14, [2]Main!$B$2:$D$30, 3, FALSE))</f>
        <v>254000000000010</v>
      </c>
      <c r="H14" s="2">
        <v>13</v>
      </c>
      <c r="I14" s="9" t="str">
        <f t="shared" si="0"/>
        <v>PERFORM "SchSysConfig"."Func_TblAppObject_MenuGroupMember_SET"(varSystemLoginSession, null, null, null, varInstitutionBranchID, varBaseCurrencyID, 254000000000010::bigint, 97000000000013::bigint);</v>
      </c>
    </row>
    <row r="15" spans="2:9" x14ac:dyDescent="0.2">
      <c r="B15" s="6">
        <f>[1]MainNEW!$E15</f>
        <v>97000000000014</v>
      </c>
      <c r="C15" s="7" t="str">
        <f>VLOOKUP($B15, [1]MainNEW!$E$2:$G$904, 2, FALSE)</f>
        <v>Module.Administration.UserRole.Report.DataList</v>
      </c>
      <c r="D15" s="8" t="str">
        <f>VLOOKUP($B15, [1]MainNEW!$E$2:$G$904, 3, FALSE)</f>
        <v>User Role Data List</v>
      </c>
      <c r="F15" s="10" t="s">
        <v>1</v>
      </c>
      <c r="G15" s="6">
        <f>IF(EXACT($F15, ""), "", VLOOKUP($F15, [2]Main!$B$2:$D$30, 3, FALSE))</f>
        <v>254000000000010</v>
      </c>
      <c r="H15" s="2">
        <v>14</v>
      </c>
      <c r="I15" s="9" t="str">
        <f t="shared" si="0"/>
        <v>PERFORM "SchSysConfig"."Func_TblAppObject_MenuGroupMember_SET"(varSystemLoginSession, null, null, null, varInstitutionBranchID, varBaseCurrencyID, 254000000000010::bigint, 97000000000014::bigint);</v>
      </c>
    </row>
    <row r="16" spans="2:9" x14ac:dyDescent="0.2">
      <c r="B16" s="6">
        <f>[1]MainNEW!$E16</f>
        <v>97000000000015</v>
      </c>
      <c r="C16" s="7" t="str">
        <f>VLOOKUP($B16, [1]MainNEW!$E$2:$G$904, 2, FALSE)</f>
        <v>Module.Administration.UserRoleGroup.Transaction</v>
      </c>
      <c r="D16" s="8" t="str">
        <f>VLOOKUP($B16, [1]MainNEW!$E$2:$G$904, 3, FALSE)</f>
        <v>User Role Group</v>
      </c>
      <c r="F16" s="10" t="s">
        <v>1</v>
      </c>
      <c r="G16" s="6">
        <f>IF(EXACT($F16, ""), "", VLOOKUP($F16, [2]Main!$B$2:$D$30, 3, FALSE))</f>
        <v>254000000000010</v>
      </c>
      <c r="H16" s="2">
        <v>15</v>
      </c>
      <c r="I16" s="9" t="str">
        <f t="shared" si="0"/>
        <v>PERFORM "SchSysConfig"."Func_TblAppObject_MenuGroupMember_SET"(varSystemLoginSession, null, null, null, varInstitutionBranchID, varBaseCurrencyID, 254000000000010::bigint, 97000000000015::bigint);</v>
      </c>
    </row>
    <row r="17" spans="2:9" x14ac:dyDescent="0.2">
      <c r="B17" s="6">
        <f>[1]MainNEW!$E17</f>
        <v>97000000000016</v>
      </c>
      <c r="C17" s="7" t="str">
        <f>VLOOKUP($B17, [1]MainNEW!$E$2:$G$904, 2, FALSE)</f>
        <v>Module.Administration.UserRoleGroup.DataValidation</v>
      </c>
      <c r="D17" s="8" t="str">
        <f>VLOOKUP($B17, [1]MainNEW!$E$2:$G$904, 3, FALSE)</f>
        <v>User Role Group Data Validation</v>
      </c>
      <c r="F17" s="10" t="s">
        <v>1</v>
      </c>
      <c r="G17" s="6">
        <f>IF(EXACT($F17, ""), "", VLOOKUP($F17, [2]Main!$B$2:$D$30, 3, FALSE))</f>
        <v>254000000000010</v>
      </c>
      <c r="H17" s="2">
        <v>16</v>
      </c>
      <c r="I17" s="9" t="str">
        <f t="shared" si="0"/>
        <v>PERFORM "SchSysConfig"."Func_TblAppObject_MenuGroupMember_SET"(varSystemLoginSession, null, null, null, varInstitutionBranchID, varBaseCurrencyID, 254000000000010::bigint, 97000000000016::bigint);</v>
      </c>
    </row>
    <row r="18" spans="2:9" x14ac:dyDescent="0.2">
      <c r="B18" s="6">
        <f>[1]MainNEW!$E18</f>
        <v>97000000000017</v>
      </c>
      <c r="C18" s="7" t="str">
        <f>VLOOKUP($B18, [1]MainNEW!$E$2:$G$904, 2, FALSE)</f>
        <v>Module.Administration.UserRoleGroup.Report.Form</v>
      </c>
      <c r="D18" s="8" t="str">
        <f>VLOOKUP($B18, [1]MainNEW!$E$2:$G$904, 3, FALSE)</f>
        <v>User Role Group Form</v>
      </c>
      <c r="F18" s="10" t="s">
        <v>1</v>
      </c>
      <c r="G18" s="6">
        <f>IF(EXACT($F18, ""), "", VLOOKUP($F18, [2]Main!$B$2:$D$30, 3, FALSE))</f>
        <v>254000000000010</v>
      </c>
      <c r="H18" s="2">
        <v>17</v>
      </c>
      <c r="I18" s="9" t="str">
        <f t="shared" si="0"/>
        <v>PERFORM "SchSysConfig"."Func_TblAppObject_MenuGroupMember_SET"(varSystemLoginSession, null, null, null, varInstitutionBranchID, varBaseCurrencyID, 254000000000010::bigint, 97000000000017::bigint);</v>
      </c>
    </row>
    <row r="19" spans="2:9" x14ac:dyDescent="0.2">
      <c r="B19" s="6">
        <f>[1]MainNEW!$E19</f>
        <v>97000000000018</v>
      </c>
      <c r="C19" s="7" t="str">
        <f>VLOOKUP($B19, [1]MainNEW!$E$2:$G$904, 2, FALSE)</f>
        <v>Module.Administration.UserRoleGroup.Report.DataList</v>
      </c>
      <c r="D19" s="8" t="str">
        <f>VLOOKUP($B19, [1]MainNEW!$E$2:$G$904, 3, FALSE)</f>
        <v>User Role Group Data List</v>
      </c>
      <c r="F19" s="10" t="s">
        <v>1</v>
      </c>
      <c r="G19" s="6">
        <f>IF(EXACT($F19, ""), "", VLOOKUP($F19, [2]Main!$B$2:$D$30, 3, FALSE))</f>
        <v>254000000000010</v>
      </c>
      <c r="H19" s="2">
        <v>18</v>
      </c>
      <c r="I19" s="9" t="str">
        <f t="shared" si="0"/>
        <v>PERFORM "SchSysConfig"."Func_TblAppObject_MenuGroupMember_SET"(varSystemLoginSession, null, null, null, varInstitutionBranchID, varBaseCurrencyID, 254000000000010::bigint, 97000000000018::bigint);</v>
      </c>
    </row>
    <row r="20" spans="2:9" x14ac:dyDescent="0.2">
      <c r="B20" s="6">
        <f>[1]MainNEW!$E20</f>
        <v>97000000000019</v>
      </c>
      <c r="C20" s="7" t="str">
        <f>VLOOKUP($B20, [1]MainNEW!$E$2:$G$904, 2, FALSE)</f>
        <v>Module.Administration.UserRoleGroupMember.Transaction</v>
      </c>
      <c r="D20" s="8" t="str">
        <f>VLOOKUP($B20, [1]MainNEW!$E$2:$G$904, 3, FALSE)</f>
        <v>User Role Group Member</v>
      </c>
      <c r="F20" s="10" t="s">
        <v>1</v>
      </c>
      <c r="G20" s="6">
        <f>IF(EXACT($F20, ""), "", VLOOKUP($F20, [2]Main!$B$2:$D$30, 3, FALSE))</f>
        <v>254000000000010</v>
      </c>
      <c r="H20" s="2">
        <v>19</v>
      </c>
      <c r="I20" s="9" t="str">
        <f t="shared" si="0"/>
        <v>PERFORM "SchSysConfig"."Func_TblAppObject_MenuGroupMember_SET"(varSystemLoginSession, null, null, null, varInstitutionBranchID, varBaseCurrencyID, 254000000000010::bigint, 97000000000019::bigint);</v>
      </c>
    </row>
    <row r="21" spans="2:9" x14ac:dyDescent="0.2">
      <c r="B21" s="6">
        <f>[1]MainNEW!$E21</f>
        <v>97000000000020</v>
      </c>
      <c r="C21" s="7" t="str">
        <f>VLOOKUP($B21, [1]MainNEW!$E$2:$G$904, 2, FALSE)</f>
        <v>Module.Administration.UserRoleGroupMember.DataValidation</v>
      </c>
      <c r="D21" s="8" t="str">
        <f>VLOOKUP($B21, [1]MainNEW!$E$2:$G$904, 3, FALSE)</f>
        <v>User Role Group Member Data Validation</v>
      </c>
      <c r="F21" s="10" t="s">
        <v>1</v>
      </c>
      <c r="G21" s="6">
        <f>IF(EXACT($F21, ""), "", VLOOKUP($F21, [2]Main!$B$2:$D$30, 3, FALSE))</f>
        <v>254000000000010</v>
      </c>
      <c r="H21" s="2">
        <v>20</v>
      </c>
      <c r="I21" s="9" t="str">
        <f t="shared" si="0"/>
        <v>PERFORM "SchSysConfig"."Func_TblAppObject_MenuGroupMember_SET"(varSystemLoginSession, null, null, null, varInstitutionBranchID, varBaseCurrencyID, 254000000000010::bigint, 97000000000020::bigint);</v>
      </c>
    </row>
    <row r="22" spans="2:9" x14ac:dyDescent="0.2">
      <c r="B22" s="6">
        <f>[1]MainNEW!$E22</f>
        <v>97000000000021</v>
      </c>
      <c r="C22" s="7" t="str">
        <f>VLOOKUP($B22, [1]MainNEW!$E$2:$G$904, 2, FALSE)</f>
        <v>Module.Administration.UserRoleGroupMember.Report.Form</v>
      </c>
      <c r="D22" s="8" t="str">
        <f>VLOOKUP($B22, [1]MainNEW!$E$2:$G$904, 3, FALSE)</f>
        <v>User Role Group Member Form</v>
      </c>
      <c r="F22" s="10" t="s">
        <v>1</v>
      </c>
      <c r="G22" s="6">
        <f>IF(EXACT($F22, ""), "", VLOOKUP($F22, [2]Main!$B$2:$D$30, 3, FALSE))</f>
        <v>254000000000010</v>
      </c>
      <c r="H22" s="2">
        <v>21</v>
      </c>
      <c r="I22" s="9" t="str">
        <f t="shared" si="0"/>
        <v>PERFORM "SchSysConfig"."Func_TblAppObject_MenuGroupMember_SET"(varSystemLoginSession, null, null, null, varInstitutionBranchID, varBaseCurrencyID, 254000000000010::bigint, 97000000000021::bigint);</v>
      </c>
    </row>
    <row r="23" spans="2:9" x14ac:dyDescent="0.2">
      <c r="B23" s="6">
        <f>[1]MainNEW!$E23</f>
        <v>97000000000022</v>
      </c>
      <c r="C23" s="7" t="str">
        <f>VLOOKUP($B23, [1]MainNEW!$E$2:$G$904, 2, FALSE)</f>
        <v>Module.Administration.UserRoleGroupMember.Report.DataList</v>
      </c>
      <c r="D23" s="8" t="str">
        <f>VLOOKUP($B23, [1]MainNEW!$E$2:$G$904, 3, FALSE)</f>
        <v>User Role Group Member Data List</v>
      </c>
      <c r="F23" s="10" t="s">
        <v>1</v>
      </c>
      <c r="G23" s="6">
        <f>IF(EXACT($F23, ""), "", VLOOKUP($F23, [2]Main!$B$2:$D$30, 3, FALSE))</f>
        <v>254000000000010</v>
      </c>
      <c r="H23" s="2">
        <v>22</v>
      </c>
      <c r="I23" s="9" t="str">
        <f t="shared" si="0"/>
        <v>PERFORM "SchSysConfig"."Func_TblAppObject_MenuGroupMember_SET"(varSystemLoginSession, null, null, null, varInstitutionBranchID, varBaseCurrencyID, 254000000000010::bigint, 97000000000022::bigint);</v>
      </c>
    </row>
    <row r="24" spans="2:9" x14ac:dyDescent="0.2">
      <c r="B24" s="6">
        <f>[1]MainNEW!$E24</f>
        <v>97000000000023</v>
      </c>
      <c r="C24" s="7" t="str">
        <f>VLOOKUP($B24, [1]MainNEW!$E$2:$G$904, 2, FALSE)</f>
        <v>Module.Administration.UserRoleDelegation.Transaction</v>
      </c>
      <c r="D24" s="8" t="str">
        <f>VLOOKUP($B24, [1]MainNEW!$E$2:$G$904, 3, FALSE)</f>
        <v>User Role Delegation</v>
      </c>
      <c r="F24" s="10" t="s">
        <v>1</v>
      </c>
      <c r="G24" s="6">
        <f>IF(EXACT($F24, ""), "", VLOOKUP($F24, [2]Main!$B$2:$D$30, 3, FALSE))</f>
        <v>254000000000010</v>
      </c>
      <c r="H24" s="2">
        <v>23</v>
      </c>
      <c r="I24" s="9" t="str">
        <f t="shared" si="0"/>
        <v>PERFORM "SchSysConfig"."Func_TblAppObject_MenuGroupMember_SET"(varSystemLoginSession, null, null, null, varInstitutionBranchID, varBaseCurrencyID, 254000000000010::bigint, 97000000000023::bigint);</v>
      </c>
    </row>
    <row r="25" spans="2:9" x14ac:dyDescent="0.2">
      <c r="B25" s="6">
        <f>[1]MainNEW!$E25</f>
        <v>97000000000024</v>
      </c>
      <c r="C25" s="7" t="str">
        <f>VLOOKUP($B25, [1]MainNEW!$E$2:$G$904, 2, FALSE)</f>
        <v>Module.Administration.UserRoleDelegation.DataValidation</v>
      </c>
      <c r="D25" s="8" t="str">
        <f>VLOOKUP($B25, [1]MainNEW!$E$2:$G$904, 3, FALSE)</f>
        <v>User Role Delegation Data Validation</v>
      </c>
      <c r="F25" s="10" t="s">
        <v>1</v>
      </c>
      <c r="G25" s="6">
        <f>IF(EXACT($F25, ""), "", VLOOKUP($F25, [2]Main!$B$2:$D$30, 3, FALSE))</f>
        <v>254000000000010</v>
      </c>
      <c r="H25" s="2">
        <v>24</v>
      </c>
      <c r="I25" s="9" t="str">
        <f t="shared" si="0"/>
        <v>PERFORM "SchSysConfig"."Func_TblAppObject_MenuGroupMember_SET"(varSystemLoginSession, null, null, null, varInstitutionBranchID, varBaseCurrencyID, 254000000000010::bigint, 97000000000024::bigint);</v>
      </c>
    </row>
    <row r="26" spans="2:9" x14ac:dyDescent="0.2">
      <c r="B26" s="6">
        <f>[1]MainNEW!$E26</f>
        <v>97000000000025</v>
      </c>
      <c r="C26" s="7" t="str">
        <f>VLOOKUP($B26, [1]MainNEW!$E$2:$G$904, 2, FALSE)</f>
        <v>Module.Administration.UserRoleDelegation.Report.Form</v>
      </c>
      <c r="D26" s="8" t="str">
        <f>VLOOKUP($B26, [1]MainNEW!$E$2:$G$904, 3, FALSE)</f>
        <v>User Role Delegation Form</v>
      </c>
      <c r="F26" s="10" t="s">
        <v>1</v>
      </c>
      <c r="G26" s="6">
        <f>IF(EXACT($F26, ""), "", VLOOKUP($F26, [2]Main!$B$2:$D$30, 3, FALSE))</f>
        <v>254000000000010</v>
      </c>
      <c r="H26" s="2">
        <v>25</v>
      </c>
      <c r="I26" s="9" t="str">
        <f t="shared" si="0"/>
        <v>PERFORM "SchSysConfig"."Func_TblAppObject_MenuGroupMember_SET"(varSystemLoginSession, null, null, null, varInstitutionBranchID, varBaseCurrencyID, 254000000000010::bigint, 97000000000025::bigint);</v>
      </c>
    </row>
    <row r="27" spans="2:9" x14ac:dyDescent="0.2">
      <c r="B27" s="6">
        <f>[1]MainNEW!$E27</f>
        <v>97000000000026</v>
      </c>
      <c r="C27" s="7" t="str">
        <f>VLOOKUP($B27, [1]MainNEW!$E$2:$G$904, 2, FALSE)</f>
        <v>Module.Administration.UserRoleDelegation.Report.DataList</v>
      </c>
      <c r="D27" s="8" t="str">
        <f>VLOOKUP($B27, [1]MainNEW!$E$2:$G$904, 3, FALSE)</f>
        <v>User Role Delegation Data List</v>
      </c>
      <c r="F27" s="10" t="s">
        <v>1</v>
      </c>
      <c r="G27" s="6">
        <f>IF(EXACT($F27, ""), "", VLOOKUP($F27, [2]Main!$B$2:$D$30, 3, FALSE))</f>
        <v>254000000000010</v>
      </c>
      <c r="H27" s="2">
        <v>26</v>
      </c>
      <c r="I27" s="9" t="str">
        <f t="shared" si="0"/>
        <v>PERFORM "SchSysConfig"."Func_TblAppObject_MenuGroupMember_SET"(varSystemLoginSession, null, null, null, varInstitutionBranchID, varBaseCurrencyID, 254000000000010::bigint, 97000000000026::bigint);</v>
      </c>
    </row>
    <row r="28" spans="2:9" x14ac:dyDescent="0.2">
      <c r="B28" s="6">
        <f>[1]MainNEW!$E28</f>
        <v>97000000000027</v>
      </c>
      <c r="C28" s="7" t="str">
        <f>VLOOKUP($B28, [1]MainNEW!$E$2:$G$904, 2, FALSE)</f>
        <v>Module.Administration.UserRolePrivilegesMenu.Transaction</v>
      </c>
      <c r="D28" s="8" t="str">
        <f>VLOOKUP($B28, [1]MainNEW!$E$2:$G$904, 3, FALSE)</f>
        <v>User Role Privileges Menu</v>
      </c>
      <c r="F28" s="10" t="s">
        <v>1</v>
      </c>
      <c r="G28" s="6">
        <f>IF(EXACT($F28, ""), "", VLOOKUP($F28, [2]Main!$B$2:$D$30, 3, FALSE))</f>
        <v>254000000000010</v>
      </c>
      <c r="H28" s="2">
        <v>27</v>
      </c>
      <c r="I28" s="9" t="str">
        <f t="shared" si="0"/>
        <v>PERFORM "SchSysConfig"."Func_TblAppObject_MenuGroupMember_SET"(varSystemLoginSession, null, null, null, varInstitutionBranchID, varBaseCurrencyID, 254000000000010::bigint, 97000000000027::bigint);</v>
      </c>
    </row>
    <row r="29" spans="2:9" x14ac:dyDescent="0.2">
      <c r="B29" s="6">
        <f>[1]MainNEW!$E29</f>
        <v>97000000000028</v>
      </c>
      <c r="C29" s="7" t="str">
        <f>VLOOKUP($B29, [1]MainNEW!$E$2:$G$904, 2, FALSE)</f>
        <v>Module.Administration.UserRolePrivilegesMenu.DataValidation</v>
      </c>
      <c r="D29" s="8" t="str">
        <f>VLOOKUP($B29, [1]MainNEW!$E$2:$G$904, 3, FALSE)</f>
        <v>User Role Privileges Data Validation</v>
      </c>
      <c r="F29" s="10" t="s">
        <v>1</v>
      </c>
      <c r="G29" s="6">
        <f>IF(EXACT($F29, ""), "", VLOOKUP($F29, [2]Main!$B$2:$D$30, 3, FALSE))</f>
        <v>254000000000010</v>
      </c>
      <c r="H29" s="2">
        <v>28</v>
      </c>
      <c r="I29" s="9" t="str">
        <f t="shared" si="0"/>
        <v>PERFORM "SchSysConfig"."Func_TblAppObject_MenuGroupMember_SET"(varSystemLoginSession, null, null, null, varInstitutionBranchID, varBaseCurrencyID, 254000000000010::bigint, 97000000000028::bigint);</v>
      </c>
    </row>
    <row r="30" spans="2:9" x14ac:dyDescent="0.2">
      <c r="B30" s="6">
        <f>[1]MainNEW!$E30</f>
        <v>97000000000029</v>
      </c>
      <c r="C30" s="7" t="str">
        <f>VLOOKUP($B30, [1]MainNEW!$E$2:$G$904, 2, FALSE)</f>
        <v>Module.Administration.UserRolePrivilegesMenu.Report.Form</v>
      </c>
      <c r="D30" s="8" t="str">
        <f>VLOOKUP($B30, [1]MainNEW!$E$2:$G$904, 3, FALSE)</f>
        <v>User Role Privileges Form</v>
      </c>
      <c r="F30" s="10" t="s">
        <v>1</v>
      </c>
      <c r="G30" s="6">
        <f>IF(EXACT($F30, ""), "", VLOOKUP($F30, [2]Main!$B$2:$D$30, 3, FALSE))</f>
        <v>254000000000010</v>
      </c>
      <c r="H30" s="2">
        <v>29</v>
      </c>
      <c r="I30" s="9" t="str">
        <f t="shared" si="0"/>
        <v>PERFORM "SchSysConfig"."Func_TblAppObject_MenuGroupMember_SET"(varSystemLoginSession, null, null, null, varInstitutionBranchID, varBaseCurrencyID, 254000000000010::bigint, 97000000000029::bigint);</v>
      </c>
    </row>
    <row r="31" spans="2:9" x14ac:dyDescent="0.2">
      <c r="B31" s="6">
        <f>[1]MainNEW!$E31</f>
        <v>97000000000030</v>
      </c>
      <c r="C31" s="7" t="str">
        <f>VLOOKUP($B31, [1]MainNEW!$E$2:$G$904, 2, FALSE)</f>
        <v>Module.Administration.UserRolePrivilegesMenu.Report.DataList</v>
      </c>
      <c r="D31" s="8" t="str">
        <f>VLOOKUP($B31, [1]MainNEW!$E$2:$G$904, 3, FALSE)</f>
        <v>User Role Privileges Data List</v>
      </c>
      <c r="F31" s="10" t="s">
        <v>1</v>
      </c>
      <c r="G31" s="6">
        <f>IF(EXACT($F31, ""), "", VLOOKUP($F31, [2]Main!$B$2:$D$30, 3, FALSE))</f>
        <v>254000000000010</v>
      </c>
      <c r="H31" s="2">
        <v>30</v>
      </c>
      <c r="I31" s="9" t="str">
        <f t="shared" si="0"/>
        <v>PERFORM "SchSysConfig"."Func_TblAppObject_MenuGroupMember_SET"(varSystemLoginSession, null, null, null, varInstitutionBranchID, varBaseCurrencyID, 254000000000010::bigint, 97000000000030::bigint);</v>
      </c>
    </row>
    <row r="32" spans="2:9" x14ac:dyDescent="0.2">
      <c r="B32" s="6">
        <f>[1]MainNEW!$E32</f>
        <v>97000000000031</v>
      </c>
      <c r="C32" s="7" t="str">
        <f>VLOOKUP($B32, [1]MainNEW!$E$2:$G$904, 2, FALSE)</f>
        <v>Module.Administration.Menu.Transaction</v>
      </c>
      <c r="D32" s="8" t="str">
        <f>VLOOKUP($B32, [1]MainNEW!$E$2:$G$904, 3, FALSE)</f>
        <v>Menu</v>
      </c>
      <c r="F32" s="10" t="s">
        <v>1</v>
      </c>
      <c r="G32" s="6">
        <f>IF(EXACT($F32, ""), "", VLOOKUP($F32, [2]Main!$B$2:$D$30, 3, FALSE))</f>
        <v>254000000000010</v>
      </c>
      <c r="H32" s="2">
        <v>31</v>
      </c>
      <c r="I32" s="9" t="str">
        <f t="shared" si="0"/>
        <v>PERFORM "SchSysConfig"."Func_TblAppObject_MenuGroupMember_SET"(varSystemLoginSession, null, null, null, varInstitutionBranchID, varBaseCurrencyID, 254000000000010::bigint, 97000000000031::bigint);</v>
      </c>
    </row>
    <row r="33" spans="2:9" x14ac:dyDescent="0.2">
      <c r="B33" s="6">
        <f>[1]MainNEW!$E33</f>
        <v>97000000000032</v>
      </c>
      <c r="C33" s="7" t="str">
        <f>VLOOKUP($B33, [1]MainNEW!$E$2:$G$904, 2, FALSE)</f>
        <v>Module.Administration.Menu.DataValidation</v>
      </c>
      <c r="D33" s="8" t="str">
        <f>VLOOKUP($B33, [1]MainNEW!$E$2:$G$904, 3, FALSE)</f>
        <v>Menu Data Validation</v>
      </c>
      <c r="F33" s="10" t="s">
        <v>1</v>
      </c>
      <c r="G33" s="6">
        <f>IF(EXACT($F33, ""), "", VLOOKUP($F33, [2]Main!$B$2:$D$30, 3, FALSE))</f>
        <v>254000000000010</v>
      </c>
      <c r="H33" s="2">
        <v>32</v>
      </c>
      <c r="I33" s="9" t="str">
        <f t="shared" si="0"/>
        <v>PERFORM "SchSysConfig"."Func_TblAppObject_MenuGroupMember_SET"(varSystemLoginSession, null, null, null, varInstitutionBranchID, varBaseCurrencyID, 254000000000010::bigint, 97000000000032::bigint);</v>
      </c>
    </row>
    <row r="34" spans="2:9" x14ac:dyDescent="0.2">
      <c r="B34" s="6">
        <f>[1]MainNEW!$E34</f>
        <v>97000000000033</v>
      </c>
      <c r="C34" s="7" t="str">
        <f>VLOOKUP($B34, [1]MainNEW!$E$2:$G$904, 2, FALSE)</f>
        <v>Module.Administration.Menu.Report.Form</v>
      </c>
      <c r="D34" s="8" t="str">
        <f>VLOOKUP($B34, [1]MainNEW!$E$2:$G$904, 3, FALSE)</f>
        <v>Menu Form</v>
      </c>
      <c r="F34" s="10" t="s">
        <v>1</v>
      </c>
      <c r="G34" s="6">
        <f>IF(EXACT($F34, ""), "", VLOOKUP($F34, [2]Main!$B$2:$D$30, 3, FALSE))</f>
        <v>254000000000010</v>
      </c>
      <c r="H34" s="2">
        <v>33</v>
      </c>
      <c r="I34" s="9" t="str">
        <f t="shared" si="0"/>
        <v>PERFORM "SchSysConfig"."Func_TblAppObject_MenuGroupMember_SET"(varSystemLoginSession, null, null, null, varInstitutionBranchID, varBaseCurrencyID, 254000000000010::bigint, 97000000000033::bigint);</v>
      </c>
    </row>
    <row r="35" spans="2:9" x14ac:dyDescent="0.2">
      <c r="B35" s="6">
        <f>[1]MainNEW!$E35</f>
        <v>97000000000034</v>
      </c>
      <c r="C35" s="7" t="str">
        <f>VLOOKUP($B35, [1]MainNEW!$E$2:$G$904, 2, FALSE)</f>
        <v>Module.Administration.Menu.Report.DataList</v>
      </c>
      <c r="D35" s="8" t="str">
        <f>VLOOKUP($B35, [1]MainNEW!$E$2:$G$904, 3, FALSE)</f>
        <v>Menu Data List</v>
      </c>
      <c r="F35" s="10" t="s">
        <v>1</v>
      </c>
      <c r="G35" s="6">
        <f>IF(EXACT($F35, ""), "", VLOOKUP($F35, [2]Main!$B$2:$D$30, 3, FALSE))</f>
        <v>254000000000010</v>
      </c>
      <c r="H35" s="2">
        <v>34</v>
      </c>
      <c r="I35" s="9" t="str">
        <f t="shared" si="0"/>
        <v>PERFORM "SchSysConfig"."Func_TblAppObject_MenuGroupMember_SET"(varSystemLoginSession, null, null, null, varInstitutionBranchID, varBaseCurrencyID, 254000000000010::bigint, 97000000000034::bigint);</v>
      </c>
    </row>
    <row r="36" spans="2:9" x14ac:dyDescent="0.2">
      <c r="B36" s="6">
        <f>[1]MainNEW!$E36</f>
        <v>97000000000035</v>
      </c>
      <c r="C36" s="7" t="str">
        <f>VLOOKUP($B36, [1]MainNEW!$E$2:$G$904, 2, FALSE)</f>
        <v>Module.Administration.MenuGroup.Transaction</v>
      </c>
      <c r="D36" s="8" t="str">
        <f>VLOOKUP($B36, [1]MainNEW!$E$2:$G$904, 3, FALSE)</f>
        <v>Menu Group</v>
      </c>
      <c r="F36" s="10" t="s">
        <v>1</v>
      </c>
      <c r="G36" s="6">
        <f>IF(EXACT($F36, ""), "", VLOOKUP($F36, [2]Main!$B$2:$D$30, 3, FALSE))</f>
        <v>254000000000010</v>
      </c>
      <c r="H36" s="2">
        <v>35</v>
      </c>
      <c r="I36" s="9" t="str">
        <f t="shared" si="0"/>
        <v>PERFORM "SchSysConfig"."Func_TblAppObject_MenuGroupMember_SET"(varSystemLoginSession, null, null, null, varInstitutionBranchID, varBaseCurrencyID, 254000000000010::bigint, 97000000000035::bigint);</v>
      </c>
    </row>
    <row r="37" spans="2:9" x14ac:dyDescent="0.2">
      <c r="B37" s="6">
        <f>[1]MainNEW!$E37</f>
        <v>97000000000036</v>
      </c>
      <c r="C37" s="7" t="str">
        <f>VLOOKUP($B37, [1]MainNEW!$E$2:$G$904, 2, FALSE)</f>
        <v>Module.Administration.MenuGroup.DataValidation</v>
      </c>
      <c r="D37" s="8" t="str">
        <f>VLOOKUP($B37, [1]MainNEW!$E$2:$G$904, 3, FALSE)</f>
        <v>Menu Group Data Validation</v>
      </c>
      <c r="F37" s="10" t="s">
        <v>1</v>
      </c>
      <c r="G37" s="6">
        <f>IF(EXACT($F37, ""), "", VLOOKUP($F37, [2]Main!$B$2:$D$30, 3, FALSE))</f>
        <v>254000000000010</v>
      </c>
      <c r="H37" s="2">
        <v>36</v>
      </c>
      <c r="I37" s="9" t="str">
        <f t="shared" si="0"/>
        <v>PERFORM "SchSysConfig"."Func_TblAppObject_MenuGroupMember_SET"(varSystemLoginSession, null, null, null, varInstitutionBranchID, varBaseCurrencyID, 254000000000010::bigint, 97000000000036::bigint);</v>
      </c>
    </row>
    <row r="38" spans="2:9" x14ac:dyDescent="0.2">
      <c r="B38" s="6">
        <f>[1]MainNEW!$E38</f>
        <v>97000000000037</v>
      </c>
      <c r="C38" s="7" t="str">
        <f>VLOOKUP($B38, [1]MainNEW!$E$2:$G$904, 2, FALSE)</f>
        <v>Module.Administration.MenuGroup.Report.Form</v>
      </c>
      <c r="D38" s="8" t="str">
        <f>VLOOKUP($B38, [1]MainNEW!$E$2:$G$904, 3, FALSE)</f>
        <v>Menu Group Form</v>
      </c>
      <c r="F38" s="10" t="s">
        <v>1</v>
      </c>
      <c r="G38" s="6">
        <f>IF(EXACT($F38, ""), "", VLOOKUP($F38, [2]Main!$B$2:$D$30, 3, FALSE))</f>
        <v>254000000000010</v>
      </c>
      <c r="H38" s="2">
        <v>37</v>
      </c>
      <c r="I38" s="9" t="str">
        <f t="shared" si="0"/>
        <v>PERFORM "SchSysConfig"."Func_TblAppObject_MenuGroupMember_SET"(varSystemLoginSession, null, null, null, varInstitutionBranchID, varBaseCurrencyID, 254000000000010::bigint, 97000000000037::bigint);</v>
      </c>
    </row>
    <row r="39" spans="2:9" x14ac:dyDescent="0.2">
      <c r="B39" s="6">
        <f>[1]MainNEW!$E39</f>
        <v>97000000000038</v>
      </c>
      <c r="C39" s="7" t="str">
        <f>VLOOKUP($B39, [1]MainNEW!$E$2:$G$904, 2, FALSE)</f>
        <v>Module.Administration.MenuGroup.Report.DataList</v>
      </c>
      <c r="D39" s="8" t="str">
        <f>VLOOKUP($B39, [1]MainNEW!$E$2:$G$904, 3, FALSE)</f>
        <v>Menu Group Data List</v>
      </c>
      <c r="F39" s="10" t="s">
        <v>1</v>
      </c>
      <c r="G39" s="6">
        <f>IF(EXACT($F39, ""), "", VLOOKUP($F39, [2]Main!$B$2:$D$30, 3, FALSE))</f>
        <v>254000000000010</v>
      </c>
      <c r="H39" s="2">
        <v>38</v>
      </c>
      <c r="I39" s="9" t="str">
        <f t="shared" si="0"/>
        <v>PERFORM "SchSysConfig"."Func_TblAppObject_MenuGroupMember_SET"(varSystemLoginSession, null, null, null, varInstitutionBranchID, varBaseCurrencyID, 254000000000010::bigint, 97000000000038::bigint);</v>
      </c>
    </row>
    <row r="40" spans="2:9" x14ac:dyDescent="0.2">
      <c r="B40" s="6">
        <f>[1]MainNEW!$E40</f>
        <v>97000000000039</v>
      </c>
      <c r="C40" s="7" t="str">
        <f>VLOOKUP($B40, [1]MainNEW!$E$2:$G$904, 2, FALSE)</f>
        <v>Module.Administration.MenuGroupMember.Transaction</v>
      </c>
      <c r="D40" s="8" t="str">
        <f>VLOOKUP($B40, [1]MainNEW!$E$2:$G$904, 3, FALSE)</f>
        <v>Menu Group Member</v>
      </c>
      <c r="F40" s="10" t="s">
        <v>1</v>
      </c>
      <c r="G40" s="6">
        <f>IF(EXACT($F40, ""), "", VLOOKUP($F40, [2]Main!$B$2:$D$30, 3, FALSE))</f>
        <v>254000000000010</v>
      </c>
      <c r="H40" s="2">
        <v>39</v>
      </c>
      <c r="I40" s="9" t="str">
        <f t="shared" si="0"/>
        <v>PERFORM "SchSysConfig"."Func_TblAppObject_MenuGroupMember_SET"(varSystemLoginSession, null, null, null, varInstitutionBranchID, varBaseCurrencyID, 254000000000010::bigint, 97000000000039::bigint);</v>
      </c>
    </row>
    <row r="41" spans="2:9" x14ac:dyDescent="0.2">
      <c r="B41" s="6">
        <f>[1]MainNEW!$E41</f>
        <v>97000000000040</v>
      </c>
      <c r="C41" s="7" t="str">
        <f>VLOOKUP($B41, [1]MainNEW!$E$2:$G$904, 2, FALSE)</f>
        <v>Module.Administration.MenuGroupMember.DataValidation</v>
      </c>
      <c r="D41" s="8" t="str">
        <f>VLOOKUP($B41, [1]MainNEW!$E$2:$G$904, 3, FALSE)</f>
        <v>Menu Group Member Data Validation</v>
      </c>
      <c r="F41" s="10" t="s">
        <v>1</v>
      </c>
      <c r="G41" s="6">
        <f>IF(EXACT($F41, ""), "", VLOOKUP($F41, [2]Main!$B$2:$D$30, 3, FALSE))</f>
        <v>254000000000010</v>
      </c>
      <c r="H41" s="2">
        <v>40</v>
      </c>
      <c r="I41" s="9" t="str">
        <f t="shared" si="0"/>
        <v>PERFORM "SchSysConfig"."Func_TblAppObject_MenuGroupMember_SET"(varSystemLoginSession, null, null, null, varInstitutionBranchID, varBaseCurrencyID, 254000000000010::bigint, 97000000000040::bigint);</v>
      </c>
    </row>
    <row r="42" spans="2:9" x14ac:dyDescent="0.2">
      <c r="B42" s="6">
        <f>[1]MainNEW!$E42</f>
        <v>97000000000041</v>
      </c>
      <c r="C42" s="7" t="str">
        <f>VLOOKUP($B42, [1]MainNEW!$E$2:$G$904, 2, FALSE)</f>
        <v>Module.Administration.MenuGroupMember.Report.Form</v>
      </c>
      <c r="D42" s="8" t="str">
        <f>VLOOKUP($B42, [1]MainNEW!$E$2:$G$904, 3, FALSE)</f>
        <v>Menu Group Member Form</v>
      </c>
      <c r="F42" s="10" t="s">
        <v>1</v>
      </c>
      <c r="G42" s="6">
        <f>IF(EXACT($F42, ""), "", VLOOKUP($F42, [2]Main!$B$2:$D$30, 3, FALSE))</f>
        <v>254000000000010</v>
      </c>
      <c r="H42" s="2">
        <v>41</v>
      </c>
      <c r="I42" s="9" t="str">
        <f t="shared" si="0"/>
        <v>PERFORM "SchSysConfig"."Func_TblAppObject_MenuGroupMember_SET"(varSystemLoginSession, null, null, null, varInstitutionBranchID, varBaseCurrencyID, 254000000000010::bigint, 97000000000041::bigint);</v>
      </c>
    </row>
    <row r="43" spans="2:9" x14ac:dyDescent="0.2">
      <c r="B43" s="6">
        <f>[1]MainNEW!$E43</f>
        <v>97000000000042</v>
      </c>
      <c r="C43" s="7" t="str">
        <f>VLOOKUP($B43, [1]MainNEW!$E$2:$G$904, 2, FALSE)</f>
        <v>Module.Administration.MenuGroupMember.Report.DataList</v>
      </c>
      <c r="D43" s="8" t="str">
        <f>VLOOKUP($B43, [1]MainNEW!$E$2:$G$904, 3, FALSE)</f>
        <v>Menu Group Member Data List</v>
      </c>
      <c r="F43" s="10" t="s">
        <v>1</v>
      </c>
      <c r="G43" s="6">
        <f>IF(EXACT($F43, ""), "", VLOOKUP($F43, [2]Main!$B$2:$D$30, 3, FALSE))</f>
        <v>254000000000010</v>
      </c>
      <c r="H43" s="2">
        <v>42</v>
      </c>
      <c r="I43" s="9" t="str">
        <f t="shared" si="0"/>
        <v>PERFORM "SchSysConfig"."Func_TblAppObject_MenuGroupMember_SET"(varSystemLoginSession, null, null, null, varInstitutionBranchID, varBaseCurrencyID, 254000000000010::bigint, 97000000000042::bigint);</v>
      </c>
    </row>
    <row r="44" spans="2:9" x14ac:dyDescent="0.2">
      <c r="B44" s="6">
        <f>[1]MainNEW!$E44</f>
        <v>97000000000043</v>
      </c>
      <c r="C44" s="7" t="str">
        <f>VLOOKUP($B44, [1]MainNEW!$E$2:$G$904, 2, FALSE)</f>
        <v>Module.Administration.MenuAction.Transaction</v>
      </c>
      <c r="D44" s="8" t="str">
        <f>VLOOKUP($B44, [1]MainNEW!$E$2:$G$904, 3, FALSE)</f>
        <v>Menu Action</v>
      </c>
      <c r="F44" s="10" t="s">
        <v>1</v>
      </c>
      <c r="G44" s="6">
        <f>IF(EXACT($F44, ""), "", VLOOKUP($F44, [2]Main!$B$2:$D$30, 3, FALSE))</f>
        <v>254000000000010</v>
      </c>
      <c r="H44" s="2">
        <v>43</v>
      </c>
      <c r="I44" s="9" t="str">
        <f t="shared" si="0"/>
        <v>PERFORM "SchSysConfig"."Func_TblAppObject_MenuGroupMember_SET"(varSystemLoginSession, null, null, null, varInstitutionBranchID, varBaseCurrencyID, 254000000000010::bigint, 97000000000043::bigint);</v>
      </c>
    </row>
    <row r="45" spans="2:9" x14ac:dyDescent="0.2">
      <c r="B45" s="6">
        <f>[1]MainNEW!$E45</f>
        <v>97000000000044</v>
      </c>
      <c r="C45" s="7" t="str">
        <f>VLOOKUP($B45, [1]MainNEW!$E$2:$G$904, 2, FALSE)</f>
        <v>Module.Administration.MenuAction.DataValidation</v>
      </c>
      <c r="D45" s="8" t="str">
        <f>VLOOKUP($B45, [1]MainNEW!$E$2:$G$904, 3, FALSE)</f>
        <v>Menu Action Data Validation</v>
      </c>
      <c r="F45" s="10" t="s">
        <v>1</v>
      </c>
      <c r="G45" s="6">
        <f>IF(EXACT($F45, ""), "", VLOOKUP($F45, [2]Main!$B$2:$D$30, 3, FALSE))</f>
        <v>254000000000010</v>
      </c>
      <c r="H45" s="2">
        <v>44</v>
      </c>
      <c r="I45" s="9" t="str">
        <f t="shared" si="0"/>
        <v>PERFORM "SchSysConfig"."Func_TblAppObject_MenuGroupMember_SET"(varSystemLoginSession, null, null, null, varInstitutionBranchID, varBaseCurrencyID, 254000000000010::bigint, 97000000000044::bigint);</v>
      </c>
    </row>
    <row r="46" spans="2:9" x14ac:dyDescent="0.2">
      <c r="B46" s="6">
        <f>[1]MainNEW!$E46</f>
        <v>97000000000045</v>
      </c>
      <c r="C46" s="7" t="str">
        <f>VLOOKUP($B46, [1]MainNEW!$E$2:$G$904, 2, FALSE)</f>
        <v>Module.Administration.MenuAction.Report.Form</v>
      </c>
      <c r="D46" s="8" t="str">
        <f>VLOOKUP($B46, [1]MainNEW!$E$2:$G$904, 3, FALSE)</f>
        <v>Menu Action Form</v>
      </c>
      <c r="F46" s="10" t="s">
        <v>1</v>
      </c>
      <c r="G46" s="6">
        <f>IF(EXACT($F46, ""), "", VLOOKUP($F46, [2]Main!$B$2:$D$30, 3, FALSE))</f>
        <v>254000000000010</v>
      </c>
      <c r="H46" s="2">
        <v>45</v>
      </c>
      <c r="I46" s="9" t="str">
        <f t="shared" si="0"/>
        <v>PERFORM "SchSysConfig"."Func_TblAppObject_MenuGroupMember_SET"(varSystemLoginSession, null, null, null, varInstitutionBranchID, varBaseCurrencyID, 254000000000010::bigint, 97000000000045::bigint);</v>
      </c>
    </row>
    <row r="47" spans="2:9" x14ac:dyDescent="0.2">
      <c r="B47" s="6">
        <f>[1]MainNEW!$E47</f>
        <v>97000000000046</v>
      </c>
      <c r="C47" s="7" t="str">
        <f>VLOOKUP($B47, [1]MainNEW!$E$2:$G$904, 2, FALSE)</f>
        <v>Module.Administration.MenuAction.Report.DataList</v>
      </c>
      <c r="D47" s="8" t="str">
        <f>VLOOKUP($B47, [1]MainNEW!$E$2:$G$904, 3, FALSE)</f>
        <v>Menu Action Data List</v>
      </c>
      <c r="F47" s="10" t="s">
        <v>1</v>
      </c>
      <c r="G47" s="6">
        <f>IF(EXACT($F47, ""), "", VLOOKUP($F47, [2]Main!$B$2:$D$30, 3, FALSE))</f>
        <v>254000000000010</v>
      </c>
      <c r="H47" s="2">
        <v>46</v>
      </c>
      <c r="I47" s="9" t="str">
        <f t="shared" si="0"/>
        <v>PERFORM "SchSysConfig"."Func_TblAppObject_MenuGroupMember_SET"(varSystemLoginSession, null, null, null, varInstitutionBranchID, varBaseCurrencyID, 254000000000010::bigint, 97000000000046::bigint);</v>
      </c>
    </row>
    <row r="48" spans="2:9" x14ac:dyDescent="0.2">
      <c r="B48" s="6">
        <f>[1]MainNEW!$E48</f>
        <v>97000000000047</v>
      </c>
      <c r="C48" s="7" t="str">
        <f>VLOOKUP($B48, [1]MainNEW!$E$2:$G$904, 2, FALSE)</f>
        <v>Module.Administration.WorkFlow.Transaction</v>
      </c>
      <c r="D48" s="8" t="str">
        <f>VLOOKUP($B48, [1]MainNEW!$E$2:$G$904, 3, FALSE)</f>
        <v>Workflow</v>
      </c>
      <c r="F48" s="10" t="s">
        <v>1</v>
      </c>
      <c r="G48" s="6">
        <f>IF(EXACT($F48, ""), "", VLOOKUP($F48, [2]Main!$B$2:$D$30, 3, FALSE))</f>
        <v>254000000000010</v>
      </c>
      <c r="H48" s="2">
        <v>47</v>
      </c>
      <c r="I48" s="9" t="str">
        <f t="shared" si="0"/>
        <v>PERFORM "SchSysConfig"."Func_TblAppObject_MenuGroupMember_SET"(varSystemLoginSession, null, null, null, varInstitutionBranchID, varBaseCurrencyID, 254000000000010::bigint, 97000000000047::bigint);</v>
      </c>
    </row>
    <row r="49" spans="2:9" x14ac:dyDescent="0.2">
      <c r="B49" s="6">
        <f>[1]MainNEW!$E49</f>
        <v>97000000000048</v>
      </c>
      <c r="C49" s="7" t="str">
        <f>VLOOKUP($B49, [1]MainNEW!$E$2:$G$904, 2, FALSE)</f>
        <v>Module.Administration.WorkFlow.DataValidation</v>
      </c>
      <c r="D49" s="8" t="str">
        <f>VLOOKUP($B49, [1]MainNEW!$E$2:$G$904, 3, FALSE)</f>
        <v>Workflow Data Validation</v>
      </c>
      <c r="F49" s="10" t="s">
        <v>1</v>
      </c>
      <c r="G49" s="6">
        <f>IF(EXACT($F49, ""), "", VLOOKUP($F49, [2]Main!$B$2:$D$30, 3, FALSE))</f>
        <v>254000000000010</v>
      </c>
      <c r="H49" s="2">
        <v>48</v>
      </c>
      <c r="I49" s="9" t="str">
        <f t="shared" si="0"/>
        <v>PERFORM "SchSysConfig"."Func_TblAppObject_MenuGroupMember_SET"(varSystemLoginSession, null, null, null, varInstitutionBranchID, varBaseCurrencyID, 254000000000010::bigint, 97000000000048::bigint);</v>
      </c>
    </row>
    <row r="50" spans="2:9" x14ac:dyDescent="0.2">
      <c r="B50" s="6">
        <f>[1]MainNEW!$E50</f>
        <v>97000000000049</v>
      </c>
      <c r="C50" s="7" t="str">
        <f>VLOOKUP($B50, [1]MainNEW!$E$2:$G$904, 2, FALSE)</f>
        <v>Module.Administration.WorkFlow.Report.Form</v>
      </c>
      <c r="D50" s="8" t="str">
        <f>VLOOKUP($B50, [1]MainNEW!$E$2:$G$904, 3, FALSE)</f>
        <v>Workflow Form</v>
      </c>
      <c r="F50" s="10" t="s">
        <v>1</v>
      </c>
      <c r="G50" s="6">
        <f>IF(EXACT($F50, ""), "", VLOOKUP($F50, [2]Main!$B$2:$D$30, 3, FALSE))</f>
        <v>254000000000010</v>
      </c>
      <c r="H50" s="2">
        <v>49</v>
      </c>
      <c r="I50" s="9" t="str">
        <f t="shared" si="0"/>
        <v>PERFORM "SchSysConfig"."Func_TblAppObject_MenuGroupMember_SET"(varSystemLoginSession, null, null, null, varInstitutionBranchID, varBaseCurrencyID, 254000000000010::bigint, 97000000000049::bigint);</v>
      </c>
    </row>
    <row r="51" spans="2:9" x14ac:dyDescent="0.2">
      <c r="B51" s="6">
        <f>[1]MainNEW!$E51</f>
        <v>97000000000050</v>
      </c>
      <c r="C51" s="7" t="str">
        <f>VLOOKUP($B51, [1]MainNEW!$E$2:$G$904, 2, FALSE)</f>
        <v>Module.Administration.WorkFlow.Report.DataList</v>
      </c>
      <c r="D51" s="8" t="str">
        <f>VLOOKUP($B51, [1]MainNEW!$E$2:$G$904, 3, FALSE)</f>
        <v>Workflow Data List</v>
      </c>
      <c r="F51" s="10" t="s">
        <v>1</v>
      </c>
      <c r="G51" s="6">
        <f>IF(EXACT($F51, ""), "", VLOOKUP($F51, [2]Main!$B$2:$D$30, 3, FALSE))</f>
        <v>254000000000010</v>
      </c>
      <c r="H51" s="2">
        <v>50</v>
      </c>
      <c r="I51" s="9" t="str">
        <f t="shared" si="0"/>
        <v>PERFORM "SchSysConfig"."Func_TblAppObject_MenuGroupMember_SET"(varSystemLoginSession, null, null, null, varInstitutionBranchID, varBaseCurrencyID, 254000000000010::bigint, 97000000000050::bigint);</v>
      </c>
    </row>
    <row r="52" spans="2:9" x14ac:dyDescent="0.2">
      <c r="B52" s="6">
        <f>[1]MainNEW!$E52</f>
        <v>97000000000051</v>
      </c>
      <c r="C52" s="7" t="str">
        <f>VLOOKUP($B52, [1]MainNEW!$E$2:$G$904, 2, FALSE)</f>
        <v>Module.Administration.WorkFlowPath.Transaction</v>
      </c>
      <c r="D52" s="8" t="str">
        <f>VLOOKUP($B52, [1]MainNEW!$E$2:$G$904, 3, FALSE)</f>
        <v>Workflow Path</v>
      </c>
      <c r="F52" s="10" t="s">
        <v>1</v>
      </c>
      <c r="G52" s="6">
        <f>IF(EXACT($F52, ""), "", VLOOKUP($F52, [2]Main!$B$2:$D$30, 3, FALSE))</f>
        <v>254000000000010</v>
      </c>
      <c r="H52" s="2">
        <v>51</v>
      </c>
      <c r="I52" s="9" t="str">
        <f t="shared" si="0"/>
        <v>PERFORM "SchSysConfig"."Func_TblAppObject_MenuGroupMember_SET"(varSystemLoginSession, null, null, null, varInstitutionBranchID, varBaseCurrencyID, 254000000000010::bigint, 97000000000051::bigint);</v>
      </c>
    </row>
    <row r="53" spans="2:9" x14ac:dyDescent="0.2">
      <c r="B53" s="6">
        <f>[1]MainNEW!$E53</f>
        <v>97000000000052</v>
      </c>
      <c r="C53" s="7" t="str">
        <f>VLOOKUP($B53, [1]MainNEW!$E$2:$G$904, 2, FALSE)</f>
        <v>Module.Administration.WorkFlowPath.DataValidation</v>
      </c>
      <c r="D53" s="8" t="str">
        <f>VLOOKUP($B53, [1]MainNEW!$E$2:$G$904, 3, FALSE)</f>
        <v>Workflow Data Validation</v>
      </c>
      <c r="F53" s="10" t="s">
        <v>1</v>
      </c>
      <c r="G53" s="6">
        <f>IF(EXACT($F53, ""), "", VLOOKUP($F53, [2]Main!$B$2:$D$30, 3, FALSE))</f>
        <v>254000000000010</v>
      </c>
      <c r="H53" s="2">
        <v>52</v>
      </c>
      <c r="I53" s="9" t="str">
        <f t="shared" si="0"/>
        <v>PERFORM "SchSysConfig"."Func_TblAppObject_MenuGroupMember_SET"(varSystemLoginSession, null, null, null, varInstitutionBranchID, varBaseCurrencyID, 254000000000010::bigint, 97000000000052::bigint);</v>
      </c>
    </row>
    <row r="54" spans="2:9" x14ac:dyDescent="0.2">
      <c r="B54" s="6">
        <f>[1]MainNEW!$E54</f>
        <v>97000000000053</v>
      </c>
      <c r="C54" s="7" t="str">
        <f>VLOOKUP($B54, [1]MainNEW!$E$2:$G$904, 2, FALSE)</f>
        <v>Module.Administration.WorkFlowPath.Report.Form</v>
      </c>
      <c r="D54" s="8" t="str">
        <f>VLOOKUP($B54, [1]MainNEW!$E$2:$G$904, 3, FALSE)</f>
        <v>Workflow Path Form</v>
      </c>
      <c r="F54" s="10" t="s">
        <v>1</v>
      </c>
      <c r="G54" s="6">
        <f>IF(EXACT($F54, ""), "", VLOOKUP($F54, [2]Main!$B$2:$D$30, 3, FALSE))</f>
        <v>254000000000010</v>
      </c>
      <c r="H54" s="2">
        <v>53</v>
      </c>
      <c r="I54" s="9" t="str">
        <f t="shared" si="0"/>
        <v>PERFORM "SchSysConfig"."Func_TblAppObject_MenuGroupMember_SET"(varSystemLoginSession, null, null, null, varInstitutionBranchID, varBaseCurrencyID, 254000000000010::bigint, 97000000000053::bigint);</v>
      </c>
    </row>
    <row r="55" spans="2:9" x14ac:dyDescent="0.2">
      <c r="B55" s="6">
        <f>[1]MainNEW!$E55</f>
        <v>97000000000054</v>
      </c>
      <c r="C55" s="7" t="str">
        <f>VLOOKUP($B55, [1]MainNEW!$E$2:$G$904, 2, FALSE)</f>
        <v>Module.Administration.WorkFlowPath.Report.DataList</v>
      </c>
      <c r="D55" s="8" t="str">
        <f>VLOOKUP($B55, [1]MainNEW!$E$2:$G$904, 3, FALSE)</f>
        <v>Workflow Path Data List</v>
      </c>
      <c r="F55" s="10" t="s">
        <v>1</v>
      </c>
      <c r="G55" s="6">
        <f>IF(EXACT($F55, ""), "", VLOOKUP($F55, [2]Main!$B$2:$D$30, 3, FALSE))</f>
        <v>254000000000010</v>
      </c>
      <c r="H55" s="2">
        <v>54</v>
      </c>
      <c r="I55" s="9" t="str">
        <f t="shared" si="0"/>
        <v>PERFORM "SchSysConfig"."Func_TblAppObject_MenuGroupMember_SET"(varSystemLoginSession, null, null, null, varInstitutionBranchID, varBaseCurrencyID, 254000000000010::bigint, 97000000000054::bigint);</v>
      </c>
    </row>
    <row r="56" spans="2:9" x14ac:dyDescent="0.2">
      <c r="B56" s="6">
        <f>[1]MainNEW!$E56</f>
        <v>97000000000055</v>
      </c>
      <c r="C56" s="7" t="str">
        <f>VLOOKUP($B56, [1]MainNEW!$E$2:$G$904, 2, FALSE)</f>
        <v>Module.General.MasterData.AccountingEntryRecordType.Transaction</v>
      </c>
      <c r="D56" s="8" t="str">
        <f>VLOOKUP($B56, [1]MainNEW!$E$2:$G$904, 3, FALSE)</f>
        <v>Accounting Entry Record Type</v>
      </c>
      <c r="F56" s="10" t="s">
        <v>6</v>
      </c>
      <c r="G56" s="6">
        <f>IF(EXACT($F56, ""), "", VLOOKUP($F56, [2]Main!$B$2:$D$30, 3, FALSE))</f>
        <v>254000000000009</v>
      </c>
      <c r="H56" s="2">
        <v>55</v>
      </c>
      <c r="I56" s="9" t="str">
        <f t="shared" si="0"/>
        <v>PERFORM "SchSysConfig"."Func_TblAppObject_MenuGroupMember_SET"(varSystemLoginSession, null, null, null, varInstitutionBranchID, varBaseCurrencyID, 254000000000009::bigint, 97000000000055::bigint);</v>
      </c>
    </row>
    <row r="57" spans="2:9" x14ac:dyDescent="0.2">
      <c r="B57" s="6">
        <f>[1]MainNEW!$E57</f>
        <v>97000000000056</v>
      </c>
      <c r="C57" s="7" t="str">
        <f>VLOOKUP($B57, [1]MainNEW!$E$2:$G$904, 2, FALSE)</f>
        <v>Module.General.MasterData.AccountingEntryRecordType.DataValidation</v>
      </c>
      <c r="D57" s="8" t="str">
        <f>VLOOKUP($B57, [1]MainNEW!$E$2:$G$904, 3, FALSE)</f>
        <v>Accounting Entry Record Type Data Validation</v>
      </c>
      <c r="F57" s="10" t="s">
        <v>6</v>
      </c>
      <c r="G57" s="6">
        <f>IF(EXACT($F57, ""), "", VLOOKUP($F57, [2]Main!$B$2:$D$30, 3, FALSE))</f>
        <v>254000000000009</v>
      </c>
      <c r="H57" s="2">
        <v>56</v>
      </c>
      <c r="I57" s="9" t="str">
        <f t="shared" si="0"/>
        <v>PERFORM "SchSysConfig"."Func_TblAppObject_MenuGroupMember_SET"(varSystemLoginSession, null, null, null, varInstitutionBranchID, varBaseCurrencyID, 254000000000009::bigint, 97000000000056::bigint);</v>
      </c>
    </row>
    <row r="58" spans="2:9" x14ac:dyDescent="0.2">
      <c r="B58" s="6">
        <f>[1]MainNEW!$E58</f>
        <v>97000000000057</v>
      </c>
      <c r="C58" s="7" t="str">
        <f>VLOOKUP($B58, [1]MainNEW!$E$2:$G$904, 2, FALSE)</f>
        <v>Module.General.MasterData.AccountingEntryRecordType.Report.Form</v>
      </c>
      <c r="D58" s="8" t="str">
        <f>VLOOKUP($B58, [1]MainNEW!$E$2:$G$904, 3, FALSE)</f>
        <v>Accounting Entry Record Type Form</v>
      </c>
      <c r="F58" s="10" t="s">
        <v>6</v>
      </c>
      <c r="G58" s="6">
        <f>IF(EXACT($F58, ""), "", VLOOKUP($F58, [2]Main!$B$2:$D$30, 3, FALSE))</f>
        <v>254000000000009</v>
      </c>
      <c r="H58" s="2">
        <v>57</v>
      </c>
      <c r="I58" s="9" t="str">
        <f t="shared" si="0"/>
        <v>PERFORM "SchSysConfig"."Func_TblAppObject_MenuGroupMember_SET"(varSystemLoginSession, null, null, null, varInstitutionBranchID, varBaseCurrencyID, 254000000000009::bigint, 97000000000057::bigint);</v>
      </c>
    </row>
    <row r="59" spans="2:9" x14ac:dyDescent="0.2">
      <c r="B59" s="6">
        <f>[1]MainNEW!$E59</f>
        <v>97000000000058</v>
      </c>
      <c r="C59" s="7" t="str">
        <f>VLOOKUP($B59, [1]MainNEW!$E$2:$G$904, 2, FALSE)</f>
        <v>Module.General.MasterData.AccountingEntryRecordType.Report.DataList</v>
      </c>
      <c r="D59" s="8" t="str">
        <f>VLOOKUP($B59, [1]MainNEW!$E$2:$G$904, 3, FALSE)</f>
        <v>Accounting Entry Record Type Data List</v>
      </c>
      <c r="F59" s="10" t="s">
        <v>6</v>
      </c>
      <c r="G59" s="6">
        <f>IF(EXACT($F59, ""), "", VLOOKUP($F59, [2]Main!$B$2:$D$30, 3, FALSE))</f>
        <v>254000000000009</v>
      </c>
      <c r="H59" s="2">
        <v>58</v>
      </c>
      <c r="I59" s="9" t="str">
        <f t="shared" si="0"/>
        <v>PERFORM "SchSysConfig"."Func_TblAppObject_MenuGroupMember_SET"(varSystemLoginSession, null, null, null, varInstitutionBranchID, varBaseCurrencyID, 254000000000009::bigint, 97000000000058::bigint);</v>
      </c>
    </row>
    <row r="60" spans="2:9" x14ac:dyDescent="0.2">
      <c r="B60" s="6">
        <f>[1]MainNEW!$E60</f>
        <v>97000000000059</v>
      </c>
      <c r="C60" s="7" t="str">
        <f>VLOOKUP($B60, [1]MainNEW!$E$2:$G$904, 2, FALSE)</f>
        <v>Module.General.MasterData.Bank.Transaction</v>
      </c>
      <c r="D60" s="8" t="str">
        <f>VLOOKUP($B60, [1]MainNEW!$E$2:$G$904, 3, FALSE)</f>
        <v>Bank</v>
      </c>
      <c r="F60" s="10" t="s">
        <v>6</v>
      </c>
      <c r="G60" s="6">
        <f>IF(EXACT($F60, ""), "", VLOOKUP($F60, [2]Main!$B$2:$D$30, 3, FALSE))</f>
        <v>254000000000009</v>
      </c>
      <c r="H60" s="2">
        <v>59</v>
      </c>
      <c r="I60" s="9" t="str">
        <f t="shared" si="0"/>
        <v>PERFORM "SchSysConfig"."Func_TblAppObject_MenuGroupMember_SET"(varSystemLoginSession, null, null, null, varInstitutionBranchID, varBaseCurrencyID, 254000000000009::bigint, 97000000000059::bigint);</v>
      </c>
    </row>
    <row r="61" spans="2:9" x14ac:dyDescent="0.2">
      <c r="B61" s="6">
        <f>[1]MainNEW!$E61</f>
        <v>97000000000060</v>
      </c>
      <c r="C61" s="7" t="str">
        <f>VLOOKUP($B61, [1]MainNEW!$E$2:$G$904, 2, FALSE)</f>
        <v>Module.General.MasterData.Bank.DataValidation</v>
      </c>
      <c r="D61" s="8" t="str">
        <f>VLOOKUP($B61, [1]MainNEW!$E$2:$G$904, 3, FALSE)</f>
        <v>Bank Data Validation</v>
      </c>
      <c r="F61" s="10" t="s">
        <v>6</v>
      </c>
      <c r="G61" s="6">
        <f>IF(EXACT($F61, ""), "", VLOOKUP($F61, [2]Main!$B$2:$D$30, 3, FALSE))</f>
        <v>254000000000009</v>
      </c>
      <c r="H61" s="2">
        <v>60</v>
      </c>
      <c r="I61" s="9" t="str">
        <f t="shared" si="0"/>
        <v>PERFORM "SchSysConfig"."Func_TblAppObject_MenuGroupMember_SET"(varSystemLoginSession, null, null, null, varInstitutionBranchID, varBaseCurrencyID, 254000000000009::bigint, 97000000000060::bigint);</v>
      </c>
    </row>
    <row r="62" spans="2:9" x14ac:dyDescent="0.2">
      <c r="B62" s="6">
        <f>[1]MainNEW!$E62</f>
        <v>97000000000061</v>
      </c>
      <c r="C62" s="7" t="str">
        <f>VLOOKUP($B62, [1]MainNEW!$E$2:$G$904, 2, FALSE)</f>
        <v>Module.General.MasterData.Bank.Report.Form</v>
      </c>
      <c r="D62" s="8" t="str">
        <f>VLOOKUP($B62, [1]MainNEW!$E$2:$G$904, 3, FALSE)</f>
        <v>Bank Form</v>
      </c>
      <c r="F62" s="10" t="s">
        <v>6</v>
      </c>
      <c r="G62" s="6">
        <f>IF(EXACT($F62, ""), "", VLOOKUP($F62, [2]Main!$B$2:$D$30, 3, FALSE))</f>
        <v>254000000000009</v>
      </c>
      <c r="H62" s="2">
        <v>61</v>
      </c>
      <c r="I62" s="9" t="str">
        <f t="shared" si="0"/>
        <v>PERFORM "SchSysConfig"."Func_TblAppObject_MenuGroupMember_SET"(varSystemLoginSession, null, null, null, varInstitutionBranchID, varBaseCurrencyID, 254000000000009::bigint, 97000000000061::bigint);</v>
      </c>
    </row>
    <row r="63" spans="2:9" x14ac:dyDescent="0.2">
      <c r="B63" s="6">
        <f>[1]MainNEW!$E63</f>
        <v>97000000000062</v>
      </c>
      <c r="C63" s="7" t="str">
        <f>VLOOKUP($B63, [1]MainNEW!$E$2:$G$904, 2, FALSE)</f>
        <v>Module.General.MasterData.Bank.Report.DataList</v>
      </c>
      <c r="D63" s="8" t="str">
        <f>VLOOKUP($B63, [1]MainNEW!$E$2:$G$904, 3, FALSE)</f>
        <v>Bank Data List</v>
      </c>
      <c r="F63" s="10" t="s">
        <v>6</v>
      </c>
      <c r="G63" s="6">
        <f>IF(EXACT($F63, ""), "", VLOOKUP($F63, [2]Main!$B$2:$D$30, 3, FALSE))</f>
        <v>254000000000009</v>
      </c>
      <c r="H63" s="2">
        <v>62</v>
      </c>
      <c r="I63" s="9" t="str">
        <f t="shared" si="0"/>
        <v>PERFORM "SchSysConfig"."Func_TblAppObject_MenuGroupMember_SET"(varSystemLoginSession, null, null, null, varInstitutionBranchID, varBaseCurrencyID, 254000000000009::bigint, 97000000000062::bigint);</v>
      </c>
    </row>
    <row r="64" spans="2:9" x14ac:dyDescent="0.2">
      <c r="B64" s="6">
        <f>[1]MainNEW!$E64</f>
        <v>97000000000063</v>
      </c>
      <c r="C64" s="7" t="str">
        <f>VLOOKUP($B64, [1]MainNEW!$E$2:$G$904, 2, FALSE)</f>
        <v>Module.General.MasterData.BankAccount.Transaction</v>
      </c>
      <c r="D64" s="8" t="str">
        <f>VLOOKUP($B64, [1]MainNEW!$E$2:$G$904, 3, FALSE)</f>
        <v>Bank Account</v>
      </c>
      <c r="F64" s="10" t="s">
        <v>6</v>
      </c>
      <c r="G64" s="6">
        <f>IF(EXACT($F64, ""), "", VLOOKUP($F64, [2]Main!$B$2:$D$30, 3, FALSE))</f>
        <v>254000000000009</v>
      </c>
      <c r="H64" s="2">
        <v>63</v>
      </c>
      <c r="I64" s="9" t="str">
        <f t="shared" si="0"/>
        <v>PERFORM "SchSysConfig"."Func_TblAppObject_MenuGroupMember_SET"(varSystemLoginSession, null, null, null, varInstitutionBranchID, varBaseCurrencyID, 254000000000009::bigint, 97000000000063::bigint);</v>
      </c>
    </row>
    <row r="65" spans="2:9" x14ac:dyDescent="0.2">
      <c r="B65" s="6">
        <f>[1]MainNEW!$E65</f>
        <v>97000000000064</v>
      </c>
      <c r="C65" s="7" t="str">
        <f>VLOOKUP($B65, [1]MainNEW!$E$2:$G$904, 2, FALSE)</f>
        <v>Module.General.MasterData.BankAccount.DataValidation</v>
      </c>
      <c r="D65" s="8" t="str">
        <f>VLOOKUP($B65, [1]MainNEW!$E$2:$G$904, 3, FALSE)</f>
        <v>Bank Account Data Validation</v>
      </c>
      <c r="F65" s="10" t="s">
        <v>6</v>
      </c>
      <c r="G65" s="6">
        <f>IF(EXACT($F65, ""), "", VLOOKUP($F65, [2]Main!$B$2:$D$30, 3, FALSE))</f>
        <v>254000000000009</v>
      </c>
      <c r="H65" s="2">
        <v>64</v>
      </c>
      <c r="I65" s="9" t="str">
        <f t="shared" si="0"/>
        <v>PERFORM "SchSysConfig"."Func_TblAppObject_MenuGroupMember_SET"(varSystemLoginSession, null, null, null, varInstitutionBranchID, varBaseCurrencyID, 254000000000009::bigint, 97000000000064::bigint);</v>
      </c>
    </row>
    <row r="66" spans="2:9" x14ac:dyDescent="0.2">
      <c r="B66" s="6">
        <f>[1]MainNEW!$E66</f>
        <v>97000000000065</v>
      </c>
      <c r="C66" s="7" t="str">
        <f>VLOOKUP($B66, [1]MainNEW!$E$2:$G$904, 2, FALSE)</f>
        <v>Module.General.MasterData.BankAccount.Report.Form</v>
      </c>
      <c r="D66" s="8" t="str">
        <f>VLOOKUP($B66, [1]MainNEW!$E$2:$G$904, 3, FALSE)</f>
        <v>Bank Account Form</v>
      </c>
      <c r="F66" s="10" t="s">
        <v>6</v>
      </c>
      <c r="G66" s="6">
        <f>IF(EXACT($F66, ""), "", VLOOKUP($F66, [2]Main!$B$2:$D$30, 3, FALSE))</f>
        <v>254000000000009</v>
      </c>
      <c r="H66" s="2">
        <v>65</v>
      </c>
      <c r="I66" s="9" t="str">
        <f t="shared" si="0"/>
        <v>PERFORM "SchSysConfig"."Func_TblAppObject_MenuGroupMember_SET"(varSystemLoginSession, null, null, null, varInstitutionBranchID, varBaseCurrencyID, 254000000000009::bigint, 97000000000065::bigint);</v>
      </c>
    </row>
    <row r="67" spans="2:9" x14ac:dyDescent="0.2">
      <c r="B67" s="6">
        <f>[1]MainNEW!$E67</f>
        <v>97000000000066</v>
      </c>
      <c r="C67" s="7" t="str">
        <f>VLOOKUP($B67, [1]MainNEW!$E$2:$G$904, 2, FALSE)</f>
        <v>Module.General.MasterData.BankAccount.Report.DataList</v>
      </c>
      <c r="D67" s="8" t="str">
        <f>VLOOKUP($B67, [1]MainNEW!$E$2:$G$904, 3, FALSE)</f>
        <v>Bank Account Data List</v>
      </c>
      <c r="F67" s="10" t="s">
        <v>6</v>
      </c>
      <c r="G67" s="6">
        <f>IF(EXACT($F67, ""), "", VLOOKUP($F67, [2]Main!$B$2:$D$30, 3, FALSE))</f>
        <v>254000000000009</v>
      </c>
      <c r="H67" s="2">
        <v>66</v>
      </c>
      <c r="I67" s="9" t="str">
        <f t="shared" ref="I67:I130" si="1">IF(EXACT(G67, ""), "", CONCATENATE("PERFORM ""SchSysConfig"".""Func_TblAppObject_MenuGroupMember_SET""(varSystemLoginSession, null, null, null, varInstitutionBranchID, varBaseCurrencyID, ", G67, "::bigint, ", B67, "::bigint);"))</f>
        <v>PERFORM "SchSysConfig"."Func_TblAppObject_MenuGroupMember_SET"(varSystemLoginSession, null, null, null, varInstitutionBranchID, varBaseCurrencyID, 254000000000009::bigint, 97000000000066::bigint);</v>
      </c>
    </row>
    <row r="68" spans="2:9" x14ac:dyDescent="0.2">
      <c r="B68" s="6">
        <f>[1]MainNEW!$E68</f>
        <v>97000000000067</v>
      </c>
      <c r="C68" s="7" t="str">
        <f>VLOOKUP($B68, [1]MainNEW!$E$2:$G$904, 2, FALSE)</f>
        <v>Module.General.MasterData.BankBranch.Transaction</v>
      </c>
      <c r="D68" s="8" t="str">
        <f>VLOOKUP($B68, [1]MainNEW!$E$2:$G$904, 3, FALSE)</f>
        <v>Bank Branch</v>
      </c>
      <c r="F68" s="10" t="s">
        <v>6</v>
      </c>
      <c r="G68" s="6">
        <f>IF(EXACT($F68, ""), "", VLOOKUP($F68, [2]Main!$B$2:$D$30, 3, FALSE))</f>
        <v>254000000000009</v>
      </c>
      <c r="H68" s="2">
        <v>67</v>
      </c>
      <c r="I68" s="9" t="str">
        <f t="shared" si="1"/>
        <v>PERFORM "SchSysConfig"."Func_TblAppObject_MenuGroupMember_SET"(varSystemLoginSession, null, null, null, varInstitutionBranchID, varBaseCurrencyID, 254000000000009::bigint, 97000000000067::bigint);</v>
      </c>
    </row>
    <row r="69" spans="2:9" x14ac:dyDescent="0.2">
      <c r="B69" s="6">
        <f>[1]MainNEW!$E69</f>
        <v>97000000000068</v>
      </c>
      <c r="C69" s="7" t="str">
        <f>VLOOKUP($B69, [1]MainNEW!$E$2:$G$904, 2, FALSE)</f>
        <v>Module.General.MasterData.BankBranch.DataValidation</v>
      </c>
      <c r="D69" s="8" t="str">
        <f>VLOOKUP($B69, [1]MainNEW!$E$2:$G$904, 3, FALSE)</f>
        <v>Bank Branch Data Validation</v>
      </c>
      <c r="F69" s="10" t="s">
        <v>6</v>
      </c>
      <c r="G69" s="6">
        <f>IF(EXACT($F69, ""), "", VLOOKUP($F69, [2]Main!$B$2:$D$30, 3, FALSE))</f>
        <v>254000000000009</v>
      </c>
      <c r="H69" s="2">
        <v>68</v>
      </c>
      <c r="I69" s="9" t="str">
        <f t="shared" si="1"/>
        <v>PERFORM "SchSysConfig"."Func_TblAppObject_MenuGroupMember_SET"(varSystemLoginSession, null, null, null, varInstitutionBranchID, varBaseCurrencyID, 254000000000009::bigint, 97000000000068::bigint);</v>
      </c>
    </row>
    <row r="70" spans="2:9" x14ac:dyDescent="0.2">
      <c r="B70" s="6">
        <f>[1]MainNEW!$E70</f>
        <v>97000000000069</v>
      </c>
      <c r="C70" s="7" t="str">
        <f>VLOOKUP($B70, [1]MainNEW!$E$2:$G$904, 2, FALSE)</f>
        <v>Module.General.MasterData.BankBranch.Report.Form</v>
      </c>
      <c r="D70" s="8" t="str">
        <f>VLOOKUP($B70, [1]MainNEW!$E$2:$G$904, 3, FALSE)</f>
        <v>Bank Branch Form</v>
      </c>
      <c r="F70" s="10" t="s">
        <v>6</v>
      </c>
      <c r="G70" s="6">
        <f>IF(EXACT($F70, ""), "", VLOOKUP($F70, [2]Main!$B$2:$D$30, 3, FALSE))</f>
        <v>254000000000009</v>
      </c>
      <c r="H70" s="2">
        <v>69</v>
      </c>
      <c r="I70" s="9" t="str">
        <f t="shared" si="1"/>
        <v>PERFORM "SchSysConfig"."Func_TblAppObject_MenuGroupMember_SET"(varSystemLoginSession, null, null, null, varInstitutionBranchID, varBaseCurrencyID, 254000000000009::bigint, 97000000000069::bigint);</v>
      </c>
    </row>
    <row r="71" spans="2:9" x14ac:dyDescent="0.2">
      <c r="B71" s="6">
        <f>[1]MainNEW!$E71</f>
        <v>97000000000070</v>
      </c>
      <c r="C71" s="7" t="str">
        <f>VLOOKUP($B71, [1]MainNEW!$E$2:$G$904, 2, FALSE)</f>
        <v>Module.General.MasterData.BankBranch.Report.DataList</v>
      </c>
      <c r="D71" s="8" t="str">
        <f>VLOOKUP($B71, [1]MainNEW!$E$2:$G$904, 3, FALSE)</f>
        <v>Bank Branch Data List</v>
      </c>
      <c r="F71" s="10" t="s">
        <v>6</v>
      </c>
      <c r="G71" s="6">
        <f>IF(EXACT($F71, ""), "", VLOOKUP($F71, [2]Main!$B$2:$D$30, 3, FALSE))</f>
        <v>254000000000009</v>
      </c>
      <c r="H71" s="2">
        <v>70</v>
      </c>
      <c r="I71" s="9" t="str">
        <f t="shared" si="1"/>
        <v>PERFORM "SchSysConfig"."Func_TblAppObject_MenuGroupMember_SET"(varSystemLoginSession, null, null, null, varInstitutionBranchID, varBaseCurrencyID, 254000000000009::bigint, 97000000000070::bigint);</v>
      </c>
    </row>
    <row r="72" spans="2:9" x14ac:dyDescent="0.2">
      <c r="B72" s="6">
        <f>[1]MainNEW!$E72</f>
        <v>97000000000071</v>
      </c>
      <c r="C72" s="7" t="str">
        <f>VLOOKUP($B72, [1]MainNEW!$E$2:$G$904, 2, FALSE)</f>
        <v>Module.General.MasterData.BloodAglutinogenType.Transaction</v>
      </c>
      <c r="D72" s="8" t="str">
        <f>VLOOKUP($B72, [1]MainNEW!$E$2:$G$904, 3, FALSE)</f>
        <v>Blood Type</v>
      </c>
      <c r="F72" s="10" t="s">
        <v>6</v>
      </c>
      <c r="G72" s="6">
        <f>IF(EXACT($F72, ""), "", VLOOKUP($F72, [2]Main!$B$2:$D$30, 3, FALSE))</f>
        <v>254000000000009</v>
      </c>
      <c r="H72" s="2">
        <v>71</v>
      </c>
      <c r="I72" s="9" t="str">
        <f t="shared" si="1"/>
        <v>PERFORM "SchSysConfig"."Func_TblAppObject_MenuGroupMember_SET"(varSystemLoginSession, null, null, null, varInstitutionBranchID, varBaseCurrencyID, 254000000000009::bigint, 97000000000071::bigint);</v>
      </c>
    </row>
    <row r="73" spans="2:9" x14ac:dyDescent="0.2">
      <c r="B73" s="6">
        <f>[1]MainNEW!$E73</f>
        <v>97000000000072</v>
      </c>
      <c r="C73" s="7" t="str">
        <f>VLOOKUP($B73, [1]MainNEW!$E$2:$G$904, 2, FALSE)</f>
        <v>Module.General.MasterData.BloodAglutinogenType.DataValidation</v>
      </c>
      <c r="D73" s="8" t="str">
        <f>VLOOKUP($B73, [1]MainNEW!$E$2:$G$904, 3, FALSE)</f>
        <v>Blood Type Data Validation</v>
      </c>
      <c r="F73" s="10" t="s">
        <v>6</v>
      </c>
      <c r="G73" s="6">
        <f>IF(EXACT($F73, ""), "", VLOOKUP($F73, [2]Main!$B$2:$D$30, 3, FALSE))</f>
        <v>254000000000009</v>
      </c>
      <c r="H73" s="2">
        <v>72</v>
      </c>
      <c r="I73" s="9" t="str">
        <f t="shared" si="1"/>
        <v>PERFORM "SchSysConfig"."Func_TblAppObject_MenuGroupMember_SET"(varSystemLoginSession, null, null, null, varInstitutionBranchID, varBaseCurrencyID, 254000000000009::bigint, 97000000000072::bigint);</v>
      </c>
    </row>
    <row r="74" spans="2:9" x14ac:dyDescent="0.2">
      <c r="B74" s="6">
        <f>[1]MainNEW!$E74</f>
        <v>97000000000073</v>
      </c>
      <c r="C74" s="7" t="str">
        <f>VLOOKUP($B74, [1]MainNEW!$E$2:$G$904, 2, FALSE)</f>
        <v>Module.General.MasterData.BloodAglutinogenType.Report.Form</v>
      </c>
      <c r="D74" s="8" t="str">
        <f>VLOOKUP($B74, [1]MainNEW!$E$2:$G$904, 3, FALSE)</f>
        <v>Blood Type Form</v>
      </c>
      <c r="F74" s="10" t="s">
        <v>6</v>
      </c>
      <c r="G74" s="6">
        <f>IF(EXACT($F74, ""), "", VLOOKUP($F74, [2]Main!$B$2:$D$30, 3, FALSE))</f>
        <v>254000000000009</v>
      </c>
      <c r="H74" s="2">
        <v>73</v>
      </c>
      <c r="I74" s="9" t="str">
        <f t="shared" si="1"/>
        <v>PERFORM "SchSysConfig"."Func_TblAppObject_MenuGroupMember_SET"(varSystemLoginSession, null, null, null, varInstitutionBranchID, varBaseCurrencyID, 254000000000009::bigint, 97000000000073::bigint);</v>
      </c>
    </row>
    <row r="75" spans="2:9" x14ac:dyDescent="0.2">
      <c r="B75" s="6">
        <f>[1]MainNEW!$E75</f>
        <v>97000000000074</v>
      </c>
      <c r="C75" s="7" t="str">
        <f>VLOOKUP($B75, [1]MainNEW!$E$2:$G$904, 2, FALSE)</f>
        <v>Module.General.MasterData.BloodAglutinogenType.Report.DataList</v>
      </c>
      <c r="D75" s="8" t="str">
        <f>VLOOKUP($B75, [1]MainNEW!$E$2:$G$904, 3, FALSE)</f>
        <v>Blood Type Data List</v>
      </c>
      <c r="F75" s="10" t="s">
        <v>6</v>
      </c>
      <c r="G75" s="6">
        <f>IF(EXACT($F75, ""), "", VLOOKUP($F75, [2]Main!$B$2:$D$30, 3, FALSE))</f>
        <v>254000000000009</v>
      </c>
      <c r="H75" s="2">
        <v>74</v>
      </c>
      <c r="I75" s="9" t="str">
        <f t="shared" si="1"/>
        <v>PERFORM "SchSysConfig"."Func_TblAppObject_MenuGroupMember_SET"(varSystemLoginSession, null, null, null, varInstitutionBranchID, varBaseCurrencyID, 254000000000009::bigint, 97000000000074::bigint);</v>
      </c>
    </row>
    <row r="76" spans="2:9" x14ac:dyDescent="0.2">
      <c r="B76" s="6">
        <f>[1]MainNEW!$E76</f>
        <v>97000000000075</v>
      </c>
      <c r="C76" s="7" t="str">
        <f>VLOOKUP($B76, [1]MainNEW!$E$2:$G$904, 2, FALSE)</f>
        <v>Module.General.MasterData.BudgetOrigin.Transaction</v>
      </c>
      <c r="D76" s="8" t="str">
        <f>VLOOKUP($B76, [1]MainNEW!$E$2:$G$904, 3, FALSE)</f>
        <v>Budget Origin</v>
      </c>
      <c r="F76" s="10" t="s">
        <v>6</v>
      </c>
      <c r="G76" s="6">
        <f>IF(EXACT($F76, ""), "", VLOOKUP($F76, [2]Main!$B$2:$D$30, 3, FALSE))</f>
        <v>254000000000009</v>
      </c>
      <c r="H76" s="2">
        <v>75</v>
      </c>
      <c r="I76" s="9" t="str">
        <f t="shared" si="1"/>
        <v>PERFORM "SchSysConfig"."Func_TblAppObject_MenuGroupMember_SET"(varSystemLoginSession, null, null, null, varInstitutionBranchID, varBaseCurrencyID, 254000000000009::bigint, 97000000000075::bigint);</v>
      </c>
    </row>
    <row r="77" spans="2:9" x14ac:dyDescent="0.2">
      <c r="B77" s="6">
        <f>[1]MainNEW!$E77</f>
        <v>97000000000076</v>
      </c>
      <c r="C77" s="7" t="str">
        <f>VLOOKUP($B77, [1]MainNEW!$E$2:$G$904, 2, FALSE)</f>
        <v>Module.General.MasterData.BudgetOrigin.DataValidation</v>
      </c>
      <c r="D77" s="8" t="str">
        <f>VLOOKUP($B77, [1]MainNEW!$E$2:$G$904, 3, FALSE)</f>
        <v>Budget Origin Data Validation</v>
      </c>
      <c r="F77" s="10" t="s">
        <v>6</v>
      </c>
      <c r="G77" s="6">
        <f>IF(EXACT($F77, ""), "", VLOOKUP($F77, [2]Main!$B$2:$D$30, 3, FALSE))</f>
        <v>254000000000009</v>
      </c>
      <c r="H77" s="2">
        <v>76</v>
      </c>
      <c r="I77" s="9" t="str">
        <f t="shared" si="1"/>
        <v>PERFORM "SchSysConfig"."Func_TblAppObject_MenuGroupMember_SET"(varSystemLoginSession, null, null, null, varInstitutionBranchID, varBaseCurrencyID, 254000000000009::bigint, 97000000000076::bigint);</v>
      </c>
    </row>
    <row r="78" spans="2:9" x14ac:dyDescent="0.2">
      <c r="B78" s="6">
        <f>[1]MainNEW!$E78</f>
        <v>97000000000077</v>
      </c>
      <c r="C78" s="7" t="str">
        <f>VLOOKUP($B78, [1]MainNEW!$E$2:$G$904, 2, FALSE)</f>
        <v>Module.General.MasterData.BudgetOrigin.Report.Form</v>
      </c>
      <c r="D78" s="8" t="str">
        <f>VLOOKUP($B78, [1]MainNEW!$E$2:$G$904, 3, FALSE)</f>
        <v>Budget Origin Form</v>
      </c>
      <c r="F78" s="10" t="s">
        <v>6</v>
      </c>
      <c r="G78" s="6">
        <f>IF(EXACT($F78, ""), "", VLOOKUP($F78, [2]Main!$B$2:$D$30, 3, FALSE))</f>
        <v>254000000000009</v>
      </c>
      <c r="H78" s="2">
        <v>77</v>
      </c>
      <c r="I78" s="9" t="str">
        <f t="shared" si="1"/>
        <v>PERFORM "SchSysConfig"."Func_TblAppObject_MenuGroupMember_SET"(varSystemLoginSession, null, null, null, varInstitutionBranchID, varBaseCurrencyID, 254000000000009::bigint, 97000000000077::bigint);</v>
      </c>
    </row>
    <row r="79" spans="2:9" x14ac:dyDescent="0.2">
      <c r="B79" s="6">
        <f>[1]MainNEW!$E79</f>
        <v>97000000000078</v>
      </c>
      <c r="C79" s="7" t="str">
        <f>VLOOKUP($B79, [1]MainNEW!$E$2:$G$904, 2, FALSE)</f>
        <v>Module.General.MasterData.BudgetOrigin.Report.DataList</v>
      </c>
      <c r="D79" s="8" t="str">
        <f>VLOOKUP($B79, [1]MainNEW!$E$2:$G$904, 3, FALSE)</f>
        <v>Budget Origin Data List</v>
      </c>
      <c r="F79" s="10" t="s">
        <v>6</v>
      </c>
      <c r="G79" s="6">
        <f>IF(EXACT($F79, ""), "", VLOOKUP($F79, [2]Main!$B$2:$D$30, 3, FALSE))</f>
        <v>254000000000009</v>
      </c>
      <c r="H79" s="2">
        <v>78</v>
      </c>
      <c r="I79" s="9" t="str">
        <f t="shared" si="1"/>
        <v>PERFORM "SchSysConfig"."Func_TblAppObject_MenuGroupMember_SET"(varSystemLoginSession, null, null, null, varInstitutionBranchID, varBaseCurrencyID, 254000000000009::bigint, 97000000000078::bigint);</v>
      </c>
    </row>
    <row r="80" spans="2:9" x14ac:dyDescent="0.2">
      <c r="B80" s="6">
        <f>[1]MainNEW!$E80</f>
        <v>97000000000079</v>
      </c>
      <c r="C80" s="7" t="str">
        <f>VLOOKUP($B80, [1]MainNEW!$E$2:$G$904, 2, FALSE)</f>
        <v>Module.General.MasterData.BusinessDocumentNumberingFormat.Transaction</v>
      </c>
      <c r="D80" s="8" t="str">
        <f>VLOOKUP($B80, [1]MainNEW!$E$2:$G$904, 3, FALSE)</f>
        <v>Business Document Numbering Format</v>
      </c>
      <c r="F80" s="10" t="s">
        <v>6</v>
      </c>
      <c r="G80" s="6">
        <f>IF(EXACT($F80, ""), "", VLOOKUP($F80, [2]Main!$B$2:$D$30, 3, FALSE))</f>
        <v>254000000000009</v>
      </c>
      <c r="H80" s="2">
        <v>79</v>
      </c>
      <c r="I80" s="9" t="str">
        <f t="shared" si="1"/>
        <v>PERFORM "SchSysConfig"."Func_TblAppObject_MenuGroupMember_SET"(varSystemLoginSession, null, null, null, varInstitutionBranchID, varBaseCurrencyID, 254000000000009::bigint, 97000000000079::bigint);</v>
      </c>
    </row>
    <row r="81" spans="2:9" x14ac:dyDescent="0.2">
      <c r="B81" s="6">
        <f>[1]MainNEW!$E81</f>
        <v>97000000000080</v>
      </c>
      <c r="C81" s="7" t="str">
        <f>VLOOKUP($B81, [1]MainNEW!$E$2:$G$904, 2, FALSE)</f>
        <v>Module.General.MasterData.BusinessDocumentNumberingFormat.DataValidation</v>
      </c>
      <c r="D81" s="8" t="str">
        <f>VLOOKUP($B81, [1]MainNEW!$E$2:$G$904, 3, FALSE)</f>
        <v>Business Document Numbering Format Data Validation</v>
      </c>
      <c r="F81" s="10" t="s">
        <v>6</v>
      </c>
      <c r="G81" s="6">
        <f>IF(EXACT($F81, ""), "", VLOOKUP($F81, [2]Main!$B$2:$D$30, 3, FALSE))</f>
        <v>254000000000009</v>
      </c>
      <c r="H81" s="2">
        <v>80</v>
      </c>
      <c r="I81" s="9" t="str">
        <f t="shared" si="1"/>
        <v>PERFORM "SchSysConfig"."Func_TblAppObject_MenuGroupMember_SET"(varSystemLoginSession, null, null, null, varInstitutionBranchID, varBaseCurrencyID, 254000000000009::bigint, 97000000000080::bigint);</v>
      </c>
    </row>
    <row r="82" spans="2:9" x14ac:dyDescent="0.2">
      <c r="B82" s="6">
        <f>[1]MainNEW!$E82</f>
        <v>97000000000081</v>
      </c>
      <c r="C82" s="7" t="str">
        <f>VLOOKUP($B82, [1]MainNEW!$E$2:$G$904, 2, FALSE)</f>
        <v>Module.General.MasterData.BusinessDocumentNumberingFormat.Report.Form</v>
      </c>
      <c r="D82" s="8" t="str">
        <f>VLOOKUP($B82, [1]MainNEW!$E$2:$G$904, 3, FALSE)</f>
        <v>Business Document Numbering Format Form</v>
      </c>
      <c r="F82" s="10" t="s">
        <v>6</v>
      </c>
      <c r="G82" s="6">
        <f>IF(EXACT($F82, ""), "", VLOOKUP($F82, [2]Main!$B$2:$D$30, 3, FALSE))</f>
        <v>254000000000009</v>
      </c>
      <c r="H82" s="2">
        <v>81</v>
      </c>
      <c r="I82" s="9" t="str">
        <f t="shared" si="1"/>
        <v>PERFORM "SchSysConfig"."Func_TblAppObject_MenuGroupMember_SET"(varSystemLoginSession, null, null, null, varInstitutionBranchID, varBaseCurrencyID, 254000000000009::bigint, 97000000000081::bigint);</v>
      </c>
    </row>
    <row r="83" spans="2:9" x14ac:dyDescent="0.2">
      <c r="B83" s="6">
        <f>[1]MainNEW!$E83</f>
        <v>97000000000082</v>
      </c>
      <c r="C83" s="7" t="str">
        <f>VLOOKUP($B83, [1]MainNEW!$E$2:$G$904, 2, FALSE)</f>
        <v>Module.General.MasterData.BusinessDocumentNumberingFormat.Report.DataList</v>
      </c>
      <c r="D83" s="8" t="str">
        <f>VLOOKUP($B83, [1]MainNEW!$E$2:$G$904, 3, FALSE)</f>
        <v>Business Document Numbering Format Data List</v>
      </c>
      <c r="F83" s="10" t="s">
        <v>6</v>
      </c>
      <c r="G83" s="6">
        <f>IF(EXACT($F83, ""), "", VLOOKUP($F83, [2]Main!$B$2:$D$30, 3, FALSE))</f>
        <v>254000000000009</v>
      </c>
      <c r="H83" s="2">
        <v>82</v>
      </c>
      <c r="I83" s="9" t="str">
        <f t="shared" si="1"/>
        <v>PERFORM "SchSysConfig"."Func_TblAppObject_MenuGroupMember_SET"(varSystemLoginSession, null, null, null, varInstitutionBranchID, varBaseCurrencyID, 254000000000009::bigint, 97000000000082::bigint);</v>
      </c>
    </row>
    <row r="84" spans="2:9" x14ac:dyDescent="0.2">
      <c r="B84" s="6">
        <f>[1]MainNEW!$E84</f>
        <v>97000000000083</v>
      </c>
      <c r="C84" s="7" t="str">
        <f>VLOOKUP($B84, [1]MainNEW!$E$2:$G$904, 2, FALSE)</f>
        <v>Module.General.MasterData.BusinessDocumentType.Transaction</v>
      </c>
      <c r="D84" s="8" t="str">
        <f>VLOOKUP($B84, [1]MainNEW!$E$2:$G$904, 3, FALSE)</f>
        <v>Business Document Type</v>
      </c>
      <c r="F84" s="10" t="s">
        <v>6</v>
      </c>
      <c r="G84" s="6">
        <f>IF(EXACT($F84, ""), "", VLOOKUP($F84, [2]Main!$B$2:$D$30, 3, FALSE))</f>
        <v>254000000000009</v>
      </c>
      <c r="H84" s="2">
        <v>83</v>
      </c>
      <c r="I84" s="9" t="str">
        <f t="shared" si="1"/>
        <v>PERFORM "SchSysConfig"."Func_TblAppObject_MenuGroupMember_SET"(varSystemLoginSession, null, null, null, varInstitutionBranchID, varBaseCurrencyID, 254000000000009::bigint, 97000000000083::bigint);</v>
      </c>
    </row>
    <row r="85" spans="2:9" x14ac:dyDescent="0.2">
      <c r="B85" s="6">
        <f>[1]MainNEW!$E85</f>
        <v>97000000000084</v>
      </c>
      <c r="C85" s="7" t="str">
        <f>VLOOKUP($B85, [1]MainNEW!$E$2:$G$904, 2, FALSE)</f>
        <v>Module.General.MasterData.BusinessDocumentType.DataValidation</v>
      </c>
      <c r="D85" s="8" t="str">
        <f>VLOOKUP($B85, [1]MainNEW!$E$2:$G$904, 3, FALSE)</f>
        <v>Business Document Type Data Validation</v>
      </c>
      <c r="F85" s="10" t="s">
        <v>6</v>
      </c>
      <c r="G85" s="6">
        <f>IF(EXACT($F85, ""), "", VLOOKUP($F85, [2]Main!$B$2:$D$30, 3, FALSE))</f>
        <v>254000000000009</v>
      </c>
      <c r="H85" s="2">
        <v>84</v>
      </c>
      <c r="I85" s="9" t="str">
        <f t="shared" si="1"/>
        <v>PERFORM "SchSysConfig"."Func_TblAppObject_MenuGroupMember_SET"(varSystemLoginSession, null, null, null, varInstitutionBranchID, varBaseCurrencyID, 254000000000009::bigint, 97000000000084::bigint);</v>
      </c>
    </row>
    <row r="86" spans="2:9" x14ac:dyDescent="0.2">
      <c r="B86" s="6">
        <f>[1]MainNEW!$E86</f>
        <v>97000000000085</v>
      </c>
      <c r="C86" s="7" t="str">
        <f>VLOOKUP($B86, [1]MainNEW!$E$2:$G$904, 2, FALSE)</f>
        <v>Module.General.MasterData.BusinessDocumentType.Report.Form</v>
      </c>
      <c r="D86" s="8" t="str">
        <f>VLOOKUP($B86, [1]MainNEW!$E$2:$G$904, 3, FALSE)</f>
        <v>Business Document Type Form</v>
      </c>
      <c r="F86" s="10" t="s">
        <v>6</v>
      </c>
      <c r="G86" s="6">
        <f>IF(EXACT($F86, ""), "", VLOOKUP($F86, [2]Main!$B$2:$D$30, 3, FALSE))</f>
        <v>254000000000009</v>
      </c>
      <c r="H86" s="2">
        <v>85</v>
      </c>
      <c r="I86" s="9" t="str">
        <f t="shared" si="1"/>
        <v>PERFORM "SchSysConfig"."Func_TblAppObject_MenuGroupMember_SET"(varSystemLoginSession, null, null, null, varInstitutionBranchID, varBaseCurrencyID, 254000000000009::bigint, 97000000000085::bigint);</v>
      </c>
    </row>
    <row r="87" spans="2:9" x14ac:dyDescent="0.2">
      <c r="B87" s="6">
        <f>[1]MainNEW!$E87</f>
        <v>97000000000086</v>
      </c>
      <c r="C87" s="7" t="str">
        <f>VLOOKUP($B87, [1]MainNEW!$E$2:$G$904, 2, FALSE)</f>
        <v>Module.General.MasterData.BusinessDocumentType.Report.DataList</v>
      </c>
      <c r="D87" s="8" t="str">
        <f>VLOOKUP($B87, [1]MainNEW!$E$2:$G$904, 3, FALSE)</f>
        <v>Business Document Type Data List</v>
      </c>
      <c r="F87" s="10" t="s">
        <v>6</v>
      </c>
      <c r="G87" s="6">
        <f>IF(EXACT($F87, ""), "", VLOOKUP($F87, [2]Main!$B$2:$D$30, 3, FALSE))</f>
        <v>254000000000009</v>
      </c>
      <c r="H87" s="2">
        <v>86</v>
      </c>
      <c r="I87" s="9" t="str">
        <f t="shared" si="1"/>
        <v>PERFORM "SchSysConfig"."Func_TblAppObject_MenuGroupMember_SET"(varSystemLoginSession, null, null, null, varInstitutionBranchID, varBaseCurrencyID, 254000000000009::bigint, 97000000000086::bigint);</v>
      </c>
    </row>
    <row r="88" spans="2:9" x14ac:dyDescent="0.2">
      <c r="B88" s="6">
        <f>[1]MainNEW!$E88</f>
        <v>97000000000087</v>
      </c>
      <c r="C88" s="7" t="str">
        <f>VLOOKUP($B88, [1]MainNEW!$E$2:$G$904, 2, FALSE)</f>
        <v>Module.General.MasterData.CitizenFamilyCard.Transaction</v>
      </c>
      <c r="D88" s="8" t="str">
        <f>VLOOKUP($B88, [1]MainNEW!$E$2:$G$904, 3, FALSE)</f>
        <v>Citizen Family Card</v>
      </c>
      <c r="F88" s="10" t="s">
        <v>6</v>
      </c>
      <c r="G88" s="6">
        <f>IF(EXACT($F88, ""), "", VLOOKUP($F88, [2]Main!$B$2:$D$30, 3, FALSE))</f>
        <v>254000000000009</v>
      </c>
      <c r="H88" s="2">
        <v>87</v>
      </c>
      <c r="I88" s="9" t="str">
        <f t="shared" si="1"/>
        <v>PERFORM "SchSysConfig"."Func_TblAppObject_MenuGroupMember_SET"(varSystemLoginSession, null, null, null, varInstitutionBranchID, varBaseCurrencyID, 254000000000009::bigint, 97000000000087::bigint);</v>
      </c>
    </row>
    <row r="89" spans="2:9" x14ac:dyDescent="0.2">
      <c r="B89" s="6">
        <f>[1]MainNEW!$E89</f>
        <v>97000000000088</v>
      </c>
      <c r="C89" s="7" t="str">
        <f>VLOOKUP($B89, [1]MainNEW!$E$2:$G$904, 2, FALSE)</f>
        <v>Module.General.MasterData.CitizenFamilyCard.DataValidation</v>
      </c>
      <c r="D89" s="8" t="str">
        <f>VLOOKUP($B89, [1]MainNEW!$E$2:$G$904, 3, FALSE)</f>
        <v>Citizen Family Card Data Validation</v>
      </c>
      <c r="F89" s="10" t="s">
        <v>6</v>
      </c>
      <c r="G89" s="6">
        <f>IF(EXACT($F89, ""), "", VLOOKUP($F89, [2]Main!$B$2:$D$30, 3, FALSE))</f>
        <v>254000000000009</v>
      </c>
      <c r="H89" s="2">
        <v>88</v>
      </c>
      <c r="I89" s="9" t="str">
        <f t="shared" si="1"/>
        <v>PERFORM "SchSysConfig"."Func_TblAppObject_MenuGroupMember_SET"(varSystemLoginSession, null, null, null, varInstitutionBranchID, varBaseCurrencyID, 254000000000009::bigint, 97000000000088::bigint);</v>
      </c>
    </row>
    <row r="90" spans="2:9" x14ac:dyDescent="0.2">
      <c r="B90" s="6">
        <f>[1]MainNEW!$E90</f>
        <v>97000000000089</v>
      </c>
      <c r="C90" s="7" t="str">
        <f>VLOOKUP($B90, [1]MainNEW!$E$2:$G$904, 2, FALSE)</f>
        <v>Module.General.MasterData.CitizenFamilyCard.Report.Form</v>
      </c>
      <c r="D90" s="8" t="str">
        <f>VLOOKUP($B90, [1]MainNEW!$E$2:$G$904, 3, FALSE)</f>
        <v>Citizen Family Card Form</v>
      </c>
      <c r="F90" s="10" t="s">
        <v>6</v>
      </c>
      <c r="G90" s="6">
        <f>IF(EXACT($F90, ""), "", VLOOKUP($F90, [2]Main!$B$2:$D$30, 3, FALSE))</f>
        <v>254000000000009</v>
      </c>
      <c r="H90" s="2">
        <v>89</v>
      </c>
      <c r="I90" s="9" t="str">
        <f t="shared" si="1"/>
        <v>PERFORM "SchSysConfig"."Func_TblAppObject_MenuGroupMember_SET"(varSystemLoginSession, null, null, null, varInstitutionBranchID, varBaseCurrencyID, 254000000000009::bigint, 97000000000089::bigint);</v>
      </c>
    </row>
    <row r="91" spans="2:9" x14ac:dyDescent="0.2">
      <c r="B91" s="6">
        <f>[1]MainNEW!$E91</f>
        <v>97000000000090</v>
      </c>
      <c r="C91" s="7" t="str">
        <f>VLOOKUP($B91, [1]MainNEW!$E$2:$G$904, 2, FALSE)</f>
        <v>Module.General.MasterData.CitizenFamilyCard.Report.DataList</v>
      </c>
      <c r="D91" s="8" t="str">
        <f>VLOOKUP($B91, [1]MainNEW!$E$2:$G$904, 3, FALSE)</f>
        <v>Citizen Family Card Data List</v>
      </c>
      <c r="F91" s="10" t="s">
        <v>6</v>
      </c>
      <c r="G91" s="6">
        <f>IF(EXACT($F91, ""), "", VLOOKUP($F91, [2]Main!$B$2:$D$30, 3, FALSE))</f>
        <v>254000000000009</v>
      </c>
      <c r="H91" s="2">
        <v>90</v>
      </c>
      <c r="I91" s="9" t="str">
        <f t="shared" si="1"/>
        <v>PERFORM "SchSysConfig"."Func_TblAppObject_MenuGroupMember_SET"(varSystemLoginSession, null, null, null, varInstitutionBranchID, varBaseCurrencyID, 254000000000009::bigint, 97000000000090::bigint);</v>
      </c>
    </row>
    <row r="92" spans="2:9" x14ac:dyDescent="0.2">
      <c r="B92" s="6">
        <f>[1]MainNEW!$E92</f>
        <v>97000000000091</v>
      </c>
      <c r="C92" s="7" t="str">
        <f>VLOOKUP($B92, [1]MainNEW!$E$2:$G$904, 2, FALSE)</f>
        <v>Module.General.MasterData.CitizenFamilyCardMember.Transaction</v>
      </c>
      <c r="D92" s="8" t="str">
        <f>VLOOKUP($B92, [1]MainNEW!$E$2:$G$904, 3, FALSE)</f>
        <v>Citizen Family Card Member</v>
      </c>
      <c r="F92" s="10" t="s">
        <v>6</v>
      </c>
      <c r="G92" s="6">
        <f>IF(EXACT($F92, ""), "", VLOOKUP($F92, [2]Main!$B$2:$D$30, 3, FALSE))</f>
        <v>254000000000009</v>
      </c>
      <c r="H92" s="2">
        <v>91</v>
      </c>
      <c r="I92" s="9" t="str">
        <f t="shared" si="1"/>
        <v>PERFORM "SchSysConfig"."Func_TblAppObject_MenuGroupMember_SET"(varSystemLoginSession, null, null, null, varInstitutionBranchID, varBaseCurrencyID, 254000000000009::bigint, 97000000000091::bigint);</v>
      </c>
    </row>
    <row r="93" spans="2:9" x14ac:dyDescent="0.2">
      <c r="B93" s="6">
        <f>[1]MainNEW!$E93</f>
        <v>97000000000092</v>
      </c>
      <c r="C93" s="7" t="str">
        <f>VLOOKUP($B93, [1]MainNEW!$E$2:$G$904, 2, FALSE)</f>
        <v>Module.General.MasterData.CitizenFamilyCardMember.DataValidation</v>
      </c>
      <c r="D93" s="8" t="str">
        <f>VLOOKUP($B93, [1]MainNEW!$E$2:$G$904, 3, FALSE)</f>
        <v>Citizen Family Card Member Data Validation</v>
      </c>
      <c r="F93" s="10" t="s">
        <v>6</v>
      </c>
      <c r="G93" s="6">
        <f>IF(EXACT($F93, ""), "", VLOOKUP($F93, [2]Main!$B$2:$D$30, 3, FALSE))</f>
        <v>254000000000009</v>
      </c>
      <c r="H93" s="2">
        <v>92</v>
      </c>
      <c r="I93" s="9" t="str">
        <f t="shared" si="1"/>
        <v>PERFORM "SchSysConfig"."Func_TblAppObject_MenuGroupMember_SET"(varSystemLoginSession, null, null, null, varInstitutionBranchID, varBaseCurrencyID, 254000000000009::bigint, 97000000000092::bigint);</v>
      </c>
    </row>
    <row r="94" spans="2:9" x14ac:dyDescent="0.2">
      <c r="B94" s="6">
        <f>[1]MainNEW!$E94</f>
        <v>97000000000093</v>
      </c>
      <c r="C94" s="7" t="str">
        <f>VLOOKUP($B94, [1]MainNEW!$E$2:$G$904, 2, FALSE)</f>
        <v>Module.General.MasterData.CitizenFamilyCardMember.Report.Form</v>
      </c>
      <c r="D94" s="8" t="str">
        <f>VLOOKUP($B94, [1]MainNEW!$E$2:$G$904, 3, FALSE)</f>
        <v>Citizen Family Card Member Form</v>
      </c>
      <c r="F94" s="10" t="s">
        <v>6</v>
      </c>
      <c r="G94" s="6">
        <f>IF(EXACT($F94, ""), "", VLOOKUP($F94, [2]Main!$B$2:$D$30, 3, FALSE))</f>
        <v>254000000000009</v>
      </c>
      <c r="H94" s="2">
        <v>93</v>
      </c>
      <c r="I94" s="9" t="str">
        <f t="shared" si="1"/>
        <v>PERFORM "SchSysConfig"."Func_TblAppObject_MenuGroupMember_SET"(varSystemLoginSession, null, null, null, varInstitutionBranchID, varBaseCurrencyID, 254000000000009::bigint, 97000000000093::bigint);</v>
      </c>
    </row>
    <row r="95" spans="2:9" x14ac:dyDescent="0.2">
      <c r="B95" s="6">
        <f>[1]MainNEW!$E95</f>
        <v>97000000000094</v>
      </c>
      <c r="C95" s="7" t="str">
        <f>VLOOKUP($B95, [1]MainNEW!$E$2:$G$904, 2, FALSE)</f>
        <v>Module.General.MasterData.CitizenFamilyCardMember.Report.DataList</v>
      </c>
      <c r="D95" s="8" t="str">
        <f>VLOOKUP($B95, [1]MainNEW!$E$2:$G$904, 3, FALSE)</f>
        <v>Citizen Family Card Member Data List</v>
      </c>
      <c r="F95" s="10" t="s">
        <v>6</v>
      </c>
      <c r="G95" s="6">
        <f>IF(EXACT($F95, ""), "", VLOOKUP($F95, [2]Main!$B$2:$D$30, 3, FALSE))</f>
        <v>254000000000009</v>
      </c>
      <c r="H95" s="2">
        <v>94</v>
      </c>
      <c r="I95" s="9" t="str">
        <f t="shared" si="1"/>
        <v>PERFORM "SchSysConfig"."Func_TblAppObject_MenuGroupMember_SET"(varSystemLoginSession, null, null, null, varInstitutionBranchID, varBaseCurrencyID, 254000000000009::bigint, 97000000000094::bigint);</v>
      </c>
    </row>
    <row r="96" spans="2:9" x14ac:dyDescent="0.2">
      <c r="B96" s="6">
        <f>[1]MainNEW!$E96</f>
        <v>97000000000095</v>
      </c>
      <c r="C96" s="7" t="str">
        <f>VLOOKUP($B96, [1]MainNEW!$E$2:$G$904, 2, FALSE)</f>
        <v>Module.General.MasterData.CitizenFamilyRelationship.Transaction</v>
      </c>
      <c r="D96" s="8" t="str">
        <f>VLOOKUP($B96, [1]MainNEW!$E$2:$G$904, 3, FALSE)</f>
        <v>Citizen Family Relationship</v>
      </c>
      <c r="F96" s="10" t="s">
        <v>6</v>
      </c>
      <c r="G96" s="6">
        <f>IF(EXACT($F96, ""), "", VLOOKUP($F96, [2]Main!$B$2:$D$30, 3, FALSE))</f>
        <v>254000000000009</v>
      </c>
      <c r="H96" s="2">
        <v>95</v>
      </c>
      <c r="I96" s="9" t="str">
        <f t="shared" si="1"/>
        <v>PERFORM "SchSysConfig"."Func_TblAppObject_MenuGroupMember_SET"(varSystemLoginSession, null, null, null, varInstitutionBranchID, varBaseCurrencyID, 254000000000009::bigint, 97000000000095::bigint);</v>
      </c>
    </row>
    <row r="97" spans="2:9" x14ac:dyDescent="0.2">
      <c r="B97" s="6">
        <f>[1]MainNEW!$E97</f>
        <v>97000000000096</v>
      </c>
      <c r="C97" s="7" t="str">
        <f>VLOOKUP($B97, [1]MainNEW!$E$2:$G$904, 2, FALSE)</f>
        <v>Module.General.MasterData.CitizenFamilyRelationship.DataValidation</v>
      </c>
      <c r="D97" s="8" t="str">
        <f>VLOOKUP($B97, [1]MainNEW!$E$2:$G$904, 3, FALSE)</f>
        <v>Citizen Family Relationship Data Validation</v>
      </c>
      <c r="F97" s="10" t="s">
        <v>6</v>
      </c>
      <c r="G97" s="6">
        <f>IF(EXACT($F97, ""), "", VLOOKUP($F97, [2]Main!$B$2:$D$30, 3, FALSE))</f>
        <v>254000000000009</v>
      </c>
      <c r="H97" s="2">
        <v>96</v>
      </c>
      <c r="I97" s="9" t="str">
        <f t="shared" si="1"/>
        <v>PERFORM "SchSysConfig"."Func_TblAppObject_MenuGroupMember_SET"(varSystemLoginSession, null, null, null, varInstitutionBranchID, varBaseCurrencyID, 254000000000009::bigint, 97000000000096::bigint);</v>
      </c>
    </row>
    <row r="98" spans="2:9" x14ac:dyDescent="0.2">
      <c r="B98" s="6">
        <f>[1]MainNEW!$E98</f>
        <v>97000000000097</v>
      </c>
      <c r="C98" s="7" t="str">
        <f>VLOOKUP($B98, [1]MainNEW!$E$2:$G$904, 2, FALSE)</f>
        <v>Module.General.MasterData.CitizenFamilyRelationship.Report.Form</v>
      </c>
      <c r="D98" s="8" t="str">
        <f>VLOOKUP($B98, [1]MainNEW!$E$2:$G$904, 3, FALSE)</f>
        <v>Citizen Family Relationship Form</v>
      </c>
      <c r="F98" s="10" t="s">
        <v>6</v>
      </c>
      <c r="G98" s="6">
        <f>IF(EXACT($F98, ""), "", VLOOKUP($F98, [2]Main!$B$2:$D$30, 3, FALSE))</f>
        <v>254000000000009</v>
      </c>
      <c r="H98" s="2">
        <v>97</v>
      </c>
      <c r="I98" s="9" t="str">
        <f t="shared" si="1"/>
        <v>PERFORM "SchSysConfig"."Func_TblAppObject_MenuGroupMember_SET"(varSystemLoginSession, null, null, null, varInstitutionBranchID, varBaseCurrencyID, 254000000000009::bigint, 97000000000097::bigint);</v>
      </c>
    </row>
    <row r="99" spans="2:9" x14ac:dyDescent="0.2">
      <c r="B99" s="6">
        <f>[1]MainNEW!$E99</f>
        <v>97000000000098</v>
      </c>
      <c r="C99" s="7" t="str">
        <f>VLOOKUP($B99, [1]MainNEW!$E$2:$G$904, 2, FALSE)</f>
        <v>Module.General.MasterData.CitizenFamilyRelationship.Report.DataList</v>
      </c>
      <c r="D99" s="8" t="str">
        <f>VLOOKUP($B99, [1]MainNEW!$E$2:$G$904, 3, FALSE)</f>
        <v>Citizen Family Relationship Data List</v>
      </c>
      <c r="F99" s="10" t="s">
        <v>6</v>
      </c>
      <c r="G99" s="6">
        <f>IF(EXACT($F99, ""), "", VLOOKUP($F99, [2]Main!$B$2:$D$30, 3, FALSE))</f>
        <v>254000000000009</v>
      </c>
      <c r="H99" s="2">
        <v>98</v>
      </c>
      <c r="I99" s="9" t="str">
        <f t="shared" si="1"/>
        <v>PERFORM "SchSysConfig"."Func_TblAppObject_MenuGroupMember_SET"(varSystemLoginSession, null, null, null, varInstitutionBranchID, varBaseCurrencyID, 254000000000009::bigint, 97000000000098::bigint);</v>
      </c>
    </row>
    <row r="100" spans="2:9" x14ac:dyDescent="0.2">
      <c r="B100" s="6">
        <f>[1]MainNEW!$E100</f>
        <v>97000000000099</v>
      </c>
      <c r="C100" s="7" t="str">
        <f>VLOOKUP($B100, [1]MainNEW!$E$2:$G$904, 2, FALSE)</f>
        <v>Module.General.MasterData.CitizenGender.Transaction</v>
      </c>
      <c r="D100" s="8" t="str">
        <f>VLOOKUP($B100, [1]MainNEW!$E$2:$G$904, 3, FALSE)</f>
        <v>Citizen Gender</v>
      </c>
      <c r="F100" s="10" t="s">
        <v>6</v>
      </c>
      <c r="G100" s="6">
        <f>IF(EXACT($F100, ""), "", VLOOKUP($F100, [2]Main!$B$2:$D$30, 3, FALSE))</f>
        <v>254000000000009</v>
      </c>
      <c r="H100" s="2">
        <v>99</v>
      </c>
      <c r="I100" s="9" t="str">
        <f t="shared" si="1"/>
        <v>PERFORM "SchSysConfig"."Func_TblAppObject_MenuGroupMember_SET"(varSystemLoginSession, null, null, null, varInstitutionBranchID, varBaseCurrencyID, 254000000000009::bigint, 97000000000099::bigint);</v>
      </c>
    </row>
    <row r="101" spans="2:9" x14ac:dyDescent="0.2">
      <c r="B101" s="6">
        <f>[1]MainNEW!$E101</f>
        <v>97000000000100</v>
      </c>
      <c r="C101" s="7" t="str">
        <f>VLOOKUP($B101, [1]MainNEW!$E$2:$G$904, 2, FALSE)</f>
        <v>Module.General.MasterData.CitizenGender.DataValidation</v>
      </c>
      <c r="D101" s="8" t="str">
        <f>VLOOKUP($B101, [1]MainNEW!$E$2:$G$904, 3, FALSE)</f>
        <v>Citizen Gender Data Validation</v>
      </c>
      <c r="F101" s="10" t="s">
        <v>6</v>
      </c>
      <c r="G101" s="6">
        <f>IF(EXACT($F101, ""), "", VLOOKUP($F101, [2]Main!$B$2:$D$30, 3, FALSE))</f>
        <v>254000000000009</v>
      </c>
      <c r="H101" s="2">
        <v>100</v>
      </c>
      <c r="I101" s="9" t="str">
        <f t="shared" si="1"/>
        <v>PERFORM "SchSysConfig"."Func_TblAppObject_MenuGroupMember_SET"(varSystemLoginSession, null, null, null, varInstitutionBranchID, varBaseCurrencyID, 254000000000009::bigint, 97000000000100::bigint);</v>
      </c>
    </row>
    <row r="102" spans="2:9" x14ac:dyDescent="0.2">
      <c r="B102" s="6">
        <f>[1]MainNEW!$E102</f>
        <v>97000000000101</v>
      </c>
      <c r="C102" s="7" t="str">
        <f>VLOOKUP($B102, [1]MainNEW!$E$2:$G$904, 2, FALSE)</f>
        <v>Module.General.MasterData.CitizenGender.Report.Form</v>
      </c>
      <c r="D102" s="8" t="str">
        <f>VLOOKUP($B102, [1]MainNEW!$E$2:$G$904, 3, FALSE)</f>
        <v>Citizen Gender Form</v>
      </c>
      <c r="F102" s="10" t="s">
        <v>6</v>
      </c>
      <c r="G102" s="6">
        <f>IF(EXACT($F102, ""), "", VLOOKUP($F102, [2]Main!$B$2:$D$30, 3, FALSE))</f>
        <v>254000000000009</v>
      </c>
      <c r="H102" s="2">
        <v>101</v>
      </c>
      <c r="I102" s="9" t="str">
        <f t="shared" si="1"/>
        <v>PERFORM "SchSysConfig"."Func_TblAppObject_MenuGroupMember_SET"(varSystemLoginSession, null, null, null, varInstitutionBranchID, varBaseCurrencyID, 254000000000009::bigint, 97000000000101::bigint);</v>
      </c>
    </row>
    <row r="103" spans="2:9" x14ac:dyDescent="0.2">
      <c r="B103" s="6">
        <f>[1]MainNEW!$E103</f>
        <v>97000000000102</v>
      </c>
      <c r="C103" s="7" t="str">
        <f>VLOOKUP($B103, [1]MainNEW!$E$2:$G$904, 2, FALSE)</f>
        <v>Module.General.MasterData.CitizenGender.Report.DataList</v>
      </c>
      <c r="D103" s="8" t="str">
        <f>VLOOKUP($B103, [1]MainNEW!$E$2:$G$904, 3, FALSE)</f>
        <v>Citizen Gender Data List</v>
      </c>
      <c r="F103" s="10" t="s">
        <v>6</v>
      </c>
      <c r="G103" s="6">
        <f>IF(EXACT($F103, ""), "", VLOOKUP($F103, [2]Main!$B$2:$D$30, 3, FALSE))</f>
        <v>254000000000009</v>
      </c>
      <c r="H103" s="2">
        <v>102</v>
      </c>
      <c r="I103" s="9" t="str">
        <f t="shared" si="1"/>
        <v>PERFORM "SchSysConfig"."Func_TblAppObject_MenuGroupMember_SET"(varSystemLoginSession, null, null, null, varInstitutionBranchID, varBaseCurrencyID, 254000000000009::bigint, 97000000000102::bigint);</v>
      </c>
    </row>
    <row r="104" spans="2:9" x14ac:dyDescent="0.2">
      <c r="B104" s="6">
        <f>[1]MainNEW!$E104</f>
        <v>97000000000103</v>
      </c>
      <c r="C104" s="7" t="str">
        <f>VLOOKUP($B104, [1]MainNEW!$E$2:$G$904, 2, FALSE)</f>
        <v>Module.General.MasterData.CitizenIdentity.Transaction</v>
      </c>
      <c r="D104" s="8" t="str">
        <f>VLOOKUP($B104, [1]MainNEW!$E$2:$G$904, 3, FALSE)</f>
        <v>Citizen Identity</v>
      </c>
      <c r="F104" s="10" t="s">
        <v>6</v>
      </c>
      <c r="G104" s="6">
        <f>IF(EXACT($F104, ""), "", VLOOKUP($F104, [2]Main!$B$2:$D$30, 3, FALSE))</f>
        <v>254000000000009</v>
      </c>
      <c r="H104" s="2">
        <v>103</v>
      </c>
      <c r="I104" s="9" t="str">
        <f t="shared" si="1"/>
        <v>PERFORM "SchSysConfig"."Func_TblAppObject_MenuGroupMember_SET"(varSystemLoginSession, null, null, null, varInstitutionBranchID, varBaseCurrencyID, 254000000000009::bigint, 97000000000103::bigint);</v>
      </c>
    </row>
    <row r="105" spans="2:9" x14ac:dyDescent="0.2">
      <c r="B105" s="6">
        <f>[1]MainNEW!$E105</f>
        <v>97000000000104</v>
      </c>
      <c r="C105" s="7" t="str">
        <f>VLOOKUP($B105, [1]MainNEW!$E$2:$G$904, 2, FALSE)</f>
        <v>Module.General.MasterData.CitizenIdentity.DataValidation</v>
      </c>
      <c r="D105" s="8" t="str">
        <f>VLOOKUP($B105, [1]MainNEW!$E$2:$G$904, 3, FALSE)</f>
        <v>Citizen Identity Data Validation</v>
      </c>
      <c r="F105" s="10" t="s">
        <v>6</v>
      </c>
      <c r="G105" s="6">
        <f>IF(EXACT($F105, ""), "", VLOOKUP($F105, [2]Main!$B$2:$D$30, 3, FALSE))</f>
        <v>254000000000009</v>
      </c>
      <c r="H105" s="2">
        <v>104</v>
      </c>
      <c r="I105" s="9" t="str">
        <f t="shared" si="1"/>
        <v>PERFORM "SchSysConfig"."Func_TblAppObject_MenuGroupMember_SET"(varSystemLoginSession, null, null, null, varInstitutionBranchID, varBaseCurrencyID, 254000000000009::bigint, 97000000000104::bigint);</v>
      </c>
    </row>
    <row r="106" spans="2:9" x14ac:dyDescent="0.2">
      <c r="B106" s="6">
        <f>[1]MainNEW!$E106</f>
        <v>97000000000105</v>
      </c>
      <c r="C106" s="7" t="str">
        <f>VLOOKUP($B106, [1]MainNEW!$E$2:$G$904, 2, FALSE)</f>
        <v>Module.General.MasterData.CitizenIdentity.Report.Form</v>
      </c>
      <c r="D106" s="8" t="str">
        <f>VLOOKUP($B106, [1]MainNEW!$E$2:$G$904, 3, FALSE)</f>
        <v>Citizen Identity Form</v>
      </c>
      <c r="F106" s="10" t="s">
        <v>6</v>
      </c>
      <c r="G106" s="6">
        <f>IF(EXACT($F106, ""), "", VLOOKUP($F106, [2]Main!$B$2:$D$30, 3, FALSE))</f>
        <v>254000000000009</v>
      </c>
      <c r="H106" s="2">
        <v>105</v>
      </c>
      <c r="I106" s="9" t="str">
        <f t="shared" si="1"/>
        <v>PERFORM "SchSysConfig"."Func_TblAppObject_MenuGroupMember_SET"(varSystemLoginSession, null, null, null, varInstitutionBranchID, varBaseCurrencyID, 254000000000009::bigint, 97000000000105::bigint);</v>
      </c>
    </row>
    <row r="107" spans="2:9" x14ac:dyDescent="0.2">
      <c r="B107" s="6">
        <f>[1]MainNEW!$E107</f>
        <v>97000000000106</v>
      </c>
      <c r="C107" s="7" t="str">
        <f>VLOOKUP($B107, [1]MainNEW!$E$2:$G$904, 2, FALSE)</f>
        <v>Module.General.MasterData.CitizenIdentity.Report.DataList</v>
      </c>
      <c r="D107" s="8" t="str">
        <f>VLOOKUP($B107, [1]MainNEW!$E$2:$G$904, 3, FALSE)</f>
        <v>Citizen Identity Data List</v>
      </c>
      <c r="F107" s="10" t="s">
        <v>6</v>
      </c>
      <c r="G107" s="6">
        <f>IF(EXACT($F107, ""), "", VLOOKUP($F107, [2]Main!$B$2:$D$30, 3, FALSE))</f>
        <v>254000000000009</v>
      </c>
      <c r="H107" s="2">
        <v>106</v>
      </c>
      <c r="I107" s="9" t="str">
        <f t="shared" si="1"/>
        <v>PERFORM "SchSysConfig"."Func_TblAppObject_MenuGroupMember_SET"(varSystemLoginSession, null, null, null, varInstitutionBranchID, varBaseCurrencyID, 254000000000009::bigint, 97000000000106::bigint);</v>
      </c>
    </row>
    <row r="108" spans="2:9" x14ac:dyDescent="0.2">
      <c r="B108" s="6">
        <f>[1]MainNEW!$E108</f>
        <v>97000000000107</v>
      </c>
      <c r="C108" s="7" t="str">
        <f>VLOOKUP($B108, [1]MainNEW!$E$2:$G$904, 2, FALSE)</f>
        <v>Module.General.MasterData.CitizenIdentityCard.Transaction</v>
      </c>
      <c r="D108" s="8" t="str">
        <f>VLOOKUP($B108, [1]MainNEW!$E$2:$G$904, 3, FALSE)</f>
        <v>Citizen Identity Card</v>
      </c>
      <c r="F108" s="10" t="s">
        <v>6</v>
      </c>
      <c r="G108" s="6">
        <f>IF(EXACT($F108, ""), "", VLOOKUP($F108, [2]Main!$B$2:$D$30, 3, FALSE))</f>
        <v>254000000000009</v>
      </c>
      <c r="H108" s="2">
        <v>107</v>
      </c>
      <c r="I108" s="9" t="str">
        <f t="shared" si="1"/>
        <v>PERFORM "SchSysConfig"."Func_TblAppObject_MenuGroupMember_SET"(varSystemLoginSession, null, null, null, varInstitutionBranchID, varBaseCurrencyID, 254000000000009::bigint, 97000000000107::bigint);</v>
      </c>
    </row>
    <row r="109" spans="2:9" x14ac:dyDescent="0.2">
      <c r="B109" s="6">
        <f>[1]MainNEW!$E109</f>
        <v>97000000000108</v>
      </c>
      <c r="C109" s="7" t="str">
        <f>VLOOKUP($B109, [1]MainNEW!$E$2:$G$904, 2, FALSE)</f>
        <v>Module.General.MasterData.CitizenIdentityCard.DataValidation</v>
      </c>
      <c r="D109" s="8" t="str">
        <f>VLOOKUP($B109, [1]MainNEW!$E$2:$G$904, 3, FALSE)</f>
        <v>Citizen Identity Card Data Validation</v>
      </c>
      <c r="F109" s="10" t="s">
        <v>6</v>
      </c>
      <c r="G109" s="6">
        <f>IF(EXACT($F109, ""), "", VLOOKUP($F109, [2]Main!$B$2:$D$30, 3, FALSE))</f>
        <v>254000000000009</v>
      </c>
      <c r="H109" s="2">
        <v>108</v>
      </c>
      <c r="I109" s="9" t="str">
        <f t="shared" si="1"/>
        <v>PERFORM "SchSysConfig"."Func_TblAppObject_MenuGroupMember_SET"(varSystemLoginSession, null, null, null, varInstitutionBranchID, varBaseCurrencyID, 254000000000009::bigint, 97000000000108::bigint);</v>
      </c>
    </row>
    <row r="110" spans="2:9" x14ac:dyDescent="0.2">
      <c r="B110" s="6">
        <f>[1]MainNEW!$E110</f>
        <v>97000000000109</v>
      </c>
      <c r="C110" s="7" t="str">
        <f>VLOOKUP($B110, [1]MainNEW!$E$2:$G$904, 2, FALSE)</f>
        <v>Module.General.MasterData.CitizenIdentityCard.Report.Form</v>
      </c>
      <c r="D110" s="8" t="str">
        <f>VLOOKUP($B110, [1]MainNEW!$E$2:$G$904, 3, FALSE)</f>
        <v>Citizen Identity Card Form</v>
      </c>
      <c r="F110" s="10" t="s">
        <v>6</v>
      </c>
      <c r="G110" s="6">
        <f>IF(EXACT($F110, ""), "", VLOOKUP($F110, [2]Main!$B$2:$D$30, 3, FALSE))</f>
        <v>254000000000009</v>
      </c>
      <c r="H110" s="2">
        <v>109</v>
      </c>
      <c r="I110" s="9" t="str">
        <f t="shared" si="1"/>
        <v>PERFORM "SchSysConfig"."Func_TblAppObject_MenuGroupMember_SET"(varSystemLoginSession, null, null, null, varInstitutionBranchID, varBaseCurrencyID, 254000000000009::bigint, 97000000000109::bigint);</v>
      </c>
    </row>
    <row r="111" spans="2:9" x14ac:dyDescent="0.2">
      <c r="B111" s="6">
        <f>[1]MainNEW!$E111</f>
        <v>97000000000110</v>
      </c>
      <c r="C111" s="7" t="str">
        <f>VLOOKUP($B111, [1]MainNEW!$E$2:$G$904, 2, FALSE)</f>
        <v>Module.General.MasterData.CitizenIdentityCard.Report.DataList</v>
      </c>
      <c r="D111" s="8" t="str">
        <f>VLOOKUP($B111, [1]MainNEW!$E$2:$G$904, 3, FALSE)</f>
        <v>Citizen Identity Card Data List</v>
      </c>
      <c r="F111" s="10" t="s">
        <v>6</v>
      </c>
      <c r="G111" s="6">
        <f>IF(EXACT($F111, ""), "", VLOOKUP($F111, [2]Main!$B$2:$D$30, 3, FALSE))</f>
        <v>254000000000009</v>
      </c>
      <c r="H111" s="2">
        <v>110</v>
      </c>
      <c r="I111" s="9" t="str">
        <f t="shared" si="1"/>
        <v>PERFORM "SchSysConfig"."Func_TblAppObject_MenuGroupMember_SET"(varSystemLoginSession, null, null, null, varInstitutionBranchID, varBaseCurrencyID, 254000000000009::bigint, 97000000000110::bigint);</v>
      </c>
    </row>
    <row r="112" spans="2:9" x14ac:dyDescent="0.2">
      <c r="B112" s="6">
        <f>[1]MainNEW!$E112</f>
        <v>97000000000111</v>
      </c>
      <c r="C112" s="7" t="str">
        <f>VLOOKUP($B112, [1]MainNEW!$E$2:$G$904, 2, FALSE)</f>
        <v>Module.General.MasterData.CitizenMaritalStatus.Transaction</v>
      </c>
      <c r="D112" s="8" t="str">
        <f>VLOOKUP($B112, [1]MainNEW!$E$2:$G$904, 3, FALSE)</f>
        <v>Citizen Marital Status</v>
      </c>
      <c r="F112" s="10" t="s">
        <v>6</v>
      </c>
      <c r="G112" s="6">
        <f>IF(EXACT($F112, ""), "", VLOOKUP($F112, [2]Main!$B$2:$D$30, 3, FALSE))</f>
        <v>254000000000009</v>
      </c>
      <c r="H112" s="2">
        <v>111</v>
      </c>
      <c r="I112" s="9" t="str">
        <f t="shared" si="1"/>
        <v>PERFORM "SchSysConfig"."Func_TblAppObject_MenuGroupMember_SET"(varSystemLoginSession, null, null, null, varInstitutionBranchID, varBaseCurrencyID, 254000000000009::bigint, 97000000000111::bigint);</v>
      </c>
    </row>
    <row r="113" spans="2:9" x14ac:dyDescent="0.2">
      <c r="B113" s="6">
        <f>[1]MainNEW!$E113</f>
        <v>97000000000112</v>
      </c>
      <c r="C113" s="7" t="str">
        <f>VLOOKUP($B113, [1]MainNEW!$E$2:$G$904, 2, FALSE)</f>
        <v>Module.General.MasterData.CitizenMaritalStatus.DataValidation</v>
      </c>
      <c r="D113" s="8" t="str">
        <f>VLOOKUP($B113, [1]MainNEW!$E$2:$G$904, 3, FALSE)</f>
        <v>Citizen Marital Status Data Validation</v>
      </c>
      <c r="F113" s="10" t="s">
        <v>6</v>
      </c>
      <c r="G113" s="6">
        <f>IF(EXACT($F113, ""), "", VLOOKUP($F113, [2]Main!$B$2:$D$30, 3, FALSE))</f>
        <v>254000000000009</v>
      </c>
      <c r="H113" s="2">
        <v>112</v>
      </c>
      <c r="I113" s="9" t="str">
        <f t="shared" si="1"/>
        <v>PERFORM "SchSysConfig"."Func_TblAppObject_MenuGroupMember_SET"(varSystemLoginSession, null, null, null, varInstitutionBranchID, varBaseCurrencyID, 254000000000009::bigint, 97000000000112::bigint);</v>
      </c>
    </row>
    <row r="114" spans="2:9" x14ac:dyDescent="0.2">
      <c r="B114" s="6">
        <f>[1]MainNEW!$E114</f>
        <v>97000000000113</v>
      </c>
      <c r="C114" s="7" t="str">
        <f>VLOOKUP($B114, [1]MainNEW!$E$2:$G$904, 2, FALSE)</f>
        <v>Module.General.MasterData.CitizenMaritalStatus.Report.Form</v>
      </c>
      <c r="D114" s="8" t="str">
        <f>VLOOKUP($B114, [1]MainNEW!$E$2:$G$904, 3, FALSE)</f>
        <v>Citizen Marital Status Form</v>
      </c>
      <c r="F114" s="10" t="s">
        <v>6</v>
      </c>
      <c r="G114" s="6">
        <f>IF(EXACT($F114, ""), "", VLOOKUP($F114, [2]Main!$B$2:$D$30, 3, FALSE))</f>
        <v>254000000000009</v>
      </c>
      <c r="H114" s="2">
        <v>113</v>
      </c>
      <c r="I114" s="9" t="str">
        <f t="shared" si="1"/>
        <v>PERFORM "SchSysConfig"."Func_TblAppObject_MenuGroupMember_SET"(varSystemLoginSession, null, null, null, varInstitutionBranchID, varBaseCurrencyID, 254000000000009::bigint, 97000000000113::bigint);</v>
      </c>
    </row>
    <row r="115" spans="2:9" x14ac:dyDescent="0.2">
      <c r="B115" s="6">
        <f>[1]MainNEW!$E115</f>
        <v>97000000000114</v>
      </c>
      <c r="C115" s="7" t="str">
        <f>VLOOKUP($B115, [1]MainNEW!$E$2:$G$904, 2, FALSE)</f>
        <v>Module.General.MasterData.CitizenMaritalStatus.Report.DataList</v>
      </c>
      <c r="D115" s="8" t="str">
        <f>VLOOKUP($B115, [1]MainNEW!$E$2:$G$904, 3, FALSE)</f>
        <v>Citizen Marital Status Data List</v>
      </c>
      <c r="F115" s="10" t="s">
        <v>6</v>
      </c>
      <c r="G115" s="6">
        <f>IF(EXACT($F115, ""), "", VLOOKUP($F115, [2]Main!$B$2:$D$30, 3, FALSE))</f>
        <v>254000000000009</v>
      </c>
      <c r="H115" s="2">
        <v>114</v>
      </c>
      <c r="I115" s="9" t="str">
        <f t="shared" si="1"/>
        <v>PERFORM "SchSysConfig"."Func_TblAppObject_MenuGroupMember_SET"(varSystemLoginSession, null, null, null, varInstitutionBranchID, varBaseCurrencyID, 254000000000009::bigint, 97000000000114::bigint);</v>
      </c>
    </row>
    <row r="116" spans="2:9" x14ac:dyDescent="0.2">
      <c r="B116" s="6">
        <f>[1]MainNEW!$E116</f>
        <v>97000000000115</v>
      </c>
      <c r="C116" s="7" t="str">
        <f>VLOOKUP($B116, [1]MainNEW!$E$2:$G$904, 2, FALSE)</f>
        <v>Module.General.MasterData.CitizenProfession.Transaction</v>
      </c>
      <c r="D116" s="8" t="str">
        <f>VLOOKUP($B116, [1]MainNEW!$E$2:$G$904, 3, FALSE)</f>
        <v>Citizen Profession</v>
      </c>
      <c r="F116" s="10" t="s">
        <v>6</v>
      </c>
      <c r="G116" s="6">
        <f>IF(EXACT($F116, ""), "", VLOOKUP($F116, [2]Main!$B$2:$D$30, 3, FALSE))</f>
        <v>254000000000009</v>
      </c>
      <c r="H116" s="2">
        <v>115</v>
      </c>
      <c r="I116" s="9" t="str">
        <f t="shared" si="1"/>
        <v>PERFORM "SchSysConfig"."Func_TblAppObject_MenuGroupMember_SET"(varSystemLoginSession, null, null, null, varInstitutionBranchID, varBaseCurrencyID, 254000000000009::bigint, 97000000000115::bigint);</v>
      </c>
    </row>
    <row r="117" spans="2:9" x14ac:dyDescent="0.2">
      <c r="B117" s="6">
        <f>[1]MainNEW!$E117</f>
        <v>97000000000116</v>
      </c>
      <c r="C117" s="7" t="str">
        <f>VLOOKUP($B117, [1]MainNEW!$E$2:$G$904, 2, FALSE)</f>
        <v>Module.General.MasterData.CitizenProfession.DataValidation</v>
      </c>
      <c r="D117" s="8" t="str">
        <f>VLOOKUP($B117, [1]MainNEW!$E$2:$G$904, 3, FALSE)</f>
        <v>Citizen Profession Data Validation</v>
      </c>
      <c r="F117" s="10" t="s">
        <v>6</v>
      </c>
      <c r="G117" s="6">
        <f>IF(EXACT($F117, ""), "", VLOOKUP($F117, [2]Main!$B$2:$D$30, 3, FALSE))</f>
        <v>254000000000009</v>
      </c>
      <c r="H117" s="2">
        <v>116</v>
      </c>
      <c r="I117" s="9" t="str">
        <f t="shared" si="1"/>
        <v>PERFORM "SchSysConfig"."Func_TblAppObject_MenuGroupMember_SET"(varSystemLoginSession, null, null, null, varInstitutionBranchID, varBaseCurrencyID, 254000000000009::bigint, 97000000000116::bigint);</v>
      </c>
    </row>
    <row r="118" spans="2:9" x14ac:dyDescent="0.2">
      <c r="B118" s="6">
        <f>[1]MainNEW!$E118</f>
        <v>97000000000117</v>
      </c>
      <c r="C118" s="7" t="str">
        <f>VLOOKUP($B118, [1]MainNEW!$E$2:$G$904, 2, FALSE)</f>
        <v>Module.General.MasterData.CitizenProfession.Report.Form</v>
      </c>
      <c r="D118" s="8" t="str">
        <f>VLOOKUP($B118, [1]MainNEW!$E$2:$G$904, 3, FALSE)</f>
        <v>Citizen Profession Form</v>
      </c>
      <c r="F118" s="10" t="s">
        <v>6</v>
      </c>
      <c r="G118" s="6">
        <f>IF(EXACT($F118, ""), "", VLOOKUP($F118, [2]Main!$B$2:$D$30, 3, FALSE))</f>
        <v>254000000000009</v>
      </c>
      <c r="H118" s="2">
        <v>117</v>
      </c>
      <c r="I118" s="9" t="str">
        <f t="shared" si="1"/>
        <v>PERFORM "SchSysConfig"."Func_TblAppObject_MenuGroupMember_SET"(varSystemLoginSession, null, null, null, varInstitutionBranchID, varBaseCurrencyID, 254000000000009::bigint, 97000000000117::bigint);</v>
      </c>
    </row>
    <row r="119" spans="2:9" x14ac:dyDescent="0.2">
      <c r="B119" s="6">
        <f>[1]MainNEW!$E119</f>
        <v>97000000000118</v>
      </c>
      <c r="C119" s="7" t="str">
        <f>VLOOKUP($B119, [1]MainNEW!$E$2:$G$904, 2, FALSE)</f>
        <v>Module.General.MasterData.CitizenProfession.Report.DataList</v>
      </c>
      <c r="D119" s="8" t="str">
        <f>VLOOKUP($B119, [1]MainNEW!$E$2:$G$904, 3, FALSE)</f>
        <v>Citizen Profession Data List</v>
      </c>
      <c r="F119" s="10" t="s">
        <v>6</v>
      </c>
      <c r="G119" s="6">
        <f>IF(EXACT($F119, ""), "", VLOOKUP($F119, [2]Main!$B$2:$D$30, 3, FALSE))</f>
        <v>254000000000009</v>
      </c>
      <c r="H119" s="2">
        <v>118</v>
      </c>
      <c r="I119" s="9" t="str">
        <f t="shared" si="1"/>
        <v>PERFORM "SchSysConfig"."Func_TblAppObject_MenuGroupMember_SET"(varSystemLoginSession, null, null, null, varInstitutionBranchID, varBaseCurrencyID, 254000000000009::bigint, 97000000000118::bigint);</v>
      </c>
    </row>
    <row r="120" spans="2:9" x14ac:dyDescent="0.2">
      <c r="B120" s="6">
        <f>[1]MainNEW!$E120</f>
        <v>97000000000119</v>
      </c>
      <c r="C120" s="7" t="str">
        <f>VLOOKUP($B120, [1]MainNEW!$E$2:$G$904, 2, FALSE)</f>
        <v>Module.General.MasterData.ContactNumberType.Transaction</v>
      </c>
      <c r="D120" s="8" t="str">
        <f>VLOOKUP($B120, [1]MainNEW!$E$2:$G$904, 3, FALSE)</f>
        <v>Contact Number Type</v>
      </c>
      <c r="F120" s="10" t="s">
        <v>6</v>
      </c>
      <c r="G120" s="6">
        <f>IF(EXACT($F120, ""), "", VLOOKUP($F120, [2]Main!$B$2:$D$30, 3, FALSE))</f>
        <v>254000000000009</v>
      </c>
      <c r="H120" s="2">
        <v>119</v>
      </c>
      <c r="I120" s="9" t="str">
        <f t="shared" si="1"/>
        <v>PERFORM "SchSysConfig"."Func_TblAppObject_MenuGroupMember_SET"(varSystemLoginSession, null, null, null, varInstitutionBranchID, varBaseCurrencyID, 254000000000009::bigint, 97000000000119::bigint);</v>
      </c>
    </row>
    <row r="121" spans="2:9" x14ac:dyDescent="0.2">
      <c r="B121" s="6">
        <f>[1]MainNEW!$E121</f>
        <v>97000000000120</v>
      </c>
      <c r="C121" s="7" t="str">
        <f>VLOOKUP($B121, [1]MainNEW!$E$2:$G$904, 2, FALSE)</f>
        <v>Module.General.MasterData.ContactNumberType.DataValidation</v>
      </c>
      <c r="D121" s="8" t="str">
        <f>VLOOKUP($B121, [1]MainNEW!$E$2:$G$904, 3, FALSE)</f>
        <v>Contact Number Type Data Validation</v>
      </c>
      <c r="F121" s="10" t="s">
        <v>6</v>
      </c>
      <c r="G121" s="6">
        <f>IF(EXACT($F121, ""), "", VLOOKUP($F121, [2]Main!$B$2:$D$30, 3, FALSE))</f>
        <v>254000000000009</v>
      </c>
      <c r="H121" s="2">
        <v>120</v>
      </c>
      <c r="I121" s="9" t="str">
        <f t="shared" si="1"/>
        <v>PERFORM "SchSysConfig"."Func_TblAppObject_MenuGroupMember_SET"(varSystemLoginSession, null, null, null, varInstitutionBranchID, varBaseCurrencyID, 254000000000009::bigint, 97000000000120::bigint);</v>
      </c>
    </row>
    <row r="122" spans="2:9" x14ac:dyDescent="0.2">
      <c r="B122" s="6">
        <f>[1]MainNEW!$E122</f>
        <v>97000000000121</v>
      </c>
      <c r="C122" s="7" t="str">
        <f>VLOOKUP($B122, [1]MainNEW!$E$2:$G$904, 2, FALSE)</f>
        <v>Module.General.MasterData.ContactNumberType.Report.Form</v>
      </c>
      <c r="D122" s="8" t="str">
        <f>VLOOKUP($B122, [1]MainNEW!$E$2:$G$904, 3, FALSE)</f>
        <v>Contact Number Type Form</v>
      </c>
      <c r="F122" s="10" t="s">
        <v>6</v>
      </c>
      <c r="G122" s="6">
        <f>IF(EXACT($F122, ""), "", VLOOKUP($F122, [2]Main!$B$2:$D$30, 3, FALSE))</f>
        <v>254000000000009</v>
      </c>
      <c r="H122" s="2">
        <v>121</v>
      </c>
      <c r="I122" s="9" t="str">
        <f t="shared" si="1"/>
        <v>PERFORM "SchSysConfig"."Func_TblAppObject_MenuGroupMember_SET"(varSystemLoginSession, null, null, null, varInstitutionBranchID, varBaseCurrencyID, 254000000000009::bigint, 97000000000121::bigint);</v>
      </c>
    </row>
    <row r="123" spans="2:9" x14ac:dyDescent="0.2">
      <c r="B123" s="6">
        <f>[1]MainNEW!$E123</f>
        <v>97000000000122</v>
      </c>
      <c r="C123" s="7" t="str">
        <f>VLOOKUP($B123, [1]MainNEW!$E$2:$G$904, 2, FALSE)</f>
        <v>Module.General.MasterData.ContactNumberType.Report.DataList</v>
      </c>
      <c r="D123" s="8" t="str">
        <f>VLOOKUP($B123, [1]MainNEW!$E$2:$G$904, 3, FALSE)</f>
        <v>Contact Number Type Data List</v>
      </c>
      <c r="F123" s="10" t="s">
        <v>6</v>
      </c>
      <c r="G123" s="6">
        <f>IF(EXACT($F123, ""), "", VLOOKUP($F123, [2]Main!$B$2:$D$30, 3, FALSE))</f>
        <v>254000000000009</v>
      </c>
      <c r="H123" s="2">
        <v>122</v>
      </c>
      <c r="I123" s="9" t="str">
        <f t="shared" si="1"/>
        <v>PERFORM "SchSysConfig"."Func_TblAppObject_MenuGroupMember_SET"(varSystemLoginSession, null, null, null, varInstitutionBranchID, varBaseCurrencyID, 254000000000009::bigint, 97000000000122::bigint);</v>
      </c>
    </row>
    <row r="124" spans="2:9" x14ac:dyDescent="0.2">
      <c r="B124" s="6">
        <f>[1]MainNEW!$E124</f>
        <v>97000000000123</v>
      </c>
      <c r="C124" s="7" t="str">
        <f>VLOOKUP($B124, [1]MainNEW!$E$2:$G$904, 2, FALSE)</f>
        <v>Module.General.MasterData.Country.Transaction</v>
      </c>
      <c r="D124" s="8" t="str">
        <f>VLOOKUP($B124, [1]MainNEW!$E$2:$G$904, 3, FALSE)</f>
        <v>Country</v>
      </c>
      <c r="F124" s="10" t="s">
        <v>6</v>
      </c>
      <c r="G124" s="6">
        <f>IF(EXACT($F124, ""), "", VLOOKUP($F124, [2]Main!$B$2:$D$30, 3, FALSE))</f>
        <v>254000000000009</v>
      </c>
      <c r="H124" s="2">
        <v>123</v>
      </c>
      <c r="I124" s="9" t="str">
        <f t="shared" si="1"/>
        <v>PERFORM "SchSysConfig"."Func_TblAppObject_MenuGroupMember_SET"(varSystemLoginSession, null, null, null, varInstitutionBranchID, varBaseCurrencyID, 254000000000009::bigint, 97000000000123::bigint);</v>
      </c>
    </row>
    <row r="125" spans="2:9" x14ac:dyDescent="0.2">
      <c r="B125" s="6">
        <f>[1]MainNEW!$E125</f>
        <v>97000000000124</v>
      </c>
      <c r="C125" s="7" t="str">
        <f>VLOOKUP($B125, [1]MainNEW!$E$2:$G$904, 2, FALSE)</f>
        <v>Module.General.MasterData.Country.DataValidation</v>
      </c>
      <c r="D125" s="8" t="str">
        <f>VLOOKUP($B125, [1]MainNEW!$E$2:$G$904, 3, FALSE)</f>
        <v>Country Data Validation</v>
      </c>
      <c r="F125" s="10" t="s">
        <v>6</v>
      </c>
      <c r="G125" s="6">
        <f>IF(EXACT($F125, ""), "", VLOOKUP($F125, [2]Main!$B$2:$D$30, 3, FALSE))</f>
        <v>254000000000009</v>
      </c>
      <c r="H125" s="2">
        <v>124</v>
      </c>
      <c r="I125" s="9" t="str">
        <f t="shared" si="1"/>
        <v>PERFORM "SchSysConfig"."Func_TblAppObject_MenuGroupMember_SET"(varSystemLoginSession, null, null, null, varInstitutionBranchID, varBaseCurrencyID, 254000000000009::bigint, 97000000000124::bigint);</v>
      </c>
    </row>
    <row r="126" spans="2:9" x14ac:dyDescent="0.2">
      <c r="B126" s="6">
        <f>[1]MainNEW!$E126</f>
        <v>97000000000125</v>
      </c>
      <c r="C126" s="7" t="str">
        <f>VLOOKUP($B126, [1]MainNEW!$E$2:$G$904, 2, FALSE)</f>
        <v>Module.General.MasterData.Country.Report.Form</v>
      </c>
      <c r="D126" s="8" t="str">
        <f>VLOOKUP($B126, [1]MainNEW!$E$2:$G$904, 3, FALSE)</f>
        <v>Country Form</v>
      </c>
      <c r="F126" s="10" t="s">
        <v>6</v>
      </c>
      <c r="G126" s="6">
        <f>IF(EXACT($F126, ""), "", VLOOKUP($F126, [2]Main!$B$2:$D$30, 3, FALSE))</f>
        <v>254000000000009</v>
      </c>
      <c r="H126" s="2">
        <v>125</v>
      </c>
      <c r="I126" s="9" t="str">
        <f t="shared" si="1"/>
        <v>PERFORM "SchSysConfig"."Func_TblAppObject_MenuGroupMember_SET"(varSystemLoginSession, null, null, null, varInstitutionBranchID, varBaseCurrencyID, 254000000000009::bigint, 97000000000125::bigint);</v>
      </c>
    </row>
    <row r="127" spans="2:9" x14ac:dyDescent="0.2">
      <c r="B127" s="6">
        <f>[1]MainNEW!$E127</f>
        <v>97000000000126</v>
      </c>
      <c r="C127" s="7" t="str">
        <f>VLOOKUP($B127, [1]MainNEW!$E$2:$G$904, 2, FALSE)</f>
        <v>Module.General.MasterData.Country.Report.DataList</v>
      </c>
      <c r="D127" s="8" t="str">
        <f>VLOOKUP($B127, [1]MainNEW!$E$2:$G$904, 3, FALSE)</f>
        <v>Country Data List</v>
      </c>
      <c r="F127" s="10" t="s">
        <v>6</v>
      </c>
      <c r="G127" s="6">
        <f>IF(EXACT($F127, ""), "", VLOOKUP($F127, [2]Main!$B$2:$D$30, 3, FALSE))</f>
        <v>254000000000009</v>
      </c>
      <c r="H127" s="2">
        <v>126</v>
      </c>
      <c r="I127" s="9" t="str">
        <f t="shared" si="1"/>
        <v>PERFORM "SchSysConfig"."Func_TblAppObject_MenuGroupMember_SET"(varSystemLoginSession, null, null, null, varInstitutionBranchID, varBaseCurrencyID, 254000000000009::bigint, 97000000000126::bigint);</v>
      </c>
    </row>
    <row r="128" spans="2:9" x14ac:dyDescent="0.2">
      <c r="B128" s="6">
        <f>[1]MainNEW!$E128</f>
        <v>97000000000127</v>
      </c>
      <c r="C128" s="7" t="str">
        <f>VLOOKUP($B128, [1]MainNEW!$E$2:$G$904, 2, FALSE)</f>
        <v>Module.General.MasterData.CountryAdministrativeAreaLevel1.Transaction</v>
      </c>
      <c r="D128" s="8" t="str">
        <f>VLOOKUP($B128, [1]MainNEW!$E$2:$G$904, 3, FALSE)</f>
        <v>Country Administrative Area Level 1</v>
      </c>
      <c r="F128" s="10" t="s">
        <v>6</v>
      </c>
      <c r="G128" s="6">
        <f>IF(EXACT($F128, ""), "", VLOOKUP($F128, [2]Main!$B$2:$D$30, 3, FALSE))</f>
        <v>254000000000009</v>
      </c>
      <c r="H128" s="2">
        <v>127</v>
      </c>
      <c r="I128" s="9" t="str">
        <f t="shared" si="1"/>
        <v>PERFORM "SchSysConfig"."Func_TblAppObject_MenuGroupMember_SET"(varSystemLoginSession, null, null, null, varInstitutionBranchID, varBaseCurrencyID, 254000000000009::bigint, 97000000000127::bigint);</v>
      </c>
    </row>
    <row r="129" spans="2:9" x14ac:dyDescent="0.2">
      <c r="B129" s="6">
        <f>[1]MainNEW!$E129</f>
        <v>97000000000128</v>
      </c>
      <c r="C129" s="7" t="str">
        <f>VLOOKUP($B129, [1]MainNEW!$E$2:$G$904, 2, FALSE)</f>
        <v>Module.General.MasterData.CountryAdministrativeAreaLevel1.DataValidation</v>
      </c>
      <c r="D129" s="8" t="str">
        <f>VLOOKUP($B129, [1]MainNEW!$E$2:$G$904, 3, FALSE)</f>
        <v>Country Administrative Area Level 1 Data Validation</v>
      </c>
      <c r="F129" s="10" t="s">
        <v>6</v>
      </c>
      <c r="G129" s="6">
        <f>IF(EXACT($F129, ""), "", VLOOKUP($F129, [2]Main!$B$2:$D$30, 3, FALSE))</f>
        <v>254000000000009</v>
      </c>
      <c r="H129" s="2">
        <v>128</v>
      </c>
      <c r="I129" s="9" t="str">
        <f t="shared" si="1"/>
        <v>PERFORM "SchSysConfig"."Func_TblAppObject_MenuGroupMember_SET"(varSystemLoginSession, null, null, null, varInstitutionBranchID, varBaseCurrencyID, 254000000000009::bigint, 97000000000128::bigint);</v>
      </c>
    </row>
    <row r="130" spans="2:9" x14ac:dyDescent="0.2">
      <c r="B130" s="6">
        <f>[1]MainNEW!$E130</f>
        <v>97000000000129</v>
      </c>
      <c r="C130" s="7" t="str">
        <f>VLOOKUP($B130, [1]MainNEW!$E$2:$G$904, 2, FALSE)</f>
        <v>Module.General.MasterData.CountryAdministrativeAreaLevel1.Report.Form</v>
      </c>
      <c r="D130" s="8" t="str">
        <f>VLOOKUP($B130, [1]MainNEW!$E$2:$G$904, 3, FALSE)</f>
        <v>Country Administrative Area Level 1 Form</v>
      </c>
      <c r="F130" s="10" t="s">
        <v>6</v>
      </c>
      <c r="G130" s="6">
        <f>IF(EXACT($F130, ""), "", VLOOKUP($F130, [2]Main!$B$2:$D$30, 3, FALSE))</f>
        <v>254000000000009</v>
      </c>
      <c r="H130" s="2">
        <v>129</v>
      </c>
      <c r="I130" s="9" t="str">
        <f t="shared" si="1"/>
        <v>PERFORM "SchSysConfig"."Func_TblAppObject_MenuGroupMember_SET"(varSystemLoginSession, null, null, null, varInstitutionBranchID, varBaseCurrencyID, 254000000000009::bigint, 97000000000129::bigint);</v>
      </c>
    </row>
    <row r="131" spans="2:9" x14ac:dyDescent="0.2">
      <c r="B131" s="6">
        <f>[1]MainNEW!$E131</f>
        <v>97000000000130</v>
      </c>
      <c r="C131" s="7" t="str">
        <f>VLOOKUP($B131, [1]MainNEW!$E$2:$G$904, 2, FALSE)</f>
        <v>Module.General.MasterData.CountryAdministrativeAreaLevel1.Report.DataList</v>
      </c>
      <c r="D131" s="8" t="str">
        <f>VLOOKUP($B131, [1]MainNEW!$E$2:$G$904, 3, FALSE)</f>
        <v>Country Administrative Area Level 1 Data List</v>
      </c>
      <c r="F131" s="10" t="s">
        <v>6</v>
      </c>
      <c r="G131" s="6">
        <f>IF(EXACT($F131, ""), "", VLOOKUP($F131, [2]Main!$B$2:$D$30, 3, FALSE))</f>
        <v>254000000000009</v>
      </c>
      <c r="H131" s="2">
        <v>130</v>
      </c>
      <c r="I131" s="9" t="str">
        <f t="shared" ref="I131:I194" si="2">IF(EXACT(G131, ""), "", CONCATENATE("PERFORM ""SchSysConfig"".""Func_TblAppObject_MenuGroupMember_SET""(varSystemLoginSession, null, null, null, varInstitutionBranchID, varBaseCurrencyID, ", G131, "::bigint, ", B131, "::bigint);"))</f>
        <v>PERFORM "SchSysConfig"."Func_TblAppObject_MenuGroupMember_SET"(varSystemLoginSession, null, null, null, varInstitutionBranchID, varBaseCurrencyID, 254000000000009::bigint, 97000000000130::bigint);</v>
      </c>
    </row>
    <row r="132" spans="2:9" x14ac:dyDescent="0.2">
      <c r="B132" s="6">
        <f>[1]MainNEW!$E132</f>
        <v>97000000000131</v>
      </c>
      <c r="C132" s="7" t="str">
        <f>VLOOKUP($B132, [1]MainNEW!$E$2:$G$904, 2, FALSE)</f>
        <v>Module.General.MasterData.CountryAdministrativeAreaLevel2.Transaction</v>
      </c>
      <c r="D132" s="8" t="str">
        <f>VLOOKUP($B132, [1]MainNEW!$E$2:$G$904, 3, FALSE)</f>
        <v>Country Administrative Area Level 2</v>
      </c>
      <c r="F132" s="10" t="s">
        <v>6</v>
      </c>
      <c r="G132" s="6">
        <f>IF(EXACT($F132, ""), "", VLOOKUP($F132, [2]Main!$B$2:$D$30, 3, FALSE))</f>
        <v>254000000000009</v>
      </c>
      <c r="H132" s="2">
        <v>131</v>
      </c>
      <c r="I132" s="9" t="str">
        <f t="shared" si="2"/>
        <v>PERFORM "SchSysConfig"."Func_TblAppObject_MenuGroupMember_SET"(varSystemLoginSession, null, null, null, varInstitutionBranchID, varBaseCurrencyID, 254000000000009::bigint, 97000000000131::bigint);</v>
      </c>
    </row>
    <row r="133" spans="2:9" x14ac:dyDescent="0.2">
      <c r="B133" s="6">
        <f>[1]MainNEW!$E133</f>
        <v>97000000000132</v>
      </c>
      <c r="C133" s="7" t="str">
        <f>VLOOKUP($B133, [1]MainNEW!$E$2:$G$904, 2, FALSE)</f>
        <v>Module.General.MasterData.CountryAdministrativeAreaLevel2.DataValidation</v>
      </c>
      <c r="D133" s="8" t="str">
        <f>VLOOKUP($B133, [1]MainNEW!$E$2:$G$904, 3, FALSE)</f>
        <v>Country Administrative Area Level 2 Data Validation</v>
      </c>
      <c r="F133" s="10" t="s">
        <v>6</v>
      </c>
      <c r="G133" s="6">
        <f>IF(EXACT($F133, ""), "", VLOOKUP($F133, [2]Main!$B$2:$D$30, 3, FALSE))</f>
        <v>254000000000009</v>
      </c>
      <c r="H133" s="2">
        <v>132</v>
      </c>
      <c r="I133" s="9" t="str">
        <f t="shared" si="2"/>
        <v>PERFORM "SchSysConfig"."Func_TblAppObject_MenuGroupMember_SET"(varSystemLoginSession, null, null, null, varInstitutionBranchID, varBaseCurrencyID, 254000000000009::bigint, 97000000000132::bigint);</v>
      </c>
    </row>
    <row r="134" spans="2:9" x14ac:dyDescent="0.2">
      <c r="B134" s="6">
        <f>[1]MainNEW!$E134</f>
        <v>97000000000133</v>
      </c>
      <c r="C134" s="7" t="str">
        <f>VLOOKUP($B134, [1]MainNEW!$E$2:$G$904, 2, FALSE)</f>
        <v>Module.General.MasterData.CountryAdministrativeAreaLevel2.Report.Form</v>
      </c>
      <c r="D134" s="8" t="str">
        <f>VLOOKUP($B134, [1]MainNEW!$E$2:$G$904, 3, FALSE)</f>
        <v>Country Administrative Area Level 2 Form</v>
      </c>
      <c r="F134" s="10" t="s">
        <v>6</v>
      </c>
      <c r="G134" s="6">
        <f>IF(EXACT($F134, ""), "", VLOOKUP($F134, [2]Main!$B$2:$D$30, 3, FALSE))</f>
        <v>254000000000009</v>
      </c>
      <c r="H134" s="2">
        <v>133</v>
      </c>
      <c r="I134" s="9" t="str">
        <f t="shared" si="2"/>
        <v>PERFORM "SchSysConfig"."Func_TblAppObject_MenuGroupMember_SET"(varSystemLoginSession, null, null, null, varInstitutionBranchID, varBaseCurrencyID, 254000000000009::bigint, 97000000000133::bigint);</v>
      </c>
    </row>
    <row r="135" spans="2:9" x14ac:dyDescent="0.2">
      <c r="B135" s="6">
        <f>[1]MainNEW!$E135</f>
        <v>97000000000134</v>
      </c>
      <c r="C135" s="7" t="str">
        <f>VLOOKUP($B135, [1]MainNEW!$E$2:$G$904, 2, FALSE)</f>
        <v>Module.General.MasterData.CountryAdministrativeAreaLevel2.Report.DataList</v>
      </c>
      <c r="D135" s="8" t="str">
        <f>VLOOKUP($B135, [1]MainNEW!$E$2:$G$904, 3, FALSE)</f>
        <v>Country Administrative Area Level 2 Data List</v>
      </c>
      <c r="F135" s="10" t="s">
        <v>6</v>
      </c>
      <c r="G135" s="6">
        <f>IF(EXACT($F135, ""), "", VLOOKUP($F135, [2]Main!$B$2:$D$30, 3, FALSE))</f>
        <v>254000000000009</v>
      </c>
      <c r="H135" s="2">
        <v>134</v>
      </c>
      <c r="I135" s="9" t="str">
        <f t="shared" si="2"/>
        <v>PERFORM "SchSysConfig"."Func_TblAppObject_MenuGroupMember_SET"(varSystemLoginSession, null, null, null, varInstitutionBranchID, varBaseCurrencyID, 254000000000009::bigint, 97000000000134::bigint);</v>
      </c>
    </row>
    <row r="136" spans="2:9" x14ac:dyDescent="0.2">
      <c r="B136" s="6">
        <f>[1]MainNEW!$E136</f>
        <v>97000000000135</v>
      </c>
      <c r="C136" s="7" t="str">
        <f>VLOOKUP($B136, [1]MainNEW!$E$2:$G$904, 2, FALSE)</f>
        <v>Module.General.MasterData.CountryAdministrativeAreaLevel3.Transaction</v>
      </c>
      <c r="D136" s="8" t="str">
        <f>VLOOKUP($B136, [1]MainNEW!$E$2:$G$904, 3, FALSE)</f>
        <v>Country Administrative Area Level 3</v>
      </c>
      <c r="F136" s="10" t="s">
        <v>6</v>
      </c>
      <c r="G136" s="6">
        <f>IF(EXACT($F136, ""), "", VLOOKUP($F136, [2]Main!$B$2:$D$30, 3, FALSE))</f>
        <v>254000000000009</v>
      </c>
      <c r="H136" s="2">
        <v>135</v>
      </c>
      <c r="I136" s="9" t="str">
        <f t="shared" si="2"/>
        <v>PERFORM "SchSysConfig"."Func_TblAppObject_MenuGroupMember_SET"(varSystemLoginSession, null, null, null, varInstitutionBranchID, varBaseCurrencyID, 254000000000009::bigint, 97000000000135::bigint);</v>
      </c>
    </row>
    <row r="137" spans="2:9" x14ac:dyDescent="0.2">
      <c r="B137" s="6">
        <f>[1]MainNEW!$E137</f>
        <v>97000000000136</v>
      </c>
      <c r="C137" s="7" t="str">
        <f>VLOOKUP($B137, [1]MainNEW!$E$2:$G$904, 2, FALSE)</f>
        <v>Module.General.MasterData.CountryAdministrativeAreaLevel3.DataValidation</v>
      </c>
      <c r="D137" s="8" t="str">
        <f>VLOOKUP($B137, [1]MainNEW!$E$2:$G$904, 3, FALSE)</f>
        <v>Country Administrative Area Level 3 Data Validation</v>
      </c>
      <c r="F137" s="10" t="s">
        <v>6</v>
      </c>
      <c r="G137" s="6">
        <f>IF(EXACT($F137, ""), "", VLOOKUP($F137, [2]Main!$B$2:$D$30, 3, FALSE))</f>
        <v>254000000000009</v>
      </c>
      <c r="H137" s="2">
        <v>136</v>
      </c>
      <c r="I137" s="9" t="str">
        <f t="shared" si="2"/>
        <v>PERFORM "SchSysConfig"."Func_TblAppObject_MenuGroupMember_SET"(varSystemLoginSession, null, null, null, varInstitutionBranchID, varBaseCurrencyID, 254000000000009::bigint, 97000000000136::bigint);</v>
      </c>
    </row>
    <row r="138" spans="2:9" x14ac:dyDescent="0.2">
      <c r="B138" s="6">
        <f>[1]MainNEW!$E138</f>
        <v>97000000000137</v>
      </c>
      <c r="C138" s="7" t="str">
        <f>VLOOKUP($B138, [1]MainNEW!$E$2:$G$904, 2, FALSE)</f>
        <v>Module.General.MasterData.CountryAdministrativeAreaLevel3.Report.Form</v>
      </c>
      <c r="D138" s="8" t="str">
        <f>VLOOKUP($B138, [1]MainNEW!$E$2:$G$904, 3, FALSE)</f>
        <v>Country Administrative Area Level 3 Form</v>
      </c>
      <c r="F138" s="10" t="s">
        <v>6</v>
      </c>
      <c r="G138" s="6">
        <f>IF(EXACT($F138, ""), "", VLOOKUP($F138, [2]Main!$B$2:$D$30, 3, FALSE))</f>
        <v>254000000000009</v>
      </c>
      <c r="H138" s="2">
        <v>137</v>
      </c>
      <c r="I138" s="9" t="str">
        <f t="shared" si="2"/>
        <v>PERFORM "SchSysConfig"."Func_TblAppObject_MenuGroupMember_SET"(varSystemLoginSession, null, null, null, varInstitutionBranchID, varBaseCurrencyID, 254000000000009::bigint, 97000000000137::bigint);</v>
      </c>
    </row>
    <row r="139" spans="2:9" x14ac:dyDescent="0.2">
      <c r="B139" s="6">
        <f>[1]MainNEW!$E139</f>
        <v>97000000000138</v>
      </c>
      <c r="C139" s="7" t="str">
        <f>VLOOKUP($B139, [1]MainNEW!$E$2:$G$904, 2, FALSE)</f>
        <v>Module.General.MasterData.CountryAdministrativeAreaLevel3.Report.DataList</v>
      </c>
      <c r="D139" s="8" t="str">
        <f>VLOOKUP($B139, [1]MainNEW!$E$2:$G$904, 3, FALSE)</f>
        <v>Country Administrative Area Level 3 Data List</v>
      </c>
      <c r="F139" s="10" t="s">
        <v>6</v>
      </c>
      <c r="G139" s="6">
        <f>IF(EXACT($F139, ""), "", VLOOKUP($F139, [2]Main!$B$2:$D$30, 3, FALSE))</f>
        <v>254000000000009</v>
      </c>
      <c r="H139" s="2">
        <v>138</v>
      </c>
      <c r="I139" s="9" t="str">
        <f t="shared" si="2"/>
        <v>PERFORM "SchSysConfig"."Func_TblAppObject_MenuGroupMember_SET"(varSystemLoginSession, null, null, null, varInstitutionBranchID, varBaseCurrencyID, 254000000000009::bigint, 97000000000138::bigint);</v>
      </c>
    </row>
    <row r="140" spans="2:9" x14ac:dyDescent="0.2">
      <c r="B140" s="6">
        <f>[1]MainNEW!$E140</f>
        <v>97000000000139</v>
      </c>
      <c r="C140" s="7" t="str">
        <f>VLOOKUP($B140, [1]MainNEW!$E$2:$G$904, 2, FALSE)</f>
        <v>Module.General.MasterData.CountryAdministrativeAreaLevel4.Transaction</v>
      </c>
      <c r="D140" s="8" t="str">
        <f>VLOOKUP($B140, [1]MainNEW!$E$2:$G$904, 3, FALSE)</f>
        <v>Country Administrative Area Level 4</v>
      </c>
      <c r="F140" s="10" t="s">
        <v>6</v>
      </c>
      <c r="G140" s="6">
        <f>IF(EXACT($F140, ""), "", VLOOKUP($F140, [2]Main!$B$2:$D$30, 3, FALSE))</f>
        <v>254000000000009</v>
      </c>
      <c r="H140" s="2">
        <v>139</v>
      </c>
      <c r="I140" s="9" t="str">
        <f t="shared" si="2"/>
        <v>PERFORM "SchSysConfig"."Func_TblAppObject_MenuGroupMember_SET"(varSystemLoginSession, null, null, null, varInstitutionBranchID, varBaseCurrencyID, 254000000000009::bigint, 97000000000139::bigint);</v>
      </c>
    </row>
    <row r="141" spans="2:9" x14ac:dyDescent="0.2">
      <c r="B141" s="6">
        <f>[1]MainNEW!$E141</f>
        <v>97000000000140</v>
      </c>
      <c r="C141" s="7" t="str">
        <f>VLOOKUP($B141, [1]MainNEW!$E$2:$G$904, 2, FALSE)</f>
        <v>Module.General.MasterData.CountryAdministrativeAreaLevel4.DataValidation</v>
      </c>
      <c r="D141" s="8" t="str">
        <f>VLOOKUP($B141, [1]MainNEW!$E$2:$G$904, 3, FALSE)</f>
        <v>Country Administrative Area Level 4 Data Validation</v>
      </c>
      <c r="F141" s="10" t="s">
        <v>6</v>
      </c>
      <c r="G141" s="6">
        <f>IF(EXACT($F141, ""), "", VLOOKUP($F141, [2]Main!$B$2:$D$30, 3, FALSE))</f>
        <v>254000000000009</v>
      </c>
      <c r="H141" s="2">
        <v>140</v>
      </c>
      <c r="I141" s="9" t="str">
        <f t="shared" si="2"/>
        <v>PERFORM "SchSysConfig"."Func_TblAppObject_MenuGroupMember_SET"(varSystemLoginSession, null, null, null, varInstitutionBranchID, varBaseCurrencyID, 254000000000009::bigint, 97000000000140::bigint);</v>
      </c>
    </row>
    <row r="142" spans="2:9" x14ac:dyDescent="0.2">
      <c r="B142" s="6">
        <f>[1]MainNEW!$E142</f>
        <v>97000000000141</v>
      </c>
      <c r="C142" s="7" t="str">
        <f>VLOOKUP($B142, [1]MainNEW!$E$2:$G$904, 2, FALSE)</f>
        <v>Module.General.MasterData.CountryAdministrativeAreaLevel4.Report.Form</v>
      </c>
      <c r="D142" s="8" t="str">
        <f>VLOOKUP($B142, [1]MainNEW!$E$2:$G$904, 3, FALSE)</f>
        <v>Country Administrative Area Level 4 Form</v>
      </c>
      <c r="F142" s="10" t="s">
        <v>6</v>
      </c>
      <c r="G142" s="6">
        <f>IF(EXACT($F142, ""), "", VLOOKUP($F142, [2]Main!$B$2:$D$30, 3, FALSE))</f>
        <v>254000000000009</v>
      </c>
      <c r="H142" s="2">
        <v>141</v>
      </c>
      <c r="I142" s="9" t="str">
        <f t="shared" si="2"/>
        <v>PERFORM "SchSysConfig"."Func_TblAppObject_MenuGroupMember_SET"(varSystemLoginSession, null, null, null, varInstitutionBranchID, varBaseCurrencyID, 254000000000009::bigint, 97000000000141::bigint);</v>
      </c>
    </row>
    <row r="143" spans="2:9" x14ac:dyDescent="0.2">
      <c r="B143" s="6">
        <f>[1]MainNEW!$E143</f>
        <v>97000000000142</v>
      </c>
      <c r="C143" s="7" t="str">
        <f>VLOOKUP($B143, [1]MainNEW!$E$2:$G$904, 2, FALSE)</f>
        <v>Module.General.MasterData.CountryAdministrativeAreaLevel4.Report.DataList</v>
      </c>
      <c r="D143" s="8" t="str">
        <f>VLOOKUP($B143, [1]MainNEW!$E$2:$G$904, 3, FALSE)</f>
        <v>Country Administrative Area Level 4 Data List</v>
      </c>
      <c r="F143" s="10" t="s">
        <v>6</v>
      </c>
      <c r="G143" s="6">
        <f>IF(EXACT($F143, ""), "", VLOOKUP($F143, [2]Main!$B$2:$D$30, 3, FALSE))</f>
        <v>254000000000009</v>
      </c>
      <c r="H143" s="2">
        <v>142</v>
      </c>
      <c r="I143" s="9" t="str">
        <f t="shared" si="2"/>
        <v>PERFORM "SchSysConfig"."Func_TblAppObject_MenuGroupMember_SET"(varSystemLoginSession, null, null, null, varInstitutionBranchID, varBaseCurrencyID, 254000000000009::bigint, 97000000000142::bigint);</v>
      </c>
    </row>
    <row r="144" spans="2:9" x14ac:dyDescent="0.2">
      <c r="B144" s="6">
        <f>[1]MainNEW!$E144</f>
        <v>97000000000143</v>
      </c>
      <c r="C144" s="7" t="str">
        <f>VLOOKUP($B144, [1]MainNEW!$E$2:$G$904, 2, FALSE)</f>
        <v>Module.General.MasterData.Currency.Transaction</v>
      </c>
      <c r="D144" s="8" t="str">
        <f>VLOOKUP($B144, [1]MainNEW!$E$2:$G$904, 3, FALSE)</f>
        <v>Currency</v>
      </c>
      <c r="F144" s="10" t="s">
        <v>6</v>
      </c>
      <c r="G144" s="6">
        <f>IF(EXACT($F144, ""), "", VLOOKUP($F144, [2]Main!$B$2:$D$30, 3, FALSE))</f>
        <v>254000000000009</v>
      </c>
      <c r="H144" s="2">
        <v>143</v>
      </c>
      <c r="I144" s="9" t="str">
        <f t="shared" si="2"/>
        <v>PERFORM "SchSysConfig"."Func_TblAppObject_MenuGroupMember_SET"(varSystemLoginSession, null, null, null, varInstitutionBranchID, varBaseCurrencyID, 254000000000009::bigint, 97000000000143::bigint);</v>
      </c>
    </row>
    <row r="145" spans="2:9" x14ac:dyDescent="0.2">
      <c r="B145" s="6">
        <f>[1]MainNEW!$E145</f>
        <v>97000000000144</v>
      </c>
      <c r="C145" s="7" t="str">
        <f>VLOOKUP($B145, [1]MainNEW!$E$2:$G$904, 2, FALSE)</f>
        <v>Module.General.MasterData.Currency.DataValidation</v>
      </c>
      <c r="D145" s="8" t="str">
        <f>VLOOKUP($B145, [1]MainNEW!$E$2:$G$904, 3, FALSE)</f>
        <v>Currency Data Validation</v>
      </c>
      <c r="F145" s="10" t="s">
        <v>6</v>
      </c>
      <c r="G145" s="6">
        <f>IF(EXACT($F145, ""), "", VLOOKUP($F145, [2]Main!$B$2:$D$30, 3, FALSE))</f>
        <v>254000000000009</v>
      </c>
      <c r="H145" s="2">
        <v>144</v>
      </c>
      <c r="I145" s="9" t="str">
        <f t="shared" si="2"/>
        <v>PERFORM "SchSysConfig"."Func_TblAppObject_MenuGroupMember_SET"(varSystemLoginSession, null, null, null, varInstitutionBranchID, varBaseCurrencyID, 254000000000009::bigint, 97000000000144::bigint);</v>
      </c>
    </row>
    <row r="146" spans="2:9" x14ac:dyDescent="0.2">
      <c r="B146" s="6">
        <f>[1]MainNEW!$E146</f>
        <v>97000000000145</v>
      </c>
      <c r="C146" s="7" t="str">
        <f>VLOOKUP($B146, [1]MainNEW!$E$2:$G$904, 2, FALSE)</f>
        <v>Module.General.MasterData.Currency.Report.Form</v>
      </c>
      <c r="D146" s="8" t="str">
        <f>VLOOKUP($B146, [1]MainNEW!$E$2:$G$904, 3, FALSE)</f>
        <v>Currency Form</v>
      </c>
      <c r="F146" s="10" t="s">
        <v>6</v>
      </c>
      <c r="G146" s="6">
        <f>IF(EXACT($F146, ""), "", VLOOKUP($F146, [2]Main!$B$2:$D$30, 3, FALSE))</f>
        <v>254000000000009</v>
      </c>
      <c r="H146" s="2">
        <v>145</v>
      </c>
      <c r="I146" s="9" t="str">
        <f t="shared" si="2"/>
        <v>PERFORM "SchSysConfig"."Func_TblAppObject_MenuGroupMember_SET"(varSystemLoginSession, null, null, null, varInstitutionBranchID, varBaseCurrencyID, 254000000000009::bigint, 97000000000145::bigint);</v>
      </c>
    </row>
    <row r="147" spans="2:9" x14ac:dyDescent="0.2">
      <c r="B147" s="6">
        <f>[1]MainNEW!$E147</f>
        <v>97000000000146</v>
      </c>
      <c r="C147" s="7" t="str">
        <f>VLOOKUP($B147, [1]MainNEW!$E$2:$G$904, 2, FALSE)</f>
        <v>Module.General.MasterData.Currency.Report.DataList</v>
      </c>
      <c r="D147" s="8" t="str">
        <f>VLOOKUP($B147, [1]MainNEW!$E$2:$G$904, 3, FALSE)</f>
        <v>Currency Data List</v>
      </c>
      <c r="F147" s="10" t="s">
        <v>6</v>
      </c>
      <c r="G147" s="6">
        <f>IF(EXACT($F147, ""), "", VLOOKUP($F147, [2]Main!$B$2:$D$30, 3, FALSE))</f>
        <v>254000000000009</v>
      </c>
      <c r="H147" s="2">
        <v>146</v>
      </c>
      <c r="I147" s="9" t="str">
        <f t="shared" si="2"/>
        <v>PERFORM "SchSysConfig"."Func_TblAppObject_MenuGroupMember_SET"(varSystemLoginSession, null, null, null, varInstitutionBranchID, varBaseCurrencyID, 254000000000009::bigint, 97000000000146::bigint);</v>
      </c>
    </row>
    <row r="148" spans="2:9" x14ac:dyDescent="0.2">
      <c r="B148" s="6">
        <f>[1]MainNEW!$E148</f>
        <v>97000000000147</v>
      </c>
      <c r="C148" s="7" t="str">
        <f>VLOOKUP($B148, [1]MainNEW!$E$2:$G$904, 2, FALSE)</f>
        <v>Module.General.MasterData.CurrencyExchangeRateCentralBank.Transaction</v>
      </c>
      <c r="D148" s="8" t="str">
        <f>VLOOKUP($B148, [1]MainNEW!$E$2:$G$904, 3, FALSE)</f>
        <v>Currency Exchange Rate Central Bank</v>
      </c>
      <c r="F148" s="10" t="s">
        <v>6</v>
      </c>
      <c r="G148" s="6">
        <f>IF(EXACT($F148, ""), "", VLOOKUP($F148, [2]Main!$B$2:$D$30, 3, FALSE))</f>
        <v>254000000000009</v>
      </c>
      <c r="H148" s="2">
        <v>147</v>
      </c>
      <c r="I148" s="9" t="str">
        <f t="shared" si="2"/>
        <v>PERFORM "SchSysConfig"."Func_TblAppObject_MenuGroupMember_SET"(varSystemLoginSession, null, null, null, varInstitutionBranchID, varBaseCurrencyID, 254000000000009::bigint, 97000000000147::bigint);</v>
      </c>
    </row>
    <row r="149" spans="2:9" x14ac:dyDescent="0.2">
      <c r="B149" s="6">
        <f>[1]MainNEW!$E149</f>
        <v>97000000000148</v>
      </c>
      <c r="C149" s="7" t="str">
        <f>VLOOKUP($B149, [1]MainNEW!$E$2:$G$904, 2, FALSE)</f>
        <v>Module.General.MasterData.CurrencyExchangeRateCentralBank.DataValidation</v>
      </c>
      <c r="D149" s="8" t="str">
        <f>VLOOKUP($B149, [1]MainNEW!$E$2:$G$904, 3, FALSE)</f>
        <v>Currency Exchange Rate Central Bank Data Validation</v>
      </c>
      <c r="F149" s="10" t="s">
        <v>6</v>
      </c>
      <c r="G149" s="6">
        <f>IF(EXACT($F149, ""), "", VLOOKUP($F149, [2]Main!$B$2:$D$30, 3, FALSE))</f>
        <v>254000000000009</v>
      </c>
      <c r="H149" s="2">
        <v>148</v>
      </c>
      <c r="I149" s="9" t="str">
        <f t="shared" si="2"/>
        <v>PERFORM "SchSysConfig"."Func_TblAppObject_MenuGroupMember_SET"(varSystemLoginSession, null, null, null, varInstitutionBranchID, varBaseCurrencyID, 254000000000009::bigint, 97000000000148::bigint);</v>
      </c>
    </row>
    <row r="150" spans="2:9" x14ac:dyDescent="0.2">
      <c r="B150" s="6">
        <f>[1]MainNEW!$E150</f>
        <v>97000000000149</v>
      </c>
      <c r="C150" s="7" t="str">
        <f>VLOOKUP($B150, [1]MainNEW!$E$2:$G$904, 2, FALSE)</f>
        <v>Module.General.MasterData.CurrencyExchangeRateCentralBank.Report.Form</v>
      </c>
      <c r="D150" s="8" t="str">
        <f>VLOOKUP($B150, [1]MainNEW!$E$2:$G$904, 3, FALSE)</f>
        <v>Currency Exchange Rate Central Bank Form</v>
      </c>
      <c r="F150" s="10" t="s">
        <v>6</v>
      </c>
      <c r="G150" s="6">
        <f>IF(EXACT($F150, ""), "", VLOOKUP($F150, [2]Main!$B$2:$D$30, 3, FALSE))</f>
        <v>254000000000009</v>
      </c>
      <c r="H150" s="2">
        <v>149</v>
      </c>
      <c r="I150" s="9" t="str">
        <f t="shared" si="2"/>
        <v>PERFORM "SchSysConfig"."Func_TblAppObject_MenuGroupMember_SET"(varSystemLoginSession, null, null, null, varInstitutionBranchID, varBaseCurrencyID, 254000000000009::bigint, 97000000000149::bigint);</v>
      </c>
    </row>
    <row r="151" spans="2:9" x14ac:dyDescent="0.2">
      <c r="B151" s="6">
        <f>[1]MainNEW!$E151</f>
        <v>97000000000150</v>
      </c>
      <c r="C151" s="7" t="str">
        <f>VLOOKUP($B151, [1]MainNEW!$E$2:$G$904, 2, FALSE)</f>
        <v>Module.General.MasterData.CurrencyExchangeRateCentralBank.Report.DataList</v>
      </c>
      <c r="D151" s="8" t="str">
        <f>VLOOKUP($B151, [1]MainNEW!$E$2:$G$904, 3, FALSE)</f>
        <v>Currency Exchange Rate Central Bank Data List</v>
      </c>
      <c r="F151" s="10" t="s">
        <v>6</v>
      </c>
      <c r="G151" s="6">
        <f>IF(EXACT($F151, ""), "", VLOOKUP($F151, [2]Main!$B$2:$D$30, 3, FALSE))</f>
        <v>254000000000009</v>
      </c>
      <c r="H151" s="2">
        <v>150</v>
      </c>
      <c r="I151" s="9" t="str">
        <f t="shared" si="2"/>
        <v>PERFORM "SchSysConfig"."Func_TblAppObject_MenuGroupMember_SET"(varSystemLoginSession, null, null, null, varInstitutionBranchID, varBaseCurrencyID, 254000000000009::bigint, 97000000000150::bigint);</v>
      </c>
    </row>
    <row r="152" spans="2:9" x14ac:dyDescent="0.2">
      <c r="B152" s="6">
        <f>[1]MainNEW!$E152</f>
        <v>97000000000151</v>
      </c>
      <c r="C152" s="7" t="str">
        <f>VLOOKUP($B152, [1]MainNEW!$E$2:$G$904, 2, FALSE)</f>
        <v>Module.General.MasterData.CurrencyExchangeRateTax.Transaction</v>
      </c>
      <c r="D152" s="8" t="str">
        <f>VLOOKUP($B152, [1]MainNEW!$E$2:$G$904, 3, FALSE)</f>
        <v>Currency Exchange Rate Tax</v>
      </c>
      <c r="F152" s="10" t="s">
        <v>6</v>
      </c>
      <c r="G152" s="6">
        <f>IF(EXACT($F152, ""), "", VLOOKUP($F152, [2]Main!$B$2:$D$30, 3, FALSE))</f>
        <v>254000000000009</v>
      </c>
      <c r="H152" s="2">
        <v>151</v>
      </c>
      <c r="I152" s="9" t="str">
        <f t="shared" si="2"/>
        <v>PERFORM "SchSysConfig"."Func_TblAppObject_MenuGroupMember_SET"(varSystemLoginSession, null, null, null, varInstitutionBranchID, varBaseCurrencyID, 254000000000009::bigint, 97000000000151::bigint);</v>
      </c>
    </row>
    <row r="153" spans="2:9" x14ac:dyDescent="0.2">
      <c r="B153" s="6">
        <f>[1]MainNEW!$E153</f>
        <v>97000000000152</v>
      </c>
      <c r="C153" s="7" t="str">
        <f>VLOOKUP($B153, [1]MainNEW!$E$2:$G$904, 2, FALSE)</f>
        <v>Module.General.MasterData.CurrencyExchangeRateTax.DataValidation</v>
      </c>
      <c r="D153" s="8" t="str">
        <f>VLOOKUP($B153, [1]MainNEW!$E$2:$G$904, 3, FALSE)</f>
        <v>Currency Exchange Rate Tax Data Validation</v>
      </c>
      <c r="F153" s="10" t="s">
        <v>6</v>
      </c>
      <c r="G153" s="6">
        <f>IF(EXACT($F153, ""), "", VLOOKUP($F153, [2]Main!$B$2:$D$30, 3, FALSE))</f>
        <v>254000000000009</v>
      </c>
      <c r="H153" s="2">
        <v>152</v>
      </c>
      <c r="I153" s="9" t="str">
        <f t="shared" si="2"/>
        <v>PERFORM "SchSysConfig"."Func_TblAppObject_MenuGroupMember_SET"(varSystemLoginSession, null, null, null, varInstitutionBranchID, varBaseCurrencyID, 254000000000009::bigint, 97000000000152::bigint);</v>
      </c>
    </row>
    <row r="154" spans="2:9" x14ac:dyDescent="0.2">
      <c r="B154" s="6">
        <f>[1]MainNEW!$E154</f>
        <v>97000000000153</v>
      </c>
      <c r="C154" s="7" t="str">
        <f>VLOOKUP($B154, [1]MainNEW!$E$2:$G$904, 2, FALSE)</f>
        <v>Module.General.MasterData.CurrencyExchangeRateTax.Report.Form</v>
      </c>
      <c r="D154" s="8" t="str">
        <f>VLOOKUP($B154, [1]MainNEW!$E$2:$G$904, 3, FALSE)</f>
        <v>Currency Exchange Rate Tax Form</v>
      </c>
      <c r="F154" s="10" t="s">
        <v>6</v>
      </c>
      <c r="G154" s="6">
        <f>IF(EXACT($F154, ""), "", VLOOKUP($F154, [2]Main!$B$2:$D$30, 3, FALSE))</f>
        <v>254000000000009</v>
      </c>
      <c r="H154" s="2">
        <v>153</v>
      </c>
      <c r="I154" s="9" t="str">
        <f t="shared" si="2"/>
        <v>PERFORM "SchSysConfig"."Func_TblAppObject_MenuGroupMember_SET"(varSystemLoginSession, null, null, null, varInstitutionBranchID, varBaseCurrencyID, 254000000000009::bigint, 97000000000153::bigint);</v>
      </c>
    </row>
    <row r="155" spans="2:9" x14ac:dyDescent="0.2">
      <c r="B155" s="6">
        <f>[1]MainNEW!$E155</f>
        <v>97000000000154</v>
      </c>
      <c r="C155" s="7" t="str">
        <f>VLOOKUP($B155, [1]MainNEW!$E$2:$G$904, 2, FALSE)</f>
        <v>Module.General.MasterData.CurrencyExchangeRateTax.Report.DataList</v>
      </c>
      <c r="D155" s="8" t="str">
        <f>VLOOKUP($B155, [1]MainNEW!$E$2:$G$904, 3, FALSE)</f>
        <v>Currency Exchange Rate Tax Data List</v>
      </c>
      <c r="F155" s="10" t="s">
        <v>6</v>
      </c>
      <c r="G155" s="6">
        <f>IF(EXACT($F155, ""), "", VLOOKUP($F155, [2]Main!$B$2:$D$30, 3, FALSE))</f>
        <v>254000000000009</v>
      </c>
      <c r="H155" s="2">
        <v>154</v>
      </c>
      <c r="I155" s="9" t="str">
        <f t="shared" si="2"/>
        <v>PERFORM "SchSysConfig"."Func_TblAppObject_MenuGroupMember_SET"(varSystemLoginSession, null, null, null, varInstitutionBranchID, varBaseCurrencyID, 254000000000009::bigint, 97000000000154::bigint);</v>
      </c>
    </row>
    <row r="156" spans="2:9" x14ac:dyDescent="0.2">
      <c r="B156" s="6">
        <f>[1]MainNEW!$E156</f>
        <v>97000000000155</v>
      </c>
      <c r="C156" s="7" t="str">
        <f>VLOOKUP($B156, [1]MainNEW!$E$2:$G$904, 2, FALSE)</f>
        <v>Module.General.MasterData.DataCompression.Transaction</v>
      </c>
      <c r="D156" s="8" t="str">
        <f>VLOOKUP($B156, [1]MainNEW!$E$2:$G$904, 3, FALSE)</f>
        <v>Data Compression</v>
      </c>
      <c r="F156" s="10" t="s">
        <v>6</v>
      </c>
      <c r="G156" s="6">
        <f>IF(EXACT($F156, ""), "", VLOOKUP($F156, [2]Main!$B$2:$D$30, 3, FALSE))</f>
        <v>254000000000009</v>
      </c>
      <c r="H156" s="2">
        <v>155</v>
      </c>
      <c r="I156" s="9" t="str">
        <f t="shared" si="2"/>
        <v>PERFORM "SchSysConfig"."Func_TblAppObject_MenuGroupMember_SET"(varSystemLoginSession, null, null, null, varInstitutionBranchID, varBaseCurrencyID, 254000000000009::bigint, 97000000000155::bigint);</v>
      </c>
    </row>
    <row r="157" spans="2:9" x14ac:dyDescent="0.2">
      <c r="B157" s="6">
        <f>[1]MainNEW!$E157</f>
        <v>97000000000156</v>
      </c>
      <c r="C157" s="7" t="str">
        <f>VLOOKUP($B157, [1]MainNEW!$E$2:$G$904, 2, FALSE)</f>
        <v>Module.General.MasterData.DataCompression.DataValidation</v>
      </c>
      <c r="D157" s="8" t="str">
        <f>VLOOKUP($B157, [1]MainNEW!$E$2:$G$904, 3, FALSE)</f>
        <v>Data Compression Data Validation</v>
      </c>
      <c r="F157" s="10" t="s">
        <v>6</v>
      </c>
      <c r="G157" s="6">
        <f>IF(EXACT($F157, ""), "", VLOOKUP($F157, [2]Main!$B$2:$D$30, 3, FALSE))</f>
        <v>254000000000009</v>
      </c>
      <c r="H157" s="2">
        <v>156</v>
      </c>
      <c r="I157" s="9" t="str">
        <f t="shared" si="2"/>
        <v>PERFORM "SchSysConfig"."Func_TblAppObject_MenuGroupMember_SET"(varSystemLoginSession, null, null, null, varInstitutionBranchID, varBaseCurrencyID, 254000000000009::bigint, 97000000000156::bigint);</v>
      </c>
    </row>
    <row r="158" spans="2:9" x14ac:dyDescent="0.2">
      <c r="B158" s="6">
        <f>[1]MainNEW!$E158</f>
        <v>97000000000157</v>
      </c>
      <c r="C158" s="7" t="str">
        <f>VLOOKUP($B158, [1]MainNEW!$E$2:$G$904, 2, FALSE)</f>
        <v>Module.General.MasterData.DataCompression.Report.Form</v>
      </c>
      <c r="D158" s="8" t="str">
        <f>VLOOKUP($B158, [1]MainNEW!$E$2:$G$904, 3, FALSE)</f>
        <v>Data Compression Form</v>
      </c>
      <c r="F158" s="10" t="s">
        <v>6</v>
      </c>
      <c r="G158" s="6">
        <f>IF(EXACT($F158, ""), "", VLOOKUP($F158, [2]Main!$B$2:$D$30, 3, FALSE))</f>
        <v>254000000000009</v>
      </c>
      <c r="H158" s="2">
        <v>157</v>
      </c>
      <c r="I158" s="9" t="str">
        <f t="shared" si="2"/>
        <v>PERFORM "SchSysConfig"."Func_TblAppObject_MenuGroupMember_SET"(varSystemLoginSession, null, null, null, varInstitutionBranchID, varBaseCurrencyID, 254000000000009::bigint, 97000000000157::bigint);</v>
      </c>
    </row>
    <row r="159" spans="2:9" x14ac:dyDescent="0.2">
      <c r="B159" s="6">
        <f>[1]MainNEW!$E159</f>
        <v>97000000000158</v>
      </c>
      <c r="C159" s="7" t="str">
        <f>VLOOKUP($B159, [1]MainNEW!$E$2:$G$904, 2, FALSE)</f>
        <v>Module.General.MasterData.DataCompression.Report.DataList</v>
      </c>
      <c r="D159" s="8" t="str">
        <f>VLOOKUP($B159, [1]MainNEW!$E$2:$G$904, 3, FALSE)</f>
        <v>Data Compression Data List</v>
      </c>
      <c r="F159" s="10" t="s">
        <v>6</v>
      </c>
      <c r="G159" s="6">
        <f>IF(EXACT($F159, ""), "", VLOOKUP($F159, [2]Main!$B$2:$D$30, 3, FALSE))</f>
        <v>254000000000009</v>
      </c>
      <c r="H159" s="2">
        <v>158</v>
      </c>
      <c r="I159" s="9" t="str">
        <f t="shared" si="2"/>
        <v>PERFORM "SchSysConfig"."Func_TblAppObject_MenuGroupMember_SET"(varSystemLoginSession, null, null, null, varInstitutionBranchID, varBaseCurrencyID, 254000000000009::bigint, 97000000000158::bigint);</v>
      </c>
    </row>
    <row r="160" spans="2:9" x14ac:dyDescent="0.2">
      <c r="B160" s="6">
        <f>[1]MainNEW!$E160</f>
        <v>97000000000159</v>
      </c>
      <c r="C160" s="7" t="str">
        <f>VLOOKUP($B160, [1]MainNEW!$E$2:$G$904, 2, FALSE)</f>
        <v>Module.General.MasterData.DayOffGovernmentPolicy.Transaction</v>
      </c>
      <c r="D160" s="8" t="str">
        <f>VLOOKUP($B160, [1]MainNEW!$E$2:$G$904, 3, FALSE)</f>
        <v>DayOff Government Policy</v>
      </c>
      <c r="F160" s="10" t="s">
        <v>6</v>
      </c>
      <c r="G160" s="6">
        <f>IF(EXACT($F160, ""), "", VLOOKUP($F160, [2]Main!$B$2:$D$30, 3, FALSE))</f>
        <v>254000000000009</v>
      </c>
      <c r="H160" s="2">
        <v>159</v>
      </c>
      <c r="I160" s="9" t="str">
        <f t="shared" si="2"/>
        <v>PERFORM "SchSysConfig"."Func_TblAppObject_MenuGroupMember_SET"(varSystemLoginSession, null, null, null, varInstitutionBranchID, varBaseCurrencyID, 254000000000009::bigint, 97000000000159::bigint);</v>
      </c>
    </row>
    <row r="161" spans="2:9" x14ac:dyDescent="0.2">
      <c r="B161" s="6">
        <f>[1]MainNEW!$E161</f>
        <v>97000000000160</v>
      </c>
      <c r="C161" s="7" t="str">
        <f>VLOOKUP($B161, [1]MainNEW!$E$2:$G$904, 2, FALSE)</f>
        <v>Module.General.MasterData.DayOffGovernmentPolicy.DataValidation</v>
      </c>
      <c r="D161" s="8" t="str">
        <f>VLOOKUP($B161, [1]MainNEW!$E$2:$G$904, 3, FALSE)</f>
        <v>DayOff Government Policy Data Validation</v>
      </c>
      <c r="F161" s="10" t="s">
        <v>6</v>
      </c>
      <c r="G161" s="6">
        <f>IF(EXACT($F161, ""), "", VLOOKUP($F161, [2]Main!$B$2:$D$30, 3, FALSE))</f>
        <v>254000000000009</v>
      </c>
      <c r="H161" s="2">
        <v>160</v>
      </c>
      <c r="I161" s="9" t="str">
        <f t="shared" si="2"/>
        <v>PERFORM "SchSysConfig"."Func_TblAppObject_MenuGroupMember_SET"(varSystemLoginSession, null, null, null, varInstitutionBranchID, varBaseCurrencyID, 254000000000009::bigint, 97000000000160::bigint);</v>
      </c>
    </row>
    <row r="162" spans="2:9" x14ac:dyDescent="0.2">
      <c r="B162" s="6">
        <f>[1]MainNEW!$E162</f>
        <v>97000000000161</v>
      </c>
      <c r="C162" s="7" t="str">
        <f>VLOOKUP($B162, [1]MainNEW!$E$2:$G$904, 2, FALSE)</f>
        <v>Module.General.MasterData.DayOffGovernmentPolicy.Report.Form</v>
      </c>
      <c r="D162" s="8" t="str">
        <f>VLOOKUP($B162, [1]MainNEW!$E$2:$G$904, 3, FALSE)</f>
        <v>DayOff Government Policy Form</v>
      </c>
      <c r="F162" s="10" t="s">
        <v>6</v>
      </c>
      <c r="G162" s="6">
        <f>IF(EXACT($F162, ""), "", VLOOKUP($F162, [2]Main!$B$2:$D$30, 3, FALSE))</f>
        <v>254000000000009</v>
      </c>
      <c r="H162" s="2">
        <v>161</v>
      </c>
      <c r="I162" s="9" t="str">
        <f t="shared" si="2"/>
        <v>PERFORM "SchSysConfig"."Func_TblAppObject_MenuGroupMember_SET"(varSystemLoginSession, null, null, null, varInstitutionBranchID, varBaseCurrencyID, 254000000000009::bigint, 97000000000161::bigint);</v>
      </c>
    </row>
    <row r="163" spans="2:9" x14ac:dyDescent="0.2">
      <c r="B163" s="6">
        <f>[1]MainNEW!$E163</f>
        <v>97000000000162</v>
      </c>
      <c r="C163" s="7" t="str">
        <f>VLOOKUP($B163, [1]MainNEW!$E$2:$G$904, 2, FALSE)</f>
        <v>Module.General.MasterData.DayOffGovernmentPolicy.Report.DataList</v>
      </c>
      <c r="D163" s="8" t="str">
        <f>VLOOKUP($B163, [1]MainNEW!$E$2:$G$904, 3, FALSE)</f>
        <v>DayOff Government Policy Data List</v>
      </c>
      <c r="F163" s="10" t="s">
        <v>6</v>
      </c>
      <c r="G163" s="6">
        <f>IF(EXACT($F163, ""), "", VLOOKUP($F163, [2]Main!$B$2:$D$30, 3, FALSE))</f>
        <v>254000000000009</v>
      </c>
      <c r="H163" s="2">
        <v>162</v>
      </c>
      <c r="I163" s="9" t="str">
        <f t="shared" si="2"/>
        <v>PERFORM "SchSysConfig"."Func_TblAppObject_MenuGroupMember_SET"(varSystemLoginSession, null, null, null, varInstitutionBranchID, varBaseCurrencyID, 254000000000009::bigint, 97000000000162::bigint);</v>
      </c>
    </row>
    <row r="164" spans="2:9" x14ac:dyDescent="0.2">
      <c r="B164" s="6">
        <f>[1]MainNEW!$E164</f>
        <v>97000000000163</v>
      </c>
      <c r="C164" s="7" t="str">
        <f>VLOOKUP($B164, [1]MainNEW!$E$2:$G$904, 2, FALSE)</f>
        <v>Module.General.MasterData.DayOffNational.Transaction</v>
      </c>
      <c r="D164" s="8" t="str">
        <f>VLOOKUP($B164, [1]MainNEW!$E$2:$G$904, 3, FALSE)</f>
        <v>DayOff National</v>
      </c>
      <c r="F164" s="10" t="s">
        <v>6</v>
      </c>
      <c r="G164" s="6">
        <f>IF(EXACT($F164, ""), "", VLOOKUP($F164, [2]Main!$B$2:$D$30, 3, FALSE))</f>
        <v>254000000000009</v>
      </c>
      <c r="H164" s="2">
        <v>163</v>
      </c>
      <c r="I164" s="9" t="str">
        <f t="shared" si="2"/>
        <v>PERFORM "SchSysConfig"."Func_TblAppObject_MenuGroupMember_SET"(varSystemLoginSession, null, null, null, varInstitutionBranchID, varBaseCurrencyID, 254000000000009::bigint, 97000000000163::bigint);</v>
      </c>
    </row>
    <row r="165" spans="2:9" x14ac:dyDescent="0.2">
      <c r="B165" s="6">
        <f>[1]MainNEW!$E165</f>
        <v>97000000000164</v>
      </c>
      <c r="C165" s="7" t="str">
        <f>VLOOKUP($B165, [1]MainNEW!$E$2:$G$904, 2, FALSE)</f>
        <v>Module.General.MasterData.DayOffNational.DataValidation</v>
      </c>
      <c r="D165" s="8" t="str">
        <f>VLOOKUP($B165, [1]MainNEW!$E$2:$G$904, 3, FALSE)</f>
        <v>DayOff National Data Validation</v>
      </c>
      <c r="F165" s="10" t="s">
        <v>6</v>
      </c>
      <c r="G165" s="6">
        <f>IF(EXACT($F165, ""), "", VLOOKUP($F165, [2]Main!$B$2:$D$30, 3, FALSE))</f>
        <v>254000000000009</v>
      </c>
      <c r="H165" s="2">
        <v>164</v>
      </c>
      <c r="I165" s="9" t="str">
        <f t="shared" si="2"/>
        <v>PERFORM "SchSysConfig"."Func_TblAppObject_MenuGroupMember_SET"(varSystemLoginSession, null, null, null, varInstitutionBranchID, varBaseCurrencyID, 254000000000009::bigint, 97000000000164::bigint);</v>
      </c>
    </row>
    <row r="166" spans="2:9" x14ac:dyDescent="0.2">
      <c r="B166" s="6">
        <f>[1]MainNEW!$E166</f>
        <v>97000000000165</v>
      </c>
      <c r="C166" s="7" t="str">
        <f>VLOOKUP($B166, [1]MainNEW!$E$2:$G$904, 2, FALSE)</f>
        <v>Module.General.MasterData.DayOffNational.Report.Form</v>
      </c>
      <c r="D166" s="8" t="str">
        <f>VLOOKUP($B166, [1]MainNEW!$E$2:$G$904, 3, FALSE)</f>
        <v>DayOff National Form</v>
      </c>
      <c r="F166" s="10" t="s">
        <v>6</v>
      </c>
      <c r="G166" s="6">
        <f>IF(EXACT($F166, ""), "", VLOOKUP($F166, [2]Main!$B$2:$D$30, 3, FALSE))</f>
        <v>254000000000009</v>
      </c>
      <c r="H166" s="2">
        <v>165</v>
      </c>
      <c r="I166" s="9" t="str">
        <f t="shared" si="2"/>
        <v>PERFORM "SchSysConfig"."Func_TblAppObject_MenuGroupMember_SET"(varSystemLoginSession, null, null, null, varInstitutionBranchID, varBaseCurrencyID, 254000000000009::bigint, 97000000000165::bigint);</v>
      </c>
    </row>
    <row r="167" spans="2:9" x14ac:dyDescent="0.2">
      <c r="B167" s="6">
        <f>[1]MainNEW!$E167</f>
        <v>97000000000166</v>
      </c>
      <c r="C167" s="7" t="str">
        <f>VLOOKUP($B167, [1]MainNEW!$E$2:$G$904, 2, FALSE)</f>
        <v>Module.General.MasterData.DayOffNational.Report.DataList</v>
      </c>
      <c r="D167" s="8" t="str">
        <f>VLOOKUP($B167, [1]MainNEW!$E$2:$G$904, 3, FALSE)</f>
        <v>DayOff National Data List</v>
      </c>
      <c r="F167" s="10" t="s">
        <v>6</v>
      </c>
      <c r="G167" s="6">
        <f>IF(EXACT($F167, ""), "", VLOOKUP($F167, [2]Main!$B$2:$D$30, 3, FALSE))</f>
        <v>254000000000009</v>
      </c>
      <c r="H167" s="2">
        <v>166</v>
      </c>
      <c r="I167" s="9" t="str">
        <f t="shared" si="2"/>
        <v>PERFORM "SchSysConfig"."Func_TblAppObject_MenuGroupMember_SET"(varSystemLoginSession, null, null, null, varInstitutionBranchID, varBaseCurrencyID, 254000000000009::bigint, 97000000000166::bigint);</v>
      </c>
    </row>
    <row r="168" spans="2:9" x14ac:dyDescent="0.2">
      <c r="B168" s="6">
        <f>[1]MainNEW!$E168</f>
        <v>97000000000167</v>
      </c>
      <c r="C168" s="7" t="str">
        <f>VLOOKUP($B168, [1]MainNEW!$E$2:$G$904, 2, FALSE)</f>
        <v>Module.General.MasterData.DayOffRegional.Transaction</v>
      </c>
      <c r="D168" s="8" t="str">
        <f>VLOOKUP($B168, [1]MainNEW!$E$2:$G$904, 3, FALSE)</f>
        <v>DayOff Regional</v>
      </c>
      <c r="F168" s="10" t="s">
        <v>6</v>
      </c>
      <c r="G168" s="6">
        <f>IF(EXACT($F168, ""), "", VLOOKUP($F168, [2]Main!$B$2:$D$30, 3, FALSE))</f>
        <v>254000000000009</v>
      </c>
      <c r="H168" s="2">
        <v>167</v>
      </c>
      <c r="I168" s="9" t="str">
        <f t="shared" si="2"/>
        <v>PERFORM "SchSysConfig"."Func_TblAppObject_MenuGroupMember_SET"(varSystemLoginSession, null, null, null, varInstitutionBranchID, varBaseCurrencyID, 254000000000009::bigint, 97000000000167::bigint);</v>
      </c>
    </row>
    <row r="169" spans="2:9" x14ac:dyDescent="0.2">
      <c r="B169" s="6">
        <f>[1]MainNEW!$E169</f>
        <v>97000000000168</v>
      </c>
      <c r="C169" s="7" t="str">
        <f>VLOOKUP($B169, [1]MainNEW!$E$2:$G$904, 2, FALSE)</f>
        <v>Module.General.MasterData.DayOffRegional.DataValidation</v>
      </c>
      <c r="D169" s="8" t="str">
        <f>VLOOKUP($B169, [1]MainNEW!$E$2:$G$904, 3, FALSE)</f>
        <v>DayOff Regional Data Validation</v>
      </c>
      <c r="F169" s="10" t="s">
        <v>6</v>
      </c>
      <c r="G169" s="6">
        <f>IF(EXACT($F169, ""), "", VLOOKUP($F169, [2]Main!$B$2:$D$30, 3, FALSE))</f>
        <v>254000000000009</v>
      </c>
      <c r="H169" s="2">
        <v>168</v>
      </c>
      <c r="I169" s="9" t="str">
        <f t="shared" si="2"/>
        <v>PERFORM "SchSysConfig"."Func_TblAppObject_MenuGroupMember_SET"(varSystemLoginSession, null, null, null, varInstitutionBranchID, varBaseCurrencyID, 254000000000009::bigint, 97000000000168::bigint);</v>
      </c>
    </row>
    <row r="170" spans="2:9" x14ac:dyDescent="0.2">
      <c r="B170" s="6">
        <f>[1]MainNEW!$E170</f>
        <v>97000000000169</v>
      </c>
      <c r="C170" s="7" t="str">
        <f>VLOOKUP($B170, [1]MainNEW!$E$2:$G$904, 2, FALSE)</f>
        <v>Module.General.MasterData.DayOffRegional.Report.Form</v>
      </c>
      <c r="D170" s="8" t="str">
        <f>VLOOKUP($B170, [1]MainNEW!$E$2:$G$904, 3, FALSE)</f>
        <v>DayOff Regional Form</v>
      </c>
      <c r="F170" s="10" t="s">
        <v>6</v>
      </c>
      <c r="G170" s="6">
        <f>IF(EXACT($F170, ""), "", VLOOKUP($F170, [2]Main!$B$2:$D$30, 3, FALSE))</f>
        <v>254000000000009</v>
      </c>
      <c r="H170" s="2">
        <v>169</v>
      </c>
      <c r="I170" s="9" t="str">
        <f t="shared" si="2"/>
        <v>PERFORM "SchSysConfig"."Func_TblAppObject_MenuGroupMember_SET"(varSystemLoginSession, null, null, null, varInstitutionBranchID, varBaseCurrencyID, 254000000000009::bigint, 97000000000169::bigint);</v>
      </c>
    </row>
    <row r="171" spans="2:9" x14ac:dyDescent="0.2">
      <c r="B171" s="6">
        <f>[1]MainNEW!$E171</f>
        <v>97000000000170</v>
      </c>
      <c r="C171" s="7" t="str">
        <f>VLOOKUP($B171, [1]MainNEW!$E$2:$G$904, 2, FALSE)</f>
        <v>Module.General.MasterData.DayOffRegional.Report.DataList</v>
      </c>
      <c r="D171" s="8" t="str">
        <f>VLOOKUP($B171, [1]MainNEW!$E$2:$G$904, 3, FALSE)</f>
        <v>DayOff Regional Data List</v>
      </c>
      <c r="F171" s="10" t="s">
        <v>6</v>
      </c>
      <c r="G171" s="6">
        <f>IF(EXACT($F171, ""), "", VLOOKUP($F171, [2]Main!$B$2:$D$30, 3, FALSE))</f>
        <v>254000000000009</v>
      </c>
      <c r="H171" s="2">
        <v>170</v>
      </c>
      <c r="I171" s="9" t="str">
        <f t="shared" si="2"/>
        <v>PERFORM "SchSysConfig"."Func_TblAppObject_MenuGroupMember_SET"(varSystemLoginSession, null, null, null, varInstitutionBranchID, varBaseCurrencyID, 254000000000009::bigint, 97000000000170::bigint);</v>
      </c>
    </row>
    <row r="172" spans="2:9" x14ac:dyDescent="0.2">
      <c r="B172" s="6">
        <f>[1]MainNEW!$E172</f>
        <v>97000000000171</v>
      </c>
      <c r="C172" s="7" t="str">
        <f>VLOOKUP($B172, [1]MainNEW!$E$2:$G$904, 2, FALSE)</f>
        <v>Module.General.MasterData.EntityBankAccount.Transaction</v>
      </c>
      <c r="D172" s="8" t="str">
        <f>VLOOKUP($B172, [1]MainNEW!$E$2:$G$904, 3, FALSE)</f>
        <v>Entity Bank Account</v>
      </c>
      <c r="F172" s="10" t="s">
        <v>6</v>
      </c>
      <c r="G172" s="6">
        <f>IF(EXACT($F172, ""), "", VLOOKUP($F172, [2]Main!$B$2:$D$30, 3, FALSE))</f>
        <v>254000000000009</v>
      </c>
      <c r="H172" s="2">
        <v>171</v>
      </c>
      <c r="I172" s="9" t="str">
        <f t="shared" si="2"/>
        <v>PERFORM "SchSysConfig"."Func_TblAppObject_MenuGroupMember_SET"(varSystemLoginSession, null, null, null, varInstitutionBranchID, varBaseCurrencyID, 254000000000009::bigint, 97000000000171::bigint);</v>
      </c>
    </row>
    <row r="173" spans="2:9" x14ac:dyDescent="0.2">
      <c r="B173" s="6">
        <f>[1]MainNEW!$E173</f>
        <v>97000000000172</v>
      </c>
      <c r="C173" s="7" t="str">
        <f>VLOOKUP($B173, [1]MainNEW!$E$2:$G$904, 2, FALSE)</f>
        <v>Module.General.MasterData.EntityBankAccount.DataValidation</v>
      </c>
      <c r="D173" s="8" t="str">
        <f>VLOOKUP($B173, [1]MainNEW!$E$2:$G$904, 3, FALSE)</f>
        <v>Entity Bank Account Data Validation</v>
      </c>
      <c r="F173" s="10" t="s">
        <v>6</v>
      </c>
      <c r="G173" s="6">
        <f>IF(EXACT($F173, ""), "", VLOOKUP($F173, [2]Main!$B$2:$D$30, 3, FALSE))</f>
        <v>254000000000009</v>
      </c>
      <c r="H173" s="2">
        <v>172</v>
      </c>
      <c r="I173" s="9" t="str">
        <f t="shared" si="2"/>
        <v>PERFORM "SchSysConfig"."Func_TblAppObject_MenuGroupMember_SET"(varSystemLoginSession, null, null, null, varInstitutionBranchID, varBaseCurrencyID, 254000000000009::bigint, 97000000000172::bigint);</v>
      </c>
    </row>
    <row r="174" spans="2:9" x14ac:dyDescent="0.2">
      <c r="B174" s="6">
        <f>[1]MainNEW!$E174</f>
        <v>97000000000173</v>
      </c>
      <c r="C174" s="7" t="str">
        <f>VLOOKUP($B174, [1]MainNEW!$E$2:$G$904, 2, FALSE)</f>
        <v>Module.General.MasterData.EntityBankAccount.Report.Form</v>
      </c>
      <c r="D174" s="8" t="str">
        <f>VLOOKUP($B174, [1]MainNEW!$E$2:$G$904, 3, FALSE)</f>
        <v>Entity Bank Account Form</v>
      </c>
      <c r="F174" s="10" t="s">
        <v>6</v>
      </c>
      <c r="G174" s="6">
        <f>IF(EXACT($F174, ""), "", VLOOKUP($F174, [2]Main!$B$2:$D$30, 3, FALSE))</f>
        <v>254000000000009</v>
      </c>
      <c r="H174" s="2">
        <v>173</v>
      </c>
      <c r="I174" s="9" t="str">
        <f t="shared" si="2"/>
        <v>PERFORM "SchSysConfig"."Func_TblAppObject_MenuGroupMember_SET"(varSystemLoginSession, null, null, null, varInstitutionBranchID, varBaseCurrencyID, 254000000000009::bigint, 97000000000173::bigint);</v>
      </c>
    </row>
    <row r="175" spans="2:9" x14ac:dyDescent="0.2">
      <c r="B175" s="6">
        <f>[1]MainNEW!$E175</f>
        <v>97000000000174</v>
      </c>
      <c r="C175" s="7" t="str">
        <f>VLOOKUP($B175, [1]MainNEW!$E$2:$G$904, 2, FALSE)</f>
        <v>Module.General.MasterData.EntityBankAccount.Report.DataList</v>
      </c>
      <c r="D175" s="8" t="str">
        <f>VLOOKUP($B175, [1]MainNEW!$E$2:$G$904, 3, FALSE)</f>
        <v>Entity Bank Account Data List</v>
      </c>
      <c r="F175" s="10" t="s">
        <v>6</v>
      </c>
      <c r="G175" s="6">
        <f>IF(EXACT($F175, ""), "", VLOOKUP($F175, [2]Main!$B$2:$D$30, 3, FALSE))</f>
        <v>254000000000009</v>
      </c>
      <c r="H175" s="2">
        <v>174</v>
      </c>
      <c r="I175" s="9" t="str">
        <f t="shared" si="2"/>
        <v>PERFORM "SchSysConfig"."Func_TblAppObject_MenuGroupMember_SET"(varSystemLoginSession, null, null, null, varInstitutionBranchID, varBaseCurrencyID, 254000000000009::bigint, 97000000000174::bigint);</v>
      </c>
    </row>
    <row r="176" spans="2:9" x14ac:dyDescent="0.2">
      <c r="B176" s="6">
        <f>[1]MainNEW!$E176</f>
        <v>97000000000175</v>
      </c>
      <c r="C176" s="7" t="str">
        <f>VLOOKUP($B176, [1]MainNEW!$E$2:$G$904, 2, FALSE)</f>
        <v>Module.General.MasterData.EntityContactNumber.Transaction</v>
      </c>
      <c r="D176" s="8" t="str">
        <f>VLOOKUP($B176, [1]MainNEW!$E$2:$G$904, 3, FALSE)</f>
        <v>Entity Contact Number</v>
      </c>
      <c r="F176" s="10" t="s">
        <v>6</v>
      </c>
      <c r="G176" s="6">
        <f>IF(EXACT($F176, ""), "", VLOOKUP($F176, [2]Main!$B$2:$D$30, 3, FALSE))</f>
        <v>254000000000009</v>
      </c>
      <c r="H176" s="2">
        <v>175</v>
      </c>
      <c r="I176" s="9" t="str">
        <f t="shared" si="2"/>
        <v>PERFORM "SchSysConfig"."Func_TblAppObject_MenuGroupMember_SET"(varSystemLoginSession, null, null, null, varInstitutionBranchID, varBaseCurrencyID, 254000000000009::bigint, 97000000000175::bigint);</v>
      </c>
    </row>
    <row r="177" spans="2:9" x14ac:dyDescent="0.2">
      <c r="B177" s="6">
        <f>[1]MainNEW!$E177</f>
        <v>97000000000176</v>
      </c>
      <c r="C177" s="7" t="str">
        <f>VLOOKUP($B177, [1]MainNEW!$E$2:$G$904, 2, FALSE)</f>
        <v>Module.General.MasterData.EntityContactNumber.DataValidation</v>
      </c>
      <c r="D177" s="8" t="str">
        <f>VLOOKUP($B177, [1]MainNEW!$E$2:$G$904, 3, FALSE)</f>
        <v>Entity Contact Number Data Validation</v>
      </c>
      <c r="F177" s="10" t="s">
        <v>6</v>
      </c>
      <c r="G177" s="6">
        <f>IF(EXACT($F177, ""), "", VLOOKUP($F177, [2]Main!$B$2:$D$30, 3, FALSE))</f>
        <v>254000000000009</v>
      </c>
      <c r="H177" s="2">
        <v>176</v>
      </c>
      <c r="I177" s="9" t="str">
        <f t="shared" si="2"/>
        <v>PERFORM "SchSysConfig"."Func_TblAppObject_MenuGroupMember_SET"(varSystemLoginSession, null, null, null, varInstitutionBranchID, varBaseCurrencyID, 254000000000009::bigint, 97000000000176::bigint);</v>
      </c>
    </row>
    <row r="178" spans="2:9" x14ac:dyDescent="0.2">
      <c r="B178" s="6">
        <f>[1]MainNEW!$E178</f>
        <v>97000000000177</v>
      </c>
      <c r="C178" s="7" t="str">
        <f>VLOOKUP($B178, [1]MainNEW!$E$2:$G$904, 2, FALSE)</f>
        <v>Module.General.MasterData.EntityContactNumber.Report.Form</v>
      </c>
      <c r="D178" s="8" t="str">
        <f>VLOOKUP($B178, [1]MainNEW!$E$2:$G$904, 3, FALSE)</f>
        <v>Entity Contact Number Form</v>
      </c>
      <c r="F178" s="10" t="s">
        <v>6</v>
      </c>
      <c r="G178" s="6">
        <f>IF(EXACT($F178, ""), "", VLOOKUP($F178, [2]Main!$B$2:$D$30, 3, FALSE))</f>
        <v>254000000000009</v>
      </c>
      <c r="H178" s="2">
        <v>177</v>
      </c>
      <c r="I178" s="9" t="str">
        <f t="shared" si="2"/>
        <v>PERFORM "SchSysConfig"."Func_TblAppObject_MenuGroupMember_SET"(varSystemLoginSession, null, null, null, varInstitutionBranchID, varBaseCurrencyID, 254000000000009::bigint, 97000000000177::bigint);</v>
      </c>
    </row>
    <row r="179" spans="2:9" x14ac:dyDescent="0.2">
      <c r="B179" s="6">
        <f>[1]MainNEW!$E179</f>
        <v>97000000000178</v>
      </c>
      <c r="C179" s="7" t="str">
        <f>VLOOKUP($B179, [1]MainNEW!$E$2:$G$904, 2, FALSE)</f>
        <v>Module.General.MasterData.EntityContactNumber.Report.DataList</v>
      </c>
      <c r="D179" s="8" t="str">
        <f>VLOOKUP($B179, [1]MainNEW!$E$2:$G$904, 3, FALSE)</f>
        <v>Entity Contact Number Data List</v>
      </c>
      <c r="F179" s="10" t="s">
        <v>6</v>
      </c>
      <c r="G179" s="6">
        <f>IF(EXACT($F179, ""), "", VLOOKUP($F179, [2]Main!$B$2:$D$30, 3, FALSE))</f>
        <v>254000000000009</v>
      </c>
      <c r="H179" s="2">
        <v>178</v>
      </c>
      <c r="I179" s="9" t="str">
        <f t="shared" si="2"/>
        <v>PERFORM "SchSysConfig"."Func_TblAppObject_MenuGroupMember_SET"(varSystemLoginSession, null, null, null, varInstitutionBranchID, varBaseCurrencyID, 254000000000009::bigint, 97000000000178::bigint);</v>
      </c>
    </row>
    <row r="180" spans="2:9" x14ac:dyDescent="0.2">
      <c r="B180" s="6">
        <f>[1]MainNEW!$E180</f>
        <v>97000000000179</v>
      </c>
      <c r="C180" s="7" t="str">
        <f>VLOOKUP($B180, [1]MainNEW!$E$2:$G$904, 2, FALSE)</f>
        <v>Module.General.MasterData.GoodsModel.Transaction</v>
      </c>
      <c r="D180" s="8" t="str">
        <f>VLOOKUP($B180, [1]MainNEW!$E$2:$G$904, 3, FALSE)</f>
        <v>Goods Model</v>
      </c>
      <c r="F180" s="10" t="s">
        <v>6</v>
      </c>
      <c r="G180" s="6">
        <f>IF(EXACT($F180, ""), "", VLOOKUP($F180, [2]Main!$B$2:$D$30, 3, FALSE))</f>
        <v>254000000000009</v>
      </c>
      <c r="H180" s="2">
        <v>179</v>
      </c>
      <c r="I180" s="9" t="str">
        <f t="shared" si="2"/>
        <v>PERFORM "SchSysConfig"."Func_TblAppObject_MenuGroupMember_SET"(varSystemLoginSession, null, null, null, varInstitutionBranchID, varBaseCurrencyID, 254000000000009::bigint, 97000000000179::bigint);</v>
      </c>
    </row>
    <row r="181" spans="2:9" x14ac:dyDescent="0.2">
      <c r="B181" s="6">
        <f>[1]MainNEW!$E181</f>
        <v>97000000000180</v>
      </c>
      <c r="C181" s="7" t="str">
        <f>VLOOKUP($B181, [1]MainNEW!$E$2:$G$904, 2, FALSE)</f>
        <v>Module.General.MasterData.GoodsModel.DataValidation</v>
      </c>
      <c r="D181" s="8" t="str">
        <f>VLOOKUP($B181, [1]MainNEW!$E$2:$G$904, 3, FALSE)</f>
        <v>Goods Model Data Validation</v>
      </c>
      <c r="F181" s="10" t="s">
        <v>6</v>
      </c>
      <c r="G181" s="6">
        <f>IF(EXACT($F181, ""), "", VLOOKUP($F181, [2]Main!$B$2:$D$30, 3, FALSE))</f>
        <v>254000000000009</v>
      </c>
      <c r="H181" s="2">
        <v>180</v>
      </c>
      <c r="I181" s="9" t="str">
        <f t="shared" si="2"/>
        <v>PERFORM "SchSysConfig"."Func_TblAppObject_MenuGroupMember_SET"(varSystemLoginSession, null, null, null, varInstitutionBranchID, varBaseCurrencyID, 254000000000009::bigint, 97000000000180::bigint);</v>
      </c>
    </row>
    <row r="182" spans="2:9" x14ac:dyDescent="0.2">
      <c r="B182" s="6">
        <f>[1]MainNEW!$E182</f>
        <v>97000000000181</v>
      </c>
      <c r="C182" s="7" t="str">
        <f>VLOOKUP($B182, [1]MainNEW!$E$2:$G$904, 2, FALSE)</f>
        <v>Module.General.MasterData.GoodsModel.Report.Form</v>
      </c>
      <c r="D182" s="8" t="str">
        <f>VLOOKUP($B182, [1]MainNEW!$E$2:$G$904, 3, FALSE)</f>
        <v>Goods Model Form</v>
      </c>
      <c r="F182" s="10" t="s">
        <v>6</v>
      </c>
      <c r="G182" s="6">
        <f>IF(EXACT($F182, ""), "", VLOOKUP($F182, [2]Main!$B$2:$D$30, 3, FALSE))</f>
        <v>254000000000009</v>
      </c>
      <c r="H182" s="2">
        <v>181</v>
      </c>
      <c r="I182" s="9" t="str">
        <f t="shared" si="2"/>
        <v>PERFORM "SchSysConfig"."Func_TblAppObject_MenuGroupMember_SET"(varSystemLoginSession, null, null, null, varInstitutionBranchID, varBaseCurrencyID, 254000000000009::bigint, 97000000000181::bigint);</v>
      </c>
    </row>
    <row r="183" spans="2:9" x14ac:dyDescent="0.2">
      <c r="B183" s="6">
        <f>[1]MainNEW!$E183</f>
        <v>97000000000182</v>
      </c>
      <c r="C183" s="7" t="str">
        <f>VLOOKUP($B183, [1]MainNEW!$E$2:$G$904, 2, FALSE)</f>
        <v>Module.General.MasterData.GoodsModel.Report.DataList</v>
      </c>
      <c r="D183" s="8" t="str">
        <f>VLOOKUP($B183, [1]MainNEW!$E$2:$G$904, 3, FALSE)</f>
        <v>Goods Model Data List</v>
      </c>
      <c r="F183" s="10" t="s">
        <v>6</v>
      </c>
      <c r="G183" s="6">
        <f>IF(EXACT($F183, ""), "", VLOOKUP($F183, [2]Main!$B$2:$D$30, 3, FALSE))</f>
        <v>254000000000009</v>
      </c>
      <c r="H183" s="2">
        <v>182</v>
      </c>
      <c r="I183" s="9" t="str">
        <f t="shared" si="2"/>
        <v>PERFORM "SchSysConfig"."Func_TblAppObject_MenuGroupMember_SET"(varSystemLoginSession, null, null, null, varInstitutionBranchID, varBaseCurrencyID, 254000000000009::bigint, 97000000000182::bigint);</v>
      </c>
    </row>
    <row r="184" spans="2:9" x14ac:dyDescent="0.2">
      <c r="B184" s="6">
        <f>[1]MainNEW!$E184</f>
        <v>97000000000183</v>
      </c>
      <c r="C184" s="7" t="str">
        <f>VLOOKUP($B184, [1]MainNEW!$E$2:$G$904, 2, FALSE)</f>
        <v>Module.General.MasterData.GoodsType.Transaction</v>
      </c>
      <c r="D184" s="8" t="str">
        <f>VLOOKUP($B184, [1]MainNEW!$E$2:$G$904, 3, FALSE)</f>
        <v>Goods Type</v>
      </c>
      <c r="F184" s="10" t="s">
        <v>6</v>
      </c>
      <c r="G184" s="6">
        <f>IF(EXACT($F184, ""), "", VLOOKUP($F184, [2]Main!$B$2:$D$30, 3, FALSE))</f>
        <v>254000000000009</v>
      </c>
      <c r="H184" s="2">
        <v>183</v>
      </c>
      <c r="I184" s="9" t="str">
        <f t="shared" si="2"/>
        <v>PERFORM "SchSysConfig"."Func_TblAppObject_MenuGroupMember_SET"(varSystemLoginSession, null, null, null, varInstitutionBranchID, varBaseCurrencyID, 254000000000009::bigint, 97000000000183::bigint);</v>
      </c>
    </row>
    <row r="185" spans="2:9" x14ac:dyDescent="0.2">
      <c r="B185" s="6">
        <f>[1]MainNEW!$E185</f>
        <v>97000000000184</v>
      </c>
      <c r="C185" s="7" t="str">
        <f>VLOOKUP($B185, [1]MainNEW!$E$2:$G$904, 2, FALSE)</f>
        <v>Module.General.MasterData.GoodsType.DataValidation</v>
      </c>
      <c r="D185" s="8" t="str">
        <f>VLOOKUP($B185, [1]MainNEW!$E$2:$G$904, 3, FALSE)</f>
        <v>Goods Type Data Validation</v>
      </c>
      <c r="F185" s="10" t="s">
        <v>6</v>
      </c>
      <c r="G185" s="6">
        <f>IF(EXACT($F185, ""), "", VLOOKUP($F185, [2]Main!$B$2:$D$30, 3, FALSE))</f>
        <v>254000000000009</v>
      </c>
      <c r="H185" s="2">
        <v>184</v>
      </c>
      <c r="I185" s="9" t="str">
        <f t="shared" si="2"/>
        <v>PERFORM "SchSysConfig"."Func_TblAppObject_MenuGroupMember_SET"(varSystemLoginSession, null, null, null, varInstitutionBranchID, varBaseCurrencyID, 254000000000009::bigint, 97000000000184::bigint);</v>
      </c>
    </row>
    <row r="186" spans="2:9" x14ac:dyDescent="0.2">
      <c r="B186" s="6">
        <f>[1]MainNEW!$E186</f>
        <v>97000000000185</v>
      </c>
      <c r="C186" s="7" t="str">
        <f>VLOOKUP($B186, [1]MainNEW!$E$2:$G$904, 2, FALSE)</f>
        <v>Module.General.MasterData.GoodsType.Report.Form</v>
      </c>
      <c r="D186" s="8" t="str">
        <f>VLOOKUP($B186, [1]MainNEW!$E$2:$G$904, 3, FALSE)</f>
        <v>Goods Type Form</v>
      </c>
      <c r="F186" s="10" t="s">
        <v>6</v>
      </c>
      <c r="G186" s="6">
        <f>IF(EXACT($F186, ""), "", VLOOKUP($F186, [2]Main!$B$2:$D$30, 3, FALSE))</f>
        <v>254000000000009</v>
      </c>
      <c r="H186" s="2">
        <v>185</v>
      </c>
      <c r="I186" s="9" t="str">
        <f t="shared" si="2"/>
        <v>PERFORM "SchSysConfig"."Func_TblAppObject_MenuGroupMember_SET"(varSystemLoginSession, null, null, null, varInstitutionBranchID, varBaseCurrencyID, 254000000000009::bigint, 97000000000185::bigint);</v>
      </c>
    </row>
    <row r="187" spans="2:9" x14ac:dyDescent="0.2">
      <c r="B187" s="6">
        <f>[1]MainNEW!$E187</f>
        <v>97000000000186</v>
      </c>
      <c r="C187" s="7" t="str">
        <f>VLOOKUP($B187, [1]MainNEW!$E$2:$G$904, 2, FALSE)</f>
        <v>Module.General.MasterData.GoodsType.Report.DataList</v>
      </c>
      <c r="D187" s="8" t="str">
        <f>VLOOKUP($B187, [1]MainNEW!$E$2:$G$904, 3, FALSE)</f>
        <v>Goods Type Data List</v>
      </c>
      <c r="F187" s="10" t="s">
        <v>6</v>
      </c>
      <c r="G187" s="6">
        <f>IF(EXACT($F187, ""), "", VLOOKUP($F187, [2]Main!$B$2:$D$30, 3, FALSE))</f>
        <v>254000000000009</v>
      </c>
      <c r="H187" s="2">
        <v>186</v>
      </c>
      <c r="I187" s="9" t="str">
        <f t="shared" si="2"/>
        <v>PERFORM "SchSysConfig"."Func_TblAppObject_MenuGroupMember_SET"(varSystemLoginSession, null, null, null, varInstitutionBranchID, varBaseCurrencyID, 254000000000009::bigint, 97000000000186::bigint);</v>
      </c>
    </row>
    <row r="188" spans="2:9" x14ac:dyDescent="0.2">
      <c r="B188" s="6">
        <f>[1]MainNEW!$E188</f>
        <v>97000000000187</v>
      </c>
      <c r="C188" s="7" t="str">
        <f>VLOOKUP($B188, [1]MainNEW!$E$2:$G$904, 2, FALSE)</f>
        <v>Module.General.MasterData.HashMethod.Transaction</v>
      </c>
      <c r="D188" s="8" t="str">
        <f>VLOOKUP($B188, [1]MainNEW!$E$2:$G$904, 3, FALSE)</f>
        <v>Hash Method</v>
      </c>
      <c r="F188" s="10" t="s">
        <v>6</v>
      </c>
      <c r="G188" s="6">
        <f>IF(EXACT($F188, ""), "", VLOOKUP($F188, [2]Main!$B$2:$D$30, 3, FALSE))</f>
        <v>254000000000009</v>
      </c>
      <c r="H188" s="2">
        <v>187</v>
      </c>
      <c r="I188" s="9" t="str">
        <f t="shared" si="2"/>
        <v>PERFORM "SchSysConfig"."Func_TblAppObject_MenuGroupMember_SET"(varSystemLoginSession, null, null, null, varInstitutionBranchID, varBaseCurrencyID, 254000000000009::bigint, 97000000000187::bigint);</v>
      </c>
    </row>
    <row r="189" spans="2:9" x14ac:dyDescent="0.2">
      <c r="B189" s="6">
        <f>[1]MainNEW!$E189</f>
        <v>97000000000188</v>
      </c>
      <c r="C189" s="7" t="str">
        <f>VLOOKUP($B189, [1]MainNEW!$E$2:$G$904, 2, FALSE)</f>
        <v>Module.General.MasterData.HashMethod.DataValidation</v>
      </c>
      <c r="D189" s="8" t="str">
        <f>VLOOKUP($B189, [1]MainNEW!$E$2:$G$904, 3, FALSE)</f>
        <v>Hash Method Data Validation</v>
      </c>
      <c r="F189" s="10" t="s">
        <v>6</v>
      </c>
      <c r="G189" s="6">
        <f>IF(EXACT($F189, ""), "", VLOOKUP($F189, [2]Main!$B$2:$D$30, 3, FALSE))</f>
        <v>254000000000009</v>
      </c>
      <c r="H189" s="2">
        <v>188</v>
      </c>
      <c r="I189" s="9" t="str">
        <f t="shared" si="2"/>
        <v>PERFORM "SchSysConfig"."Func_TblAppObject_MenuGroupMember_SET"(varSystemLoginSession, null, null, null, varInstitutionBranchID, varBaseCurrencyID, 254000000000009::bigint, 97000000000188::bigint);</v>
      </c>
    </row>
    <row r="190" spans="2:9" x14ac:dyDescent="0.2">
      <c r="B190" s="6">
        <f>[1]MainNEW!$E190</f>
        <v>97000000000189</v>
      </c>
      <c r="C190" s="7" t="str">
        <f>VLOOKUP($B190, [1]MainNEW!$E$2:$G$904, 2, FALSE)</f>
        <v>Module.General.MasterData.HashMethod.Report.Form</v>
      </c>
      <c r="D190" s="8" t="str">
        <f>VLOOKUP($B190, [1]MainNEW!$E$2:$G$904, 3, FALSE)</f>
        <v>Hash Method Form</v>
      </c>
      <c r="F190" s="10" t="s">
        <v>6</v>
      </c>
      <c r="G190" s="6">
        <f>IF(EXACT($F190, ""), "", VLOOKUP($F190, [2]Main!$B$2:$D$30, 3, FALSE))</f>
        <v>254000000000009</v>
      </c>
      <c r="H190" s="2">
        <v>189</v>
      </c>
      <c r="I190" s="9" t="str">
        <f t="shared" si="2"/>
        <v>PERFORM "SchSysConfig"."Func_TblAppObject_MenuGroupMember_SET"(varSystemLoginSession, null, null, null, varInstitutionBranchID, varBaseCurrencyID, 254000000000009::bigint, 97000000000189::bigint);</v>
      </c>
    </row>
    <row r="191" spans="2:9" x14ac:dyDescent="0.2">
      <c r="B191" s="6">
        <f>[1]MainNEW!$E191</f>
        <v>97000000000190</v>
      </c>
      <c r="C191" s="7" t="str">
        <f>VLOOKUP($B191, [1]MainNEW!$E$2:$G$904, 2, FALSE)</f>
        <v>Module.General.MasterData.HashMethod.Report.DataList</v>
      </c>
      <c r="D191" s="8" t="str">
        <f>VLOOKUP($B191, [1]MainNEW!$E$2:$G$904, 3, FALSE)</f>
        <v>Hash Method Data List</v>
      </c>
      <c r="F191" s="10" t="s">
        <v>6</v>
      </c>
      <c r="G191" s="6">
        <f>IF(EXACT($F191, ""), "", VLOOKUP($F191, [2]Main!$B$2:$D$30, 3, FALSE))</f>
        <v>254000000000009</v>
      </c>
      <c r="H191" s="2">
        <v>190</v>
      </c>
      <c r="I191" s="9" t="str">
        <f t="shared" si="2"/>
        <v>PERFORM "SchSysConfig"."Func_TblAppObject_MenuGroupMember_SET"(varSystemLoginSession, null, null, null, varInstitutionBranchID, varBaseCurrencyID, 254000000000009::bigint, 97000000000190::bigint);</v>
      </c>
    </row>
    <row r="192" spans="2:9" x14ac:dyDescent="0.2">
      <c r="B192" s="6">
        <f>[1]MainNEW!$E192</f>
        <v>97000000000191</v>
      </c>
      <c r="C192" s="7" t="str">
        <f>VLOOKUP($B192, [1]MainNEW!$E$2:$G$904, 2, FALSE)</f>
        <v>Module.General.MasterData.Institution.Transaction</v>
      </c>
      <c r="D192" s="8" t="str">
        <f>VLOOKUP($B192, [1]MainNEW!$E$2:$G$904, 3, FALSE)</f>
        <v>Institution</v>
      </c>
      <c r="F192" s="10" t="s">
        <v>6</v>
      </c>
      <c r="G192" s="6">
        <f>IF(EXACT($F192, ""), "", VLOOKUP($F192, [2]Main!$B$2:$D$30, 3, FALSE))</f>
        <v>254000000000009</v>
      </c>
      <c r="H192" s="2">
        <v>191</v>
      </c>
      <c r="I192" s="9" t="str">
        <f t="shared" si="2"/>
        <v>PERFORM "SchSysConfig"."Func_TblAppObject_MenuGroupMember_SET"(varSystemLoginSession, null, null, null, varInstitutionBranchID, varBaseCurrencyID, 254000000000009::bigint, 97000000000191::bigint);</v>
      </c>
    </row>
    <row r="193" spans="2:9" x14ac:dyDescent="0.2">
      <c r="B193" s="6">
        <f>[1]MainNEW!$E193</f>
        <v>97000000000192</v>
      </c>
      <c r="C193" s="7" t="str">
        <f>VLOOKUP($B193, [1]MainNEW!$E$2:$G$904, 2, FALSE)</f>
        <v>Module.General.MasterData.Institution.DataValidation</v>
      </c>
      <c r="D193" s="8" t="str">
        <f>VLOOKUP($B193, [1]MainNEW!$E$2:$G$904, 3, FALSE)</f>
        <v>Institution Data Validation</v>
      </c>
      <c r="F193" s="10" t="s">
        <v>6</v>
      </c>
      <c r="G193" s="6">
        <f>IF(EXACT($F193, ""), "", VLOOKUP($F193, [2]Main!$B$2:$D$30, 3, FALSE))</f>
        <v>254000000000009</v>
      </c>
      <c r="H193" s="2">
        <v>192</v>
      </c>
      <c r="I193" s="9" t="str">
        <f t="shared" si="2"/>
        <v>PERFORM "SchSysConfig"."Func_TblAppObject_MenuGroupMember_SET"(varSystemLoginSession, null, null, null, varInstitutionBranchID, varBaseCurrencyID, 254000000000009::bigint, 97000000000192::bigint);</v>
      </c>
    </row>
    <row r="194" spans="2:9" x14ac:dyDescent="0.2">
      <c r="B194" s="6">
        <f>[1]MainNEW!$E194</f>
        <v>97000000000193</v>
      </c>
      <c r="C194" s="7" t="str">
        <f>VLOOKUP($B194, [1]MainNEW!$E$2:$G$904, 2, FALSE)</f>
        <v>Module.General.MasterData.Institution.Report.Form</v>
      </c>
      <c r="D194" s="8" t="str">
        <f>VLOOKUP($B194, [1]MainNEW!$E$2:$G$904, 3, FALSE)</f>
        <v>Institution Form</v>
      </c>
      <c r="F194" s="10" t="s">
        <v>6</v>
      </c>
      <c r="G194" s="6">
        <f>IF(EXACT($F194, ""), "", VLOOKUP($F194, [2]Main!$B$2:$D$30, 3, FALSE))</f>
        <v>254000000000009</v>
      </c>
      <c r="H194" s="2">
        <v>193</v>
      </c>
      <c r="I194" s="9" t="str">
        <f t="shared" si="2"/>
        <v>PERFORM "SchSysConfig"."Func_TblAppObject_MenuGroupMember_SET"(varSystemLoginSession, null, null, null, varInstitutionBranchID, varBaseCurrencyID, 254000000000009::bigint, 97000000000193::bigint);</v>
      </c>
    </row>
    <row r="195" spans="2:9" x14ac:dyDescent="0.2">
      <c r="B195" s="6">
        <f>[1]MainNEW!$E195</f>
        <v>97000000000194</v>
      </c>
      <c r="C195" s="7" t="str">
        <f>VLOOKUP($B195, [1]MainNEW!$E$2:$G$904, 2, FALSE)</f>
        <v>Module.General.MasterData.Institution.Report.DataList</v>
      </c>
      <c r="D195" s="8" t="str">
        <f>VLOOKUP($B195, [1]MainNEW!$E$2:$G$904, 3, FALSE)</f>
        <v>Institution Data List</v>
      </c>
      <c r="F195" s="10" t="s">
        <v>6</v>
      </c>
      <c r="G195" s="6">
        <f>IF(EXACT($F195, ""), "", VLOOKUP($F195, [2]Main!$B$2:$D$30, 3, FALSE))</f>
        <v>254000000000009</v>
      </c>
      <c r="H195" s="2">
        <v>194</v>
      </c>
      <c r="I195" s="9" t="str">
        <f t="shared" ref="I195:I258" si="3">IF(EXACT(G195, ""), "", CONCATENATE("PERFORM ""SchSysConfig"".""Func_TblAppObject_MenuGroupMember_SET""(varSystemLoginSession, null, null, null, varInstitutionBranchID, varBaseCurrencyID, ", G195, "::bigint, ", B195, "::bigint);"))</f>
        <v>PERFORM "SchSysConfig"."Func_TblAppObject_MenuGroupMember_SET"(varSystemLoginSession, null, null, null, varInstitutionBranchID, varBaseCurrencyID, 254000000000009::bigint, 97000000000194::bigint);</v>
      </c>
    </row>
    <row r="196" spans="2:9" x14ac:dyDescent="0.2">
      <c r="B196" s="6">
        <f>[1]MainNEW!$E196</f>
        <v>97000000000195</v>
      </c>
      <c r="C196" s="7" t="str">
        <f>VLOOKUP($B196, [1]MainNEW!$E$2:$G$904, 2, FALSE)</f>
        <v>Module.General.MasterData.InstitutionBankAccount.Transaction</v>
      </c>
      <c r="D196" s="8" t="str">
        <f>VLOOKUP($B196, [1]MainNEW!$E$2:$G$904, 3, FALSE)</f>
        <v>Institution Bank Account</v>
      </c>
      <c r="F196" s="10" t="s">
        <v>6</v>
      </c>
      <c r="G196" s="6">
        <f>IF(EXACT($F196, ""), "", VLOOKUP($F196, [2]Main!$B$2:$D$30, 3, FALSE))</f>
        <v>254000000000009</v>
      </c>
      <c r="H196" s="2">
        <v>195</v>
      </c>
      <c r="I196" s="9" t="str">
        <f t="shared" si="3"/>
        <v>PERFORM "SchSysConfig"."Func_TblAppObject_MenuGroupMember_SET"(varSystemLoginSession, null, null, null, varInstitutionBranchID, varBaseCurrencyID, 254000000000009::bigint, 97000000000195::bigint);</v>
      </c>
    </row>
    <row r="197" spans="2:9" x14ac:dyDescent="0.2">
      <c r="B197" s="6">
        <f>[1]MainNEW!$E197</f>
        <v>97000000000196</v>
      </c>
      <c r="C197" s="7" t="str">
        <f>VLOOKUP($B197, [1]MainNEW!$E$2:$G$904, 2, FALSE)</f>
        <v>Module.General.MasterData.InstitutionBankAccount.DataValidation</v>
      </c>
      <c r="D197" s="8" t="str">
        <f>VLOOKUP($B197, [1]MainNEW!$E$2:$G$904, 3, FALSE)</f>
        <v>Institution Bank Account Data Validation</v>
      </c>
      <c r="F197" s="10" t="s">
        <v>6</v>
      </c>
      <c r="G197" s="6">
        <f>IF(EXACT($F197, ""), "", VLOOKUP($F197, [2]Main!$B$2:$D$30, 3, FALSE))</f>
        <v>254000000000009</v>
      </c>
      <c r="H197" s="2">
        <v>196</v>
      </c>
      <c r="I197" s="9" t="str">
        <f t="shared" si="3"/>
        <v>PERFORM "SchSysConfig"."Func_TblAppObject_MenuGroupMember_SET"(varSystemLoginSession, null, null, null, varInstitutionBranchID, varBaseCurrencyID, 254000000000009::bigint, 97000000000196::bigint);</v>
      </c>
    </row>
    <row r="198" spans="2:9" x14ac:dyDescent="0.2">
      <c r="B198" s="6">
        <f>[1]MainNEW!$E198</f>
        <v>97000000000197</v>
      </c>
      <c r="C198" s="7" t="str">
        <f>VLOOKUP($B198, [1]MainNEW!$E$2:$G$904, 2, FALSE)</f>
        <v>Module.General.MasterData.InstitutionBankAccount.Report.Form</v>
      </c>
      <c r="D198" s="8" t="str">
        <f>VLOOKUP($B198, [1]MainNEW!$E$2:$G$904, 3, FALSE)</f>
        <v>Institution Bank Account Form</v>
      </c>
      <c r="F198" s="10" t="s">
        <v>6</v>
      </c>
      <c r="G198" s="6">
        <f>IF(EXACT($F198, ""), "", VLOOKUP($F198, [2]Main!$B$2:$D$30, 3, FALSE))</f>
        <v>254000000000009</v>
      </c>
      <c r="H198" s="2">
        <v>197</v>
      </c>
      <c r="I198" s="9" t="str">
        <f t="shared" si="3"/>
        <v>PERFORM "SchSysConfig"."Func_TblAppObject_MenuGroupMember_SET"(varSystemLoginSession, null, null, null, varInstitutionBranchID, varBaseCurrencyID, 254000000000009::bigint, 97000000000197::bigint);</v>
      </c>
    </row>
    <row r="199" spans="2:9" x14ac:dyDescent="0.2">
      <c r="B199" s="6">
        <f>[1]MainNEW!$E199</f>
        <v>97000000000198</v>
      </c>
      <c r="C199" s="7" t="str">
        <f>VLOOKUP($B199, [1]MainNEW!$E$2:$G$904, 2, FALSE)</f>
        <v>Module.General.MasterData.InstitutionBankAccount.Report.DataList</v>
      </c>
      <c r="D199" s="8" t="str">
        <f>VLOOKUP($B199, [1]MainNEW!$E$2:$G$904, 3, FALSE)</f>
        <v>Institution Bank Account Data List</v>
      </c>
      <c r="F199" s="10" t="s">
        <v>6</v>
      </c>
      <c r="G199" s="6">
        <f>IF(EXACT($F199, ""), "", VLOOKUP($F199, [2]Main!$B$2:$D$30, 3, FALSE))</f>
        <v>254000000000009</v>
      </c>
      <c r="H199" s="2">
        <v>198</v>
      </c>
      <c r="I199" s="9" t="str">
        <f t="shared" si="3"/>
        <v>PERFORM "SchSysConfig"."Func_TblAppObject_MenuGroupMember_SET"(varSystemLoginSession, null, null, null, varInstitutionBranchID, varBaseCurrencyID, 254000000000009::bigint, 97000000000198::bigint);</v>
      </c>
    </row>
    <row r="200" spans="2:9" x14ac:dyDescent="0.2">
      <c r="B200" s="6">
        <f>[1]MainNEW!$E200</f>
        <v>97000000000199</v>
      </c>
      <c r="C200" s="7" t="str">
        <f>VLOOKUP($B200, [1]MainNEW!$E$2:$G$904, 2, FALSE)</f>
        <v>Module.General.MasterData.InstitutionBranch.Transaction</v>
      </c>
      <c r="D200" s="8" t="str">
        <f>VLOOKUP($B200, [1]MainNEW!$E$2:$G$904, 3, FALSE)</f>
        <v>Institution Branch</v>
      </c>
      <c r="F200" s="10" t="s">
        <v>6</v>
      </c>
      <c r="G200" s="6">
        <f>IF(EXACT($F200, ""), "", VLOOKUP($F200, [2]Main!$B$2:$D$30, 3, FALSE))</f>
        <v>254000000000009</v>
      </c>
      <c r="H200" s="2">
        <v>199</v>
      </c>
      <c r="I200" s="9" t="str">
        <f t="shared" si="3"/>
        <v>PERFORM "SchSysConfig"."Func_TblAppObject_MenuGroupMember_SET"(varSystemLoginSession, null, null, null, varInstitutionBranchID, varBaseCurrencyID, 254000000000009::bigint, 97000000000199::bigint);</v>
      </c>
    </row>
    <row r="201" spans="2:9" x14ac:dyDescent="0.2">
      <c r="B201" s="6">
        <f>[1]MainNEW!$E201</f>
        <v>97000000000200</v>
      </c>
      <c r="C201" s="7" t="str">
        <f>VLOOKUP($B201, [1]MainNEW!$E$2:$G$904, 2, FALSE)</f>
        <v>Module.General.MasterData.InstitutionBranch.DataValidation</v>
      </c>
      <c r="D201" s="8" t="str">
        <f>VLOOKUP($B201, [1]MainNEW!$E$2:$G$904, 3, FALSE)</f>
        <v>Institution Branch Data Validation</v>
      </c>
      <c r="F201" s="10" t="s">
        <v>6</v>
      </c>
      <c r="G201" s="6">
        <f>IF(EXACT($F201, ""), "", VLOOKUP($F201, [2]Main!$B$2:$D$30, 3, FALSE))</f>
        <v>254000000000009</v>
      </c>
      <c r="H201" s="2">
        <v>200</v>
      </c>
      <c r="I201" s="9" t="str">
        <f t="shared" si="3"/>
        <v>PERFORM "SchSysConfig"."Func_TblAppObject_MenuGroupMember_SET"(varSystemLoginSession, null, null, null, varInstitutionBranchID, varBaseCurrencyID, 254000000000009::bigint, 97000000000200::bigint);</v>
      </c>
    </row>
    <row r="202" spans="2:9" x14ac:dyDescent="0.2">
      <c r="B202" s="6">
        <f>[1]MainNEW!$E202</f>
        <v>97000000000201</v>
      </c>
      <c r="C202" s="7" t="str">
        <f>VLOOKUP($B202, [1]MainNEW!$E$2:$G$904, 2, FALSE)</f>
        <v>Module.General.MasterData.InstitutionBranch.Report.Form</v>
      </c>
      <c r="D202" s="8" t="str">
        <f>VLOOKUP($B202, [1]MainNEW!$E$2:$G$904, 3, FALSE)</f>
        <v>Institution Branch Form</v>
      </c>
      <c r="F202" s="10" t="s">
        <v>6</v>
      </c>
      <c r="G202" s="6">
        <f>IF(EXACT($F202, ""), "", VLOOKUP($F202, [2]Main!$B$2:$D$30, 3, FALSE))</f>
        <v>254000000000009</v>
      </c>
      <c r="H202" s="2">
        <v>201</v>
      </c>
      <c r="I202" s="9" t="str">
        <f t="shared" si="3"/>
        <v>PERFORM "SchSysConfig"."Func_TblAppObject_MenuGroupMember_SET"(varSystemLoginSession, null, null, null, varInstitutionBranchID, varBaseCurrencyID, 254000000000009::bigint, 97000000000201::bigint);</v>
      </c>
    </row>
    <row r="203" spans="2:9" x14ac:dyDescent="0.2">
      <c r="B203" s="6">
        <f>[1]MainNEW!$E203</f>
        <v>97000000000202</v>
      </c>
      <c r="C203" s="7" t="str">
        <f>VLOOKUP($B203, [1]MainNEW!$E$2:$G$904, 2, FALSE)</f>
        <v>Module.General.MasterData.InstitutionBranch.Report.DataList</v>
      </c>
      <c r="D203" s="8" t="str">
        <f>VLOOKUP($B203, [1]MainNEW!$E$2:$G$904, 3, FALSE)</f>
        <v>Institution Branch Data List</v>
      </c>
      <c r="F203" s="10" t="s">
        <v>6</v>
      </c>
      <c r="G203" s="6">
        <f>IF(EXACT($F203, ""), "", VLOOKUP($F203, [2]Main!$B$2:$D$30, 3, FALSE))</f>
        <v>254000000000009</v>
      </c>
      <c r="H203" s="2">
        <v>202</v>
      </c>
      <c r="I203" s="9" t="str">
        <f t="shared" si="3"/>
        <v>PERFORM "SchSysConfig"."Func_TblAppObject_MenuGroupMember_SET"(varSystemLoginSession, null, null, null, varInstitutionBranchID, varBaseCurrencyID, 254000000000009::bigint, 97000000000202::bigint);</v>
      </c>
    </row>
    <row r="204" spans="2:9" x14ac:dyDescent="0.2">
      <c r="B204" s="6">
        <f>[1]MainNEW!$E204</f>
        <v>97000000000203</v>
      </c>
      <c r="C204" s="7" t="str">
        <f>VLOOKUP($B204, [1]MainNEW!$E$2:$G$904, 2, FALSE)</f>
        <v>Module.General.MasterData.InstitutionType.Transaction</v>
      </c>
      <c r="D204" s="8" t="str">
        <f>VLOOKUP($B204, [1]MainNEW!$E$2:$G$904, 3, FALSE)</f>
        <v>Institution Type</v>
      </c>
      <c r="F204" s="10" t="s">
        <v>6</v>
      </c>
      <c r="G204" s="6">
        <f>IF(EXACT($F204, ""), "", VLOOKUP($F204, [2]Main!$B$2:$D$30, 3, FALSE))</f>
        <v>254000000000009</v>
      </c>
      <c r="H204" s="2">
        <v>203</v>
      </c>
      <c r="I204" s="9" t="str">
        <f t="shared" si="3"/>
        <v>PERFORM "SchSysConfig"."Func_TblAppObject_MenuGroupMember_SET"(varSystemLoginSession, null, null, null, varInstitutionBranchID, varBaseCurrencyID, 254000000000009::bigint, 97000000000203::bigint);</v>
      </c>
    </row>
    <row r="205" spans="2:9" x14ac:dyDescent="0.2">
      <c r="B205" s="6">
        <f>[1]MainNEW!$E205</f>
        <v>97000000000204</v>
      </c>
      <c r="C205" s="7" t="str">
        <f>VLOOKUP($B205, [1]MainNEW!$E$2:$G$904, 2, FALSE)</f>
        <v>Module.General.MasterData.InstitutionType.DataValidation</v>
      </c>
      <c r="D205" s="8" t="str">
        <f>VLOOKUP($B205, [1]MainNEW!$E$2:$G$904, 3, FALSE)</f>
        <v>Institution Type Data Validation</v>
      </c>
      <c r="F205" s="10" t="s">
        <v>6</v>
      </c>
      <c r="G205" s="6">
        <f>IF(EXACT($F205, ""), "", VLOOKUP($F205, [2]Main!$B$2:$D$30, 3, FALSE))</f>
        <v>254000000000009</v>
      </c>
      <c r="H205" s="2">
        <v>204</v>
      </c>
      <c r="I205" s="9" t="str">
        <f t="shared" si="3"/>
        <v>PERFORM "SchSysConfig"."Func_TblAppObject_MenuGroupMember_SET"(varSystemLoginSession, null, null, null, varInstitutionBranchID, varBaseCurrencyID, 254000000000009::bigint, 97000000000204::bigint);</v>
      </c>
    </row>
    <row r="206" spans="2:9" x14ac:dyDescent="0.2">
      <c r="B206" s="6">
        <f>[1]MainNEW!$E206</f>
        <v>97000000000205</v>
      </c>
      <c r="C206" s="7" t="str">
        <f>VLOOKUP($B206, [1]MainNEW!$E$2:$G$904, 2, FALSE)</f>
        <v>Module.General.MasterData.InstitutionType.Report.Form</v>
      </c>
      <c r="D206" s="8" t="str">
        <f>VLOOKUP($B206, [1]MainNEW!$E$2:$G$904, 3, FALSE)</f>
        <v>Institution Type Form</v>
      </c>
      <c r="F206" s="10" t="s">
        <v>6</v>
      </c>
      <c r="G206" s="6">
        <f>IF(EXACT($F206, ""), "", VLOOKUP($F206, [2]Main!$B$2:$D$30, 3, FALSE))</f>
        <v>254000000000009</v>
      </c>
      <c r="H206" s="2">
        <v>205</v>
      </c>
      <c r="I206" s="9" t="str">
        <f t="shared" si="3"/>
        <v>PERFORM "SchSysConfig"."Func_TblAppObject_MenuGroupMember_SET"(varSystemLoginSession, null, null, null, varInstitutionBranchID, varBaseCurrencyID, 254000000000009::bigint, 97000000000205::bigint);</v>
      </c>
    </row>
    <row r="207" spans="2:9" x14ac:dyDescent="0.2">
      <c r="B207" s="6">
        <f>[1]MainNEW!$E207</f>
        <v>97000000000206</v>
      </c>
      <c r="C207" s="7" t="str">
        <f>VLOOKUP($B207, [1]MainNEW!$E$2:$G$904, 2, FALSE)</f>
        <v>Module.General.MasterData.InstitutionType.Report.DataList</v>
      </c>
      <c r="D207" s="8" t="str">
        <f>VLOOKUP($B207, [1]MainNEW!$E$2:$G$904, 3, FALSE)</f>
        <v>Institution Type Data List</v>
      </c>
      <c r="F207" s="10" t="s">
        <v>6</v>
      </c>
      <c r="G207" s="6">
        <f>IF(EXACT($F207, ""), "", VLOOKUP($F207, [2]Main!$B$2:$D$30, 3, FALSE))</f>
        <v>254000000000009</v>
      </c>
      <c r="H207" s="2">
        <v>206</v>
      </c>
      <c r="I207" s="9" t="str">
        <f t="shared" si="3"/>
        <v>PERFORM "SchSysConfig"."Func_TblAppObject_MenuGroupMember_SET"(varSystemLoginSession, null, null, null, varInstitutionBranchID, varBaseCurrencyID, 254000000000009::bigint, 97000000000206::bigint);</v>
      </c>
    </row>
    <row r="208" spans="2:9" x14ac:dyDescent="0.2">
      <c r="B208" s="6">
        <f>[1]MainNEW!$E208</f>
        <v>97000000000207</v>
      </c>
      <c r="C208" s="7" t="str">
        <f>VLOOKUP($B208, [1]MainNEW!$E$2:$G$904, 2, FALSE)</f>
        <v>Module.General.MasterData.MIME.Transaction</v>
      </c>
      <c r="D208" s="8" t="str">
        <f>VLOOKUP($B208, [1]MainNEW!$E$2:$G$904, 3, FALSE)</f>
        <v>MIME</v>
      </c>
      <c r="F208" s="10" t="s">
        <v>6</v>
      </c>
      <c r="G208" s="6">
        <f>IF(EXACT($F208, ""), "", VLOOKUP($F208, [2]Main!$B$2:$D$30, 3, FALSE))</f>
        <v>254000000000009</v>
      </c>
      <c r="H208" s="2">
        <v>207</v>
      </c>
      <c r="I208" s="9" t="str">
        <f t="shared" si="3"/>
        <v>PERFORM "SchSysConfig"."Func_TblAppObject_MenuGroupMember_SET"(varSystemLoginSession, null, null, null, varInstitutionBranchID, varBaseCurrencyID, 254000000000009::bigint, 97000000000207::bigint);</v>
      </c>
    </row>
    <row r="209" spans="2:9" x14ac:dyDescent="0.2">
      <c r="B209" s="6">
        <f>[1]MainNEW!$E209</f>
        <v>97000000000208</v>
      </c>
      <c r="C209" s="7" t="str">
        <f>VLOOKUP($B209, [1]MainNEW!$E$2:$G$904, 2, FALSE)</f>
        <v>Module.General.MasterData.MIME.DataValidation</v>
      </c>
      <c r="D209" s="8" t="str">
        <f>VLOOKUP($B209, [1]MainNEW!$E$2:$G$904, 3, FALSE)</f>
        <v>MIME Data Validation</v>
      </c>
      <c r="F209" s="10" t="s">
        <v>6</v>
      </c>
      <c r="G209" s="6">
        <f>IF(EXACT($F209, ""), "", VLOOKUP($F209, [2]Main!$B$2:$D$30, 3, FALSE))</f>
        <v>254000000000009</v>
      </c>
      <c r="H209" s="2">
        <v>208</v>
      </c>
      <c r="I209" s="9" t="str">
        <f t="shared" si="3"/>
        <v>PERFORM "SchSysConfig"."Func_TblAppObject_MenuGroupMember_SET"(varSystemLoginSession, null, null, null, varInstitutionBranchID, varBaseCurrencyID, 254000000000009::bigint, 97000000000208::bigint);</v>
      </c>
    </row>
    <row r="210" spans="2:9" x14ac:dyDescent="0.2">
      <c r="B210" s="6">
        <f>[1]MainNEW!$E210</f>
        <v>97000000000209</v>
      </c>
      <c r="C210" s="7" t="str">
        <f>VLOOKUP($B210, [1]MainNEW!$E$2:$G$904, 2, FALSE)</f>
        <v>Module.General.MasterData.MIME.Report.Form</v>
      </c>
      <c r="D210" s="8" t="str">
        <f>VLOOKUP($B210, [1]MainNEW!$E$2:$G$904, 3, FALSE)</f>
        <v>MIME Form</v>
      </c>
      <c r="F210" s="10" t="s">
        <v>6</v>
      </c>
      <c r="G210" s="6">
        <f>IF(EXACT($F210, ""), "", VLOOKUP($F210, [2]Main!$B$2:$D$30, 3, FALSE))</f>
        <v>254000000000009</v>
      </c>
      <c r="H210" s="2">
        <v>209</v>
      </c>
      <c r="I210" s="9" t="str">
        <f t="shared" si="3"/>
        <v>PERFORM "SchSysConfig"."Func_TblAppObject_MenuGroupMember_SET"(varSystemLoginSession, null, null, null, varInstitutionBranchID, varBaseCurrencyID, 254000000000009::bigint, 97000000000209::bigint);</v>
      </c>
    </row>
    <row r="211" spans="2:9" x14ac:dyDescent="0.2">
      <c r="B211" s="6">
        <f>[1]MainNEW!$E211</f>
        <v>97000000000210</v>
      </c>
      <c r="C211" s="7" t="str">
        <f>VLOOKUP($B211, [1]MainNEW!$E$2:$G$904, 2, FALSE)</f>
        <v>Module.General.MasterData.MIME.Report.DataList</v>
      </c>
      <c r="D211" s="8" t="str">
        <f>VLOOKUP($B211, [1]MainNEW!$E$2:$G$904, 3, FALSE)</f>
        <v>MIME Data List</v>
      </c>
      <c r="F211" s="10" t="s">
        <v>6</v>
      </c>
      <c r="G211" s="6">
        <f>IF(EXACT($F211, ""), "", VLOOKUP($F211, [2]Main!$B$2:$D$30, 3, FALSE))</f>
        <v>254000000000009</v>
      </c>
      <c r="H211" s="2">
        <v>210</v>
      </c>
      <c r="I211" s="9" t="str">
        <f t="shared" si="3"/>
        <v>PERFORM "SchSysConfig"."Func_TblAppObject_MenuGroupMember_SET"(varSystemLoginSession, null, null, null, varInstitutionBranchID, varBaseCurrencyID, 254000000000009::bigint, 97000000000210::bigint);</v>
      </c>
    </row>
    <row r="212" spans="2:9" x14ac:dyDescent="0.2">
      <c r="B212" s="6">
        <f>[1]MainNEW!$E212</f>
        <v>97000000000211</v>
      </c>
      <c r="C212" s="7" t="str">
        <f>VLOOKUP($B212, [1]MainNEW!$E$2:$G$904, 2, FALSE)</f>
        <v>Module.General.MasterData.PaymentDisbursementMethod.Transaction</v>
      </c>
      <c r="D212" s="8" t="str">
        <f>VLOOKUP($B212, [1]MainNEW!$E$2:$G$904, 3, FALSE)</f>
        <v>Payment Disbursement Method</v>
      </c>
      <c r="F212" s="10" t="s">
        <v>6</v>
      </c>
      <c r="G212" s="6">
        <f>IF(EXACT($F212, ""), "", VLOOKUP($F212, [2]Main!$B$2:$D$30, 3, FALSE))</f>
        <v>254000000000009</v>
      </c>
      <c r="H212" s="2">
        <v>211</v>
      </c>
      <c r="I212" s="9" t="str">
        <f t="shared" si="3"/>
        <v>PERFORM "SchSysConfig"."Func_TblAppObject_MenuGroupMember_SET"(varSystemLoginSession, null, null, null, varInstitutionBranchID, varBaseCurrencyID, 254000000000009::bigint, 97000000000211::bigint);</v>
      </c>
    </row>
    <row r="213" spans="2:9" x14ac:dyDescent="0.2">
      <c r="B213" s="6">
        <f>[1]MainNEW!$E213</f>
        <v>97000000000212</v>
      </c>
      <c r="C213" s="7" t="str">
        <f>VLOOKUP($B213, [1]MainNEW!$E$2:$G$904, 2, FALSE)</f>
        <v>Module.General.MasterData.PaymentDisbursementMethod.DataValidation</v>
      </c>
      <c r="D213" s="8" t="str">
        <f>VLOOKUP($B213, [1]MainNEW!$E$2:$G$904, 3, FALSE)</f>
        <v>Payment Disbursement Method Data Validation</v>
      </c>
      <c r="F213" s="10" t="s">
        <v>6</v>
      </c>
      <c r="G213" s="6">
        <f>IF(EXACT($F213, ""), "", VLOOKUP($F213, [2]Main!$B$2:$D$30, 3, FALSE))</f>
        <v>254000000000009</v>
      </c>
      <c r="H213" s="2">
        <v>212</v>
      </c>
      <c r="I213" s="9" t="str">
        <f t="shared" si="3"/>
        <v>PERFORM "SchSysConfig"."Func_TblAppObject_MenuGroupMember_SET"(varSystemLoginSession, null, null, null, varInstitutionBranchID, varBaseCurrencyID, 254000000000009::bigint, 97000000000212::bigint);</v>
      </c>
    </row>
    <row r="214" spans="2:9" x14ac:dyDescent="0.2">
      <c r="B214" s="6">
        <f>[1]MainNEW!$E214</f>
        <v>97000000000213</v>
      </c>
      <c r="C214" s="7" t="str">
        <f>VLOOKUP($B214, [1]MainNEW!$E$2:$G$904, 2, FALSE)</f>
        <v>Module.General.MasterData.PaymentDisbursementMethod.Report.Form</v>
      </c>
      <c r="D214" s="8" t="str">
        <f>VLOOKUP($B214, [1]MainNEW!$E$2:$G$904, 3, FALSE)</f>
        <v>Payment Disbursement Method Form</v>
      </c>
      <c r="F214" s="10" t="s">
        <v>6</v>
      </c>
      <c r="G214" s="6">
        <f>IF(EXACT($F214, ""), "", VLOOKUP($F214, [2]Main!$B$2:$D$30, 3, FALSE))</f>
        <v>254000000000009</v>
      </c>
      <c r="H214" s="2">
        <v>213</v>
      </c>
      <c r="I214" s="9" t="str">
        <f t="shared" si="3"/>
        <v>PERFORM "SchSysConfig"."Func_TblAppObject_MenuGroupMember_SET"(varSystemLoginSession, null, null, null, varInstitutionBranchID, varBaseCurrencyID, 254000000000009::bigint, 97000000000213::bigint);</v>
      </c>
    </row>
    <row r="215" spans="2:9" x14ac:dyDescent="0.2">
      <c r="B215" s="6">
        <f>[1]MainNEW!$E215</f>
        <v>97000000000214</v>
      </c>
      <c r="C215" s="7" t="str">
        <f>VLOOKUP($B215, [1]MainNEW!$E$2:$G$904, 2, FALSE)</f>
        <v>Module.General.MasterData.PaymentDisbursementMethod.Report.DataList</v>
      </c>
      <c r="D215" s="8" t="str">
        <f>VLOOKUP($B215, [1]MainNEW!$E$2:$G$904, 3, FALSE)</f>
        <v>Payment Disbursement Method Data List</v>
      </c>
      <c r="F215" s="10" t="s">
        <v>6</v>
      </c>
      <c r="G215" s="6">
        <f>IF(EXACT($F215, ""), "", VLOOKUP($F215, [2]Main!$B$2:$D$30, 3, FALSE))</f>
        <v>254000000000009</v>
      </c>
      <c r="H215" s="2">
        <v>214</v>
      </c>
      <c r="I215" s="9" t="str">
        <f t="shared" si="3"/>
        <v>PERFORM "SchSysConfig"."Func_TblAppObject_MenuGroupMember_SET"(varSystemLoginSession, null, null, null, varInstitutionBranchID, varBaseCurrencyID, 254000000000009::bigint, 97000000000214::bigint);</v>
      </c>
    </row>
    <row r="216" spans="2:9" x14ac:dyDescent="0.2">
      <c r="B216" s="6">
        <f>[1]MainNEW!$E216</f>
        <v>97000000000215</v>
      </c>
      <c r="C216" s="7" t="str">
        <f>VLOOKUP($B216, [1]MainNEW!$E$2:$G$904, 2, FALSE)</f>
        <v>Module.General.MasterData.PaymentMethod.Transaction</v>
      </c>
      <c r="D216" s="8" t="str">
        <f>VLOOKUP($B216, [1]MainNEW!$E$2:$G$904, 3, FALSE)</f>
        <v>Payment Method</v>
      </c>
      <c r="F216" s="10" t="s">
        <v>6</v>
      </c>
      <c r="G216" s="6">
        <f>IF(EXACT($F216, ""), "", VLOOKUP($F216, [2]Main!$B$2:$D$30, 3, FALSE))</f>
        <v>254000000000009</v>
      </c>
      <c r="H216" s="2">
        <v>215</v>
      </c>
      <c r="I216" s="9" t="str">
        <f t="shared" si="3"/>
        <v>PERFORM "SchSysConfig"."Func_TblAppObject_MenuGroupMember_SET"(varSystemLoginSession, null, null, null, varInstitutionBranchID, varBaseCurrencyID, 254000000000009::bigint, 97000000000215::bigint);</v>
      </c>
    </row>
    <row r="217" spans="2:9" x14ac:dyDescent="0.2">
      <c r="B217" s="6">
        <f>[1]MainNEW!$E217</f>
        <v>97000000000216</v>
      </c>
      <c r="C217" s="7" t="str">
        <f>VLOOKUP($B217, [1]MainNEW!$E$2:$G$904, 2, FALSE)</f>
        <v>Module.General.MasterData.PaymentMethod.DataValidation</v>
      </c>
      <c r="D217" s="8" t="str">
        <f>VLOOKUP($B217, [1]MainNEW!$E$2:$G$904, 3, FALSE)</f>
        <v>Payment Method Data Validation</v>
      </c>
      <c r="F217" s="10" t="s">
        <v>6</v>
      </c>
      <c r="G217" s="6">
        <f>IF(EXACT($F217, ""), "", VLOOKUP($F217, [2]Main!$B$2:$D$30, 3, FALSE))</f>
        <v>254000000000009</v>
      </c>
      <c r="H217" s="2">
        <v>216</v>
      </c>
      <c r="I217" s="9" t="str">
        <f t="shared" si="3"/>
        <v>PERFORM "SchSysConfig"."Func_TblAppObject_MenuGroupMember_SET"(varSystemLoginSession, null, null, null, varInstitutionBranchID, varBaseCurrencyID, 254000000000009::bigint, 97000000000216::bigint);</v>
      </c>
    </row>
    <row r="218" spans="2:9" x14ac:dyDescent="0.2">
      <c r="B218" s="6">
        <f>[1]MainNEW!$E218</f>
        <v>97000000000217</v>
      </c>
      <c r="C218" s="7" t="str">
        <f>VLOOKUP($B218, [1]MainNEW!$E$2:$G$904, 2, FALSE)</f>
        <v>Module.General.MasterData.PaymentMethod.Report.Form</v>
      </c>
      <c r="D218" s="8" t="str">
        <f>VLOOKUP($B218, [1]MainNEW!$E$2:$G$904, 3, FALSE)</f>
        <v>Payment Method Form</v>
      </c>
      <c r="F218" s="10" t="s">
        <v>6</v>
      </c>
      <c r="G218" s="6">
        <f>IF(EXACT($F218, ""), "", VLOOKUP($F218, [2]Main!$B$2:$D$30, 3, FALSE))</f>
        <v>254000000000009</v>
      </c>
      <c r="H218" s="2">
        <v>217</v>
      </c>
      <c r="I218" s="9" t="str">
        <f t="shared" si="3"/>
        <v>PERFORM "SchSysConfig"."Func_TblAppObject_MenuGroupMember_SET"(varSystemLoginSession, null, null, null, varInstitutionBranchID, varBaseCurrencyID, 254000000000009::bigint, 97000000000217::bigint);</v>
      </c>
    </row>
    <row r="219" spans="2:9" x14ac:dyDescent="0.2">
      <c r="B219" s="6">
        <f>[1]MainNEW!$E219</f>
        <v>97000000000218</v>
      </c>
      <c r="C219" s="7" t="str">
        <f>VLOOKUP($B219, [1]MainNEW!$E$2:$G$904, 2, FALSE)</f>
        <v>Module.General.MasterData.PaymentMethod.Report.DataList</v>
      </c>
      <c r="D219" s="8" t="str">
        <f>VLOOKUP($B219, [1]MainNEW!$E$2:$G$904, 3, FALSE)</f>
        <v>Payment Method Data List</v>
      </c>
      <c r="F219" s="10" t="s">
        <v>6</v>
      </c>
      <c r="G219" s="6">
        <f>IF(EXACT($F219, ""), "", VLOOKUP($F219, [2]Main!$B$2:$D$30, 3, FALSE))</f>
        <v>254000000000009</v>
      </c>
      <c r="H219" s="2">
        <v>218</v>
      </c>
      <c r="I219" s="9" t="str">
        <f t="shared" si="3"/>
        <v>PERFORM "SchSysConfig"."Func_TblAppObject_MenuGroupMember_SET"(varSystemLoginSession, null, null, null, varInstitutionBranchID, varBaseCurrencyID, 254000000000009::bigint, 97000000000218::bigint);</v>
      </c>
    </row>
    <row r="220" spans="2:9" x14ac:dyDescent="0.2">
      <c r="B220" s="6">
        <f>[1]MainNEW!$E220</f>
        <v>97000000000219</v>
      </c>
      <c r="C220" s="7" t="str">
        <f>VLOOKUP($B220, [1]MainNEW!$E$2:$G$904, 2, FALSE)</f>
        <v>Module.General.MasterData.PaymentSource.Transaction</v>
      </c>
      <c r="D220" s="8" t="str">
        <f>VLOOKUP($B220, [1]MainNEW!$E$2:$G$904, 3, FALSE)</f>
        <v>Payment Source</v>
      </c>
      <c r="F220" s="10" t="s">
        <v>6</v>
      </c>
      <c r="G220" s="6">
        <f>IF(EXACT($F220, ""), "", VLOOKUP($F220, [2]Main!$B$2:$D$30, 3, FALSE))</f>
        <v>254000000000009</v>
      </c>
      <c r="H220" s="2">
        <v>219</v>
      </c>
      <c r="I220" s="9" t="str">
        <f t="shared" si="3"/>
        <v>PERFORM "SchSysConfig"."Func_TblAppObject_MenuGroupMember_SET"(varSystemLoginSession, null, null, null, varInstitutionBranchID, varBaseCurrencyID, 254000000000009::bigint, 97000000000219::bigint);</v>
      </c>
    </row>
    <row r="221" spans="2:9" x14ac:dyDescent="0.2">
      <c r="B221" s="6">
        <f>[1]MainNEW!$E221</f>
        <v>97000000000220</v>
      </c>
      <c r="C221" s="7" t="str">
        <f>VLOOKUP($B221, [1]MainNEW!$E$2:$G$904, 2, FALSE)</f>
        <v>Module.General.MasterData.PaymentSource.DataValidation</v>
      </c>
      <c r="D221" s="8" t="str">
        <f>VLOOKUP($B221, [1]MainNEW!$E$2:$G$904, 3, FALSE)</f>
        <v>Payment Source Data Validation</v>
      </c>
      <c r="F221" s="10" t="s">
        <v>6</v>
      </c>
      <c r="G221" s="6">
        <f>IF(EXACT($F221, ""), "", VLOOKUP($F221, [2]Main!$B$2:$D$30, 3, FALSE))</f>
        <v>254000000000009</v>
      </c>
      <c r="H221" s="2">
        <v>220</v>
      </c>
      <c r="I221" s="9" t="str">
        <f t="shared" si="3"/>
        <v>PERFORM "SchSysConfig"."Func_TblAppObject_MenuGroupMember_SET"(varSystemLoginSession, null, null, null, varInstitutionBranchID, varBaseCurrencyID, 254000000000009::bigint, 97000000000220::bigint);</v>
      </c>
    </row>
    <row r="222" spans="2:9" x14ac:dyDescent="0.2">
      <c r="B222" s="6">
        <f>[1]MainNEW!$E222</f>
        <v>97000000000221</v>
      </c>
      <c r="C222" s="7" t="str">
        <f>VLOOKUP($B222, [1]MainNEW!$E$2:$G$904, 2, FALSE)</f>
        <v>Module.General.MasterData.PaymentSource.Report.Form</v>
      </c>
      <c r="D222" s="8" t="str">
        <f>VLOOKUP($B222, [1]MainNEW!$E$2:$G$904, 3, FALSE)</f>
        <v>Payment Source Form</v>
      </c>
      <c r="F222" s="10" t="s">
        <v>6</v>
      </c>
      <c r="G222" s="6">
        <f>IF(EXACT($F222, ""), "", VLOOKUP($F222, [2]Main!$B$2:$D$30, 3, FALSE))</f>
        <v>254000000000009</v>
      </c>
      <c r="H222" s="2">
        <v>221</v>
      </c>
      <c r="I222" s="9" t="str">
        <f t="shared" si="3"/>
        <v>PERFORM "SchSysConfig"."Func_TblAppObject_MenuGroupMember_SET"(varSystemLoginSession, null, null, null, varInstitutionBranchID, varBaseCurrencyID, 254000000000009::bigint, 97000000000221::bigint);</v>
      </c>
    </row>
    <row r="223" spans="2:9" x14ac:dyDescent="0.2">
      <c r="B223" s="6">
        <f>[1]MainNEW!$E223</f>
        <v>97000000000222</v>
      </c>
      <c r="C223" s="7" t="str">
        <f>VLOOKUP($B223, [1]MainNEW!$E$2:$G$904, 2, FALSE)</f>
        <v>Module.General.MasterData.PaymentSource.Report.DataList</v>
      </c>
      <c r="D223" s="8" t="str">
        <f>VLOOKUP($B223, [1]MainNEW!$E$2:$G$904, 3, FALSE)</f>
        <v>Payment Source Data List</v>
      </c>
      <c r="F223" s="10" t="s">
        <v>6</v>
      </c>
      <c r="G223" s="6">
        <f>IF(EXACT($F223, ""), "", VLOOKUP($F223, [2]Main!$B$2:$D$30, 3, FALSE))</f>
        <v>254000000000009</v>
      </c>
      <c r="H223" s="2">
        <v>222</v>
      </c>
      <c r="I223" s="9" t="str">
        <f t="shared" si="3"/>
        <v>PERFORM "SchSysConfig"."Func_TblAppObject_MenuGroupMember_SET"(varSystemLoginSession, null, null, null, varInstitutionBranchID, varBaseCurrencyID, 254000000000009::bigint, 97000000000222::bigint);</v>
      </c>
    </row>
    <row r="224" spans="2:9" x14ac:dyDescent="0.2">
      <c r="B224" s="6">
        <f>[1]MainNEW!$E224</f>
        <v>97000000000223</v>
      </c>
      <c r="C224" s="7" t="str">
        <f>VLOOKUP($B224, [1]MainNEW!$E$2:$G$904, 2, FALSE)</f>
        <v>Module.General.MasterData.PaymentTerm.Transaction</v>
      </c>
      <c r="D224" s="8" t="str">
        <f>VLOOKUP($B224, [1]MainNEW!$E$2:$G$904, 3, FALSE)</f>
        <v>Payment Term</v>
      </c>
      <c r="F224" s="10" t="s">
        <v>6</v>
      </c>
      <c r="G224" s="6">
        <f>IF(EXACT($F224, ""), "", VLOOKUP($F224, [2]Main!$B$2:$D$30, 3, FALSE))</f>
        <v>254000000000009</v>
      </c>
      <c r="H224" s="2">
        <v>223</v>
      </c>
      <c r="I224" s="9" t="str">
        <f t="shared" si="3"/>
        <v>PERFORM "SchSysConfig"."Func_TblAppObject_MenuGroupMember_SET"(varSystemLoginSession, null, null, null, varInstitutionBranchID, varBaseCurrencyID, 254000000000009::bigint, 97000000000223::bigint);</v>
      </c>
    </row>
    <row r="225" spans="2:9" x14ac:dyDescent="0.2">
      <c r="B225" s="6">
        <f>[1]MainNEW!$E225</f>
        <v>97000000000224</v>
      </c>
      <c r="C225" s="7" t="str">
        <f>VLOOKUP($B225, [1]MainNEW!$E$2:$G$904, 2, FALSE)</f>
        <v>Module.General.MasterData.PaymentTerm.DataValidation</v>
      </c>
      <c r="D225" s="8" t="str">
        <f>VLOOKUP($B225, [1]MainNEW!$E$2:$G$904, 3, FALSE)</f>
        <v>Payment Term Data Validation</v>
      </c>
      <c r="F225" s="10" t="s">
        <v>6</v>
      </c>
      <c r="G225" s="6">
        <f>IF(EXACT($F225, ""), "", VLOOKUP($F225, [2]Main!$B$2:$D$30, 3, FALSE))</f>
        <v>254000000000009</v>
      </c>
      <c r="H225" s="2">
        <v>224</v>
      </c>
      <c r="I225" s="9" t="str">
        <f t="shared" si="3"/>
        <v>PERFORM "SchSysConfig"."Func_TblAppObject_MenuGroupMember_SET"(varSystemLoginSession, null, null, null, varInstitutionBranchID, varBaseCurrencyID, 254000000000009::bigint, 97000000000224::bigint);</v>
      </c>
    </row>
    <row r="226" spans="2:9" x14ac:dyDescent="0.2">
      <c r="B226" s="6">
        <f>[1]MainNEW!$E226</f>
        <v>97000000000225</v>
      </c>
      <c r="C226" s="7" t="str">
        <f>VLOOKUP($B226, [1]MainNEW!$E$2:$G$904, 2, FALSE)</f>
        <v>Module.General.MasterData.PaymentTerm.Report.Form</v>
      </c>
      <c r="D226" s="8" t="str">
        <f>VLOOKUP($B226, [1]MainNEW!$E$2:$G$904, 3, FALSE)</f>
        <v>Payment Term Form</v>
      </c>
      <c r="F226" s="10" t="s">
        <v>6</v>
      </c>
      <c r="G226" s="6">
        <f>IF(EXACT($F226, ""), "", VLOOKUP($F226, [2]Main!$B$2:$D$30, 3, FALSE))</f>
        <v>254000000000009</v>
      </c>
      <c r="H226" s="2">
        <v>225</v>
      </c>
      <c r="I226" s="9" t="str">
        <f t="shared" si="3"/>
        <v>PERFORM "SchSysConfig"."Func_TblAppObject_MenuGroupMember_SET"(varSystemLoginSession, null, null, null, varInstitutionBranchID, varBaseCurrencyID, 254000000000009::bigint, 97000000000225::bigint);</v>
      </c>
    </row>
    <row r="227" spans="2:9" x14ac:dyDescent="0.2">
      <c r="B227" s="6">
        <f>[1]MainNEW!$E227</f>
        <v>97000000000226</v>
      </c>
      <c r="C227" s="7" t="str">
        <f>VLOOKUP($B227, [1]MainNEW!$E$2:$G$904, 2, FALSE)</f>
        <v>Module.General.MasterData.PaymentTerm.Report.DataList</v>
      </c>
      <c r="D227" s="8" t="str">
        <f>VLOOKUP($B227, [1]MainNEW!$E$2:$G$904, 3, FALSE)</f>
        <v>Payment Term Data List</v>
      </c>
      <c r="F227" s="10" t="s">
        <v>6</v>
      </c>
      <c r="G227" s="6">
        <f>IF(EXACT($F227, ""), "", VLOOKUP($F227, [2]Main!$B$2:$D$30, 3, FALSE))</f>
        <v>254000000000009</v>
      </c>
      <c r="H227" s="2">
        <v>226</v>
      </c>
      <c r="I227" s="9" t="str">
        <f t="shared" si="3"/>
        <v>PERFORM "SchSysConfig"."Func_TblAppObject_MenuGroupMember_SET"(varSystemLoginSession, null, null, null, varInstitutionBranchID, varBaseCurrencyID, 254000000000009::bigint, 97000000000226::bigint);</v>
      </c>
    </row>
    <row r="228" spans="2:9" x14ac:dyDescent="0.2">
      <c r="B228" s="6">
        <f>[1]MainNEW!$E228</f>
        <v>97000000000227</v>
      </c>
      <c r="C228" s="7" t="str">
        <f>VLOOKUP($B228, [1]MainNEW!$E$2:$G$904, 2, FALSE)</f>
        <v>Module.General.MasterData.Period.Transaction</v>
      </c>
      <c r="D228" s="8" t="str">
        <f>VLOOKUP($B228, [1]MainNEW!$E$2:$G$904, 3, FALSE)</f>
        <v>Period</v>
      </c>
      <c r="F228" s="10" t="s">
        <v>6</v>
      </c>
      <c r="G228" s="6">
        <f>IF(EXACT($F228, ""), "", VLOOKUP($F228, [2]Main!$B$2:$D$30, 3, FALSE))</f>
        <v>254000000000009</v>
      </c>
      <c r="H228" s="2">
        <v>227</v>
      </c>
      <c r="I228" s="9" t="str">
        <f t="shared" si="3"/>
        <v>PERFORM "SchSysConfig"."Func_TblAppObject_MenuGroupMember_SET"(varSystemLoginSession, null, null, null, varInstitutionBranchID, varBaseCurrencyID, 254000000000009::bigint, 97000000000227::bigint);</v>
      </c>
    </row>
    <row r="229" spans="2:9" x14ac:dyDescent="0.2">
      <c r="B229" s="6">
        <f>[1]MainNEW!$E229</f>
        <v>97000000000228</v>
      </c>
      <c r="C229" s="7" t="str">
        <f>VLOOKUP($B229, [1]MainNEW!$E$2:$G$904, 2, FALSE)</f>
        <v>Module.General.MasterData.Period.DataValidation</v>
      </c>
      <c r="D229" s="8" t="str">
        <f>VLOOKUP($B229, [1]MainNEW!$E$2:$G$904, 3, FALSE)</f>
        <v>Period Data Validation</v>
      </c>
      <c r="F229" s="10" t="s">
        <v>6</v>
      </c>
      <c r="G229" s="6">
        <f>IF(EXACT($F229, ""), "", VLOOKUP($F229, [2]Main!$B$2:$D$30, 3, FALSE))</f>
        <v>254000000000009</v>
      </c>
      <c r="H229" s="2">
        <v>228</v>
      </c>
      <c r="I229" s="9" t="str">
        <f t="shared" si="3"/>
        <v>PERFORM "SchSysConfig"."Func_TblAppObject_MenuGroupMember_SET"(varSystemLoginSession, null, null, null, varInstitutionBranchID, varBaseCurrencyID, 254000000000009::bigint, 97000000000228::bigint);</v>
      </c>
    </row>
    <row r="230" spans="2:9" x14ac:dyDescent="0.2">
      <c r="B230" s="6">
        <f>[1]MainNEW!$E230</f>
        <v>97000000000229</v>
      </c>
      <c r="C230" s="7" t="str">
        <f>VLOOKUP($B230, [1]MainNEW!$E$2:$G$904, 2, FALSE)</f>
        <v>Module.General.MasterData.Period.Report.Form</v>
      </c>
      <c r="D230" s="8" t="str">
        <f>VLOOKUP($B230, [1]MainNEW!$E$2:$G$904, 3, FALSE)</f>
        <v>Period Form</v>
      </c>
      <c r="F230" s="10" t="s">
        <v>6</v>
      </c>
      <c r="G230" s="6">
        <f>IF(EXACT($F230, ""), "", VLOOKUP($F230, [2]Main!$B$2:$D$30, 3, FALSE))</f>
        <v>254000000000009</v>
      </c>
      <c r="H230" s="2">
        <v>229</v>
      </c>
      <c r="I230" s="9" t="str">
        <f t="shared" si="3"/>
        <v>PERFORM "SchSysConfig"."Func_TblAppObject_MenuGroupMember_SET"(varSystemLoginSession, null, null, null, varInstitutionBranchID, varBaseCurrencyID, 254000000000009::bigint, 97000000000229::bigint);</v>
      </c>
    </row>
    <row r="231" spans="2:9" x14ac:dyDescent="0.2">
      <c r="B231" s="6">
        <f>[1]MainNEW!$E231</f>
        <v>97000000000230</v>
      </c>
      <c r="C231" s="7" t="str">
        <f>VLOOKUP($B231, [1]MainNEW!$E$2:$G$904, 2, FALSE)</f>
        <v>Module.General.MasterData.Period.Report.DataList</v>
      </c>
      <c r="D231" s="8" t="str">
        <f>VLOOKUP($B231, [1]MainNEW!$E$2:$G$904, 3, FALSE)</f>
        <v>Period Data List</v>
      </c>
      <c r="F231" s="10" t="s">
        <v>6</v>
      </c>
      <c r="G231" s="6">
        <f>IF(EXACT($F231, ""), "", VLOOKUP($F231, [2]Main!$B$2:$D$30, 3, FALSE))</f>
        <v>254000000000009</v>
      </c>
      <c r="H231" s="2">
        <v>230</v>
      </c>
      <c r="I231" s="9" t="str">
        <f t="shared" si="3"/>
        <v>PERFORM "SchSysConfig"."Func_TblAppObject_MenuGroupMember_SET"(varSystemLoginSession, null, null, null, varInstitutionBranchID, varBaseCurrencyID, 254000000000009::bigint, 97000000000230::bigint);</v>
      </c>
    </row>
    <row r="232" spans="2:9" x14ac:dyDescent="0.2">
      <c r="B232" s="6">
        <f>[1]MainNEW!$E232</f>
        <v>97000000000231</v>
      </c>
      <c r="C232" s="7" t="str">
        <f>VLOOKUP($B232, [1]MainNEW!$E$2:$G$904, 2, FALSE)</f>
        <v>Module.General.MasterData.Person.Transaction</v>
      </c>
      <c r="D232" s="8" t="str">
        <f>VLOOKUP($B232, [1]MainNEW!$E$2:$G$904, 3, FALSE)</f>
        <v>Person</v>
      </c>
      <c r="F232" s="10" t="s">
        <v>6</v>
      </c>
      <c r="G232" s="6">
        <f>IF(EXACT($F232, ""), "", VLOOKUP($F232, [2]Main!$B$2:$D$30, 3, FALSE))</f>
        <v>254000000000009</v>
      </c>
      <c r="H232" s="2">
        <v>231</v>
      </c>
      <c r="I232" s="9" t="str">
        <f t="shared" si="3"/>
        <v>PERFORM "SchSysConfig"."Func_TblAppObject_MenuGroupMember_SET"(varSystemLoginSession, null, null, null, varInstitutionBranchID, varBaseCurrencyID, 254000000000009::bigint, 97000000000231::bigint);</v>
      </c>
    </row>
    <row r="233" spans="2:9" x14ac:dyDescent="0.2">
      <c r="B233" s="6">
        <f>[1]MainNEW!$E233</f>
        <v>97000000000232</v>
      </c>
      <c r="C233" s="7" t="str">
        <f>VLOOKUP($B233, [1]MainNEW!$E$2:$G$904, 2, FALSE)</f>
        <v>Module.General.MasterData.Person.DataValidation</v>
      </c>
      <c r="D233" s="8" t="str">
        <f>VLOOKUP($B233, [1]MainNEW!$E$2:$G$904, 3, FALSE)</f>
        <v>Person Data Validation</v>
      </c>
      <c r="F233" s="10" t="s">
        <v>6</v>
      </c>
      <c r="G233" s="6">
        <f>IF(EXACT($F233, ""), "", VLOOKUP($F233, [2]Main!$B$2:$D$30, 3, FALSE))</f>
        <v>254000000000009</v>
      </c>
      <c r="H233" s="2">
        <v>232</v>
      </c>
      <c r="I233" s="9" t="str">
        <f t="shared" si="3"/>
        <v>PERFORM "SchSysConfig"."Func_TblAppObject_MenuGroupMember_SET"(varSystemLoginSession, null, null, null, varInstitutionBranchID, varBaseCurrencyID, 254000000000009::bigint, 97000000000232::bigint);</v>
      </c>
    </row>
    <row r="234" spans="2:9" x14ac:dyDescent="0.2">
      <c r="B234" s="6">
        <f>[1]MainNEW!$E234</f>
        <v>97000000000233</v>
      </c>
      <c r="C234" s="7" t="str">
        <f>VLOOKUP($B234, [1]MainNEW!$E$2:$G$904, 2, FALSE)</f>
        <v>Module.General.MasterData.Person.Report.Form</v>
      </c>
      <c r="D234" s="8" t="str">
        <f>VLOOKUP($B234, [1]MainNEW!$E$2:$G$904, 3, FALSE)</f>
        <v>Person Form</v>
      </c>
      <c r="F234" s="10" t="s">
        <v>6</v>
      </c>
      <c r="G234" s="6">
        <f>IF(EXACT($F234, ""), "", VLOOKUP($F234, [2]Main!$B$2:$D$30, 3, FALSE))</f>
        <v>254000000000009</v>
      </c>
      <c r="H234" s="2">
        <v>233</v>
      </c>
      <c r="I234" s="9" t="str">
        <f t="shared" si="3"/>
        <v>PERFORM "SchSysConfig"."Func_TblAppObject_MenuGroupMember_SET"(varSystemLoginSession, null, null, null, varInstitutionBranchID, varBaseCurrencyID, 254000000000009::bigint, 97000000000233::bigint);</v>
      </c>
    </row>
    <row r="235" spans="2:9" x14ac:dyDescent="0.2">
      <c r="B235" s="6">
        <f>[1]MainNEW!$E235</f>
        <v>97000000000234</v>
      </c>
      <c r="C235" s="7" t="str">
        <f>VLOOKUP($B235, [1]MainNEW!$E$2:$G$904, 2, FALSE)</f>
        <v>Module.General.MasterData.Person.Report.DataList</v>
      </c>
      <c r="D235" s="8" t="str">
        <f>VLOOKUP($B235, [1]MainNEW!$E$2:$G$904, 3, FALSE)</f>
        <v>Person Data List</v>
      </c>
      <c r="F235" s="10" t="s">
        <v>6</v>
      </c>
      <c r="G235" s="6">
        <f>IF(EXACT($F235, ""), "", VLOOKUP($F235, [2]Main!$B$2:$D$30, 3, FALSE))</f>
        <v>254000000000009</v>
      </c>
      <c r="H235" s="2">
        <v>234</v>
      </c>
      <c r="I235" s="9" t="str">
        <f t="shared" si="3"/>
        <v>PERFORM "SchSysConfig"."Func_TblAppObject_MenuGroupMember_SET"(varSystemLoginSession, null, null, null, varInstitutionBranchID, varBaseCurrencyID, 254000000000009::bigint, 97000000000234::bigint);</v>
      </c>
    </row>
    <row r="236" spans="2:9" x14ac:dyDescent="0.2">
      <c r="B236" s="6">
        <f>[1]MainNEW!$E236</f>
        <v>97000000000235</v>
      </c>
      <c r="C236" s="7" t="str">
        <f>VLOOKUP($B236, [1]MainNEW!$E$2:$G$904, 2, FALSE)</f>
        <v>Module.General.MasterData.PersonAccountEMail.Transaction</v>
      </c>
      <c r="D236" s="8" t="str">
        <f>VLOOKUP($B236, [1]MainNEW!$E$2:$G$904, 3, FALSE)</f>
        <v>Person Account EMail</v>
      </c>
      <c r="F236" s="10" t="s">
        <v>6</v>
      </c>
      <c r="G236" s="6">
        <f>IF(EXACT($F236, ""), "", VLOOKUP($F236, [2]Main!$B$2:$D$30, 3, FALSE))</f>
        <v>254000000000009</v>
      </c>
      <c r="H236" s="2">
        <v>235</v>
      </c>
      <c r="I236" s="9" t="str">
        <f t="shared" si="3"/>
        <v>PERFORM "SchSysConfig"."Func_TblAppObject_MenuGroupMember_SET"(varSystemLoginSession, null, null, null, varInstitutionBranchID, varBaseCurrencyID, 254000000000009::bigint, 97000000000235::bigint);</v>
      </c>
    </row>
    <row r="237" spans="2:9" x14ac:dyDescent="0.2">
      <c r="B237" s="6">
        <f>[1]MainNEW!$E237</f>
        <v>97000000000236</v>
      </c>
      <c r="C237" s="7" t="str">
        <f>VLOOKUP($B237, [1]MainNEW!$E$2:$G$904, 2, FALSE)</f>
        <v>Module.General.MasterData.PersonAccountEMail.DataValidation</v>
      </c>
      <c r="D237" s="8" t="str">
        <f>VLOOKUP($B237, [1]MainNEW!$E$2:$G$904, 3, FALSE)</f>
        <v>Person Account Email Data Validation</v>
      </c>
      <c r="F237" s="10" t="s">
        <v>6</v>
      </c>
      <c r="G237" s="6">
        <f>IF(EXACT($F237, ""), "", VLOOKUP($F237, [2]Main!$B$2:$D$30, 3, FALSE))</f>
        <v>254000000000009</v>
      </c>
      <c r="H237" s="2">
        <v>236</v>
      </c>
      <c r="I237" s="9" t="str">
        <f t="shared" si="3"/>
        <v>PERFORM "SchSysConfig"."Func_TblAppObject_MenuGroupMember_SET"(varSystemLoginSession, null, null, null, varInstitutionBranchID, varBaseCurrencyID, 254000000000009::bigint, 97000000000236::bigint);</v>
      </c>
    </row>
    <row r="238" spans="2:9" x14ac:dyDescent="0.2">
      <c r="B238" s="6">
        <f>[1]MainNEW!$E238</f>
        <v>97000000000237</v>
      </c>
      <c r="C238" s="7" t="str">
        <f>VLOOKUP($B238, [1]MainNEW!$E$2:$G$904, 2, FALSE)</f>
        <v>Module.General.MasterData.PersonAccountEMail.Report.Form</v>
      </c>
      <c r="D238" s="8" t="str">
        <f>VLOOKUP($B238, [1]MainNEW!$E$2:$G$904, 3, FALSE)</f>
        <v>Person Account Email Form</v>
      </c>
      <c r="F238" s="10" t="s">
        <v>6</v>
      </c>
      <c r="G238" s="6">
        <f>IF(EXACT($F238, ""), "", VLOOKUP($F238, [2]Main!$B$2:$D$30, 3, FALSE))</f>
        <v>254000000000009</v>
      </c>
      <c r="H238" s="2">
        <v>237</v>
      </c>
      <c r="I238" s="9" t="str">
        <f t="shared" si="3"/>
        <v>PERFORM "SchSysConfig"."Func_TblAppObject_MenuGroupMember_SET"(varSystemLoginSession, null, null, null, varInstitutionBranchID, varBaseCurrencyID, 254000000000009::bigint, 97000000000237::bigint);</v>
      </c>
    </row>
    <row r="239" spans="2:9" x14ac:dyDescent="0.2">
      <c r="B239" s="6">
        <f>[1]MainNEW!$E239</f>
        <v>97000000000238</v>
      </c>
      <c r="C239" s="7" t="str">
        <f>VLOOKUP($B239, [1]MainNEW!$E$2:$G$904, 2, FALSE)</f>
        <v>Module.General.MasterData.PersonAccountEMail.Report.DataList</v>
      </c>
      <c r="D239" s="8" t="str">
        <f>VLOOKUP($B239, [1]MainNEW!$E$2:$G$904, 3, FALSE)</f>
        <v>Person Account EMail Data List</v>
      </c>
      <c r="F239" s="10" t="s">
        <v>6</v>
      </c>
      <c r="G239" s="6">
        <f>IF(EXACT($F239, ""), "", VLOOKUP($F239, [2]Main!$B$2:$D$30, 3, FALSE))</f>
        <v>254000000000009</v>
      </c>
      <c r="H239" s="2">
        <v>238</v>
      </c>
      <c r="I239" s="9" t="str">
        <f t="shared" si="3"/>
        <v>PERFORM "SchSysConfig"."Func_TblAppObject_MenuGroupMember_SET"(varSystemLoginSession, null, null, null, varInstitutionBranchID, varBaseCurrencyID, 254000000000009::bigint, 97000000000238::bigint);</v>
      </c>
    </row>
    <row r="240" spans="2:9" x14ac:dyDescent="0.2">
      <c r="B240" s="6">
        <f>[1]MainNEW!$E240</f>
        <v>97000000000239</v>
      </c>
      <c r="C240" s="7" t="str">
        <f>VLOOKUP($B240, [1]MainNEW!$E$2:$G$904, 2, FALSE)</f>
        <v>Module.General.MasterData.PersonAccountSocialMedia.Transaction</v>
      </c>
      <c r="D240" s="8" t="str">
        <f>VLOOKUP($B240, [1]MainNEW!$E$2:$G$904, 3, FALSE)</f>
        <v>Person Account Social Media</v>
      </c>
      <c r="F240" s="10" t="s">
        <v>6</v>
      </c>
      <c r="G240" s="6">
        <f>IF(EXACT($F240, ""), "", VLOOKUP($F240, [2]Main!$B$2:$D$30, 3, FALSE))</f>
        <v>254000000000009</v>
      </c>
      <c r="H240" s="2">
        <v>239</v>
      </c>
      <c r="I240" s="9" t="str">
        <f t="shared" si="3"/>
        <v>PERFORM "SchSysConfig"."Func_TblAppObject_MenuGroupMember_SET"(varSystemLoginSession, null, null, null, varInstitutionBranchID, varBaseCurrencyID, 254000000000009::bigint, 97000000000239::bigint);</v>
      </c>
    </row>
    <row r="241" spans="2:9" x14ac:dyDescent="0.2">
      <c r="B241" s="6">
        <f>[1]MainNEW!$E241</f>
        <v>97000000000240</v>
      </c>
      <c r="C241" s="7" t="str">
        <f>VLOOKUP($B241, [1]MainNEW!$E$2:$G$904, 2, FALSE)</f>
        <v>Module.General.MasterData.PersonAccountSocialMedia.DataValidation</v>
      </c>
      <c r="D241" s="8" t="str">
        <f>VLOOKUP($B241, [1]MainNEW!$E$2:$G$904, 3, FALSE)</f>
        <v>Person Account Social Media Data Validation</v>
      </c>
      <c r="F241" s="10" t="s">
        <v>6</v>
      </c>
      <c r="G241" s="6">
        <f>IF(EXACT($F241, ""), "", VLOOKUP($F241, [2]Main!$B$2:$D$30, 3, FALSE))</f>
        <v>254000000000009</v>
      </c>
      <c r="H241" s="2">
        <v>240</v>
      </c>
      <c r="I241" s="9" t="str">
        <f t="shared" si="3"/>
        <v>PERFORM "SchSysConfig"."Func_TblAppObject_MenuGroupMember_SET"(varSystemLoginSession, null, null, null, varInstitutionBranchID, varBaseCurrencyID, 254000000000009::bigint, 97000000000240::bigint);</v>
      </c>
    </row>
    <row r="242" spans="2:9" x14ac:dyDescent="0.2">
      <c r="B242" s="6">
        <f>[1]MainNEW!$E242</f>
        <v>97000000000241</v>
      </c>
      <c r="C242" s="7" t="str">
        <f>VLOOKUP($B242, [1]MainNEW!$E$2:$G$904, 2, FALSE)</f>
        <v>Module.General.MasterData.PersonAccountSocialMedia.Report.Form</v>
      </c>
      <c r="D242" s="8" t="str">
        <f>VLOOKUP($B242, [1]MainNEW!$E$2:$G$904, 3, FALSE)</f>
        <v>Person Account Social Media Form</v>
      </c>
      <c r="F242" s="10" t="s">
        <v>6</v>
      </c>
      <c r="G242" s="6">
        <f>IF(EXACT($F242, ""), "", VLOOKUP($F242, [2]Main!$B$2:$D$30, 3, FALSE))</f>
        <v>254000000000009</v>
      </c>
      <c r="H242" s="2">
        <v>241</v>
      </c>
      <c r="I242" s="9" t="str">
        <f t="shared" si="3"/>
        <v>PERFORM "SchSysConfig"."Func_TblAppObject_MenuGroupMember_SET"(varSystemLoginSession, null, null, null, varInstitutionBranchID, varBaseCurrencyID, 254000000000009::bigint, 97000000000241::bigint);</v>
      </c>
    </row>
    <row r="243" spans="2:9" x14ac:dyDescent="0.2">
      <c r="B243" s="6">
        <f>[1]MainNEW!$E243</f>
        <v>97000000000242</v>
      </c>
      <c r="C243" s="7" t="str">
        <f>VLOOKUP($B243, [1]MainNEW!$E$2:$G$904, 2, FALSE)</f>
        <v>Module.General.MasterData.PersonAccountSocialMedia.Report.DataList</v>
      </c>
      <c r="D243" s="8" t="str">
        <f>VLOOKUP($B243, [1]MainNEW!$E$2:$G$904, 3, FALSE)</f>
        <v>Person Account Social Media Data List</v>
      </c>
      <c r="F243" s="10" t="s">
        <v>6</v>
      </c>
      <c r="G243" s="6">
        <f>IF(EXACT($F243, ""), "", VLOOKUP($F243, [2]Main!$B$2:$D$30, 3, FALSE))</f>
        <v>254000000000009</v>
      </c>
      <c r="H243" s="2">
        <v>242</v>
      </c>
      <c r="I243" s="9" t="str">
        <f t="shared" si="3"/>
        <v>PERFORM "SchSysConfig"."Func_TblAppObject_MenuGroupMember_SET"(varSystemLoginSession, null, null, null, varInstitutionBranchID, varBaseCurrencyID, 254000000000009::bigint, 97000000000242::bigint);</v>
      </c>
    </row>
    <row r="244" spans="2:9" x14ac:dyDescent="0.2">
      <c r="B244" s="6">
        <f>[1]MainNEW!$E244</f>
        <v>97000000000243</v>
      </c>
      <c r="C244" s="7" t="str">
        <f>VLOOKUP($B244, [1]MainNEW!$E$2:$G$904, 2, FALSE)</f>
        <v>Module.General.MasterData.PersonGender.Transaction</v>
      </c>
      <c r="D244" s="8" t="str">
        <f>VLOOKUP($B244, [1]MainNEW!$E$2:$G$904, 3, FALSE)</f>
        <v>Person Gender</v>
      </c>
      <c r="F244" s="10" t="s">
        <v>6</v>
      </c>
      <c r="G244" s="6">
        <f>IF(EXACT($F244, ""), "", VLOOKUP($F244, [2]Main!$B$2:$D$30, 3, FALSE))</f>
        <v>254000000000009</v>
      </c>
      <c r="H244" s="2">
        <v>243</v>
      </c>
      <c r="I244" s="9" t="str">
        <f t="shared" si="3"/>
        <v>PERFORM "SchSysConfig"."Func_TblAppObject_MenuGroupMember_SET"(varSystemLoginSession, null, null, null, varInstitutionBranchID, varBaseCurrencyID, 254000000000009::bigint, 97000000000243::bigint);</v>
      </c>
    </row>
    <row r="245" spans="2:9" x14ac:dyDescent="0.2">
      <c r="B245" s="6">
        <f>[1]MainNEW!$E245</f>
        <v>97000000000244</v>
      </c>
      <c r="C245" s="7" t="str">
        <f>VLOOKUP($B245, [1]MainNEW!$E$2:$G$904, 2, FALSE)</f>
        <v>Module.General.MasterData.PersonGender.DataValidation</v>
      </c>
      <c r="D245" s="8" t="str">
        <f>VLOOKUP($B245, [1]MainNEW!$E$2:$G$904, 3, FALSE)</f>
        <v>Person Gender Data Validation</v>
      </c>
      <c r="F245" s="10" t="s">
        <v>6</v>
      </c>
      <c r="G245" s="6">
        <f>IF(EXACT($F245, ""), "", VLOOKUP($F245, [2]Main!$B$2:$D$30, 3, FALSE))</f>
        <v>254000000000009</v>
      </c>
      <c r="H245" s="2">
        <v>244</v>
      </c>
      <c r="I245" s="9" t="str">
        <f t="shared" si="3"/>
        <v>PERFORM "SchSysConfig"."Func_TblAppObject_MenuGroupMember_SET"(varSystemLoginSession, null, null, null, varInstitutionBranchID, varBaseCurrencyID, 254000000000009::bigint, 97000000000244::bigint);</v>
      </c>
    </row>
    <row r="246" spans="2:9" x14ac:dyDescent="0.2">
      <c r="B246" s="6">
        <f>[1]MainNEW!$E246</f>
        <v>97000000000245</v>
      </c>
      <c r="C246" s="7" t="str">
        <f>VLOOKUP($B246, [1]MainNEW!$E$2:$G$904, 2, FALSE)</f>
        <v>Module.General.MasterData.PersonGender.Report.Form</v>
      </c>
      <c r="D246" s="8" t="str">
        <f>VLOOKUP($B246, [1]MainNEW!$E$2:$G$904, 3, FALSE)</f>
        <v>Person Gender Form</v>
      </c>
      <c r="F246" s="10" t="s">
        <v>6</v>
      </c>
      <c r="G246" s="6">
        <f>IF(EXACT($F246, ""), "", VLOOKUP($F246, [2]Main!$B$2:$D$30, 3, FALSE))</f>
        <v>254000000000009</v>
      </c>
      <c r="H246" s="2">
        <v>245</v>
      </c>
      <c r="I246" s="9" t="str">
        <f t="shared" si="3"/>
        <v>PERFORM "SchSysConfig"."Func_TblAppObject_MenuGroupMember_SET"(varSystemLoginSession, null, null, null, varInstitutionBranchID, varBaseCurrencyID, 254000000000009::bigint, 97000000000245::bigint);</v>
      </c>
    </row>
    <row r="247" spans="2:9" x14ac:dyDescent="0.2">
      <c r="B247" s="6">
        <f>[1]MainNEW!$E247</f>
        <v>97000000000246</v>
      </c>
      <c r="C247" s="7" t="str">
        <f>VLOOKUP($B247, [1]MainNEW!$E$2:$G$904, 2, FALSE)</f>
        <v>Module.General.MasterData.PersonGender.Report.DataList</v>
      </c>
      <c r="D247" s="8" t="str">
        <f>VLOOKUP($B247, [1]MainNEW!$E$2:$G$904, 3, FALSE)</f>
        <v>Person Gender Data List</v>
      </c>
      <c r="F247" s="10" t="s">
        <v>6</v>
      </c>
      <c r="G247" s="6">
        <f>IF(EXACT($F247, ""), "", VLOOKUP($F247, [2]Main!$B$2:$D$30, 3, FALSE))</f>
        <v>254000000000009</v>
      </c>
      <c r="H247" s="2">
        <v>246</v>
      </c>
      <c r="I247" s="9" t="str">
        <f t="shared" si="3"/>
        <v>PERFORM "SchSysConfig"."Func_TblAppObject_MenuGroupMember_SET"(varSystemLoginSession, null, null, null, varInstitutionBranchID, varBaseCurrencyID, 254000000000009::bigint, 97000000000246::bigint);</v>
      </c>
    </row>
    <row r="248" spans="2:9" x14ac:dyDescent="0.2">
      <c r="B248" s="6">
        <f>[1]MainNEW!$E248</f>
        <v>97000000000247</v>
      </c>
      <c r="C248" s="7" t="str">
        <f>VLOOKUP($B248, [1]MainNEW!$E$2:$G$904, 2, FALSE)</f>
        <v>Module.General.MasterData.Product.Transaction</v>
      </c>
      <c r="D248" s="8" t="str">
        <f>VLOOKUP($B248, [1]MainNEW!$E$2:$G$904, 3, FALSE)</f>
        <v>Product</v>
      </c>
      <c r="F248" s="10" t="s">
        <v>6</v>
      </c>
      <c r="G248" s="6">
        <f>IF(EXACT($F248, ""), "", VLOOKUP($F248, [2]Main!$B$2:$D$30, 3, FALSE))</f>
        <v>254000000000009</v>
      </c>
      <c r="H248" s="2">
        <v>247</v>
      </c>
      <c r="I248" s="9" t="str">
        <f t="shared" si="3"/>
        <v>PERFORM "SchSysConfig"."Func_TblAppObject_MenuGroupMember_SET"(varSystemLoginSession, null, null, null, varInstitutionBranchID, varBaseCurrencyID, 254000000000009::bigint, 97000000000247::bigint);</v>
      </c>
    </row>
    <row r="249" spans="2:9" x14ac:dyDescent="0.2">
      <c r="B249" s="6">
        <f>[1]MainNEW!$E249</f>
        <v>97000000000248</v>
      </c>
      <c r="C249" s="7" t="str">
        <f>VLOOKUP($B249, [1]MainNEW!$E$2:$G$904, 2, FALSE)</f>
        <v>Module.General.MasterData.Product.DataValidation</v>
      </c>
      <c r="D249" s="8" t="str">
        <f>VLOOKUP($B249, [1]MainNEW!$E$2:$G$904, 3, FALSE)</f>
        <v>Product Data Validation</v>
      </c>
      <c r="F249" s="10" t="s">
        <v>6</v>
      </c>
      <c r="G249" s="6">
        <f>IF(EXACT($F249, ""), "", VLOOKUP($F249, [2]Main!$B$2:$D$30, 3, FALSE))</f>
        <v>254000000000009</v>
      </c>
      <c r="H249" s="2">
        <v>248</v>
      </c>
      <c r="I249" s="9" t="str">
        <f t="shared" si="3"/>
        <v>PERFORM "SchSysConfig"."Func_TblAppObject_MenuGroupMember_SET"(varSystemLoginSession, null, null, null, varInstitutionBranchID, varBaseCurrencyID, 254000000000009::bigint, 97000000000248::bigint);</v>
      </c>
    </row>
    <row r="250" spans="2:9" x14ac:dyDescent="0.2">
      <c r="B250" s="6">
        <f>[1]MainNEW!$E250</f>
        <v>97000000000249</v>
      </c>
      <c r="C250" s="7" t="str">
        <f>VLOOKUP($B250, [1]MainNEW!$E$2:$G$904, 2, FALSE)</f>
        <v>Module.General.MasterData.Product.Report.Form</v>
      </c>
      <c r="D250" s="8" t="str">
        <f>VLOOKUP($B250, [1]MainNEW!$E$2:$G$904, 3, FALSE)</f>
        <v>Product Form</v>
      </c>
      <c r="F250" s="10" t="s">
        <v>6</v>
      </c>
      <c r="G250" s="6">
        <f>IF(EXACT($F250, ""), "", VLOOKUP($F250, [2]Main!$B$2:$D$30, 3, FALSE))</f>
        <v>254000000000009</v>
      </c>
      <c r="H250" s="2">
        <v>249</v>
      </c>
      <c r="I250" s="9" t="str">
        <f t="shared" si="3"/>
        <v>PERFORM "SchSysConfig"."Func_TblAppObject_MenuGroupMember_SET"(varSystemLoginSession, null, null, null, varInstitutionBranchID, varBaseCurrencyID, 254000000000009::bigint, 97000000000249::bigint);</v>
      </c>
    </row>
    <row r="251" spans="2:9" x14ac:dyDescent="0.2">
      <c r="B251" s="6">
        <f>[1]MainNEW!$E251</f>
        <v>97000000000250</v>
      </c>
      <c r="C251" s="7" t="str">
        <f>VLOOKUP($B251, [1]MainNEW!$E$2:$G$904, 2, FALSE)</f>
        <v>Module.General.MasterData.Product.Report.DataList</v>
      </c>
      <c r="D251" s="8" t="str">
        <f>VLOOKUP($B251, [1]MainNEW!$E$2:$G$904, 3, FALSE)</f>
        <v>Product Data List</v>
      </c>
      <c r="F251" s="10" t="s">
        <v>6</v>
      </c>
      <c r="G251" s="6">
        <f>IF(EXACT($F251, ""), "", VLOOKUP($F251, [2]Main!$B$2:$D$30, 3, FALSE))</f>
        <v>254000000000009</v>
      </c>
      <c r="H251" s="2">
        <v>250</v>
      </c>
      <c r="I251" s="9" t="str">
        <f t="shared" si="3"/>
        <v>PERFORM "SchSysConfig"."Func_TblAppObject_MenuGroupMember_SET"(varSystemLoginSession, null, null, null, varInstitutionBranchID, varBaseCurrencyID, 254000000000009::bigint, 97000000000250::bigint);</v>
      </c>
    </row>
    <row r="252" spans="2:9" x14ac:dyDescent="0.2">
      <c r="B252" s="6">
        <f>[1]MainNEW!$E252</f>
        <v>97000000000251</v>
      </c>
      <c r="C252" s="7" t="str">
        <f>VLOOKUP($B252, [1]MainNEW!$E$2:$G$904, 2, FALSE)</f>
        <v>Module.General.MasterData.ProductType.Transaction</v>
      </c>
      <c r="D252" s="8" t="str">
        <f>VLOOKUP($B252, [1]MainNEW!$E$2:$G$904, 3, FALSE)</f>
        <v>Product Type</v>
      </c>
      <c r="F252" s="10" t="s">
        <v>6</v>
      </c>
      <c r="G252" s="6">
        <f>IF(EXACT($F252, ""), "", VLOOKUP($F252, [2]Main!$B$2:$D$30, 3, FALSE))</f>
        <v>254000000000009</v>
      </c>
      <c r="H252" s="2">
        <v>251</v>
      </c>
      <c r="I252" s="9" t="str">
        <f t="shared" si="3"/>
        <v>PERFORM "SchSysConfig"."Func_TblAppObject_MenuGroupMember_SET"(varSystemLoginSession, null, null, null, varInstitutionBranchID, varBaseCurrencyID, 254000000000009::bigint, 97000000000251::bigint);</v>
      </c>
    </row>
    <row r="253" spans="2:9" x14ac:dyDescent="0.2">
      <c r="B253" s="6">
        <f>[1]MainNEW!$E253</f>
        <v>97000000000252</v>
      </c>
      <c r="C253" s="7" t="str">
        <f>VLOOKUP($B253, [1]MainNEW!$E$2:$G$904, 2, FALSE)</f>
        <v>Module.General.MasterData.ProductType.DataValidation</v>
      </c>
      <c r="D253" s="8" t="str">
        <f>VLOOKUP($B253, [1]MainNEW!$E$2:$G$904, 3, FALSE)</f>
        <v>Product Type Data Validation</v>
      </c>
      <c r="F253" s="10" t="s">
        <v>6</v>
      </c>
      <c r="G253" s="6">
        <f>IF(EXACT($F253, ""), "", VLOOKUP($F253, [2]Main!$B$2:$D$30, 3, FALSE))</f>
        <v>254000000000009</v>
      </c>
      <c r="H253" s="2">
        <v>252</v>
      </c>
      <c r="I253" s="9" t="str">
        <f t="shared" si="3"/>
        <v>PERFORM "SchSysConfig"."Func_TblAppObject_MenuGroupMember_SET"(varSystemLoginSession, null, null, null, varInstitutionBranchID, varBaseCurrencyID, 254000000000009::bigint, 97000000000252::bigint);</v>
      </c>
    </row>
    <row r="254" spans="2:9" x14ac:dyDescent="0.2">
      <c r="B254" s="6">
        <f>[1]MainNEW!$E254</f>
        <v>97000000000253</v>
      </c>
      <c r="C254" s="7" t="str">
        <f>VLOOKUP($B254, [1]MainNEW!$E$2:$G$904, 2, FALSE)</f>
        <v>Module.General.MasterData.ProductType.Report.Form</v>
      </c>
      <c r="D254" s="8" t="str">
        <f>VLOOKUP($B254, [1]MainNEW!$E$2:$G$904, 3, FALSE)</f>
        <v>Product Type Form</v>
      </c>
      <c r="F254" s="10" t="s">
        <v>6</v>
      </c>
      <c r="G254" s="6">
        <f>IF(EXACT($F254, ""), "", VLOOKUP($F254, [2]Main!$B$2:$D$30, 3, FALSE))</f>
        <v>254000000000009</v>
      </c>
      <c r="H254" s="2">
        <v>253</v>
      </c>
      <c r="I254" s="9" t="str">
        <f t="shared" si="3"/>
        <v>PERFORM "SchSysConfig"."Func_TblAppObject_MenuGroupMember_SET"(varSystemLoginSession, null, null, null, varInstitutionBranchID, varBaseCurrencyID, 254000000000009::bigint, 97000000000253::bigint);</v>
      </c>
    </row>
    <row r="255" spans="2:9" x14ac:dyDescent="0.2">
      <c r="B255" s="6">
        <f>[1]MainNEW!$E255</f>
        <v>97000000000254</v>
      </c>
      <c r="C255" s="7" t="str">
        <f>VLOOKUP($B255, [1]MainNEW!$E$2:$G$904, 2, FALSE)</f>
        <v>Module.General.MasterData.ProductType.Report.DataList</v>
      </c>
      <c r="D255" s="8" t="str">
        <f>VLOOKUP($B255, [1]MainNEW!$E$2:$G$904, 3, FALSE)</f>
        <v>Product Type Data List</v>
      </c>
      <c r="F255" s="10" t="s">
        <v>6</v>
      </c>
      <c r="G255" s="6">
        <f>IF(EXACT($F255, ""), "", VLOOKUP($F255, [2]Main!$B$2:$D$30, 3, FALSE))</f>
        <v>254000000000009</v>
      </c>
      <c r="H255" s="2">
        <v>254</v>
      </c>
      <c r="I255" s="9" t="str">
        <f t="shared" si="3"/>
        <v>PERFORM "SchSysConfig"."Func_TblAppObject_MenuGroupMember_SET"(varSystemLoginSession, null, null, null, varInstitutionBranchID, varBaseCurrencyID, 254000000000009::bigint, 97000000000254::bigint);</v>
      </c>
    </row>
    <row r="256" spans="2:9" x14ac:dyDescent="0.2">
      <c r="B256" s="6">
        <f>[1]MainNEW!$E256</f>
        <v>97000000000255</v>
      </c>
      <c r="C256" s="7" t="str">
        <f>VLOOKUP($B256, [1]MainNEW!$E$2:$G$904, 2, FALSE)</f>
        <v>Module.General.MasterData.QuantityUnit.Transaction</v>
      </c>
      <c r="D256" s="8" t="str">
        <f>VLOOKUP($B256, [1]MainNEW!$E$2:$G$904, 3, FALSE)</f>
        <v>Quantity Unit</v>
      </c>
      <c r="F256" s="10" t="s">
        <v>6</v>
      </c>
      <c r="G256" s="6">
        <f>IF(EXACT($F256, ""), "", VLOOKUP($F256, [2]Main!$B$2:$D$30, 3, FALSE))</f>
        <v>254000000000009</v>
      </c>
      <c r="H256" s="2">
        <v>255</v>
      </c>
      <c r="I256" s="9" t="str">
        <f t="shared" si="3"/>
        <v>PERFORM "SchSysConfig"."Func_TblAppObject_MenuGroupMember_SET"(varSystemLoginSession, null, null, null, varInstitutionBranchID, varBaseCurrencyID, 254000000000009::bigint, 97000000000255::bigint);</v>
      </c>
    </row>
    <row r="257" spans="2:9" x14ac:dyDescent="0.2">
      <c r="B257" s="6">
        <f>[1]MainNEW!$E257</f>
        <v>97000000000256</v>
      </c>
      <c r="C257" s="7" t="str">
        <f>VLOOKUP($B257, [1]MainNEW!$E$2:$G$904, 2, FALSE)</f>
        <v>Module.General.MasterData.QuantityUnit.DataValidation</v>
      </c>
      <c r="D257" s="8" t="str">
        <f>VLOOKUP($B257, [1]MainNEW!$E$2:$G$904, 3, FALSE)</f>
        <v>Quantity Unit Data Validation</v>
      </c>
      <c r="F257" s="10" t="s">
        <v>6</v>
      </c>
      <c r="G257" s="6">
        <f>IF(EXACT($F257, ""), "", VLOOKUP($F257, [2]Main!$B$2:$D$30, 3, FALSE))</f>
        <v>254000000000009</v>
      </c>
      <c r="H257" s="2">
        <v>256</v>
      </c>
      <c r="I257" s="9" t="str">
        <f t="shared" si="3"/>
        <v>PERFORM "SchSysConfig"."Func_TblAppObject_MenuGroupMember_SET"(varSystemLoginSession, null, null, null, varInstitutionBranchID, varBaseCurrencyID, 254000000000009::bigint, 97000000000256::bigint);</v>
      </c>
    </row>
    <row r="258" spans="2:9" x14ac:dyDescent="0.2">
      <c r="B258" s="6">
        <f>[1]MainNEW!$E258</f>
        <v>97000000000257</v>
      </c>
      <c r="C258" s="7" t="str">
        <f>VLOOKUP($B258, [1]MainNEW!$E$2:$G$904, 2, FALSE)</f>
        <v>Module.General.MasterData.QuantityUnit.Report.Form</v>
      </c>
      <c r="D258" s="8" t="str">
        <f>VLOOKUP($B258, [1]MainNEW!$E$2:$G$904, 3, FALSE)</f>
        <v>Quantity Unit Form</v>
      </c>
      <c r="F258" s="10" t="s">
        <v>6</v>
      </c>
      <c r="G258" s="6">
        <f>IF(EXACT($F258, ""), "", VLOOKUP($F258, [2]Main!$B$2:$D$30, 3, FALSE))</f>
        <v>254000000000009</v>
      </c>
      <c r="H258" s="2">
        <v>257</v>
      </c>
      <c r="I258" s="9" t="str">
        <f t="shared" si="3"/>
        <v>PERFORM "SchSysConfig"."Func_TblAppObject_MenuGroupMember_SET"(varSystemLoginSession, null, null, null, varInstitutionBranchID, varBaseCurrencyID, 254000000000009::bigint, 97000000000257::bigint);</v>
      </c>
    </row>
    <row r="259" spans="2:9" x14ac:dyDescent="0.2">
      <c r="B259" s="6">
        <f>[1]MainNEW!$E259</f>
        <v>97000000000258</v>
      </c>
      <c r="C259" s="7" t="str">
        <f>VLOOKUP($B259, [1]MainNEW!$E$2:$G$904, 2, FALSE)</f>
        <v>Module.General.MasterData.QuantityUnit.Report.DataList</v>
      </c>
      <c r="D259" s="8" t="str">
        <f>VLOOKUP($B259, [1]MainNEW!$E$2:$G$904, 3, FALSE)</f>
        <v>Quantity Unit Data List</v>
      </c>
      <c r="F259" s="10" t="s">
        <v>6</v>
      </c>
      <c r="G259" s="6">
        <f>IF(EXACT($F259, ""), "", VLOOKUP($F259, [2]Main!$B$2:$D$30, 3, FALSE))</f>
        <v>254000000000009</v>
      </c>
      <c r="H259" s="2">
        <v>258</v>
      </c>
      <c r="I259" s="9" t="str">
        <f t="shared" ref="I259:I322" si="4">IF(EXACT(G259, ""), "", CONCATENATE("PERFORM ""SchSysConfig"".""Func_TblAppObject_MenuGroupMember_SET""(varSystemLoginSession, null, null, null, varInstitutionBranchID, varBaseCurrencyID, ", G259, "::bigint, ", B259, "::bigint);"))</f>
        <v>PERFORM "SchSysConfig"."Func_TblAppObject_MenuGroupMember_SET"(varSystemLoginSession, null, null, null, varInstitutionBranchID, varBaseCurrencyID, 254000000000009::bigint, 97000000000258::bigint);</v>
      </c>
    </row>
    <row r="260" spans="2:9" x14ac:dyDescent="0.2">
      <c r="B260" s="6">
        <f>[1]MainNEW!$E260</f>
        <v>97000000000259</v>
      </c>
      <c r="C260" s="7" t="str">
        <f>VLOOKUP($B260, [1]MainNEW!$E$2:$G$904, 2, FALSE)</f>
        <v>Module.General.MasterData.Religion.Transaction</v>
      </c>
      <c r="D260" s="8" t="str">
        <f>VLOOKUP($B260, [1]MainNEW!$E$2:$G$904, 3, FALSE)</f>
        <v>Religion</v>
      </c>
      <c r="F260" s="10" t="s">
        <v>6</v>
      </c>
      <c r="G260" s="6">
        <f>IF(EXACT($F260, ""), "", VLOOKUP($F260, [2]Main!$B$2:$D$30, 3, FALSE))</f>
        <v>254000000000009</v>
      </c>
      <c r="H260" s="2">
        <v>259</v>
      </c>
      <c r="I260" s="9" t="str">
        <f t="shared" si="4"/>
        <v>PERFORM "SchSysConfig"."Func_TblAppObject_MenuGroupMember_SET"(varSystemLoginSession, null, null, null, varInstitutionBranchID, varBaseCurrencyID, 254000000000009::bigint, 97000000000259::bigint);</v>
      </c>
    </row>
    <row r="261" spans="2:9" x14ac:dyDescent="0.2">
      <c r="B261" s="6">
        <f>[1]MainNEW!$E261</f>
        <v>97000000000260</v>
      </c>
      <c r="C261" s="7" t="str">
        <f>VLOOKUP($B261, [1]MainNEW!$E$2:$G$904, 2, FALSE)</f>
        <v>Module.General.MasterData.Religion.DataValidation</v>
      </c>
      <c r="D261" s="8" t="str">
        <f>VLOOKUP($B261, [1]MainNEW!$E$2:$G$904, 3, FALSE)</f>
        <v>Religion Data Validation</v>
      </c>
      <c r="F261" s="10" t="s">
        <v>6</v>
      </c>
      <c r="G261" s="6">
        <f>IF(EXACT($F261, ""), "", VLOOKUP($F261, [2]Main!$B$2:$D$30, 3, FALSE))</f>
        <v>254000000000009</v>
      </c>
      <c r="H261" s="2">
        <v>260</v>
      </c>
      <c r="I261" s="9" t="str">
        <f t="shared" si="4"/>
        <v>PERFORM "SchSysConfig"."Func_TblAppObject_MenuGroupMember_SET"(varSystemLoginSession, null, null, null, varInstitutionBranchID, varBaseCurrencyID, 254000000000009::bigint, 97000000000260::bigint);</v>
      </c>
    </row>
    <row r="262" spans="2:9" x14ac:dyDescent="0.2">
      <c r="B262" s="6">
        <f>[1]MainNEW!$E262</f>
        <v>97000000000261</v>
      </c>
      <c r="C262" s="7" t="str">
        <f>VLOOKUP($B262, [1]MainNEW!$E$2:$G$904, 2, FALSE)</f>
        <v>Module.General.MasterData.Religion.Report.Form</v>
      </c>
      <c r="D262" s="8" t="str">
        <f>VLOOKUP($B262, [1]MainNEW!$E$2:$G$904, 3, FALSE)</f>
        <v>Religion Form</v>
      </c>
      <c r="F262" s="10" t="s">
        <v>6</v>
      </c>
      <c r="G262" s="6">
        <f>IF(EXACT($F262, ""), "", VLOOKUP($F262, [2]Main!$B$2:$D$30, 3, FALSE))</f>
        <v>254000000000009</v>
      </c>
      <c r="H262" s="2">
        <v>261</v>
      </c>
      <c r="I262" s="9" t="str">
        <f t="shared" si="4"/>
        <v>PERFORM "SchSysConfig"."Func_TblAppObject_MenuGroupMember_SET"(varSystemLoginSession, null, null, null, varInstitutionBranchID, varBaseCurrencyID, 254000000000009::bigint, 97000000000261::bigint);</v>
      </c>
    </row>
    <row r="263" spans="2:9" x14ac:dyDescent="0.2">
      <c r="B263" s="6">
        <f>[1]MainNEW!$E263</f>
        <v>97000000000262</v>
      </c>
      <c r="C263" s="7" t="str">
        <f>VLOOKUP($B263, [1]MainNEW!$E$2:$G$904, 2, FALSE)</f>
        <v>Module.General.MasterData.Religion.Report.DataList</v>
      </c>
      <c r="D263" s="8" t="str">
        <f>VLOOKUP($B263, [1]MainNEW!$E$2:$G$904, 3, FALSE)</f>
        <v>Religion Data List</v>
      </c>
      <c r="F263" s="10" t="s">
        <v>6</v>
      </c>
      <c r="G263" s="6">
        <f>IF(EXACT($F263, ""), "", VLOOKUP($F263, [2]Main!$B$2:$D$30, 3, FALSE))</f>
        <v>254000000000009</v>
      </c>
      <c r="H263" s="2">
        <v>262</v>
      </c>
      <c r="I263" s="9" t="str">
        <f t="shared" si="4"/>
        <v>PERFORM "SchSysConfig"."Func_TblAppObject_MenuGroupMember_SET"(varSystemLoginSession, null, null, null, varInstitutionBranchID, varBaseCurrencyID, 254000000000009::bigint, 97000000000262::bigint);</v>
      </c>
    </row>
    <row r="264" spans="2:9" x14ac:dyDescent="0.2">
      <c r="B264" s="6">
        <f>[1]MainNEW!$E264</f>
        <v>97000000000263</v>
      </c>
      <c r="C264" s="7" t="str">
        <f>VLOOKUP($B264, [1]MainNEW!$E$2:$G$904, 2, FALSE)</f>
        <v>Module.General.MasterData.SocialMedia.Transaction</v>
      </c>
      <c r="D264" s="8" t="str">
        <f>VLOOKUP($B264, [1]MainNEW!$E$2:$G$904, 3, FALSE)</f>
        <v>Social Media</v>
      </c>
      <c r="F264" s="10" t="s">
        <v>6</v>
      </c>
      <c r="G264" s="6">
        <f>IF(EXACT($F264, ""), "", VLOOKUP($F264, [2]Main!$B$2:$D$30, 3, FALSE))</f>
        <v>254000000000009</v>
      </c>
      <c r="H264" s="2">
        <v>263</v>
      </c>
      <c r="I264" s="9" t="str">
        <f t="shared" si="4"/>
        <v>PERFORM "SchSysConfig"."Func_TblAppObject_MenuGroupMember_SET"(varSystemLoginSession, null, null, null, varInstitutionBranchID, varBaseCurrencyID, 254000000000009::bigint, 97000000000263::bigint);</v>
      </c>
    </row>
    <row r="265" spans="2:9" x14ac:dyDescent="0.2">
      <c r="B265" s="6">
        <f>[1]MainNEW!$E265</f>
        <v>97000000000264</v>
      </c>
      <c r="C265" s="7" t="str">
        <f>VLOOKUP($B265, [1]MainNEW!$E$2:$G$904, 2, FALSE)</f>
        <v>Module.General.MasterData.SocialMedia.DataValidation</v>
      </c>
      <c r="D265" s="8" t="str">
        <f>VLOOKUP($B265, [1]MainNEW!$E$2:$G$904, 3, FALSE)</f>
        <v>Social Media Data Validation</v>
      </c>
      <c r="F265" s="10" t="s">
        <v>6</v>
      </c>
      <c r="G265" s="6">
        <f>IF(EXACT($F265, ""), "", VLOOKUP($F265, [2]Main!$B$2:$D$30, 3, FALSE))</f>
        <v>254000000000009</v>
      </c>
      <c r="H265" s="2">
        <v>264</v>
      </c>
      <c r="I265" s="9" t="str">
        <f t="shared" si="4"/>
        <v>PERFORM "SchSysConfig"."Func_TblAppObject_MenuGroupMember_SET"(varSystemLoginSession, null, null, null, varInstitutionBranchID, varBaseCurrencyID, 254000000000009::bigint, 97000000000264::bigint);</v>
      </c>
    </row>
    <row r="266" spans="2:9" x14ac:dyDescent="0.2">
      <c r="B266" s="6">
        <f>[1]MainNEW!$E266</f>
        <v>97000000000265</v>
      </c>
      <c r="C266" s="7" t="str">
        <f>VLOOKUP($B266, [1]MainNEW!$E$2:$G$904, 2, FALSE)</f>
        <v>Module.General.MasterData.SocialMedia.Report.Form</v>
      </c>
      <c r="D266" s="8" t="str">
        <f>VLOOKUP($B266, [1]MainNEW!$E$2:$G$904, 3, FALSE)</f>
        <v>Social Media Form</v>
      </c>
      <c r="F266" s="10" t="s">
        <v>6</v>
      </c>
      <c r="G266" s="6">
        <f>IF(EXACT($F266, ""), "", VLOOKUP($F266, [2]Main!$B$2:$D$30, 3, FALSE))</f>
        <v>254000000000009</v>
      </c>
      <c r="H266" s="2">
        <v>265</v>
      </c>
      <c r="I266" s="9" t="str">
        <f t="shared" si="4"/>
        <v>PERFORM "SchSysConfig"."Func_TblAppObject_MenuGroupMember_SET"(varSystemLoginSession, null, null, null, varInstitutionBranchID, varBaseCurrencyID, 254000000000009::bigint, 97000000000265::bigint);</v>
      </c>
    </row>
    <row r="267" spans="2:9" x14ac:dyDescent="0.2">
      <c r="B267" s="6">
        <f>[1]MainNEW!$E267</f>
        <v>97000000000266</v>
      </c>
      <c r="C267" s="7" t="str">
        <f>VLOOKUP($B267, [1]MainNEW!$E$2:$G$904, 2, FALSE)</f>
        <v>Module.General.MasterData.SocialMedia.Report.DataList</v>
      </c>
      <c r="D267" s="8" t="str">
        <f>VLOOKUP($B267, [1]MainNEW!$E$2:$G$904, 3, FALSE)</f>
        <v>Social Media Data List</v>
      </c>
      <c r="F267" s="10" t="s">
        <v>6</v>
      </c>
      <c r="G267" s="6">
        <f>IF(EXACT($F267, ""), "", VLOOKUP($F267, [2]Main!$B$2:$D$30, 3, FALSE))</f>
        <v>254000000000009</v>
      </c>
      <c r="H267" s="2">
        <v>266</v>
      </c>
      <c r="I267" s="9" t="str">
        <f t="shared" si="4"/>
        <v>PERFORM "SchSysConfig"."Func_TblAppObject_MenuGroupMember_SET"(varSystemLoginSession, null, null, null, varInstitutionBranchID, varBaseCurrencyID, 254000000000009::bigint, 97000000000266::bigint);</v>
      </c>
    </row>
    <row r="268" spans="2:9" x14ac:dyDescent="0.2">
      <c r="B268" s="6">
        <f>[1]MainNEW!$E268</f>
        <v>97000000000267</v>
      </c>
      <c r="C268" s="7" t="str">
        <f>VLOOKUP($B268, [1]MainNEW!$E$2:$G$904, 2, FALSE)</f>
        <v>Module.General.MasterData.TradeMark.Transaction</v>
      </c>
      <c r="D268" s="8" t="str">
        <f>VLOOKUP($B268, [1]MainNEW!$E$2:$G$904, 3, FALSE)</f>
        <v>TradeMark</v>
      </c>
      <c r="F268" s="10" t="s">
        <v>6</v>
      </c>
      <c r="G268" s="6">
        <f>IF(EXACT($F268, ""), "", VLOOKUP($F268, [2]Main!$B$2:$D$30, 3, FALSE))</f>
        <v>254000000000009</v>
      </c>
      <c r="H268" s="2">
        <v>267</v>
      </c>
      <c r="I268" s="9" t="str">
        <f t="shared" si="4"/>
        <v>PERFORM "SchSysConfig"."Func_TblAppObject_MenuGroupMember_SET"(varSystemLoginSession, null, null, null, varInstitutionBranchID, varBaseCurrencyID, 254000000000009::bigint, 97000000000267::bigint);</v>
      </c>
    </row>
    <row r="269" spans="2:9" x14ac:dyDescent="0.2">
      <c r="B269" s="6">
        <f>[1]MainNEW!$E269</f>
        <v>97000000000268</v>
      </c>
      <c r="C269" s="7" t="str">
        <f>VLOOKUP($B269, [1]MainNEW!$E$2:$G$904, 2, FALSE)</f>
        <v>Module.General.MasterData.TradeMark.DataValidation</v>
      </c>
      <c r="D269" s="8" t="str">
        <f>VLOOKUP($B269, [1]MainNEW!$E$2:$G$904, 3, FALSE)</f>
        <v>TradeMark Data Validation</v>
      </c>
      <c r="F269" s="10" t="s">
        <v>6</v>
      </c>
      <c r="G269" s="6">
        <f>IF(EXACT($F269, ""), "", VLOOKUP($F269, [2]Main!$B$2:$D$30, 3, FALSE))</f>
        <v>254000000000009</v>
      </c>
      <c r="H269" s="2">
        <v>268</v>
      </c>
      <c r="I269" s="9" t="str">
        <f t="shared" si="4"/>
        <v>PERFORM "SchSysConfig"."Func_TblAppObject_MenuGroupMember_SET"(varSystemLoginSession, null, null, null, varInstitutionBranchID, varBaseCurrencyID, 254000000000009::bigint, 97000000000268::bigint);</v>
      </c>
    </row>
    <row r="270" spans="2:9" x14ac:dyDescent="0.2">
      <c r="B270" s="6">
        <f>[1]MainNEW!$E270</f>
        <v>97000000000269</v>
      </c>
      <c r="C270" s="7" t="str">
        <f>VLOOKUP($B270, [1]MainNEW!$E$2:$G$904, 2, FALSE)</f>
        <v>Module.General.MasterData.TradeMark.Report.Form</v>
      </c>
      <c r="D270" s="8" t="str">
        <f>VLOOKUP($B270, [1]MainNEW!$E$2:$G$904, 3, FALSE)</f>
        <v>TradeMark Form</v>
      </c>
      <c r="F270" s="10" t="s">
        <v>6</v>
      </c>
      <c r="G270" s="6">
        <f>IF(EXACT($F270, ""), "", VLOOKUP($F270, [2]Main!$B$2:$D$30, 3, FALSE))</f>
        <v>254000000000009</v>
      </c>
      <c r="H270" s="2">
        <v>269</v>
      </c>
      <c r="I270" s="9" t="str">
        <f t="shared" si="4"/>
        <v>PERFORM "SchSysConfig"."Func_TblAppObject_MenuGroupMember_SET"(varSystemLoginSession, null, null, null, varInstitutionBranchID, varBaseCurrencyID, 254000000000009::bigint, 97000000000269::bigint);</v>
      </c>
    </row>
    <row r="271" spans="2:9" x14ac:dyDescent="0.2">
      <c r="B271" s="6">
        <f>[1]MainNEW!$E271</f>
        <v>97000000000270</v>
      </c>
      <c r="C271" s="7" t="str">
        <f>VLOOKUP($B271, [1]MainNEW!$E$2:$G$904, 2, FALSE)</f>
        <v>Module.General.MasterData.TradeMark.Report.DataList</v>
      </c>
      <c r="D271" s="8" t="str">
        <f>VLOOKUP($B271, [1]MainNEW!$E$2:$G$904, 3, FALSE)</f>
        <v>TradeMark Data List</v>
      </c>
      <c r="F271" s="10" t="s">
        <v>6</v>
      </c>
      <c r="G271" s="6">
        <f>IF(EXACT($F271, ""), "", VLOOKUP($F271, [2]Main!$B$2:$D$30, 3, FALSE))</f>
        <v>254000000000009</v>
      </c>
      <c r="H271" s="2">
        <v>270</v>
      </c>
      <c r="I271" s="9" t="str">
        <f t="shared" si="4"/>
        <v>PERFORM "SchSysConfig"."Func_TblAppObject_MenuGroupMember_SET"(varSystemLoginSession, null, null, null, varInstitutionBranchID, varBaseCurrencyID, 254000000000009::bigint, 97000000000270::bigint);</v>
      </c>
    </row>
    <row r="272" spans="2:9" x14ac:dyDescent="0.2">
      <c r="B272" s="6">
        <f>[1]MainNEW!$E272</f>
        <v>97000000000271</v>
      </c>
      <c r="C272" s="7" t="str">
        <f>VLOOKUP($B272, [1]MainNEW!$E$2:$G$904, 2, FALSE)</f>
        <v>Module.General.MasterData.TransactionAdditionalCostType.Transaction</v>
      </c>
      <c r="D272" s="8" t="str">
        <f>VLOOKUP($B272, [1]MainNEW!$E$2:$G$904, 3, FALSE)</f>
        <v>Transaction Additional Cost Type</v>
      </c>
      <c r="F272" s="10" t="s">
        <v>6</v>
      </c>
      <c r="G272" s="6">
        <f>IF(EXACT($F272, ""), "", VLOOKUP($F272, [2]Main!$B$2:$D$30, 3, FALSE))</f>
        <v>254000000000009</v>
      </c>
      <c r="H272" s="2">
        <v>271</v>
      </c>
      <c r="I272" s="9" t="str">
        <f t="shared" si="4"/>
        <v>PERFORM "SchSysConfig"."Func_TblAppObject_MenuGroupMember_SET"(varSystemLoginSession, null, null, null, varInstitutionBranchID, varBaseCurrencyID, 254000000000009::bigint, 97000000000271::bigint);</v>
      </c>
    </row>
    <row r="273" spans="2:9" x14ac:dyDescent="0.2">
      <c r="B273" s="6">
        <f>[1]MainNEW!$E273</f>
        <v>97000000000272</v>
      </c>
      <c r="C273" s="7" t="str">
        <f>VLOOKUP($B273, [1]MainNEW!$E$2:$G$904, 2, FALSE)</f>
        <v>Module.General.MasterData.TransactionAdditionalCostType.DataValidation</v>
      </c>
      <c r="D273" s="8" t="str">
        <f>VLOOKUP($B273, [1]MainNEW!$E$2:$G$904, 3, FALSE)</f>
        <v>Transaction Additional Cost Type Data Validation</v>
      </c>
      <c r="F273" s="10" t="s">
        <v>6</v>
      </c>
      <c r="G273" s="6">
        <f>IF(EXACT($F273, ""), "", VLOOKUP($F273, [2]Main!$B$2:$D$30, 3, FALSE))</f>
        <v>254000000000009</v>
      </c>
      <c r="H273" s="2">
        <v>272</v>
      </c>
      <c r="I273" s="9" t="str">
        <f t="shared" si="4"/>
        <v>PERFORM "SchSysConfig"."Func_TblAppObject_MenuGroupMember_SET"(varSystemLoginSession, null, null, null, varInstitutionBranchID, varBaseCurrencyID, 254000000000009::bigint, 97000000000272::bigint);</v>
      </c>
    </row>
    <row r="274" spans="2:9" x14ac:dyDescent="0.2">
      <c r="B274" s="6">
        <f>[1]MainNEW!$E274</f>
        <v>97000000000273</v>
      </c>
      <c r="C274" s="7" t="str">
        <f>VLOOKUP($B274, [1]MainNEW!$E$2:$G$904, 2, FALSE)</f>
        <v>Module.General.MasterData.TransactionAdditionalCostType.Report.Form</v>
      </c>
      <c r="D274" s="8" t="str">
        <f>VLOOKUP($B274, [1]MainNEW!$E$2:$G$904, 3, FALSE)</f>
        <v>Transaction Additional Cost Type Form</v>
      </c>
      <c r="F274" s="10" t="s">
        <v>6</v>
      </c>
      <c r="G274" s="6">
        <f>IF(EXACT($F274, ""), "", VLOOKUP($F274, [2]Main!$B$2:$D$30, 3, FALSE))</f>
        <v>254000000000009</v>
      </c>
      <c r="H274" s="2">
        <v>273</v>
      </c>
      <c r="I274" s="9" t="str">
        <f t="shared" si="4"/>
        <v>PERFORM "SchSysConfig"."Func_TblAppObject_MenuGroupMember_SET"(varSystemLoginSession, null, null, null, varInstitutionBranchID, varBaseCurrencyID, 254000000000009::bigint, 97000000000273::bigint);</v>
      </c>
    </row>
    <row r="275" spans="2:9" x14ac:dyDescent="0.2">
      <c r="B275" s="6">
        <f>[1]MainNEW!$E275</f>
        <v>97000000000274</v>
      </c>
      <c r="C275" s="7" t="str">
        <f>VLOOKUP($B275, [1]MainNEW!$E$2:$G$904, 2, FALSE)</f>
        <v>Module.General.MasterData.TransactionAdditionalCostType.Report.DataList</v>
      </c>
      <c r="D275" s="8" t="str">
        <f>VLOOKUP($B275, [1]MainNEW!$E$2:$G$904, 3, FALSE)</f>
        <v>Transaction Additional Cost Type Data List</v>
      </c>
      <c r="F275" s="10" t="s">
        <v>6</v>
      </c>
      <c r="G275" s="6">
        <f>IF(EXACT($F275, ""), "", VLOOKUP($F275, [2]Main!$B$2:$D$30, 3, FALSE))</f>
        <v>254000000000009</v>
      </c>
      <c r="H275" s="2">
        <v>274</v>
      </c>
      <c r="I275" s="9" t="str">
        <f t="shared" si="4"/>
        <v>PERFORM "SchSysConfig"."Func_TblAppObject_MenuGroupMember_SET"(varSystemLoginSession, null, null, null, varInstitutionBranchID, varBaseCurrencyID, 254000000000009::bigint, 97000000000274::bigint);</v>
      </c>
    </row>
    <row r="276" spans="2:9" x14ac:dyDescent="0.2">
      <c r="B276" s="6">
        <f>[1]MainNEW!$E276</f>
        <v>97000000000275</v>
      </c>
      <c r="C276" s="7" t="str">
        <f>VLOOKUP($B276, [1]MainNEW!$E$2:$G$904, 2, FALSE)</f>
        <v>Module.General.MasterData.VehicleType.Transaction</v>
      </c>
      <c r="D276" s="8" t="str">
        <f>VLOOKUP($B276, [1]MainNEW!$E$2:$G$904, 3, FALSE)</f>
        <v>Vehicle Type</v>
      </c>
      <c r="F276" s="10" t="s">
        <v>6</v>
      </c>
      <c r="G276" s="6">
        <f>IF(EXACT($F276, ""), "", VLOOKUP($F276, [2]Main!$B$2:$D$30, 3, FALSE))</f>
        <v>254000000000009</v>
      </c>
      <c r="H276" s="2">
        <v>275</v>
      </c>
      <c r="I276" s="9" t="str">
        <f t="shared" si="4"/>
        <v>PERFORM "SchSysConfig"."Func_TblAppObject_MenuGroupMember_SET"(varSystemLoginSession, null, null, null, varInstitutionBranchID, varBaseCurrencyID, 254000000000009::bigint, 97000000000275::bigint);</v>
      </c>
    </row>
    <row r="277" spans="2:9" x14ac:dyDescent="0.2">
      <c r="B277" s="6">
        <f>[1]MainNEW!$E277</f>
        <v>97000000000276</v>
      </c>
      <c r="C277" s="7" t="str">
        <f>VLOOKUP($B277, [1]MainNEW!$E$2:$G$904, 2, FALSE)</f>
        <v>Module.General.MasterData.VehicleType.DataValidation</v>
      </c>
      <c r="D277" s="8" t="str">
        <f>VLOOKUP($B277, [1]MainNEW!$E$2:$G$904, 3, FALSE)</f>
        <v>Vehicle Type Data Validation</v>
      </c>
      <c r="F277" s="10" t="s">
        <v>6</v>
      </c>
      <c r="G277" s="6">
        <f>IF(EXACT($F277, ""), "", VLOOKUP($F277, [2]Main!$B$2:$D$30, 3, FALSE))</f>
        <v>254000000000009</v>
      </c>
      <c r="H277" s="2">
        <v>276</v>
      </c>
      <c r="I277" s="9" t="str">
        <f t="shared" si="4"/>
        <v>PERFORM "SchSysConfig"."Func_TblAppObject_MenuGroupMember_SET"(varSystemLoginSession, null, null, null, varInstitutionBranchID, varBaseCurrencyID, 254000000000009::bigint, 97000000000276::bigint);</v>
      </c>
    </row>
    <row r="278" spans="2:9" x14ac:dyDescent="0.2">
      <c r="B278" s="6">
        <f>[1]MainNEW!$E278</f>
        <v>97000000000277</v>
      </c>
      <c r="C278" s="7" t="str">
        <f>VLOOKUP($B278, [1]MainNEW!$E$2:$G$904, 2, FALSE)</f>
        <v>Module.General.MasterData.VehicleType.Report.Form</v>
      </c>
      <c r="D278" s="8" t="str">
        <f>VLOOKUP($B278, [1]MainNEW!$E$2:$G$904, 3, FALSE)</f>
        <v>Vehicle Type Form</v>
      </c>
      <c r="F278" s="10" t="s">
        <v>6</v>
      </c>
      <c r="G278" s="6">
        <f>IF(EXACT($F278, ""), "", VLOOKUP($F278, [2]Main!$B$2:$D$30, 3, FALSE))</f>
        <v>254000000000009</v>
      </c>
      <c r="H278" s="2">
        <v>277</v>
      </c>
      <c r="I278" s="9" t="str">
        <f t="shared" si="4"/>
        <v>PERFORM "SchSysConfig"."Func_TblAppObject_MenuGroupMember_SET"(varSystemLoginSession, null, null, null, varInstitutionBranchID, varBaseCurrencyID, 254000000000009::bigint, 97000000000277::bigint);</v>
      </c>
    </row>
    <row r="279" spans="2:9" x14ac:dyDescent="0.2">
      <c r="B279" s="6">
        <f>[1]MainNEW!$E279</f>
        <v>97000000000278</v>
      </c>
      <c r="C279" s="7" t="str">
        <f>VLOOKUP($B279, [1]MainNEW!$E$2:$G$904, 2, FALSE)</f>
        <v>Module.General.MasterData.VehicleType.Report.DataList</v>
      </c>
      <c r="D279" s="8" t="str">
        <f>VLOOKUP($B279, [1]MainNEW!$E$2:$G$904, 3, FALSE)</f>
        <v>Vehicle Type Data List</v>
      </c>
      <c r="F279" s="10" t="s">
        <v>6</v>
      </c>
      <c r="G279" s="6">
        <f>IF(EXACT($F279, ""), "", VLOOKUP($F279, [2]Main!$B$2:$D$30, 3, FALSE))</f>
        <v>254000000000009</v>
      </c>
      <c r="H279" s="2">
        <v>278</v>
      </c>
      <c r="I279" s="9" t="str">
        <f t="shared" si="4"/>
        <v>PERFORM "SchSysConfig"."Func_TblAppObject_MenuGroupMember_SET"(varSystemLoginSession, null, null, null, varInstitutionBranchID, varBaseCurrencyID, 254000000000009::bigint, 97000000000278::bigint);</v>
      </c>
    </row>
    <row r="280" spans="2:9" x14ac:dyDescent="0.2">
      <c r="B280" s="6">
        <f>[1]MainNEW!$E280</f>
        <v>97000000000279</v>
      </c>
      <c r="C280" s="7" t="str">
        <f>VLOOKUP($B280, [1]MainNEW!$E$2:$G$904, 2, FALSE)</f>
        <v>Module.Accounting.MasterData.ChartOfAccounting.Transaction</v>
      </c>
      <c r="D280" s="8" t="str">
        <f>VLOOKUP($B280, [1]MainNEW!$E$2:$G$904, 3, FALSE)</f>
        <v>Chart Of Accounting</v>
      </c>
      <c r="F280" s="10" t="s">
        <v>2</v>
      </c>
      <c r="G280" s="6">
        <f>IF(EXACT($F280, ""), "", VLOOKUP($F280, [2]Main!$B$2:$D$30, 3, FALSE))</f>
        <v>254000000000004</v>
      </c>
      <c r="H280" s="2">
        <v>279</v>
      </c>
      <c r="I280" s="9" t="str">
        <f t="shared" si="4"/>
        <v>PERFORM "SchSysConfig"."Func_TblAppObject_MenuGroupMember_SET"(varSystemLoginSession, null, null, null, varInstitutionBranchID, varBaseCurrencyID, 254000000000004::bigint, 97000000000279::bigint);</v>
      </c>
    </row>
    <row r="281" spans="2:9" x14ac:dyDescent="0.2">
      <c r="B281" s="6">
        <f>[1]MainNEW!$E281</f>
        <v>97000000000280</v>
      </c>
      <c r="C281" s="7" t="str">
        <f>VLOOKUP($B281, [1]MainNEW!$E$2:$G$904, 2, FALSE)</f>
        <v>Module.Accounting.MasterData.ChartOfAccounting.DataValidation</v>
      </c>
      <c r="D281" s="8" t="str">
        <f>VLOOKUP($B281, [1]MainNEW!$E$2:$G$904, 3, FALSE)</f>
        <v>Chart Of Accounting Data Validation</v>
      </c>
      <c r="F281" s="10" t="s">
        <v>2</v>
      </c>
      <c r="G281" s="6">
        <f>IF(EXACT($F281, ""), "", VLOOKUP($F281, [2]Main!$B$2:$D$30, 3, FALSE))</f>
        <v>254000000000004</v>
      </c>
      <c r="H281" s="2">
        <v>280</v>
      </c>
      <c r="I281" s="9" t="str">
        <f t="shared" si="4"/>
        <v>PERFORM "SchSysConfig"."Func_TblAppObject_MenuGroupMember_SET"(varSystemLoginSession, null, null, null, varInstitutionBranchID, varBaseCurrencyID, 254000000000004::bigint, 97000000000280::bigint);</v>
      </c>
    </row>
    <row r="282" spans="2:9" x14ac:dyDescent="0.2">
      <c r="B282" s="6">
        <f>[1]MainNEW!$E282</f>
        <v>97000000000281</v>
      </c>
      <c r="C282" s="7" t="str">
        <f>VLOOKUP($B282, [1]MainNEW!$E$2:$G$904, 2, FALSE)</f>
        <v>Module.Accounting.MasterData.ChartOfAccounting.Report.Form</v>
      </c>
      <c r="D282" s="8" t="str">
        <f>VLOOKUP($B282, [1]MainNEW!$E$2:$G$904, 3, FALSE)</f>
        <v>Chart Of Accounting Form</v>
      </c>
      <c r="F282" s="10" t="s">
        <v>2</v>
      </c>
      <c r="G282" s="6">
        <f>IF(EXACT($F282, ""), "", VLOOKUP($F282, [2]Main!$B$2:$D$30, 3, FALSE))</f>
        <v>254000000000004</v>
      </c>
      <c r="H282" s="2">
        <v>281</v>
      </c>
      <c r="I282" s="9" t="str">
        <f t="shared" si="4"/>
        <v>PERFORM "SchSysConfig"."Func_TblAppObject_MenuGroupMember_SET"(varSystemLoginSession, null, null, null, varInstitutionBranchID, varBaseCurrencyID, 254000000000004::bigint, 97000000000281::bigint);</v>
      </c>
    </row>
    <row r="283" spans="2:9" x14ac:dyDescent="0.2">
      <c r="B283" s="6">
        <f>[1]MainNEW!$E283</f>
        <v>97000000000282</v>
      </c>
      <c r="C283" s="7" t="str">
        <f>VLOOKUP($B283, [1]MainNEW!$E$2:$G$904, 2, FALSE)</f>
        <v>Module.Accounting.MasterData.ChartOfAccounting.Report.DataList</v>
      </c>
      <c r="D283" s="8" t="str">
        <f>VLOOKUP($B283, [1]MainNEW!$E$2:$G$904, 3, FALSE)</f>
        <v>Chart Of Accounting Data List</v>
      </c>
      <c r="F283" s="10" t="s">
        <v>2</v>
      </c>
      <c r="G283" s="6">
        <f>IF(EXACT($F283, ""), "", VLOOKUP($F283, [2]Main!$B$2:$D$30, 3, FALSE))</f>
        <v>254000000000004</v>
      </c>
      <c r="H283" s="2">
        <v>282</v>
      </c>
      <c r="I283" s="9" t="str">
        <f t="shared" si="4"/>
        <v>PERFORM "SchSysConfig"."Func_TblAppObject_MenuGroupMember_SET"(varSystemLoginSession, null, null, null, varInstitutionBranchID, varBaseCurrencyID, 254000000000004::bigint, 97000000000282::bigint);</v>
      </c>
    </row>
    <row r="284" spans="2:9" x14ac:dyDescent="0.2">
      <c r="B284" s="6">
        <f>[1]MainNEW!$E284</f>
        <v>97000000000283</v>
      </c>
      <c r="C284" s="7" t="str">
        <f>VLOOKUP($B284, [1]MainNEW!$E$2:$G$904, 2, FALSE)</f>
        <v>Module.Accounting.Data.Journal.Transaction</v>
      </c>
      <c r="D284" s="8" t="str">
        <f>VLOOKUP($B284, [1]MainNEW!$E$2:$G$904, 3, FALSE)</f>
        <v>Journal</v>
      </c>
      <c r="F284" s="10" t="s">
        <v>2</v>
      </c>
      <c r="G284" s="6">
        <f>IF(EXACT($F284, ""), "", VLOOKUP($F284, [2]Main!$B$2:$D$30, 3, FALSE))</f>
        <v>254000000000004</v>
      </c>
      <c r="H284" s="2">
        <v>283</v>
      </c>
      <c r="I284" s="9" t="str">
        <f t="shared" si="4"/>
        <v>PERFORM "SchSysConfig"."Func_TblAppObject_MenuGroupMember_SET"(varSystemLoginSession, null, null, null, varInstitutionBranchID, varBaseCurrencyID, 254000000000004::bigint, 97000000000283::bigint);</v>
      </c>
    </row>
    <row r="285" spans="2:9" x14ac:dyDescent="0.2">
      <c r="B285" s="6">
        <f>[1]MainNEW!$E285</f>
        <v>97000000000284</v>
      </c>
      <c r="C285" s="7" t="str">
        <f>VLOOKUP($B285, [1]MainNEW!$E$2:$G$904, 2, FALSE)</f>
        <v>Module.Accounting.Data.JournalPosting.Transaction</v>
      </c>
      <c r="D285" s="8" t="str">
        <f>VLOOKUP($B285, [1]MainNEW!$E$2:$G$904, 3, FALSE)</f>
        <v>Journal Posting</v>
      </c>
      <c r="F285" s="10" t="s">
        <v>2</v>
      </c>
      <c r="G285" s="6">
        <f>IF(EXACT($F285, ""), "", VLOOKUP($F285, [2]Main!$B$2:$D$30, 3, FALSE))</f>
        <v>254000000000004</v>
      </c>
      <c r="H285" s="2">
        <v>284</v>
      </c>
      <c r="I285" s="9" t="str">
        <f t="shared" si="4"/>
        <v>PERFORM "SchSysConfig"."Func_TblAppObject_MenuGroupMember_SET"(varSystemLoginSession, null, null, null, varInstitutionBranchID, varBaseCurrencyID, 254000000000004::bigint, 97000000000284::bigint);</v>
      </c>
    </row>
    <row r="286" spans="2:9" x14ac:dyDescent="0.2">
      <c r="B286" s="6">
        <f>[1]MainNEW!$E286</f>
        <v>97000000000285</v>
      </c>
      <c r="C286" s="7" t="str">
        <f>VLOOKUP($B286, [1]MainNEW!$E$2:$G$904, 2, FALSE)</f>
        <v>Module.Accounting.Data.FinanceReport.Report.Resume</v>
      </c>
      <c r="D286" s="8" t="str">
        <f>VLOOKUP($B286, [1]MainNEW!$E$2:$G$904, 3, FALSE)</f>
        <v>Finance Report Data Resume</v>
      </c>
      <c r="F286" s="10" t="s">
        <v>2</v>
      </c>
      <c r="G286" s="6">
        <f>IF(EXACT($F286, ""), "", VLOOKUP($F286, [2]Main!$B$2:$D$30, 3, FALSE))</f>
        <v>254000000000004</v>
      </c>
      <c r="H286" s="2">
        <v>285</v>
      </c>
      <c r="I286" s="9" t="str">
        <f t="shared" si="4"/>
        <v>PERFORM "SchSysConfig"."Func_TblAppObject_MenuGroupMember_SET"(varSystemLoginSession, null, null, null, varInstitutionBranchID, varBaseCurrencyID, 254000000000004::bigint, 97000000000285::bigint);</v>
      </c>
    </row>
    <row r="287" spans="2:9" x14ac:dyDescent="0.2">
      <c r="B287" s="6">
        <f>[1]MainNEW!$E287</f>
        <v>97000000000286</v>
      </c>
      <c r="C287" s="7" t="str">
        <f>VLOOKUP($B287, [1]MainNEW!$E$2:$G$904, 2, FALSE)</f>
        <v>Module.Budgeting.Data.Budget.Transaction</v>
      </c>
      <c r="D287" s="8" t="str">
        <f>VLOOKUP($B287, [1]MainNEW!$E$2:$G$904, 3, FALSE)</f>
        <v>Budget</v>
      </c>
      <c r="F287" s="10" t="s">
        <v>8</v>
      </c>
      <c r="G287" s="6">
        <f>IF(EXACT($F287, ""), "", VLOOKUP($F287, [2]Main!$B$2:$D$30, 3, FALSE))</f>
        <v>254000000000002</v>
      </c>
      <c r="H287" s="2">
        <v>286</v>
      </c>
      <c r="I287" s="9" t="str">
        <f t="shared" si="4"/>
        <v>PERFORM "SchSysConfig"."Func_TblAppObject_MenuGroupMember_SET"(varSystemLoginSession, null, null, null, varInstitutionBranchID, varBaseCurrencyID, 254000000000002::bigint, 97000000000286::bigint);</v>
      </c>
    </row>
    <row r="288" spans="2:9" x14ac:dyDescent="0.2">
      <c r="B288" s="6">
        <f>[1]MainNEW!$E288</f>
        <v>97000000000287</v>
      </c>
      <c r="C288" s="7" t="str">
        <f>VLOOKUP($B288, [1]MainNEW!$E$2:$G$904, 2, FALSE)</f>
        <v>Module.Budgeting.Data.Budget.Report.Form</v>
      </c>
      <c r="D288" s="8" t="str">
        <f>VLOOKUP($B288, [1]MainNEW!$E$2:$G$904, 3, FALSE)</f>
        <v>Budget Form</v>
      </c>
      <c r="F288" s="10" t="s">
        <v>8</v>
      </c>
      <c r="G288" s="6">
        <f>IF(EXACT($F288, ""), "", VLOOKUP($F288, [2]Main!$B$2:$D$30, 3, FALSE))</f>
        <v>254000000000002</v>
      </c>
      <c r="H288" s="2">
        <v>287</v>
      </c>
      <c r="I288" s="9" t="str">
        <f t="shared" si="4"/>
        <v>PERFORM "SchSysConfig"."Func_TblAppObject_MenuGroupMember_SET"(varSystemLoginSession, null, null, null, varInstitutionBranchID, varBaseCurrencyID, 254000000000002::bigint, 97000000000287::bigint);</v>
      </c>
    </row>
    <row r="289" spans="2:9" x14ac:dyDescent="0.2">
      <c r="B289" s="6">
        <f>[1]MainNEW!$E289</f>
        <v>97000000000288</v>
      </c>
      <c r="C289" s="7" t="str">
        <f>VLOOKUP($B289, [1]MainNEW!$E$2:$G$904, 2, FALSE)</f>
        <v>Module.Budgeting.Data.Budget.Report.DataList</v>
      </c>
      <c r="D289" s="8" t="str">
        <f>VLOOKUP($B289, [1]MainNEW!$E$2:$G$904, 3, FALSE)</f>
        <v>Budget Data List</v>
      </c>
      <c r="F289" s="10" t="s">
        <v>8</v>
      </c>
      <c r="G289" s="6">
        <f>IF(EXACT($F289, ""), "", VLOOKUP($F289, [2]Main!$B$2:$D$30, 3, FALSE))</f>
        <v>254000000000002</v>
      </c>
      <c r="H289" s="2">
        <v>288</v>
      </c>
      <c r="I289" s="9" t="str">
        <f t="shared" si="4"/>
        <v>PERFORM "SchSysConfig"."Func_TblAppObject_MenuGroupMember_SET"(varSystemLoginSession, null, null, null, varInstitutionBranchID, varBaseCurrencyID, 254000000000002::bigint, 97000000000288::bigint);</v>
      </c>
    </row>
    <row r="290" spans="2:9" x14ac:dyDescent="0.2">
      <c r="B290" s="6">
        <f>[1]MainNEW!$E290</f>
        <v>97000000000289</v>
      </c>
      <c r="C290" s="7" t="str">
        <f>VLOOKUP($B290, [1]MainNEW!$E$2:$G$904, 2, FALSE)</f>
        <v>Module.Budgeting.Data.Budget.Report.Resume</v>
      </c>
      <c r="D290" s="8" t="str">
        <f>VLOOKUP($B290, [1]MainNEW!$E$2:$G$904, 3, FALSE)</f>
        <v>Budget Data Resume</v>
      </c>
      <c r="F290" s="10" t="s">
        <v>8</v>
      </c>
      <c r="G290" s="6">
        <f>IF(EXACT($F290, ""), "", VLOOKUP($F290, [2]Main!$B$2:$D$30, 3, FALSE))</f>
        <v>254000000000002</v>
      </c>
      <c r="H290" s="2">
        <v>289</v>
      </c>
      <c r="I290" s="9" t="str">
        <f t="shared" si="4"/>
        <v>PERFORM "SchSysConfig"."Func_TblAppObject_MenuGroupMember_SET"(varSystemLoginSession, null, null, null, varInstitutionBranchID, varBaseCurrencyID, 254000000000002::bigint, 97000000000289::bigint);</v>
      </c>
    </row>
    <row r="291" spans="2:9" x14ac:dyDescent="0.2">
      <c r="B291" s="6">
        <f>[1]MainNEW!$E291</f>
        <v>97000000000290</v>
      </c>
      <c r="C291" s="7" t="str">
        <f>VLOOKUP($B291, [1]MainNEW!$E$2:$G$904, 2, FALSE)</f>
        <v>Module.Budgeting.Data.BudgetExpense.Transaction</v>
      </c>
      <c r="D291" s="8" t="str">
        <f>VLOOKUP($B291, [1]MainNEW!$E$2:$G$904, 3, FALSE)</f>
        <v>Budget Expense</v>
      </c>
      <c r="F291" s="10" t="s">
        <v>8</v>
      </c>
      <c r="G291" s="6">
        <f>IF(EXACT($F291, ""), "", VLOOKUP($F291, [2]Main!$B$2:$D$30, 3, FALSE))</f>
        <v>254000000000002</v>
      </c>
      <c r="H291" s="2">
        <v>290</v>
      </c>
      <c r="I291" s="9" t="str">
        <f t="shared" si="4"/>
        <v>PERFORM "SchSysConfig"."Func_TblAppObject_MenuGroupMember_SET"(varSystemLoginSession, null, null, null, varInstitutionBranchID, varBaseCurrencyID, 254000000000002::bigint, 97000000000290::bigint);</v>
      </c>
    </row>
    <row r="292" spans="2:9" x14ac:dyDescent="0.2">
      <c r="B292" s="6">
        <f>[1]MainNEW!$E292</f>
        <v>97000000000291</v>
      </c>
      <c r="C292" s="7" t="str">
        <f>VLOOKUP($B292, [1]MainNEW!$E$2:$G$904, 2, FALSE)</f>
        <v>Module.Budgeting.Data.BudgetExpense.Report.Form</v>
      </c>
      <c r="D292" s="8" t="str">
        <f>VLOOKUP($B292, [1]MainNEW!$E$2:$G$904, 3, FALSE)</f>
        <v>Budget Expense Form</v>
      </c>
      <c r="F292" s="10" t="s">
        <v>8</v>
      </c>
      <c r="G292" s="6">
        <f>IF(EXACT($F292, ""), "", VLOOKUP($F292, [2]Main!$B$2:$D$30, 3, FALSE))</f>
        <v>254000000000002</v>
      </c>
      <c r="H292" s="2">
        <v>291</v>
      </c>
      <c r="I292" s="9" t="str">
        <f t="shared" si="4"/>
        <v>PERFORM "SchSysConfig"."Func_TblAppObject_MenuGroupMember_SET"(varSystemLoginSession, null, null, null, varInstitutionBranchID, varBaseCurrencyID, 254000000000002::bigint, 97000000000291::bigint);</v>
      </c>
    </row>
    <row r="293" spans="2:9" x14ac:dyDescent="0.2">
      <c r="B293" s="6">
        <f>[1]MainNEW!$E293</f>
        <v>97000000000292</v>
      </c>
      <c r="C293" s="7" t="str">
        <f>VLOOKUP($B293, [1]MainNEW!$E$2:$G$904, 2, FALSE)</f>
        <v>Module.Budgeting.Data.BudgetExpense.Report.DataList</v>
      </c>
      <c r="D293" s="8" t="str">
        <f>VLOOKUP($B293, [1]MainNEW!$E$2:$G$904, 3, FALSE)</f>
        <v>Budget Expense Data List</v>
      </c>
      <c r="F293" s="10" t="s">
        <v>8</v>
      </c>
      <c r="G293" s="6">
        <f>IF(EXACT($F293, ""), "", VLOOKUP($F293, [2]Main!$B$2:$D$30, 3, FALSE))</f>
        <v>254000000000002</v>
      </c>
      <c r="H293" s="2">
        <v>292</v>
      </c>
      <c r="I293" s="9" t="str">
        <f t="shared" si="4"/>
        <v>PERFORM "SchSysConfig"."Func_TblAppObject_MenuGroupMember_SET"(varSystemLoginSession, null, null, null, varInstitutionBranchID, varBaseCurrencyID, 254000000000002::bigint, 97000000000292::bigint);</v>
      </c>
    </row>
    <row r="294" spans="2:9" x14ac:dyDescent="0.2">
      <c r="B294" s="6">
        <f>[1]MainNEW!$E294</f>
        <v>97000000000293</v>
      </c>
      <c r="C294" s="7" t="str">
        <f>VLOOKUP($B294, [1]MainNEW!$E$2:$G$904, 2, FALSE)</f>
        <v>Module.Budgeting.Data.BudgetExpense.Report.Resume</v>
      </c>
      <c r="D294" s="8" t="str">
        <f>VLOOKUP($B294, [1]MainNEW!$E$2:$G$904, 3, FALSE)</f>
        <v>Budget Expense Data Resume</v>
      </c>
      <c r="F294" s="10" t="s">
        <v>8</v>
      </c>
      <c r="G294" s="6">
        <f>IF(EXACT($F294, ""), "", VLOOKUP($F294, [2]Main!$B$2:$D$30, 3, FALSE))</f>
        <v>254000000000002</v>
      </c>
      <c r="H294" s="2">
        <v>293</v>
      </c>
      <c r="I294" s="9" t="str">
        <f t="shared" si="4"/>
        <v>PERFORM "SchSysConfig"."Func_TblAppObject_MenuGroupMember_SET"(varSystemLoginSession, null, null, null, varInstitutionBranchID, varBaseCurrencyID, 254000000000002::bigint, 97000000000293::bigint);</v>
      </c>
    </row>
    <row r="295" spans="2:9" x14ac:dyDescent="0.2">
      <c r="B295" s="6">
        <f>[1]MainNEW!$E295</f>
        <v>97000000000294</v>
      </c>
      <c r="C295" s="7" t="str">
        <f>VLOOKUP($B295, [1]MainNEW!$E$2:$G$904, 2, FALSE)</f>
        <v>Module.Budgeting.Data.BudgetExpenseGroup.Transaction</v>
      </c>
      <c r="D295" s="8" t="str">
        <f>VLOOKUP($B295, [1]MainNEW!$E$2:$G$904, 3, FALSE)</f>
        <v>Budget Expense Group</v>
      </c>
      <c r="F295" s="10" t="s">
        <v>8</v>
      </c>
      <c r="G295" s="6">
        <f>IF(EXACT($F295, ""), "", VLOOKUP($F295, [2]Main!$B$2:$D$30, 3, FALSE))</f>
        <v>254000000000002</v>
      </c>
      <c r="H295" s="2">
        <v>294</v>
      </c>
      <c r="I295" s="9" t="str">
        <f t="shared" si="4"/>
        <v>PERFORM "SchSysConfig"."Func_TblAppObject_MenuGroupMember_SET"(varSystemLoginSession, null, null, null, varInstitutionBranchID, varBaseCurrencyID, 254000000000002::bigint, 97000000000294::bigint);</v>
      </c>
    </row>
    <row r="296" spans="2:9" x14ac:dyDescent="0.2">
      <c r="B296" s="6">
        <f>[1]MainNEW!$E296</f>
        <v>97000000000295</v>
      </c>
      <c r="C296" s="7" t="str">
        <f>VLOOKUP($B296, [1]MainNEW!$E$2:$G$904, 2, FALSE)</f>
        <v>Module.Budgeting.Data.BudgetExpenseGroup.Report.Form</v>
      </c>
      <c r="D296" s="8" t="str">
        <f>VLOOKUP($B296, [1]MainNEW!$E$2:$G$904, 3, FALSE)</f>
        <v>Budget Expense Group Form</v>
      </c>
      <c r="F296" s="10" t="s">
        <v>8</v>
      </c>
      <c r="G296" s="6">
        <f>IF(EXACT($F296, ""), "", VLOOKUP($F296, [2]Main!$B$2:$D$30, 3, FALSE))</f>
        <v>254000000000002</v>
      </c>
      <c r="H296" s="2">
        <v>295</v>
      </c>
      <c r="I296" s="9" t="str">
        <f t="shared" si="4"/>
        <v>PERFORM "SchSysConfig"."Func_TblAppObject_MenuGroupMember_SET"(varSystemLoginSession, null, null, null, varInstitutionBranchID, varBaseCurrencyID, 254000000000002::bigint, 97000000000295::bigint);</v>
      </c>
    </row>
    <row r="297" spans="2:9" x14ac:dyDescent="0.2">
      <c r="B297" s="6">
        <f>[1]MainNEW!$E297</f>
        <v>97000000000296</v>
      </c>
      <c r="C297" s="7" t="str">
        <f>VLOOKUP($B297, [1]MainNEW!$E$2:$G$904, 2, FALSE)</f>
        <v>Module.Budgeting.Data.BudgetExpenseGroup.Report.DataList</v>
      </c>
      <c r="D297" s="8" t="str">
        <f>VLOOKUP($B297, [1]MainNEW!$E$2:$G$904, 3, FALSE)</f>
        <v>Budget Expense Group Data List</v>
      </c>
      <c r="F297" s="10" t="s">
        <v>8</v>
      </c>
      <c r="G297" s="6">
        <f>IF(EXACT($F297, ""), "", VLOOKUP($F297, [2]Main!$B$2:$D$30, 3, FALSE))</f>
        <v>254000000000002</v>
      </c>
      <c r="H297" s="2">
        <v>296</v>
      </c>
      <c r="I297" s="9" t="str">
        <f t="shared" si="4"/>
        <v>PERFORM "SchSysConfig"."Func_TblAppObject_MenuGroupMember_SET"(varSystemLoginSession, null, null, null, varInstitutionBranchID, varBaseCurrencyID, 254000000000002::bigint, 97000000000296::bigint);</v>
      </c>
    </row>
    <row r="298" spans="2:9" x14ac:dyDescent="0.2">
      <c r="B298" s="6">
        <f>[1]MainNEW!$E298</f>
        <v>97000000000297</v>
      </c>
      <c r="C298" s="7" t="str">
        <f>VLOOKUP($B298, [1]MainNEW!$E$2:$G$904, 2, FALSE)</f>
        <v>Module.Budgeting.Data.BudgetExpenseGroup.Report.Resume</v>
      </c>
      <c r="D298" s="8" t="str">
        <f>VLOOKUP($B298, [1]MainNEW!$E$2:$G$904, 3, FALSE)</f>
        <v>Budget Expense Group Data Resume</v>
      </c>
      <c r="F298" s="10" t="s">
        <v>8</v>
      </c>
      <c r="G298" s="6">
        <f>IF(EXACT($F298, ""), "", VLOOKUP($F298, [2]Main!$B$2:$D$30, 3, FALSE))</f>
        <v>254000000000002</v>
      </c>
      <c r="H298" s="2">
        <v>297</v>
      </c>
      <c r="I298" s="9" t="str">
        <f t="shared" si="4"/>
        <v>PERFORM "SchSysConfig"."Func_TblAppObject_MenuGroupMember_SET"(varSystemLoginSession, null, null, null, varInstitutionBranchID, varBaseCurrencyID, 254000000000002::bigint, 97000000000297::bigint);</v>
      </c>
    </row>
    <row r="299" spans="2:9" x14ac:dyDescent="0.2">
      <c r="B299" s="6">
        <f>[1]MainNEW!$E299</f>
        <v>97000000000298</v>
      </c>
      <c r="C299" s="7" t="str">
        <f>VLOOKUP($B299, [1]MainNEW!$E$2:$G$904, 2, FALSE)</f>
        <v>Module.Budgeting.Data.BudgetExpenseLine.Transaction</v>
      </c>
      <c r="D299" s="8" t="str">
        <f>VLOOKUP($B299, [1]MainNEW!$E$2:$G$904, 3, FALSE)</f>
        <v>Budget Expense Line</v>
      </c>
      <c r="F299" s="10" t="s">
        <v>8</v>
      </c>
      <c r="G299" s="6">
        <f>IF(EXACT($F299, ""), "", VLOOKUP($F299, [2]Main!$B$2:$D$30, 3, FALSE))</f>
        <v>254000000000002</v>
      </c>
      <c r="H299" s="2">
        <v>298</v>
      </c>
      <c r="I299" s="9" t="str">
        <f t="shared" si="4"/>
        <v>PERFORM "SchSysConfig"."Func_TblAppObject_MenuGroupMember_SET"(varSystemLoginSession, null, null, null, varInstitutionBranchID, varBaseCurrencyID, 254000000000002::bigint, 97000000000298::bigint);</v>
      </c>
    </row>
    <row r="300" spans="2:9" x14ac:dyDescent="0.2">
      <c r="B300" s="6">
        <f>[1]MainNEW!$E300</f>
        <v>97000000000299</v>
      </c>
      <c r="C300" s="7" t="str">
        <f>VLOOKUP($B300, [1]MainNEW!$E$2:$G$904, 2, FALSE)</f>
        <v>Module.Budgeting.Data.BudgetExpenseLine.Report.Form</v>
      </c>
      <c r="D300" s="8" t="str">
        <f>VLOOKUP($B300, [1]MainNEW!$E$2:$G$904, 3, FALSE)</f>
        <v>Budget Expense Line Form</v>
      </c>
      <c r="F300" s="10" t="s">
        <v>8</v>
      </c>
      <c r="G300" s="6">
        <f>IF(EXACT($F300, ""), "", VLOOKUP($F300, [2]Main!$B$2:$D$30, 3, FALSE))</f>
        <v>254000000000002</v>
      </c>
      <c r="H300" s="2">
        <v>299</v>
      </c>
      <c r="I300" s="9" t="str">
        <f t="shared" si="4"/>
        <v>PERFORM "SchSysConfig"."Func_TblAppObject_MenuGroupMember_SET"(varSystemLoginSession, null, null, null, varInstitutionBranchID, varBaseCurrencyID, 254000000000002::bigint, 97000000000299::bigint);</v>
      </c>
    </row>
    <row r="301" spans="2:9" x14ac:dyDescent="0.2">
      <c r="B301" s="6">
        <f>[1]MainNEW!$E301</f>
        <v>97000000000300</v>
      </c>
      <c r="C301" s="7" t="str">
        <f>VLOOKUP($B301, [1]MainNEW!$E$2:$G$904, 2, FALSE)</f>
        <v>Module.Budgeting.Data.BudgetExpenseLine.Report.DataList</v>
      </c>
      <c r="D301" s="8" t="str">
        <f>VLOOKUP($B301, [1]MainNEW!$E$2:$G$904, 3, FALSE)</f>
        <v>Budget Expense Line Data List</v>
      </c>
      <c r="F301" s="10" t="s">
        <v>8</v>
      </c>
      <c r="G301" s="6">
        <f>IF(EXACT($F301, ""), "", VLOOKUP($F301, [2]Main!$B$2:$D$30, 3, FALSE))</f>
        <v>254000000000002</v>
      </c>
      <c r="H301" s="2">
        <v>300</v>
      </c>
      <c r="I301" s="9" t="str">
        <f t="shared" si="4"/>
        <v>PERFORM "SchSysConfig"."Func_TblAppObject_MenuGroupMember_SET"(varSystemLoginSession, null, null, null, varInstitutionBranchID, varBaseCurrencyID, 254000000000002::bigint, 97000000000300::bigint);</v>
      </c>
    </row>
    <row r="302" spans="2:9" x14ac:dyDescent="0.2">
      <c r="B302" s="6">
        <f>[1]MainNEW!$E302</f>
        <v>97000000000301</v>
      </c>
      <c r="C302" s="7" t="str">
        <f>VLOOKUP($B302, [1]MainNEW!$E$2:$G$904, 2, FALSE)</f>
        <v>Module.Budgeting.Data.BudgetExpenseLine.Report.Resume</v>
      </c>
      <c r="D302" s="8" t="str">
        <f>VLOOKUP($B302, [1]MainNEW!$E$2:$G$904, 3, FALSE)</f>
        <v>Budget Expense Line Data Resume</v>
      </c>
      <c r="F302" s="10" t="s">
        <v>8</v>
      </c>
      <c r="G302" s="6">
        <f>IF(EXACT($F302, ""), "", VLOOKUP($F302, [2]Main!$B$2:$D$30, 3, FALSE))</f>
        <v>254000000000002</v>
      </c>
      <c r="H302" s="2">
        <v>301</v>
      </c>
      <c r="I302" s="9" t="str">
        <f t="shared" si="4"/>
        <v>PERFORM "SchSysConfig"."Func_TblAppObject_MenuGroupMember_SET"(varSystemLoginSession, null, null, null, varInstitutionBranchID, varBaseCurrencyID, 254000000000002::bigint, 97000000000301::bigint);</v>
      </c>
    </row>
    <row r="303" spans="2:9" x14ac:dyDescent="0.2">
      <c r="B303" s="6">
        <f>[1]MainNEW!$E303</f>
        <v>97000000000302</v>
      </c>
      <c r="C303" s="7" t="str">
        <f>VLOOKUP($B303, [1]MainNEW!$E$2:$G$904, 2, FALSE)</f>
        <v>Module.Budgeting.Data.BudgetExpenseLineCeiling.Transaction</v>
      </c>
      <c r="D303" s="8" t="str">
        <f>VLOOKUP($B303, [1]MainNEW!$E$2:$G$904, 3, FALSE)</f>
        <v>Budget Expense Line Ceiling</v>
      </c>
      <c r="F303" s="10" t="s">
        <v>8</v>
      </c>
      <c r="G303" s="6">
        <f>IF(EXACT($F303, ""), "", VLOOKUP($F303, [2]Main!$B$2:$D$30, 3, FALSE))</f>
        <v>254000000000002</v>
      </c>
      <c r="H303" s="2">
        <v>302</v>
      </c>
      <c r="I303" s="9" t="str">
        <f t="shared" si="4"/>
        <v>PERFORM "SchSysConfig"."Func_TblAppObject_MenuGroupMember_SET"(varSystemLoginSession, null, null, null, varInstitutionBranchID, varBaseCurrencyID, 254000000000002::bigint, 97000000000302::bigint);</v>
      </c>
    </row>
    <row r="304" spans="2:9" x14ac:dyDescent="0.2">
      <c r="B304" s="6">
        <f>[1]MainNEW!$E304</f>
        <v>97000000000303</v>
      </c>
      <c r="C304" s="7" t="str">
        <f>VLOOKUP($B304, [1]MainNEW!$E$2:$G$904, 2, FALSE)</f>
        <v>Module.Budgeting.Data.BudgetExpenseLineCeiling.Report.Form</v>
      </c>
      <c r="D304" s="8" t="str">
        <f>VLOOKUP($B304, [1]MainNEW!$E$2:$G$904, 3, FALSE)</f>
        <v>Budget Expense Line Ceiling Form</v>
      </c>
      <c r="F304" s="10" t="s">
        <v>8</v>
      </c>
      <c r="G304" s="6">
        <f>IF(EXACT($F304, ""), "", VLOOKUP($F304, [2]Main!$B$2:$D$30, 3, FALSE))</f>
        <v>254000000000002</v>
      </c>
      <c r="H304" s="2">
        <v>303</v>
      </c>
      <c r="I304" s="9" t="str">
        <f t="shared" si="4"/>
        <v>PERFORM "SchSysConfig"."Func_TblAppObject_MenuGroupMember_SET"(varSystemLoginSession, null, null, null, varInstitutionBranchID, varBaseCurrencyID, 254000000000002::bigint, 97000000000303::bigint);</v>
      </c>
    </row>
    <row r="305" spans="2:9" x14ac:dyDescent="0.2">
      <c r="B305" s="6">
        <f>[1]MainNEW!$E305</f>
        <v>97000000000304</v>
      </c>
      <c r="C305" s="7" t="str">
        <f>VLOOKUP($B305, [1]MainNEW!$E$2:$G$904, 2, FALSE)</f>
        <v>Module.Budgeting.Data.BudgetExpenseLineCeiling.Report.DataList</v>
      </c>
      <c r="D305" s="8" t="str">
        <f>VLOOKUP($B305, [1]MainNEW!$E$2:$G$904, 3, FALSE)</f>
        <v>Budget Expense Line Ceiling Data List</v>
      </c>
      <c r="F305" s="10" t="s">
        <v>8</v>
      </c>
      <c r="G305" s="6">
        <f>IF(EXACT($F305, ""), "", VLOOKUP($F305, [2]Main!$B$2:$D$30, 3, FALSE))</f>
        <v>254000000000002</v>
      </c>
      <c r="H305" s="2">
        <v>304</v>
      </c>
      <c r="I305" s="9" t="str">
        <f t="shared" si="4"/>
        <v>PERFORM "SchSysConfig"."Func_TblAppObject_MenuGroupMember_SET"(varSystemLoginSession, null, null, null, varInstitutionBranchID, varBaseCurrencyID, 254000000000002::bigint, 97000000000304::bigint);</v>
      </c>
    </row>
    <row r="306" spans="2:9" x14ac:dyDescent="0.2">
      <c r="B306" s="6">
        <f>[1]MainNEW!$E306</f>
        <v>97000000000305</v>
      </c>
      <c r="C306" s="7" t="str">
        <f>VLOOKUP($B306, [1]MainNEW!$E$2:$G$904, 2, FALSE)</f>
        <v>Module.Budgeting.Data.BudgetExpenseLineCeiling.Report.Resume</v>
      </c>
      <c r="D306" s="8" t="str">
        <f>VLOOKUP($B306, [1]MainNEW!$E$2:$G$904, 3, FALSE)</f>
        <v>Budget Expense Line Ceiling Data Resume</v>
      </c>
      <c r="F306" s="10" t="s">
        <v>8</v>
      </c>
      <c r="G306" s="6">
        <f>IF(EXACT($F306, ""), "", VLOOKUP($F306, [2]Main!$B$2:$D$30, 3, FALSE))</f>
        <v>254000000000002</v>
      </c>
      <c r="H306" s="2">
        <v>305</v>
      </c>
      <c r="I306" s="9" t="str">
        <f t="shared" si="4"/>
        <v>PERFORM "SchSysConfig"."Func_TblAppObject_MenuGroupMember_SET"(varSystemLoginSession, null, null, null, varInstitutionBranchID, varBaseCurrencyID, 254000000000002::bigint, 97000000000305::bigint);</v>
      </c>
    </row>
    <row r="307" spans="2:9" x14ac:dyDescent="0.2">
      <c r="B307" s="6">
        <f>[1]MainNEW!$E307</f>
        <v>97000000000306</v>
      </c>
      <c r="C307" s="7" t="str">
        <f>VLOOKUP($B307, [1]MainNEW!$E$2:$G$904, 2, FALSE)</f>
        <v>Module.Budgeting.Data.BudgetExpenseLineCeilingObjects.Transaction</v>
      </c>
      <c r="D307" s="8" t="str">
        <f>VLOOKUP($B307, [1]MainNEW!$E$2:$G$904, 3, FALSE)</f>
        <v>Budget Expense Line Ceiling Objects</v>
      </c>
      <c r="F307" s="10" t="s">
        <v>8</v>
      </c>
      <c r="G307" s="6">
        <f>IF(EXACT($F307, ""), "", VLOOKUP($F307, [2]Main!$B$2:$D$30, 3, FALSE))</f>
        <v>254000000000002</v>
      </c>
      <c r="H307" s="2">
        <v>306</v>
      </c>
      <c r="I307" s="9" t="str">
        <f t="shared" si="4"/>
        <v>PERFORM "SchSysConfig"."Func_TblAppObject_MenuGroupMember_SET"(varSystemLoginSession, null, null, null, varInstitutionBranchID, varBaseCurrencyID, 254000000000002::bigint, 97000000000306::bigint);</v>
      </c>
    </row>
    <row r="308" spans="2:9" x14ac:dyDescent="0.2">
      <c r="B308" s="6">
        <f>[1]MainNEW!$E308</f>
        <v>97000000000307</v>
      </c>
      <c r="C308" s="7" t="str">
        <f>VLOOKUP($B308, [1]MainNEW!$E$2:$G$904, 2, FALSE)</f>
        <v>Module.Budgeting.Data.BudgetExpenseLineCeilingObjects.Report.Form</v>
      </c>
      <c r="D308" s="8" t="str">
        <f>VLOOKUP($B308, [1]MainNEW!$E$2:$G$904, 3, FALSE)</f>
        <v>Budget Expense Line Ceiling Objects Form</v>
      </c>
      <c r="F308" s="10" t="s">
        <v>8</v>
      </c>
      <c r="G308" s="6">
        <f>IF(EXACT($F308, ""), "", VLOOKUP($F308, [2]Main!$B$2:$D$30, 3, FALSE))</f>
        <v>254000000000002</v>
      </c>
      <c r="H308" s="2">
        <v>307</v>
      </c>
      <c r="I308" s="9" t="str">
        <f t="shared" si="4"/>
        <v>PERFORM "SchSysConfig"."Func_TblAppObject_MenuGroupMember_SET"(varSystemLoginSession, null, null, null, varInstitutionBranchID, varBaseCurrencyID, 254000000000002::bigint, 97000000000307::bigint);</v>
      </c>
    </row>
    <row r="309" spans="2:9" x14ac:dyDescent="0.2">
      <c r="B309" s="6">
        <f>[1]MainNEW!$E309</f>
        <v>97000000000308</v>
      </c>
      <c r="C309" s="7" t="str">
        <f>VLOOKUP($B309, [1]MainNEW!$E$2:$G$904, 2, FALSE)</f>
        <v>Module.Budgeting.Data.BudgetExpenseLineCeilingObjects.Report.DataList</v>
      </c>
      <c r="D309" s="8" t="str">
        <f>VLOOKUP($B309, [1]MainNEW!$E$2:$G$904, 3, FALSE)</f>
        <v>Budget Expense Line Ceiling Objects Data List</v>
      </c>
      <c r="F309" s="10" t="s">
        <v>8</v>
      </c>
      <c r="G309" s="6">
        <f>IF(EXACT($F309, ""), "", VLOOKUP($F309, [2]Main!$B$2:$D$30, 3, FALSE))</f>
        <v>254000000000002</v>
      </c>
      <c r="H309" s="2">
        <v>308</v>
      </c>
      <c r="I309" s="9" t="str">
        <f t="shared" si="4"/>
        <v>PERFORM "SchSysConfig"."Func_TblAppObject_MenuGroupMember_SET"(varSystemLoginSession, null, null, null, varInstitutionBranchID, varBaseCurrencyID, 254000000000002::bigint, 97000000000308::bigint);</v>
      </c>
    </row>
    <row r="310" spans="2:9" x14ac:dyDescent="0.2">
      <c r="B310" s="6">
        <f>[1]MainNEW!$E310</f>
        <v>97000000000309</v>
      </c>
      <c r="C310" s="7" t="str">
        <f>VLOOKUP($B310, [1]MainNEW!$E$2:$G$904, 2, FALSE)</f>
        <v>Module.Budgeting.Data.BudgetExpenseLineCeilingObjects.Report.Resume</v>
      </c>
      <c r="D310" s="8" t="str">
        <f>VLOOKUP($B310, [1]MainNEW!$E$2:$G$904, 3, FALSE)</f>
        <v>Budget Expense Line Ceiling Objects Data Resume</v>
      </c>
      <c r="F310" s="10" t="s">
        <v>8</v>
      </c>
      <c r="G310" s="6">
        <f>IF(EXACT($F310, ""), "", VLOOKUP($F310, [2]Main!$B$2:$D$30, 3, FALSE))</f>
        <v>254000000000002</v>
      </c>
      <c r="H310" s="2">
        <v>309</v>
      </c>
      <c r="I310" s="9" t="str">
        <f t="shared" si="4"/>
        <v>PERFORM "SchSysConfig"."Func_TblAppObject_MenuGroupMember_SET"(varSystemLoginSession, null, null, null, varInstitutionBranchID, varBaseCurrencyID, 254000000000002::bigint, 97000000000309::bigint);</v>
      </c>
    </row>
    <row r="311" spans="2:9" x14ac:dyDescent="0.2">
      <c r="B311" s="6">
        <f>[1]MainNEW!$E311</f>
        <v>97000000000310</v>
      </c>
      <c r="C311" s="7" t="str">
        <f>VLOOKUP($B311, [1]MainNEW!$E$2:$G$904, 2, FALSE)</f>
        <v>Module.CustomerRelation.MasterData.Customer.Transaction</v>
      </c>
      <c r="D311" s="8" t="str">
        <f>VLOOKUP($B311, [1]MainNEW!$E$2:$G$904, 3, FALSE)</f>
        <v>Customer</v>
      </c>
      <c r="F311" s="10" t="s">
        <v>7</v>
      </c>
      <c r="G311" s="6">
        <f>IF(EXACT($F311, ""), "", VLOOKUP($F311, [2]Main!$B$2:$D$30, 3, FALSE))</f>
        <v>254000000000005</v>
      </c>
      <c r="H311" s="2">
        <v>310</v>
      </c>
      <c r="I311" s="9" t="str">
        <f t="shared" si="4"/>
        <v>PERFORM "SchSysConfig"."Func_TblAppObject_MenuGroupMember_SET"(varSystemLoginSession, null, null, null, varInstitutionBranchID, varBaseCurrencyID, 254000000000005::bigint, 97000000000310::bigint);</v>
      </c>
    </row>
    <row r="312" spans="2:9" x14ac:dyDescent="0.2">
      <c r="B312" s="6">
        <f>[1]MainNEW!$E312</f>
        <v>97000000000311</v>
      </c>
      <c r="C312" s="7" t="str">
        <f>VLOOKUP($B312, [1]MainNEW!$E$2:$G$904, 2, FALSE)</f>
        <v>Module.CustomerRelation.MasterData.Customer.DataValidation</v>
      </c>
      <c r="D312" s="8" t="str">
        <f>VLOOKUP($B312, [1]MainNEW!$E$2:$G$904, 3, FALSE)</f>
        <v>Customer Data Validation</v>
      </c>
      <c r="F312" s="10" t="s">
        <v>7</v>
      </c>
      <c r="G312" s="6">
        <f>IF(EXACT($F312, ""), "", VLOOKUP($F312, [2]Main!$B$2:$D$30, 3, FALSE))</f>
        <v>254000000000005</v>
      </c>
      <c r="H312" s="2">
        <v>311</v>
      </c>
      <c r="I312" s="9" t="str">
        <f t="shared" si="4"/>
        <v>PERFORM "SchSysConfig"."Func_TblAppObject_MenuGroupMember_SET"(varSystemLoginSession, null, null, null, varInstitutionBranchID, varBaseCurrencyID, 254000000000005::bigint, 97000000000311::bigint);</v>
      </c>
    </row>
    <row r="313" spans="2:9" x14ac:dyDescent="0.2">
      <c r="B313" s="6">
        <f>[1]MainNEW!$E313</f>
        <v>97000000000312</v>
      </c>
      <c r="C313" s="7" t="str">
        <f>VLOOKUP($B313, [1]MainNEW!$E$2:$G$904, 2, FALSE)</f>
        <v>Module.CustomerRelation.MasterData.Customer.Report.Form</v>
      </c>
      <c r="D313" s="8" t="str">
        <f>VLOOKUP($B313, [1]MainNEW!$E$2:$G$904, 3, FALSE)</f>
        <v>Customer Form</v>
      </c>
      <c r="F313" s="10" t="s">
        <v>7</v>
      </c>
      <c r="G313" s="6">
        <f>IF(EXACT($F313, ""), "", VLOOKUP($F313, [2]Main!$B$2:$D$30, 3, FALSE))</f>
        <v>254000000000005</v>
      </c>
      <c r="H313" s="2">
        <v>312</v>
      </c>
      <c r="I313" s="9" t="str">
        <f t="shared" si="4"/>
        <v>PERFORM "SchSysConfig"."Func_TblAppObject_MenuGroupMember_SET"(varSystemLoginSession, null, null, null, varInstitutionBranchID, varBaseCurrencyID, 254000000000005::bigint, 97000000000312::bigint);</v>
      </c>
    </row>
    <row r="314" spans="2:9" x14ac:dyDescent="0.2">
      <c r="B314" s="6">
        <f>[1]MainNEW!$E314</f>
        <v>97000000000313</v>
      </c>
      <c r="C314" s="7" t="str">
        <f>VLOOKUP($B314, [1]MainNEW!$E$2:$G$904, 2, FALSE)</f>
        <v>Module.CustomerRelation.MasterData.Customer.Report.DataList</v>
      </c>
      <c r="D314" s="8" t="str">
        <f>VLOOKUP($B314, [1]MainNEW!$E$2:$G$904, 3, FALSE)</f>
        <v>Customer Data List</v>
      </c>
      <c r="F314" s="10" t="s">
        <v>7</v>
      </c>
      <c r="G314" s="6">
        <f>IF(EXACT($F314, ""), "", VLOOKUP($F314, [2]Main!$B$2:$D$30, 3, FALSE))</f>
        <v>254000000000005</v>
      </c>
      <c r="H314" s="2">
        <v>313</v>
      </c>
      <c r="I314" s="9" t="str">
        <f t="shared" si="4"/>
        <v>PERFORM "SchSysConfig"."Func_TblAppObject_MenuGroupMember_SET"(varSystemLoginSession, null, null, null, varInstitutionBranchID, varBaseCurrencyID, 254000000000005::bigint, 97000000000313::bigint);</v>
      </c>
    </row>
    <row r="315" spans="2:9" x14ac:dyDescent="0.2">
      <c r="B315" s="6">
        <f>[1]MainNEW!$E315</f>
        <v>97000000000314</v>
      </c>
      <c r="C315" s="7" t="str">
        <f>VLOOKUP($B315, [1]MainNEW!$E$2:$G$904, 2, FALSE)</f>
        <v>Module.CustomerRelation.MasterData.ProspectiveCustomer.Transaction</v>
      </c>
      <c r="D315" s="8" t="str">
        <f>VLOOKUP($B315, [1]MainNEW!$E$2:$G$904, 3, FALSE)</f>
        <v>Prospective Customer</v>
      </c>
      <c r="F315" s="10" t="s">
        <v>7</v>
      </c>
      <c r="G315" s="6">
        <f>IF(EXACT($F315, ""), "", VLOOKUP($F315, [2]Main!$B$2:$D$30, 3, FALSE))</f>
        <v>254000000000005</v>
      </c>
      <c r="H315" s="2">
        <v>314</v>
      </c>
      <c r="I315" s="9" t="str">
        <f t="shared" si="4"/>
        <v>PERFORM "SchSysConfig"."Func_TblAppObject_MenuGroupMember_SET"(varSystemLoginSession, null, null, null, varInstitutionBranchID, varBaseCurrencyID, 254000000000005::bigint, 97000000000314::bigint);</v>
      </c>
    </row>
    <row r="316" spans="2:9" x14ac:dyDescent="0.2">
      <c r="B316" s="6">
        <f>[1]MainNEW!$E316</f>
        <v>97000000000315</v>
      </c>
      <c r="C316" s="7" t="str">
        <f>VLOOKUP($B316, [1]MainNEW!$E$2:$G$904, 2, FALSE)</f>
        <v>Module.CustomerRelation.MasterData.ProspectiveCustomer.DataValidation</v>
      </c>
      <c r="D316" s="8" t="str">
        <f>VLOOKUP($B316, [1]MainNEW!$E$2:$G$904, 3, FALSE)</f>
        <v>Prospective Customer Data Validation</v>
      </c>
      <c r="F316" s="10" t="s">
        <v>7</v>
      </c>
      <c r="G316" s="6">
        <f>IF(EXACT($F316, ""), "", VLOOKUP($F316, [2]Main!$B$2:$D$30, 3, FALSE))</f>
        <v>254000000000005</v>
      </c>
      <c r="H316" s="2">
        <v>315</v>
      </c>
      <c r="I316" s="9" t="str">
        <f t="shared" si="4"/>
        <v>PERFORM "SchSysConfig"."Func_TblAppObject_MenuGroupMember_SET"(varSystemLoginSession, null, null, null, varInstitutionBranchID, varBaseCurrencyID, 254000000000005::bigint, 97000000000315::bigint);</v>
      </c>
    </row>
    <row r="317" spans="2:9" x14ac:dyDescent="0.2">
      <c r="B317" s="6">
        <f>[1]MainNEW!$E317</f>
        <v>97000000000316</v>
      </c>
      <c r="C317" s="7" t="str">
        <f>VLOOKUP($B317, [1]MainNEW!$E$2:$G$904, 2, FALSE)</f>
        <v>Module.CustomerRelation.MasterData.ProspectiveCustomer.Report.Form</v>
      </c>
      <c r="D317" s="8" t="str">
        <f>VLOOKUP($B317, [1]MainNEW!$E$2:$G$904, 3, FALSE)</f>
        <v>Prospective Customer Form</v>
      </c>
      <c r="F317" s="10" t="s">
        <v>7</v>
      </c>
      <c r="G317" s="6">
        <f>IF(EXACT($F317, ""), "", VLOOKUP($F317, [2]Main!$B$2:$D$30, 3, FALSE))</f>
        <v>254000000000005</v>
      </c>
      <c r="H317" s="2">
        <v>316</v>
      </c>
      <c r="I317" s="9" t="str">
        <f t="shared" si="4"/>
        <v>PERFORM "SchSysConfig"."Func_TblAppObject_MenuGroupMember_SET"(varSystemLoginSession, null, null, null, varInstitutionBranchID, varBaseCurrencyID, 254000000000005::bigint, 97000000000316::bigint);</v>
      </c>
    </row>
    <row r="318" spans="2:9" x14ac:dyDescent="0.2">
      <c r="B318" s="6">
        <f>[1]MainNEW!$E318</f>
        <v>97000000000317</v>
      </c>
      <c r="C318" s="7" t="str">
        <f>VLOOKUP($B318, [1]MainNEW!$E$2:$G$904, 2, FALSE)</f>
        <v>Module.CustomerRelation.MasterData.ProspectiveCustomer.Report.DataList</v>
      </c>
      <c r="D318" s="8" t="str">
        <f>VLOOKUP($B318, [1]MainNEW!$E$2:$G$904, 3, FALSE)</f>
        <v>Prospective Customer Data List</v>
      </c>
      <c r="F318" s="10" t="s">
        <v>7</v>
      </c>
      <c r="G318" s="6">
        <f>IF(EXACT($F318, ""), "", VLOOKUP($F318, [2]Main!$B$2:$D$30, 3, FALSE))</f>
        <v>254000000000005</v>
      </c>
      <c r="H318" s="2">
        <v>317</v>
      </c>
      <c r="I318" s="9" t="str">
        <f t="shared" si="4"/>
        <v>PERFORM "SchSysConfig"."Func_TblAppObject_MenuGroupMember_SET"(varSystemLoginSession, null, null, null, varInstitutionBranchID, varBaseCurrencyID, 254000000000005::bigint, 97000000000317::bigint);</v>
      </c>
    </row>
    <row r="319" spans="2:9" x14ac:dyDescent="0.2">
      <c r="B319" s="6">
        <f>[1]MainNEW!$E319</f>
        <v>97000000000318</v>
      </c>
      <c r="C319" s="7" t="str">
        <f>VLOOKUP($B319, [1]MainNEW!$E$2:$G$904, 2, FALSE)</f>
        <v>Module.CustomerRelation.Data.SalesContract.Transaction</v>
      </c>
      <c r="D319" s="8" t="str">
        <f>VLOOKUP($B319, [1]MainNEW!$E$2:$G$904, 3, FALSE)</f>
        <v>Sales Contract</v>
      </c>
      <c r="F319" s="10" t="s">
        <v>7</v>
      </c>
      <c r="G319" s="6">
        <f>IF(EXACT($F319, ""), "", VLOOKUP($F319, [2]Main!$B$2:$D$30, 3, FALSE))</f>
        <v>254000000000005</v>
      </c>
      <c r="H319" s="2">
        <v>318</v>
      </c>
      <c r="I319" s="9" t="str">
        <f t="shared" si="4"/>
        <v>PERFORM "SchSysConfig"."Func_TblAppObject_MenuGroupMember_SET"(varSystemLoginSession, null, null, null, varInstitutionBranchID, varBaseCurrencyID, 254000000000005::bigint, 97000000000318::bigint);</v>
      </c>
    </row>
    <row r="320" spans="2:9" x14ac:dyDescent="0.2">
      <c r="B320" s="6">
        <f>[1]MainNEW!$E320</f>
        <v>97000000000319</v>
      </c>
      <c r="C320" s="7" t="str">
        <f>VLOOKUP($B320, [1]MainNEW!$E$2:$G$904, 2, FALSE)</f>
        <v>Module.CustomerRelation.Data.SalesContract.Report.Form</v>
      </c>
      <c r="D320" s="8" t="str">
        <f>VLOOKUP($B320, [1]MainNEW!$E$2:$G$904, 3, FALSE)</f>
        <v>Sales Contract Form</v>
      </c>
      <c r="F320" s="10" t="s">
        <v>7</v>
      </c>
      <c r="G320" s="6">
        <f>IF(EXACT($F320, ""), "", VLOOKUP($F320, [2]Main!$B$2:$D$30, 3, FALSE))</f>
        <v>254000000000005</v>
      </c>
      <c r="H320" s="2">
        <v>319</v>
      </c>
      <c r="I320" s="9" t="str">
        <f t="shared" si="4"/>
        <v>PERFORM "SchSysConfig"."Func_TblAppObject_MenuGroupMember_SET"(varSystemLoginSession, null, null, null, varInstitutionBranchID, varBaseCurrencyID, 254000000000005::bigint, 97000000000319::bigint);</v>
      </c>
    </row>
    <row r="321" spans="2:9" x14ac:dyDescent="0.2">
      <c r="B321" s="6">
        <f>[1]MainNEW!$E321</f>
        <v>97000000000320</v>
      </c>
      <c r="C321" s="7" t="str">
        <f>VLOOKUP($B321, [1]MainNEW!$E$2:$G$904, 2, FALSE)</f>
        <v>Module.CustomerRelation.Data.SalesContract.Report.DataList</v>
      </c>
      <c r="D321" s="8" t="str">
        <f>VLOOKUP($B321, [1]MainNEW!$E$2:$G$904, 3, FALSE)</f>
        <v>Sales Contract Data List</v>
      </c>
      <c r="F321" s="10" t="s">
        <v>7</v>
      </c>
      <c r="G321" s="6">
        <f>IF(EXACT($F321, ""), "", VLOOKUP($F321, [2]Main!$B$2:$D$30, 3, FALSE))</f>
        <v>254000000000005</v>
      </c>
      <c r="H321" s="2">
        <v>320</v>
      </c>
      <c r="I321" s="9" t="str">
        <f t="shared" si="4"/>
        <v>PERFORM "SchSysConfig"."Func_TblAppObject_MenuGroupMember_SET"(varSystemLoginSession, null, null, null, varInstitutionBranchID, varBaseCurrencyID, 254000000000005::bigint, 97000000000320::bigint);</v>
      </c>
    </row>
    <row r="322" spans="2:9" x14ac:dyDescent="0.2">
      <c r="B322" s="6">
        <f>[1]MainNEW!$E322</f>
        <v>97000000000321</v>
      </c>
      <c r="C322" s="7" t="str">
        <f>VLOOKUP($B322, [1]MainNEW!$E$2:$G$904, 2, FALSE)</f>
        <v>Module.CustomerRelation.Data.SalesContract.Report.Resume</v>
      </c>
      <c r="D322" s="8" t="str">
        <f>VLOOKUP($B322, [1]MainNEW!$E$2:$G$904, 3, FALSE)</f>
        <v>Sales Contract Data Resume</v>
      </c>
      <c r="F322" s="10" t="s">
        <v>7</v>
      </c>
      <c r="G322" s="6">
        <f>IF(EXACT($F322, ""), "", VLOOKUP($F322, [2]Main!$B$2:$D$30, 3, FALSE))</f>
        <v>254000000000005</v>
      </c>
      <c r="H322" s="2">
        <v>321</v>
      </c>
      <c r="I322" s="9" t="str">
        <f t="shared" si="4"/>
        <v>PERFORM "SchSysConfig"."Func_TblAppObject_MenuGroupMember_SET"(varSystemLoginSession, null, null, null, varInstitutionBranchID, varBaseCurrencyID, 254000000000005::bigint, 97000000000321::bigint);</v>
      </c>
    </row>
    <row r="323" spans="2:9" x14ac:dyDescent="0.2">
      <c r="B323" s="6">
        <f>[1]MainNEW!$E323</f>
        <v>97000000000322</v>
      </c>
      <c r="C323" s="7" t="str">
        <f>VLOOKUP($B323, [1]MainNEW!$E$2:$G$904, 2, FALSE)</f>
        <v>Module.CustomerRelation.Data.SalesContractAddendum.Transaction</v>
      </c>
      <c r="D323" s="8" t="str">
        <f>VLOOKUP($B323, [1]MainNEW!$E$2:$G$904, 3, FALSE)</f>
        <v>Sales Contract Addendum</v>
      </c>
      <c r="F323" s="10" t="s">
        <v>7</v>
      </c>
      <c r="G323" s="6">
        <f>IF(EXACT($F323, ""), "", VLOOKUP($F323, [2]Main!$B$2:$D$30, 3, FALSE))</f>
        <v>254000000000005</v>
      </c>
      <c r="H323" s="2">
        <v>322</v>
      </c>
      <c r="I323" s="9" t="str">
        <f t="shared" ref="I323:I386" si="5">IF(EXACT(G323, ""), "", CONCATENATE("PERFORM ""SchSysConfig"".""Func_TblAppObject_MenuGroupMember_SET""(varSystemLoginSession, null, null, null, varInstitutionBranchID, varBaseCurrencyID, ", G323, "::bigint, ", B323, "::bigint);"))</f>
        <v>PERFORM "SchSysConfig"."Func_TblAppObject_MenuGroupMember_SET"(varSystemLoginSession, null, null, null, varInstitutionBranchID, varBaseCurrencyID, 254000000000005::bigint, 97000000000322::bigint);</v>
      </c>
    </row>
    <row r="324" spans="2:9" x14ac:dyDescent="0.2">
      <c r="B324" s="6">
        <f>[1]MainNEW!$E324</f>
        <v>97000000000323</v>
      </c>
      <c r="C324" s="7" t="str">
        <f>VLOOKUP($B324, [1]MainNEW!$E$2:$G$904, 2, FALSE)</f>
        <v>Module.CustomerRelation.Data.SalesContractAddendum.Report.Form</v>
      </c>
      <c r="D324" s="8" t="str">
        <f>VLOOKUP($B324, [1]MainNEW!$E$2:$G$904, 3, FALSE)</f>
        <v>Sales Contract Addendum Form</v>
      </c>
      <c r="F324" s="10" t="s">
        <v>7</v>
      </c>
      <c r="G324" s="6">
        <f>IF(EXACT($F324, ""), "", VLOOKUP($F324, [2]Main!$B$2:$D$30, 3, FALSE))</f>
        <v>254000000000005</v>
      </c>
      <c r="H324" s="2">
        <v>323</v>
      </c>
      <c r="I324" s="9" t="str">
        <f t="shared" si="5"/>
        <v>PERFORM "SchSysConfig"."Func_TblAppObject_MenuGroupMember_SET"(varSystemLoginSession, null, null, null, varInstitutionBranchID, varBaseCurrencyID, 254000000000005::bigint, 97000000000323::bigint);</v>
      </c>
    </row>
    <row r="325" spans="2:9" x14ac:dyDescent="0.2">
      <c r="B325" s="6">
        <f>[1]MainNEW!$E325</f>
        <v>97000000000324</v>
      </c>
      <c r="C325" s="7" t="str">
        <f>VLOOKUP($B325, [1]MainNEW!$E$2:$G$904, 2, FALSE)</f>
        <v>Module.CustomerRelation.Data.SalesContractAddendum.Report.DataList</v>
      </c>
      <c r="D325" s="8" t="str">
        <f>VLOOKUP($B325, [1]MainNEW!$E$2:$G$904, 3, FALSE)</f>
        <v>Sales Contract Addendum Data List</v>
      </c>
      <c r="F325" s="10" t="s">
        <v>7</v>
      </c>
      <c r="G325" s="6">
        <f>IF(EXACT($F325, ""), "", VLOOKUP($F325, [2]Main!$B$2:$D$30, 3, FALSE))</f>
        <v>254000000000005</v>
      </c>
      <c r="H325" s="2">
        <v>324</v>
      </c>
      <c r="I325" s="9" t="str">
        <f t="shared" si="5"/>
        <v>PERFORM "SchSysConfig"."Func_TblAppObject_MenuGroupMember_SET"(varSystemLoginSession, null, null, null, varInstitutionBranchID, varBaseCurrencyID, 254000000000005::bigint, 97000000000324::bigint);</v>
      </c>
    </row>
    <row r="326" spans="2:9" x14ac:dyDescent="0.2">
      <c r="B326" s="6">
        <f>[1]MainNEW!$E326</f>
        <v>97000000000325</v>
      </c>
      <c r="C326" s="7" t="str">
        <f>VLOOKUP($B326, [1]MainNEW!$E$2:$G$904, 2, FALSE)</f>
        <v>Module.CustomerRelation.Data.SalesContractAddendum.Report.Resume</v>
      </c>
      <c r="D326" s="8" t="str">
        <f>VLOOKUP($B326, [1]MainNEW!$E$2:$G$904, 3, FALSE)</f>
        <v>Sales Contract Addendum Data Resume</v>
      </c>
      <c r="F326" s="10" t="s">
        <v>7</v>
      </c>
      <c r="G326" s="6">
        <f>IF(EXACT($F326, ""), "", VLOOKUP($F326, [2]Main!$B$2:$D$30, 3, FALSE))</f>
        <v>254000000000005</v>
      </c>
      <c r="H326" s="2">
        <v>325</v>
      </c>
      <c r="I326" s="9" t="str">
        <f t="shared" si="5"/>
        <v>PERFORM "SchSysConfig"."Func_TblAppObject_MenuGroupMember_SET"(varSystemLoginSession, null, null, null, varInstitutionBranchID, varBaseCurrencyID, 254000000000005::bigint, 97000000000325::bigint);</v>
      </c>
    </row>
    <row r="327" spans="2:9" x14ac:dyDescent="0.2">
      <c r="B327" s="6">
        <f>[1]MainNEW!$E327</f>
        <v>97000000000326</v>
      </c>
      <c r="C327" s="7" t="str">
        <f>VLOOKUP($B327, [1]MainNEW!$E$2:$G$904, 2, FALSE)</f>
        <v>Module.CustomerRelation.Data.SalesOrder.Transaction</v>
      </c>
      <c r="D327" s="8" t="str">
        <f>VLOOKUP($B327, [1]MainNEW!$E$2:$G$904, 3, FALSE)</f>
        <v>Sales Order</v>
      </c>
      <c r="F327" s="10" t="s">
        <v>7</v>
      </c>
      <c r="G327" s="6">
        <f>IF(EXACT($F327, ""), "", VLOOKUP($F327, [2]Main!$B$2:$D$30, 3, FALSE))</f>
        <v>254000000000005</v>
      </c>
      <c r="H327" s="2">
        <v>326</v>
      </c>
      <c r="I327" s="9" t="str">
        <f t="shared" si="5"/>
        <v>PERFORM "SchSysConfig"."Func_TblAppObject_MenuGroupMember_SET"(varSystemLoginSession, null, null, null, varInstitutionBranchID, varBaseCurrencyID, 254000000000005::bigint, 97000000000326::bigint);</v>
      </c>
    </row>
    <row r="328" spans="2:9" x14ac:dyDescent="0.2">
      <c r="B328" s="6">
        <f>[1]MainNEW!$E328</f>
        <v>97000000000327</v>
      </c>
      <c r="C328" s="7" t="str">
        <f>VLOOKUP($B328, [1]MainNEW!$E$2:$G$904, 2, FALSE)</f>
        <v>Module.CustomerRelation.Data.SalesOrder.Report.Form</v>
      </c>
      <c r="D328" s="8" t="str">
        <f>VLOOKUP($B328, [1]MainNEW!$E$2:$G$904, 3, FALSE)</f>
        <v>Sales Order Form</v>
      </c>
      <c r="F328" s="10" t="s">
        <v>7</v>
      </c>
      <c r="G328" s="6">
        <f>IF(EXACT($F328, ""), "", VLOOKUP($F328, [2]Main!$B$2:$D$30, 3, FALSE))</f>
        <v>254000000000005</v>
      </c>
      <c r="H328" s="2">
        <v>327</v>
      </c>
      <c r="I328" s="9" t="str">
        <f t="shared" si="5"/>
        <v>PERFORM "SchSysConfig"."Func_TblAppObject_MenuGroupMember_SET"(varSystemLoginSession, null, null, null, varInstitutionBranchID, varBaseCurrencyID, 254000000000005::bigint, 97000000000327::bigint);</v>
      </c>
    </row>
    <row r="329" spans="2:9" x14ac:dyDescent="0.2">
      <c r="B329" s="6">
        <f>[1]MainNEW!$E329</f>
        <v>97000000000328</v>
      </c>
      <c r="C329" s="7" t="str">
        <f>VLOOKUP($B329, [1]MainNEW!$E$2:$G$904, 2, FALSE)</f>
        <v>Module.CustomerRelation.Data.SalesOrder.Report.DataList</v>
      </c>
      <c r="D329" s="8" t="str">
        <f>VLOOKUP($B329, [1]MainNEW!$E$2:$G$904, 3, FALSE)</f>
        <v>Sales Order Data List</v>
      </c>
      <c r="F329" s="10" t="s">
        <v>7</v>
      </c>
      <c r="G329" s="6">
        <f>IF(EXACT($F329, ""), "", VLOOKUP($F329, [2]Main!$B$2:$D$30, 3, FALSE))</f>
        <v>254000000000005</v>
      </c>
      <c r="H329" s="2">
        <v>328</v>
      </c>
      <c r="I329" s="9" t="str">
        <f t="shared" si="5"/>
        <v>PERFORM "SchSysConfig"."Func_TblAppObject_MenuGroupMember_SET"(varSystemLoginSession, null, null, null, varInstitutionBranchID, varBaseCurrencyID, 254000000000005::bigint, 97000000000328::bigint);</v>
      </c>
    </row>
    <row r="330" spans="2:9" x14ac:dyDescent="0.2">
      <c r="B330" s="6">
        <f>[1]MainNEW!$E330</f>
        <v>97000000000329</v>
      </c>
      <c r="C330" s="7" t="str">
        <f>VLOOKUP($B330, [1]MainNEW!$E$2:$G$904, 2, FALSE)</f>
        <v>Module.CustomerRelation.Data.SalesOrder.Report.Resume</v>
      </c>
      <c r="D330" s="8" t="str">
        <f>VLOOKUP($B330, [1]MainNEW!$E$2:$G$904, 3, FALSE)</f>
        <v>Sales Order Data Resume</v>
      </c>
      <c r="F330" s="10" t="s">
        <v>7</v>
      </c>
      <c r="G330" s="6">
        <f>IF(EXACT($F330, ""), "", VLOOKUP($F330, [2]Main!$B$2:$D$30, 3, FALSE))</f>
        <v>254000000000005</v>
      </c>
      <c r="H330" s="2">
        <v>329</v>
      </c>
      <c r="I330" s="9" t="str">
        <f t="shared" si="5"/>
        <v>PERFORM "SchSysConfig"."Func_TblAppObject_MenuGroupMember_SET"(varSystemLoginSession, null, null, null, varInstitutionBranchID, varBaseCurrencyID, 254000000000005::bigint, 97000000000329::bigint);</v>
      </c>
    </row>
    <row r="331" spans="2:9" x14ac:dyDescent="0.2">
      <c r="B331" s="6">
        <f>[1]MainNEW!$E331</f>
        <v>97000000000330</v>
      </c>
      <c r="C331" s="7" t="str">
        <f>VLOOKUP($B331, [1]MainNEW!$E$2:$G$904, 2, FALSE)</f>
        <v>Module.CustomerRelation.Data.SalesQuotation.Transaction</v>
      </c>
      <c r="D331" s="8" t="str">
        <f>VLOOKUP($B331, [1]MainNEW!$E$2:$G$904, 3, FALSE)</f>
        <v>Sales Quotation Order</v>
      </c>
      <c r="F331" s="10" t="s">
        <v>7</v>
      </c>
      <c r="G331" s="6">
        <f>IF(EXACT($F331, ""), "", VLOOKUP($F331, [2]Main!$B$2:$D$30, 3, FALSE))</f>
        <v>254000000000005</v>
      </c>
      <c r="H331" s="2">
        <v>330</v>
      </c>
      <c r="I331" s="9" t="str">
        <f t="shared" si="5"/>
        <v>PERFORM "SchSysConfig"."Func_TblAppObject_MenuGroupMember_SET"(varSystemLoginSession, null, null, null, varInstitutionBranchID, varBaseCurrencyID, 254000000000005::bigint, 97000000000330::bigint);</v>
      </c>
    </row>
    <row r="332" spans="2:9" x14ac:dyDescent="0.2">
      <c r="B332" s="6">
        <f>[1]MainNEW!$E332</f>
        <v>97000000000331</v>
      </c>
      <c r="C332" s="7" t="str">
        <f>VLOOKUP($B332, [1]MainNEW!$E$2:$G$904, 2, FALSE)</f>
        <v>Module.CustomerRelation.Data.SalesQuotation.Report.Form</v>
      </c>
      <c r="D332" s="8" t="str">
        <f>VLOOKUP($B332, [1]MainNEW!$E$2:$G$904, 3, FALSE)</f>
        <v>Sales Quotation Order Form</v>
      </c>
      <c r="F332" s="10" t="s">
        <v>7</v>
      </c>
      <c r="G332" s="6">
        <f>IF(EXACT($F332, ""), "", VLOOKUP($F332, [2]Main!$B$2:$D$30, 3, FALSE))</f>
        <v>254000000000005</v>
      </c>
      <c r="H332" s="2">
        <v>331</v>
      </c>
      <c r="I332" s="9" t="str">
        <f t="shared" si="5"/>
        <v>PERFORM "SchSysConfig"."Func_TblAppObject_MenuGroupMember_SET"(varSystemLoginSession, null, null, null, varInstitutionBranchID, varBaseCurrencyID, 254000000000005::bigint, 97000000000331::bigint);</v>
      </c>
    </row>
    <row r="333" spans="2:9" x14ac:dyDescent="0.2">
      <c r="B333" s="6">
        <f>[1]MainNEW!$E333</f>
        <v>97000000000332</v>
      </c>
      <c r="C333" s="7" t="str">
        <f>VLOOKUP($B333, [1]MainNEW!$E$2:$G$904, 2, FALSE)</f>
        <v>Module.CustomerRelation.Data.SalesQuotation.Report.DataList</v>
      </c>
      <c r="D333" s="8" t="str">
        <f>VLOOKUP($B333, [1]MainNEW!$E$2:$G$904, 3, FALSE)</f>
        <v>Sales Quotation Order Data List</v>
      </c>
      <c r="F333" s="10" t="s">
        <v>7</v>
      </c>
      <c r="G333" s="6">
        <f>IF(EXACT($F333, ""), "", VLOOKUP($F333, [2]Main!$B$2:$D$30, 3, FALSE))</f>
        <v>254000000000005</v>
      </c>
      <c r="H333" s="2">
        <v>332</v>
      </c>
      <c r="I333" s="9" t="str">
        <f t="shared" si="5"/>
        <v>PERFORM "SchSysConfig"."Func_TblAppObject_MenuGroupMember_SET"(varSystemLoginSession, null, null, null, varInstitutionBranchID, varBaseCurrencyID, 254000000000005::bigint, 97000000000332::bigint);</v>
      </c>
    </row>
    <row r="334" spans="2:9" x14ac:dyDescent="0.2">
      <c r="B334" s="6">
        <f>[1]MainNEW!$E334</f>
        <v>97000000000333</v>
      </c>
      <c r="C334" s="7" t="str">
        <f>VLOOKUP($B334, [1]MainNEW!$E$2:$G$904, 2, FALSE)</f>
        <v>Module.CustomerRelation.Data.SalesQuotation.Report.Resume</v>
      </c>
      <c r="D334" s="8" t="str">
        <f>VLOOKUP($B334, [1]MainNEW!$E$2:$G$904, 3, FALSE)</f>
        <v>Sales Quotation Order Data Resume</v>
      </c>
      <c r="F334" s="10" t="s">
        <v>7</v>
      </c>
      <c r="G334" s="6">
        <f>IF(EXACT($F334, ""), "", VLOOKUP($F334, [2]Main!$B$2:$D$30, 3, FALSE))</f>
        <v>254000000000005</v>
      </c>
      <c r="H334" s="2">
        <v>333</v>
      </c>
      <c r="I334" s="9" t="str">
        <f t="shared" si="5"/>
        <v>PERFORM "SchSysConfig"."Func_TblAppObject_MenuGroupMember_SET"(varSystemLoginSession, null, null, null, varInstitutionBranchID, varBaseCurrencyID, 254000000000005::bigint, 97000000000333::bigint);</v>
      </c>
    </row>
    <row r="335" spans="2:9" x14ac:dyDescent="0.2">
      <c r="B335" s="6">
        <f>[1]MainNEW!$E335</f>
        <v>97000000000334</v>
      </c>
      <c r="C335" s="7" t="str">
        <f>VLOOKUP($B335, [1]MainNEW!$E$2:$G$904, 2, FALSE)</f>
        <v>Module.Finance.Data.Advance.Transaction</v>
      </c>
      <c r="D335" s="8" t="str">
        <f>VLOOKUP($B335, [1]MainNEW!$E$2:$G$904, 3, FALSE)</f>
        <v>Advance</v>
      </c>
      <c r="F335" s="10" t="s">
        <v>2</v>
      </c>
      <c r="G335" s="6">
        <f>IF(EXACT($F335, ""), "", VLOOKUP($F335, [2]Main!$B$2:$D$30, 3, FALSE))</f>
        <v>254000000000004</v>
      </c>
      <c r="H335" s="2">
        <v>334</v>
      </c>
      <c r="I335" s="9" t="str">
        <f t="shared" si="5"/>
        <v>PERFORM "SchSysConfig"."Func_TblAppObject_MenuGroupMember_SET"(varSystemLoginSession, null, null, null, varInstitutionBranchID, varBaseCurrencyID, 254000000000004::bigint, 97000000000334::bigint);</v>
      </c>
    </row>
    <row r="336" spans="2:9" x14ac:dyDescent="0.2">
      <c r="B336" s="6">
        <f>[1]MainNEW!$E336</f>
        <v>97000000000335</v>
      </c>
      <c r="C336" s="7" t="str">
        <f>VLOOKUP($B336, [1]MainNEW!$E$2:$G$904, 2, FALSE)</f>
        <v>Module.Finance.Data.Advance.Report.Form</v>
      </c>
      <c r="D336" s="8" t="str">
        <f>VLOOKUP($B336, [1]MainNEW!$E$2:$G$904, 3, FALSE)</f>
        <v>Advance Form</v>
      </c>
      <c r="F336" s="10" t="s">
        <v>2</v>
      </c>
      <c r="G336" s="6">
        <f>IF(EXACT($F336, ""), "", VLOOKUP($F336, [2]Main!$B$2:$D$30, 3, FALSE))</f>
        <v>254000000000004</v>
      </c>
      <c r="H336" s="2">
        <v>335</v>
      </c>
      <c r="I336" s="9" t="str">
        <f t="shared" si="5"/>
        <v>PERFORM "SchSysConfig"."Func_TblAppObject_MenuGroupMember_SET"(varSystemLoginSession, null, null, null, varInstitutionBranchID, varBaseCurrencyID, 254000000000004::bigint, 97000000000335::bigint);</v>
      </c>
    </row>
    <row r="337" spans="2:9" x14ac:dyDescent="0.2">
      <c r="B337" s="6">
        <f>[1]MainNEW!$E337</f>
        <v>97000000000336</v>
      </c>
      <c r="C337" s="7" t="str">
        <f>VLOOKUP($B337, [1]MainNEW!$E$2:$G$904, 2, FALSE)</f>
        <v>Module.Finance.Data.Advance.Report.DataList</v>
      </c>
      <c r="D337" s="8" t="str">
        <f>VLOOKUP($B337, [1]MainNEW!$E$2:$G$904, 3, FALSE)</f>
        <v>Advance Data List</v>
      </c>
      <c r="F337" s="10" t="s">
        <v>2</v>
      </c>
      <c r="G337" s="6">
        <f>IF(EXACT($F337, ""), "", VLOOKUP($F337, [2]Main!$B$2:$D$30, 3, FALSE))</f>
        <v>254000000000004</v>
      </c>
      <c r="H337" s="2">
        <v>336</v>
      </c>
      <c r="I337" s="9" t="str">
        <f t="shared" si="5"/>
        <v>PERFORM "SchSysConfig"."Func_TblAppObject_MenuGroupMember_SET"(varSystemLoginSession, null, null, null, varInstitutionBranchID, varBaseCurrencyID, 254000000000004::bigint, 97000000000336::bigint);</v>
      </c>
    </row>
    <row r="338" spans="2:9" x14ac:dyDescent="0.2">
      <c r="B338" s="6">
        <f>[1]MainNEW!$E338</f>
        <v>97000000000337</v>
      </c>
      <c r="C338" s="7" t="str">
        <f>VLOOKUP($B338, [1]MainNEW!$E$2:$G$904, 2, FALSE)</f>
        <v>Module.Finance.Data.Advance.Report.Resume</v>
      </c>
      <c r="D338" s="8" t="str">
        <f>VLOOKUP($B338, [1]MainNEW!$E$2:$G$904, 3, FALSE)</f>
        <v>Advance Data Resume</v>
      </c>
      <c r="F338" s="10" t="s">
        <v>2</v>
      </c>
      <c r="G338" s="6">
        <f>IF(EXACT($F338, ""), "", VLOOKUP($F338, [2]Main!$B$2:$D$30, 3, FALSE))</f>
        <v>254000000000004</v>
      </c>
      <c r="H338" s="2">
        <v>337</v>
      </c>
      <c r="I338" s="9" t="str">
        <f t="shared" si="5"/>
        <v>PERFORM "SchSysConfig"."Func_TblAppObject_MenuGroupMember_SET"(varSystemLoginSession, null, null, null, varInstitutionBranchID, varBaseCurrencyID, 254000000000004::bigint, 97000000000337::bigint);</v>
      </c>
    </row>
    <row r="339" spans="2:9" x14ac:dyDescent="0.2">
      <c r="B339" s="6">
        <f>[1]MainNEW!$E339</f>
        <v>97000000000338</v>
      </c>
      <c r="C339" s="7" t="str">
        <f>VLOOKUP($B339, [1]MainNEW!$E$2:$G$904, 2, FALSE)</f>
        <v>Module.Finance.Data.AdvancePayment.Transaction</v>
      </c>
      <c r="D339" s="8" t="str">
        <f>VLOOKUP($B339, [1]MainNEW!$E$2:$G$904, 3, FALSE)</f>
        <v>Advance Payment</v>
      </c>
      <c r="F339" s="10" t="s">
        <v>2</v>
      </c>
      <c r="G339" s="6">
        <f>IF(EXACT($F339, ""), "", VLOOKUP($F339, [2]Main!$B$2:$D$30, 3, FALSE))</f>
        <v>254000000000004</v>
      </c>
      <c r="H339" s="2">
        <v>338</v>
      </c>
      <c r="I339" s="9" t="str">
        <f t="shared" si="5"/>
        <v>PERFORM "SchSysConfig"."Func_TblAppObject_MenuGroupMember_SET"(varSystemLoginSession, null, null, null, varInstitutionBranchID, varBaseCurrencyID, 254000000000004::bigint, 97000000000338::bigint);</v>
      </c>
    </row>
    <row r="340" spans="2:9" x14ac:dyDescent="0.2">
      <c r="B340" s="6">
        <f>[1]MainNEW!$E340</f>
        <v>97000000000339</v>
      </c>
      <c r="C340" s="7" t="str">
        <f>VLOOKUP($B340, [1]MainNEW!$E$2:$G$904, 2, FALSE)</f>
        <v>Module.Finance.Data.AdvancePayment.Report.Form</v>
      </c>
      <c r="D340" s="8" t="str">
        <f>VLOOKUP($B340, [1]MainNEW!$E$2:$G$904, 3, FALSE)</f>
        <v>Advance Payment Form</v>
      </c>
      <c r="F340" s="10" t="s">
        <v>2</v>
      </c>
      <c r="G340" s="6">
        <f>IF(EXACT($F340, ""), "", VLOOKUP($F340, [2]Main!$B$2:$D$30, 3, FALSE))</f>
        <v>254000000000004</v>
      </c>
      <c r="H340" s="2">
        <v>339</v>
      </c>
      <c r="I340" s="9" t="str">
        <f t="shared" si="5"/>
        <v>PERFORM "SchSysConfig"."Func_TblAppObject_MenuGroupMember_SET"(varSystemLoginSession, null, null, null, varInstitutionBranchID, varBaseCurrencyID, 254000000000004::bigint, 97000000000339::bigint);</v>
      </c>
    </row>
    <row r="341" spans="2:9" x14ac:dyDescent="0.2">
      <c r="B341" s="6">
        <f>[1]MainNEW!$E341</f>
        <v>97000000000340</v>
      </c>
      <c r="C341" s="7" t="str">
        <f>VLOOKUP($B341, [1]MainNEW!$E$2:$G$904, 2, FALSE)</f>
        <v>Module.Finance.Data.AdvancePayment.Report.DataList</v>
      </c>
      <c r="D341" s="8" t="str">
        <f>VLOOKUP($B341, [1]MainNEW!$E$2:$G$904, 3, FALSE)</f>
        <v>Advance Payment Data List</v>
      </c>
      <c r="F341" s="10" t="s">
        <v>2</v>
      </c>
      <c r="G341" s="6">
        <f>IF(EXACT($F341, ""), "", VLOOKUP($F341, [2]Main!$B$2:$D$30, 3, FALSE))</f>
        <v>254000000000004</v>
      </c>
      <c r="H341" s="2">
        <v>340</v>
      </c>
      <c r="I341" s="9" t="str">
        <f t="shared" si="5"/>
        <v>PERFORM "SchSysConfig"."Func_TblAppObject_MenuGroupMember_SET"(varSystemLoginSession, null, null, null, varInstitutionBranchID, varBaseCurrencyID, 254000000000004::bigint, 97000000000340::bigint);</v>
      </c>
    </row>
    <row r="342" spans="2:9" x14ac:dyDescent="0.2">
      <c r="B342" s="6">
        <f>[1]MainNEW!$E342</f>
        <v>97000000000341</v>
      </c>
      <c r="C342" s="7" t="str">
        <f>VLOOKUP($B342, [1]MainNEW!$E$2:$G$904, 2, FALSE)</f>
        <v>Module.Finance.Data.AdvancePayment.Report.Resume</v>
      </c>
      <c r="D342" s="8" t="str">
        <f>VLOOKUP($B342, [1]MainNEW!$E$2:$G$904, 3, FALSE)</f>
        <v>Advance Payment Resume</v>
      </c>
      <c r="F342" s="10" t="s">
        <v>2</v>
      </c>
      <c r="G342" s="6">
        <f>IF(EXACT($F342, ""), "", VLOOKUP($F342, [2]Main!$B$2:$D$30, 3, FALSE))</f>
        <v>254000000000004</v>
      </c>
      <c r="H342" s="2">
        <v>341</v>
      </c>
      <c r="I342" s="9" t="str">
        <f t="shared" si="5"/>
        <v>PERFORM "SchSysConfig"."Func_TblAppObject_MenuGroupMember_SET"(varSystemLoginSession, null, null, null, varInstitutionBranchID, varBaseCurrencyID, 254000000000004::bigint, 97000000000341::bigint);</v>
      </c>
    </row>
    <row r="343" spans="2:9" x14ac:dyDescent="0.2">
      <c r="B343" s="6">
        <f>[1]MainNEW!$E343</f>
        <v>97000000000342</v>
      </c>
      <c r="C343" s="7" t="str">
        <f>VLOOKUP($B343, [1]MainNEW!$E$2:$G$904, 2, FALSE)</f>
        <v>Module.Finance.Data.AdvanceSettlement.Transaction</v>
      </c>
      <c r="D343" s="8" t="str">
        <f>VLOOKUP($B343, [1]MainNEW!$E$2:$G$904, 3, FALSE)</f>
        <v>Advance Settlement</v>
      </c>
      <c r="F343" s="10" t="s">
        <v>2</v>
      </c>
      <c r="G343" s="6">
        <f>IF(EXACT($F343, ""), "", VLOOKUP($F343, [2]Main!$B$2:$D$30, 3, FALSE))</f>
        <v>254000000000004</v>
      </c>
      <c r="H343" s="2">
        <v>342</v>
      </c>
      <c r="I343" s="9" t="str">
        <f t="shared" si="5"/>
        <v>PERFORM "SchSysConfig"."Func_TblAppObject_MenuGroupMember_SET"(varSystemLoginSession, null, null, null, varInstitutionBranchID, varBaseCurrencyID, 254000000000004::bigint, 97000000000342::bigint);</v>
      </c>
    </row>
    <row r="344" spans="2:9" x14ac:dyDescent="0.2">
      <c r="B344" s="6">
        <f>[1]MainNEW!$E344</f>
        <v>97000000000343</v>
      </c>
      <c r="C344" s="7" t="str">
        <f>VLOOKUP($B344, [1]MainNEW!$E$2:$G$904, 2, FALSE)</f>
        <v>Module.Finance.Data.AdvanceSettlement.Report.Form</v>
      </c>
      <c r="D344" s="8" t="str">
        <f>VLOOKUP($B344, [1]MainNEW!$E$2:$G$904, 3, FALSE)</f>
        <v>Advance Settlement Form</v>
      </c>
      <c r="F344" s="10" t="s">
        <v>2</v>
      </c>
      <c r="G344" s="6">
        <f>IF(EXACT($F344, ""), "", VLOOKUP($F344, [2]Main!$B$2:$D$30, 3, FALSE))</f>
        <v>254000000000004</v>
      </c>
      <c r="H344" s="2">
        <v>343</v>
      </c>
      <c r="I344" s="9" t="str">
        <f t="shared" si="5"/>
        <v>PERFORM "SchSysConfig"."Func_TblAppObject_MenuGroupMember_SET"(varSystemLoginSession, null, null, null, varInstitutionBranchID, varBaseCurrencyID, 254000000000004::bigint, 97000000000343::bigint);</v>
      </c>
    </row>
    <row r="345" spans="2:9" x14ac:dyDescent="0.2">
      <c r="B345" s="6">
        <f>[1]MainNEW!$E345</f>
        <v>97000000000344</v>
      </c>
      <c r="C345" s="7" t="str">
        <f>VLOOKUP($B345, [1]MainNEW!$E$2:$G$904, 2, FALSE)</f>
        <v>Module.Finance.Data.AdvanceSettlement.Report.DataList</v>
      </c>
      <c r="D345" s="8" t="str">
        <f>VLOOKUP($B345, [1]MainNEW!$E$2:$G$904, 3, FALSE)</f>
        <v>Advance Settlement Data List</v>
      </c>
      <c r="F345" s="10" t="s">
        <v>2</v>
      </c>
      <c r="G345" s="6">
        <f>IF(EXACT($F345, ""), "", VLOOKUP($F345, [2]Main!$B$2:$D$30, 3, FALSE))</f>
        <v>254000000000004</v>
      </c>
      <c r="H345" s="2">
        <v>344</v>
      </c>
      <c r="I345" s="9" t="str">
        <f t="shared" si="5"/>
        <v>PERFORM "SchSysConfig"."Func_TblAppObject_MenuGroupMember_SET"(varSystemLoginSession, null, null, null, varInstitutionBranchID, varBaseCurrencyID, 254000000000004::bigint, 97000000000344::bigint);</v>
      </c>
    </row>
    <row r="346" spans="2:9" x14ac:dyDescent="0.2">
      <c r="B346" s="6">
        <f>[1]MainNEW!$E346</f>
        <v>97000000000345</v>
      </c>
      <c r="C346" s="7" t="str">
        <f>VLOOKUP($B346, [1]MainNEW!$E$2:$G$904, 2, FALSE)</f>
        <v>Module.Finance.Data.AdvanceSettlement.Report.Resume</v>
      </c>
      <c r="D346" s="8" t="str">
        <f>VLOOKUP($B346, [1]MainNEW!$E$2:$G$904, 3, FALSE)</f>
        <v>Advance Settlement Resume</v>
      </c>
      <c r="F346" s="10" t="s">
        <v>2</v>
      </c>
      <c r="G346" s="6">
        <f>IF(EXACT($F346, ""), "", VLOOKUP($F346, [2]Main!$B$2:$D$30, 3, FALSE))</f>
        <v>254000000000004</v>
      </c>
      <c r="H346" s="2">
        <v>345</v>
      </c>
      <c r="I346" s="9" t="str">
        <f t="shared" si="5"/>
        <v>PERFORM "SchSysConfig"."Func_TblAppObject_MenuGroupMember_SET"(varSystemLoginSession, null, null, null, varInstitutionBranchID, varBaseCurrencyID, 254000000000004::bigint, 97000000000345::bigint);</v>
      </c>
    </row>
    <row r="347" spans="2:9" x14ac:dyDescent="0.2">
      <c r="B347" s="6">
        <f>[1]MainNEW!$E347</f>
        <v>97000000000346</v>
      </c>
      <c r="C347" s="7" t="str">
        <f>VLOOKUP($B347, [1]MainNEW!$E$2:$G$904, 2, FALSE)</f>
        <v>Module.Finance.Data.BankAccountMutation.Transaction</v>
      </c>
      <c r="D347" s="8" t="str">
        <f>VLOOKUP($B347, [1]MainNEW!$E$2:$G$904, 3, FALSE)</f>
        <v>Bank Account Mutation</v>
      </c>
      <c r="F347" s="10" t="s">
        <v>2</v>
      </c>
      <c r="G347" s="6">
        <f>IF(EXACT($F347, ""), "", VLOOKUP($F347, [2]Main!$B$2:$D$30, 3, FALSE))</f>
        <v>254000000000004</v>
      </c>
      <c r="H347" s="2">
        <v>346</v>
      </c>
      <c r="I347" s="9" t="str">
        <f t="shared" si="5"/>
        <v>PERFORM "SchSysConfig"."Func_TblAppObject_MenuGroupMember_SET"(varSystemLoginSession, null, null, null, varInstitutionBranchID, varBaseCurrencyID, 254000000000004::bigint, 97000000000346::bigint);</v>
      </c>
    </row>
    <row r="348" spans="2:9" x14ac:dyDescent="0.2">
      <c r="B348" s="6">
        <f>[1]MainNEW!$E348</f>
        <v>97000000000347</v>
      </c>
      <c r="C348" s="7" t="str">
        <f>VLOOKUP($B348, [1]MainNEW!$E$2:$G$904, 2, FALSE)</f>
        <v>Module.Finance.Data.BankAccountMutation.Report.Form</v>
      </c>
      <c r="D348" s="8" t="str">
        <f>VLOOKUP($B348, [1]MainNEW!$E$2:$G$904, 3, FALSE)</f>
        <v>Bank Account Mutation Form</v>
      </c>
      <c r="F348" s="10" t="s">
        <v>2</v>
      </c>
      <c r="G348" s="6">
        <f>IF(EXACT($F348, ""), "", VLOOKUP($F348, [2]Main!$B$2:$D$30, 3, FALSE))</f>
        <v>254000000000004</v>
      </c>
      <c r="H348" s="2">
        <v>347</v>
      </c>
      <c r="I348" s="9" t="str">
        <f t="shared" si="5"/>
        <v>PERFORM "SchSysConfig"."Func_TblAppObject_MenuGroupMember_SET"(varSystemLoginSession, null, null, null, varInstitutionBranchID, varBaseCurrencyID, 254000000000004::bigint, 97000000000347::bigint);</v>
      </c>
    </row>
    <row r="349" spans="2:9" x14ac:dyDescent="0.2">
      <c r="B349" s="6">
        <f>[1]MainNEW!$E349</f>
        <v>97000000000348</v>
      </c>
      <c r="C349" s="7" t="str">
        <f>VLOOKUP($B349, [1]MainNEW!$E$2:$G$904, 2, FALSE)</f>
        <v>Module.Finance.Data.BankAccountMutation.Report.DataList</v>
      </c>
      <c r="D349" s="8" t="str">
        <f>VLOOKUP($B349, [1]MainNEW!$E$2:$G$904, 3, FALSE)</f>
        <v>Bank Account Mutation Data List</v>
      </c>
      <c r="F349" s="10" t="s">
        <v>2</v>
      </c>
      <c r="G349" s="6">
        <f>IF(EXACT($F349, ""), "", VLOOKUP($F349, [2]Main!$B$2:$D$30, 3, FALSE))</f>
        <v>254000000000004</v>
      </c>
      <c r="H349" s="2">
        <v>348</v>
      </c>
      <c r="I349" s="9" t="str">
        <f t="shared" si="5"/>
        <v>PERFORM "SchSysConfig"."Func_TblAppObject_MenuGroupMember_SET"(varSystemLoginSession, null, null, null, varInstitutionBranchID, varBaseCurrencyID, 254000000000004::bigint, 97000000000348::bigint);</v>
      </c>
    </row>
    <row r="350" spans="2:9" x14ac:dyDescent="0.2">
      <c r="B350" s="6">
        <f>[1]MainNEW!$E350</f>
        <v>97000000000349</v>
      </c>
      <c r="C350" s="7" t="str">
        <f>VLOOKUP($B350, [1]MainNEW!$E$2:$G$904, 2, FALSE)</f>
        <v>Module.Finance.Data.BankAccountMutation.Report.Resume</v>
      </c>
      <c r="D350" s="8" t="str">
        <f>VLOOKUP($B350, [1]MainNEW!$E$2:$G$904, 3, FALSE)</f>
        <v>Bank Account Mutation Resume</v>
      </c>
      <c r="F350" s="10" t="s">
        <v>2</v>
      </c>
      <c r="G350" s="6">
        <f>IF(EXACT($F350, ""), "", VLOOKUP($F350, [2]Main!$B$2:$D$30, 3, FALSE))</f>
        <v>254000000000004</v>
      </c>
      <c r="H350" s="2">
        <v>349</v>
      </c>
      <c r="I350" s="9" t="str">
        <f t="shared" si="5"/>
        <v>PERFORM "SchSysConfig"."Func_TblAppObject_MenuGroupMember_SET"(varSystemLoginSession, null, null, null, varInstitutionBranchID, varBaseCurrencyID, 254000000000004::bigint, 97000000000349::bigint);</v>
      </c>
    </row>
    <row r="351" spans="2:9" x14ac:dyDescent="0.2">
      <c r="B351" s="6">
        <f>[1]MainNEW!$E351</f>
        <v>97000000000350</v>
      </c>
      <c r="C351" s="7" t="str">
        <f>VLOOKUP($B351, [1]MainNEW!$E$2:$G$904, 2, FALSE)</f>
        <v>Module.Finance.Data.CreditNote.Transaction</v>
      </c>
      <c r="D351" s="8" t="str">
        <f>VLOOKUP($B351, [1]MainNEW!$E$2:$G$904, 3, FALSE)</f>
        <v>Credit Note</v>
      </c>
      <c r="F351" s="10" t="s">
        <v>2</v>
      </c>
      <c r="G351" s="6">
        <f>IF(EXACT($F351, ""), "", VLOOKUP($F351, [2]Main!$B$2:$D$30, 3, FALSE))</f>
        <v>254000000000004</v>
      </c>
      <c r="H351" s="2">
        <v>350</v>
      </c>
      <c r="I351" s="9" t="str">
        <f t="shared" si="5"/>
        <v>PERFORM "SchSysConfig"."Func_TblAppObject_MenuGroupMember_SET"(varSystemLoginSession, null, null, null, varInstitutionBranchID, varBaseCurrencyID, 254000000000004::bigint, 97000000000350::bigint);</v>
      </c>
    </row>
    <row r="352" spans="2:9" x14ac:dyDescent="0.2">
      <c r="B352" s="6">
        <f>[1]MainNEW!$E352</f>
        <v>97000000000351</v>
      </c>
      <c r="C352" s="7" t="str">
        <f>VLOOKUP($B352, [1]MainNEW!$E$2:$G$904, 2, FALSE)</f>
        <v>Module.Finance.Data.CreditNote.Report.Form</v>
      </c>
      <c r="D352" s="8" t="str">
        <f>VLOOKUP($B352, [1]MainNEW!$E$2:$G$904, 3, FALSE)</f>
        <v>Credit Note Form</v>
      </c>
      <c r="F352" s="10" t="s">
        <v>2</v>
      </c>
      <c r="G352" s="6">
        <f>IF(EXACT($F352, ""), "", VLOOKUP($F352, [2]Main!$B$2:$D$30, 3, FALSE))</f>
        <v>254000000000004</v>
      </c>
      <c r="H352" s="2">
        <v>351</v>
      </c>
      <c r="I352" s="9" t="str">
        <f t="shared" si="5"/>
        <v>PERFORM "SchSysConfig"."Func_TblAppObject_MenuGroupMember_SET"(varSystemLoginSession, null, null, null, varInstitutionBranchID, varBaseCurrencyID, 254000000000004::bigint, 97000000000351::bigint);</v>
      </c>
    </row>
    <row r="353" spans="2:9" x14ac:dyDescent="0.2">
      <c r="B353" s="6">
        <f>[1]MainNEW!$E353</f>
        <v>97000000000352</v>
      </c>
      <c r="C353" s="7" t="str">
        <f>VLOOKUP($B353, [1]MainNEW!$E$2:$G$904, 2, FALSE)</f>
        <v>Module.Finance.Data.CreditNote.Report.DataList</v>
      </c>
      <c r="D353" s="8" t="str">
        <f>VLOOKUP($B353, [1]MainNEW!$E$2:$G$904, 3, FALSE)</f>
        <v>Credit Note Data List</v>
      </c>
      <c r="F353" s="10" t="s">
        <v>2</v>
      </c>
      <c r="G353" s="6">
        <f>IF(EXACT($F353, ""), "", VLOOKUP($F353, [2]Main!$B$2:$D$30, 3, FALSE))</f>
        <v>254000000000004</v>
      </c>
      <c r="H353" s="2">
        <v>352</v>
      </c>
      <c r="I353" s="9" t="str">
        <f t="shared" si="5"/>
        <v>PERFORM "SchSysConfig"."Func_TblAppObject_MenuGroupMember_SET"(varSystemLoginSession, null, null, null, varInstitutionBranchID, varBaseCurrencyID, 254000000000004::bigint, 97000000000352::bigint);</v>
      </c>
    </row>
    <row r="354" spans="2:9" x14ac:dyDescent="0.2">
      <c r="B354" s="6">
        <f>[1]MainNEW!$E354</f>
        <v>97000000000353</v>
      </c>
      <c r="C354" s="7" t="str">
        <f>VLOOKUP($B354, [1]MainNEW!$E$2:$G$904, 2, FALSE)</f>
        <v>Module.Finance.Data.CreditNote.Report.Resume</v>
      </c>
      <c r="D354" s="8" t="str">
        <f>VLOOKUP($B354, [1]MainNEW!$E$2:$G$904, 3, FALSE)</f>
        <v>Credit Note Resume</v>
      </c>
      <c r="F354" s="10" t="s">
        <v>2</v>
      </c>
      <c r="G354" s="6">
        <f>IF(EXACT($F354, ""), "", VLOOKUP($F354, [2]Main!$B$2:$D$30, 3, FALSE))</f>
        <v>254000000000004</v>
      </c>
      <c r="H354" s="2">
        <v>353</v>
      </c>
      <c r="I354" s="9" t="str">
        <f t="shared" si="5"/>
        <v>PERFORM "SchSysConfig"."Func_TblAppObject_MenuGroupMember_SET"(varSystemLoginSession, null, null, null, varInstitutionBranchID, varBaseCurrencyID, 254000000000004::bigint, 97000000000353::bigint);</v>
      </c>
    </row>
    <row r="355" spans="2:9" x14ac:dyDescent="0.2">
      <c r="B355" s="6">
        <f>[1]MainNEW!$E355</f>
        <v>97000000000354</v>
      </c>
      <c r="C355" s="7" t="str">
        <f>VLOOKUP($B355, [1]MainNEW!$E$2:$G$904, 2, FALSE)</f>
        <v>Module.Finance.Data.DebitNote.Transaction</v>
      </c>
      <c r="D355" s="8" t="str">
        <f>VLOOKUP($B355, [1]MainNEW!$E$2:$G$904, 3, FALSE)</f>
        <v>Debit Note</v>
      </c>
      <c r="F355" s="10" t="s">
        <v>2</v>
      </c>
      <c r="G355" s="6">
        <f>IF(EXACT($F355, ""), "", VLOOKUP($F355, [2]Main!$B$2:$D$30, 3, FALSE))</f>
        <v>254000000000004</v>
      </c>
      <c r="H355" s="2">
        <v>354</v>
      </c>
      <c r="I355" s="9" t="str">
        <f t="shared" si="5"/>
        <v>PERFORM "SchSysConfig"."Func_TblAppObject_MenuGroupMember_SET"(varSystemLoginSession, null, null, null, varInstitutionBranchID, varBaseCurrencyID, 254000000000004::bigint, 97000000000354::bigint);</v>
      </c>
    </row>
    <row r="356" spans="2:9" x14ac:dyDescent="0.2">
      <c r="B356" s="6">
        <f>[1]MainNEW!$E356</f>
        <v>97000000000355</v>
      </c>
      <c r="C356" s="7" t="str">
        <f>VLOOKUP($B356, [1]MainNEW!$E$2:$G$904, 2, FALSE)</f>
        <v>Module.Finance.Data.DebitNote.Report.Form</v>
      </c>
      <c r="D356" s="8" t="str">
        <f>VLOOKUP($B356, [1]MainNEW!$E$2:$G$904, 3, FALSE)</f>
        <v>Debit Note Form</v>
      </c>
      <c r="F356" s="10" t="s">
        <v>2</v>
      </c>
      <c r="G356" s="6">
        <f>IF(EXACT($F356, ""), "", VLOOKUP($F356, [2]Main!$B$2:$D$30, 3, FALSE))</f>
        <v>254000000000004</v>
      </c>
      <c r="H356" s="2">
        <v>355</v>
      </c>
      <c r="I356" s="9" t="str">
        <f t="shared" si="5"/>
        <v>PERFORM "SchSysConfig"."Func_TblAppObject_MenuGroupMember_SET"(varSystemLoginSession, null, null, null, varInstitutionBranchID, varBaseCurrencyID, 254000000000004::bigint, 97000000000355::bigint);</v>
      </c>
    </row>
    <row r="357" spans="2:9" x14ac:dyDescent="0.2">
      <c r="B357" s="6">
        <f>[1]MainNEW!$E357</f>
        <v>97000000000356</v>
      </c>
      <c r="C357" s="7" t="str">
        <f>VLOOKUP($B357, [1]MainNEW!$E$2:$G$904, 2, FALSE)</f>
        <v>Module.Finance.Data.DebitNote.Report.DataList</v>
      </c>
      <c r="D357" s="8" t="str">
        <f>VLOOKUP($B357, [1]MainNEW!$E$2:$G$904, 3, FALSE)</f>
        <v>Debit Note Data List</v>
      </c>
      <c r="F357" s="10" t="s">
        <v>2</v>
      </c>
      <c r="G357" s="6">
        <f>IF(EXACT($F357, ""), "", VLOOKUP($F357, [2]Main!$B$2:$D$30, 3, FALSE))</f>
        <v>254000000000004</v>
      </c>
      <c r="H357" s="2">
        <v>356</v>
      </c>
      <c r="I357" s="9" t="str">
        <f t="shared" si="5"/>
        <v>PERFORM "SchSysConfig"."Func_TblAppObject_MenuGroupMember_SET"(varSystemLoginSession, null, null, null, varInstitutionBranchID, varBaseCurrencyID, 254000000000004::bigint, 97000000000356::bigint);</v>
      </c>
    </row>
    <row r="358" spans="2:9" x14ac:dyDescent="0.2">
      <c r="B358" s="6">
        <f>[1]MainNEW!$E358</f>
        <v>97000000000357</v>
      </c>
      <c r="C358" s="7" t="str">
        <f>VLOOKUP($B358, [1]MainNEW!$E$2:$G$904, 2, FALSE)</f>
        <v>Module.Finance.Data.DebitNote.Report.Resume</v>
      </c>
      <c r="D358" s="8" t="str">
        <f>VLOOKUP($B358, [1]MainNEW!$E$2:$G$904, 3, FALSE)</f>
        <v>Debit Note Resume</v>
      </c>
      <c r="F358" s="10" t="s">
        <v>2</v>
      </c>
      <c r="G358" s="6">
        <f>IF(EXACT($F358, ""), "", VLOOKUP($F358, [2]Main!$B$2:$D$30, 3, FALSE))</f>
        <v>254000000000004</v>
      </c>
      <c r="H358" s="2">
        <v>357</v>
      </c>
      <c r="I358" s="9" t="str">
        <f t="shared" si="5"/>
        <v>PERFORM "SchSysConfig"."Func_TblAppObject_MenuGroupMember_SET"(varSystemLoginSession, null, null, null, varInstitutionBranchID, varBaseCurrencyID, 254000000000004::bigint, 97000000000357::bigint);</v>
      </c>
    </row>
    <row r="359" spans="2:9" x14ac:dyDescent="0.2">
      <c r="B359" s="6">
        <f>[1]MainNEW!$E359</f>
        <v>97000000000358</v>
      </c>
      <c r="C359" s="7" t="str">
        <f>VLOOKUP($B359, [1]MainNEW!$E$2:$G$904, 2, FALSE)</f>
        <v>Module.Finance.Data.ExpenseReimbursement.Transaction</v>
      </c>
      <c r="D359" s="8" t="str">
        <f>VLOOKUP($B359, [1]MainNEW!$E$2:$G$904, 3, FALSE)</f>
        <v>Expense Reimbursement</v>
      </c>
      <c r="F359" s="10" t="s">
        <v>2</v>
      </c>
      <c r="G359" s="6">
        <f>IF(EXACT($F359, ""), "", VLOOKUP($F359, [2]Main!$B$2:$D$30, 3, FALSE))</f>
        <v>254000000000004</v>
      </c>
      <c r="H359" s="2">
        <v>358</v>
      </c>
      <c r="I359" s="9" t="str">
        <f t="shared" si="5"/>
        <v>PERFORM "SchSysConfig"."Func_TblAppObject_MenuGroupMember_SET"(varSystemLoginSession, null, null, null, varInstitutionBranchID, varBaseCurrencyID, 254000000000004::bigint, 97000000000358::bigint);</v>
      </c>
    </row>
    <row r="360" spans="2:9" x14ac:dyDescent="0.2">
      <c r="B360" s="6">
        <f>[1]MainNEW!$E360</f>
        <v>97000000000359</v>
      </c>
      <c r="C360" s="7" t="str">
        <f>VLOOKUP($B360, [1]MainNEW!$E$2:$G$904, 2, FALSE)</f>
        <v>Module.Finance.Data.ExpenseReimbursement.Report.Form</v>
      </c>
      <c r="D360" s="8" t="str">
        <f>VLOOKUP($B360, [1]MainNEW!$E$2:$G$904, 3, FALSE)</f>
        <v>Expense Reimbursement Form</v>
      </c>
      <c r="F360" s="10" t="s">
        <v>2</v>
      </c>
      <c r="G360" s="6">
        <f>IF(EXACT($F360, ""), "", VLOOKUP($F360, [2]Main!$B$2:$D$30, 3, FALSE))</f>
        <v>254000000000004</v>
      </c>
      <c r="H360" s="2">
        <v>359</v>
      </c>
      <c r="I360" s="9" t="str">
        <f t="shared" si="5"/>
        <v>PERFORM "SchSysConfig"."Func_TblAppObject_MenuGroupMember_SET"(varSystemLoginSession, null, null, null, varInstitutionBranchID, varBaseCurrencyID, 254000000000004::bigint, 97000000000359::bigint);</v>
      </c>
    </row>
    <row r="361" spans="2:9" x14ac:dyDescent="0.2">
      <c r="B361" s="6">
        <f>[1]MainNEW!$E361</f>
        <v>97000000000360</v>
      </c>
      <c r="C361" s="7" t="str">
        <f>VLOOKUP($B361, [1]MainNEW!$E$2:$G$904, 2, FALSE)</f>
        <v>Module.Finance.Data.ExpenseReimbursement.Report.DataList</v>
      </c>
      <c r="D361" s="8" t="str">
        <f>VLOOKUP($B361, [1]MainNEW!$E$2:$G$904, 3, FALSE)</f>
        <v>Expense Reimbursement Data List</v>
      </c>
      <c r="F361" s="10" t="s">
        <v>2</v>
      </c>
      <c r="G361" s="6">
        <f>IF(EXACT($F361, ""), "", VLOOKUP($F361, [2]Main!$B$2:$D$30, 3, FALSE))</f>
        <v>254000000000004</v>
      </c>
      <c r="H361" s="2">
        <v>360</v>
      </c>
      <c r="I361" s="9" t="str">
        <f t="shared" si="5"/>
        <v>PERFORM "SchSysConfig"."Func_TblAppObject_MenuGroupMember_SET"(varSystemLoginSession, null, null, null, varInstitutionBranchID, varBaseCurrencyID, 254000000000004::bigint, 97000000000360::bigint);</v>
      </c>
    </row>
    <row r="362" spans="2:9" x14ac:dyDescent="0.2">
      <c r="B362" s="6">
        <f>[1]MainNEW!$E362</f>
        <v>97000000000361</v>
      </c>
      <c r="C362" s="7" t="str">
        <f>VLOOKUP($B362, [1]MainNEW!$E$2:$G$904, 2, FALSE)</f>
        <v>Module.Finance.Data.ExpenseReimbursement.Report.Resume</v>
      </c>
      <c r="D362" s="8" t="str">
        <f>VLOOKUP($B362, [1]MainNEW!$E$2:$G$904, 3, FALSE)</f>
        <v>Expense Reimbursement Resume</v>
      </c>
      <c r="F362" s="10" t="s">
        <v>2</v>
      </c>
      <c r="G362" s="6">
        <f>IF(EXACT($F362, ""), "", VLOOKUP($F362, [2]Main!$B$2:$D$30, 3, FALSE))</f>
        <v>254000000000004</v>
      </c>
      <c r="H362" s="2">
        <v>361</v>
      </c>
      <c r="I362" s="9" t="str">
        <f t="shared" si="5"/>
        <v>PERFORM "SchSysConfig"."Func_TblAppObject_MenuGroupMember_SET"(varSystemLoginSession, null, null, null, varInstitutionBranchID, varBaseCurrencyID, 254000000000004::bigint, 97000000000361::bigint);</v>
      </c>
    </row>
    <row r="363" spans="2:9" x14ac:dyDescent="0.2">
      <c r="B363" s="6">
        <f>[1]MainNEW!$E363</f>
        <v>97000000000362</v>
      </c>
      <c r="C363" s="7" t="str">
        <f>VLOOKUP($B363, [1]MainNEW!$E$2:$G$904, 2, FALSE)</f>
        <v>Module.Finance.Data.Loan.Transaction</v>
      </c>
      <c r="D363" s="8" t="str">
        <f>VLOOKUP($B363, [1]MainNEW!$E$2:$G$904, 3, FALSE)</f>
        <v>Loan</v>
      </c>
      <c r="F363" s="10" t="s">
        <v>2</v>
      </c>
      <c r="G363" s="6">
        <f>IF(EXACT($F363, ""), "", VLOOKUP($F363, [2]Main!$B$2:$D$30, 3, FALSE))</f>
        <v>254000000000004</v>
      </c>
      <c r="H363" s="2">
        <v>362</v>
      </c>
      <c r="I363" s="9" t="str">
        <f t="shared" si="5"/>
        <v>PERFORM "SchSysConfig"."Func_TblAppObject_MenuGroupMember_SET"(varSystemLoginSession, null, null, null, varInstitutionBranchID, varBaseCurrencyID, 254000000000004::bigint, 97000000000362::bigint);</v>
      </c>
    </row>
    <row r="364" spans="2:9" x14ac:dyDescent="0.2">
      <c r="B364" s="6">
        <f>[1]MainNEW!$E364</f>
        <v>97000000000363</v>
      </c>
      <c r="C364" s="7" t="str">
        <f>VLOOKUP($B364, [1]MainNEW!$E$2:$G$904, 2, FALSE)</f>
        <v>Module.Finance.Data.Loan.Report.Form</v>
      </c>
      <c r="D364" s="8" t="str">
        <f>VLOOKUP($B364, [1]MainNEW!$E$2:$G$904, 3, FALSE)</f>
        <v>Loan Form</v>
      </c>
      <c r="F364" s="10" t="s">
        <v>2</v>
      </c>
      <c r="G364" s="6">
        <f>IF(EXACT($F364, ""), "", VLOOKUP($F364, [2]Main!$B$2:$D$30, 3, FALSE))</f>
        <v>254000000000004</v>
      </c>
      <c r="H364" s="2">
        <v>363</v>
      </c>
      <c r="I364" s="9" t="str">
        <f t="shared" si="5"/>
        <v>PERFORM "SchSysConfig"."Func_TblAppObject_MenuGroupMember_SET"(varSystemLoginSession, null, null, null, varInstitutionBranchID, varBaseCurrencyID, 254000000000004::bigint, 97000000000363::bigint);</v>
      </c>
    </row>
    <row r="365" spans="2:9" x14ac:dyDescent="0.2">
      <c r="B365" s="6">
        <f>[1]MainNEW!$E365</f>
        <v>97000000000364</v>
      </c>
      <c r="C365" s="7" t="str">
        <f>VLOOKUP($B365, [1]MainNEW!$E$2:$G$904, 2, FALSE)</f>
        <v>Module.Finance.Data.Loan.Report.DataList</v>
      </c>
      <c r="D365" s="8" t="str">
        <f>VLOOKUP($B365, [1]MainNEW!$E$2:$G$904, 3, FALSE)</f>
        <v>Loan Data List</v>
      </c>
      <c r="F365" s="10" t="s">
        <v>2</v>
      </c>
      <c r="G365" s="6">
        <f>IF(EXACT($F365, ""), "", VLOOKUP($F365, [2]Main!$B$2:$D$30, 3, FALSE))</f>
        <v>254000000000004</v>
      </c>
      <c r="H365" s="2">
        <v>364</v>
      </c>
      <c r="I365" s="9" t="str">
        <f t="shared" si="5"/>
        <v>PERFORM "SchSysConfig"."Func_TblAppObject_MenuGroupMember_SET"(varSystemLoginSession, null, null, null, varInstitutionBranchID, varBaseCurrencyID, 254000000000004::bigint, 97000000000364::bigint);</v>
      </c>
    </row>
    <row r="366" spans="2:9" x14ac:dyDescent="0.2">
      <c r="B366" s="6">
        <f>[1]MainNEW!$E366</f>
        <v>97000000000365</v>
      </c>
      <c r="C366" s="7" t="str">
        <f>VLOOKUP($B366, [1]MainNEW!$E$2:$G$904, 2, FALSE)</f>
        <v>Module.Finance.Data.Loan.Report.Resume</v>
      </c>
      <c r="D366" s="8" t="str">
        <f>VLOOKUP($B366, [1]MainNEW!$E$2:$G$904, 3, FALSE)</f>
        <v>Loan Resume</v>
      </c>
      <c r="F366" s="10" t="s">
        <v>2</v>
      </c>
      <c r="G366" s="6">
        <f>IF(EXACT($F366, ""), "", VLOOKUP($F366, [2]Main!$B$2:$D$30, 3, FALSE))</f>
        <v>254000000000004</v>
      </c>
      <c r="H366" s="2">
        <v>365</v>
      </c>
      <c r="I366" s="9" t="str">
        <f t="shared" si="5"/>
        <v>PERFORM "SchSysConfig"."Func_TblAppObject_MenuGroupMember_SET"(varSystemLoginSession, null, null, null, varInstitutionBranchID, varBaseCurrencyID, 254000000000004::bigint, 97000000000365::bigint);</v>
      </c>
    </row>
    <row r="367" spans="2:9" x14ac:dyDescent="0.2">
      <c r="B367" s="6">
        <f>[1]MainNEW!$E367</f>
        <v>97000000000366</v>
      </c>
      <c r="C367" s="7" t="str">
        <f>VLOOKUP($B367, [1]MainNEW!$E$2:$G$904, 2, FALSE)</f>
        <v>Module.Finance.Data.LoanSettlement.Transaction</v>
      </c>
      <c r="D367" s="8" t="str">
        <f>VLOOKUP($B367, [1]MainNEW!$E$2:$G$904, 3, FALSE)</f>
        <v>Loan Settlement</v>
      </c>
      <c r="F367" s="10" t="s">
        <v>2</v>
      </c>
      <c r="G367" s="6">
        <f>IF(EXACT($F367, ""), "", VLOOKUP($F367, [2]Main!$B$2:$D$30, 3, FALSE))</f>
        <v>254000000000004</v>
      </c>
      <c r="H367" s="2">
        <v>366</v>
      </c>
      <c r="I367" s="9" t="str">
        <f t="shared" si="5"/>
        <v>PERFORM "SchSysConfig"."Func_TblAppObject_MenuGroupMember_SET"(varSystemLoginSession, null, null, null, varInstitutionBranchID, varBaseCurrencyID, 254000000000004::bigint, 97000000000366::bigint);</v>
      </c>
    </row>
    <row r="368" spans="2:9" x14ac:dyDescent="0.2">
      <c r="B368" s="6">
        <f>[1]MainNEW!$E368</f>
        <v>97000000000367</v>
      </c>
      <c r="C368" s="7" t="str">
        <f>VLOOKUP($B368, [1]MainNEW!$E$2:$G$904, 2, FALSE)</f>
        <v>Module.Finance.Data.LoanSettlement.Report.Form</v>
      </c>
      <c r="D368" s="8" t="str">
        <f>VLOOKUP($B368, [1]MainNEW!$E$2:$G$904, 3, FALSE)</f>
        <v>Loan Settlement Form</v>
      </c>
      <c r="F368" s="10" t="s">
        <v>2</v>
      </c>
      <c r="G368" s="6">
        <f>IF(EXACT($F368, ""), "", VLOOKUP($F368, [2]Main!$B$2:$D$30, 3, FALSE))</f>
        <v>254000000000004</v>
      </c>
      <c r="H368" s="2">
        <v>367</v>
      </c>
      <c r="I368" s="9" t="str">
        <f t="shared" si="5"/>
        <v>PERFORM "SchSysConfig"."Func_TblAppObject_MenuGroupMember_SET"(varSystemLoginSession, null, null, null, varInstitutionBranchID, varBaseCurrencyID, 254000000000004::bigint, 97000000000367::bigint);</v>
      </c>
    </row>
    <row r="369" spans="2:9" x14ac:dyDescent="0.2">
      <c r="B369" s="6">
        <f>[1]MainNEW!$E369</f>
        <v>97000000000368</v>
      </c>
      <c r="C369" s="7" t="str">
        <f>VLOOKUP($B369, [1]MainNEW!$E$2:$G$904, 2, FALSE)</f>
        <v>Module.Finance.Data.LoanSettlement.Report.DataList</v>
      </c>
      <c r="D369" s="8" t="str">
        <f>VLOOKUP($B369, [1]MainNEW!$E$2:$G$904, 3, FALSE)</f>
        <v>Loan Settlement Data List</v>
      </c>
      <c r="F369" s="10" t="s">
        <v>2</v>
      </c>
      <c r="G369" s="6">
        <f>IF(EXACT($F369, ""), "", VLOOKUP($F369, [2]Main!$B$2:$D$30, 3, FALSE))</f>
        <v>254000000000004</v>
      </c>
      <c r="H369" s="2">
        <v>368</v>
      </c>
      <c r="I369" s="9" t="str">
        <f t="shared" si="5"/>
        <v>PERFORM "SchSysConfig"."Func_TblAppObject_MenuGroupMember_SET"(varSystemLoginSession, null, null, null, varInstitutionBranchID, varBaseCurrencyID, 254000000000004::bigint, 97000000000368::bigint);</v>
      </c>
    </row>
    <row r="370" spans="2:9" x14ac:dyDescent="0.2">
      <c r="B370" s="6">
        <f>[1]MainNEW!$E370</f>
        <v>97000000000369</v>
      </c>
      <c r="C370" s="7" t="str">
        <f>VLOOKUP($B370, [1]MainNEW!$E$2:$G$904, 2, FALSE)</f>
        <v>Module.Finance.Data.LoanSettlement.Report.Resume</v>
      </c>
      <c r="D370" s="8" t="str">
        <f>VLOOKUP($B370, [1]MainNEW!$E$2:$G$904, 3, FALSE)</f>
        <v>Loan Settlement Resume</v>
      </c>
      <c r="F370" s="10" t="s">
        <v>2</v>
      </c>
      <c r="G370" s="6">
        <f>IF(EXACT($F370, ""), "", VLOOKUP($F370, [2]Main!$B$2:$D$30, 3, FALSE))</f>
        <v>254000000000004</v>
      </c>
      <c r="H370" s="2">
        <v>369</v>
      </c>
      <c r="I370" s="9" t="str">
        <f t="shared" si="5"/>
        <v>PERFORM "SchSysConfig"."Func_TblAppObject_MenuGroupMember_SET"(varSystemLoginSession, null, null, null, varInstitutionBranchID, varBaseCurrencyID, 254000000000004::bigint, 97000000000369::bigint);</v>
      </c>
    </row>
    <row r="371" spans="2:9" x14ac:dyDescent="0.2">
      <c r="B371" s="6">
        <f>[1]MainNEW!$E371</f>
        <v>97000000000370</v>
      </c>
      <c r="C371" s="7" t="str">
        <f>VLOOKUP($B371, [1]MainNEW!$E$2:$G$904, 2, FALSE)</f>
        <v>Module.Finance.Data.Payment.Transaction</v>
      </c>
      <c r="D371" s="8" t="str">
        <f>VLOOKUP($B371, [1]MainNEW!$E$2:$G$904, 3, FALSE)</f>
        <v>Payment</v>
      </c>
      <c r="F371" s="10" t="s">
        <v>2</v>
      </c>
      <c r="G371" s="6">
        <f>IF(EXACT($F371, ""), "", VLOOKUP($F371, [2]Main!$B$2:$D$30, 3, FALSE))</f>
        <v>254000000000004</v>
      </c>
      <c r="H371" s="2">
        <v>370</v>
      </c>
      <c r="I371" s="9" t="str">
        <f t="shared" si="5"/>
        <v>PERFORM "SchSysConfig"."Func_TblAppObject_MenuGroupMember_SET"(varSystemLoginSession, null, null, null, varInstitutionBranchID, varBaseCurrencyID, 254000000000004::bigint, 97000000000370::bigint);</v>
      </c>
    </row>
    <row r="372" spans="2:9" x14ac:dyDescent="0.2">
      <c r="B372" s="6">
        <f>[1]MainNEW!$E372</f>
        <v>97000000000371</v>
      </c>
      <c r="C372" s="7" t="str">
        <f>VLOOKUP($B372, [1]MainNEW!$E$2:$G$904, 2, FALSE)</f>
        <v>Module.Finance.Data.Payment.Report.Form</v>
      </c>
      <c r="D372" s="8" t="str">
        <f>VLOOKUP($B372, [1]MainNEW!$E$2:$G$904, 3, FALSE)</f>
        <v>Payment Form</v>
      </c>
      <c r="F372" s="10" t="s">
        <v>2</v>
      </c>
      <c r="G372" s="6">
        <f>IF(EXACT($F372, ""), "", VLOOKUP($F372, [2]Main!$B$2:$D$30, 3, FALSE))</f>
        <v>254000000000004</v>
      </c>
      <c r="H372" s="2">
        <v>371</v>
      </c>
      <c r="I372" s="9" t="str">
        <f t="shared" si="5"/>
        <v>PERFORM "SchSysConfig"."Func_TblAppObject_MenuGroupMember_SET"(varSystemLoginSession, null, null, null, varInstitutionBranchID, varBaseCurrencyID, 254000000000004::bigint, 97000000000371::bigint);</v>
      </c>
    </row>
    <row r="373" spans="2:9" x14ac:dyDescent="0.2">
      <c r="B373" s="6">
        <f>[1]MainNEW!$E373</f>
        <v>97000000000372</v>
      </c>
      <c r="C373" s="7" t="str">
        <f>VLOOKUP($B373, [1]MainNEW!$E$2:$G$904, 2, FALSE)</f>
        <v>Module.Finance.Data.Payment.Report.DataList</v>
      </c>
      <c r="D373" s="8" t="str">
        <f>VLOOKUP($B373, [1]MainNEW!$E$2:$G$904, 3, FALSE)</f>
        <v>Payment Data List</v>
      </c>
      <c r="F373" s="10" t="s">
        <v>2</v>
      </c>
      <c r="G373" s="6">
        <f>IF(EXACT($F373, ""), "", VLOOKUP($F373, [2]Main!$B$2:$D$30, 3, FALSE))</f>
        <v>254000000000004</v>
      </c>
      <c r="H373" s="2">
        <v>372</v>
      </c>
      <c r="I373" s="9" t="str">
        <f t="shared" si="5"/>
        <v>PERFORM "SchSysConfig"."Func_TblAppObject_MenuGroupMember_SET"(varSystemLoginSession, null, null, null, varInstitutionBranchID, varBaseCurrencyID, 254000000000004::bigint, 97000000000372::bigint);</v>
      </c>
    </row>
    <row r="374" spans="2:9" x14ac:dyDescent="0.2">
      <c r="B374" s="6">
        <f>[1]MainNEW!$E374</f>
        <v>97000000000373</v>
      </c>
      <c r="C374" s="7" t="str">
        <f>VLOOKUP($B374, [1]MainNEW!$E$2:$G$904, 2, FALSE)</f>
        <v>Module.Finance.Data.Payment.Report.Resume</v>
      </c>
      <c r="D374" s="8" t="str">
        <f>VLOOKUP($B374, [1]MainNEW!$E$2:$G$904, 3, FALSE)</f>
        <v>Payment Resume</v>
      </c>
      <c r="F374" s="10" t="s">
        <v>2</v>
      </c>
      <c r="G374" s="6">
        <f>IF(EXACT($F374, ""), "", VLOOKUP($F374, [2]Main!$B$2:$D$30, 3, FALSE))</f>
        <v>254000000000004</v>
      </c>
      <c r="H374" s="2">
        <v>373</v>
      </c>
      <c r="I374" s="9" t="str">
        <f t="shared" si="5"/>
        <v>PERFORM "SchSysConfig"."Func_TblAppObject_MenuGroupMember_SET"(varSystemLoginSession, null, null, null, varInstitutionBranchID, varBaseCurrencyID, 254000000000004::bigint, 97000000000373::bigint);</v>
      </c>
    </row>
    <row r="375" spans="2:9" x14ac:dyDescent="0.2">
      <c r="B375" s="6">
        <f>[1]MainNEW!$E375</f>
        <v>97000000000374</v>
      </c>
      <c r="C375" s="7" t="str">
        <f>VLOOKUP($B375, [1]MainNEW!$E$2:$G$904, 2, FALSE)</f>
        <v>Module.Finance.Data.PaymentInstruction.Transaction</v>
      </c>
      <c r="D375" s="8" t="str">
        <f>VLOOKUP($B375, [1]MainNEW!$E$2:$G$904, 3, FALSE)</f>
        <v>Payment Instruction</v>
      </c>
      <c r="F375" s="10" t="s">
        <v>2</v>
      </c>
      <c r="G375" s="6">
        <f>IF(EXACT($F375, ""), "", VLOOKUP($F375, [2]Main!$B$2:$D$30, 3, FALSE))</f>
        <v>254000000000004</v>
      </c>
      <c r="H375" s="2">
        <v>374</v>
      </c>
      <c r="I375" s="9" t="str">
        <f t="shared" si="5"/>
        <v>PERFORM "SchSysConfig"."Func_TblAppObject_MenuGroupMember_SET"(varSystemLoginSession, null, null, null, varInstitutionBranchID, varBaseCurrencyID, 254000000000004::bigint, 97000000000374::bigint);</v>
      </c>
    </row>
    <row r="376" spans="2:9" x14ac:dyDescent="0.2">
      <c r="B376" s="6">
        <f>[1]MainNEW!$E376</f>
        <v>97000000000375</v>
      </c>
      <c r="C376" s="7" t="str">
        <f>VLOOKUP($B376, [1]MainNEW!$E$2:$G$904, 2, FALSE)</f>
        <v>Module.Finance.Data.PaymentInstruction.Report.Form</v>
      </c>
      <c r="D376" s="8" t="str">
        <f>VLOOKUP($B376, [1]MainNEW!$E$2:$G$904, 3, FALSE)</f>
        <v>Payment Instruction Instruction Form</v>
      </c>
      <c r="F376" s="10" t="s">
        <v>2</v>
      </c>
      <c r="G376" s="6">
        <f>IF(EXACT($F376, ""), "", VLOOKUP($F376, [2]Main!$B$2:$D$30, 3, FALSE))</f>
        <v>254000000000004</v>
      </c>
      <c r="H376" s="2">
        <v>375</v>
      </c>
      <c r="I376" s="9" t="str">
        <f t="shared" si="5"/>
        <v>PERFORM "SchSysConfig"."Func_TblAppObject_MenuGroupMember_SET"(varSystemLoginSession, null, null, null, varInstitutionBranchID, varBaseCurrencyID, 254000000000004::bigint, 97000000000375::bigint);</v>
      </c>
    </row>
    <row r="377" spans="2:9" x14ac:dyDescent="0.2">
      <c r="B377" s="6">
        <f>[1]MainNEW!$E377</f>
        <v>97000000000376</v>
      </c>
      <c r="C377" s="7" t="str">
        <f>VLOOKUP($B377, [1]MainNEW!$E$2:$G$904, 2, FALSE)</f>
        <v>Module.Finance.Data.PaymentInstruction.Report.DataList</v>
      </c>
      <c r="D377" s="8" t="str">
        <f>VLOOKUP($B377, [1]MainNEW!$E$2:$G$904, 3, FALSE)</f>
        <v>Payment Instruction Instruction Data List</v>
      </c>
      <c r="F377" s="10" t="s">
        <v>2</v>
      </c>
      <c r="G377" s="6">
        <f>IF(EXACT($F377, ""), "", VLOOKUP($F377, [2]Main!$B$2:$D$30, 3, FALSE))</f>
        <v>254000000000004</v>
      </c>
      <c r="H377" s="2">
        <v>376</v>
      </c>
      <c r="I377" s="9" t="str">
        <f t="shared" si="5"/>
        <v>PERFORM "SchSysConfig"."Func_TblAppObject_MenuGroupMember_SET"(varSystemLoginSession, null, null, null, varInstitutionBranchID, varBaseCurrencyID, 254000000000004::bigint, 97000000000376::bigint);</v>
      </c>
    </row>
    <row r="378" spans="2:9" x14ac:dyDescent="0.2">
      <c r="B378" s="6">
        <f>[1]MainNEW!$E378</f>
        <v>97000000000377</v>
      </c>
      <c r="C378" s="7" t="str">
        <f>VLOOKUP($B378, [1]MainNEW!$E$2:$G$904, 2, FALSE)</f>
        <v>Module.Finance.Data.PaymentInstruction.Report.Resume</v>
      </c>
      <c r="D378" s="8" t="str">
        <f>VLOOKUP($B378, [1]MainNEW!$E$2:$G$904, 3, FALSE)</f>
        <v>Payment Instruction Instruction Resume</v>
      </c>
      <c r="F378" s="10" t="s">
        <v>2</v>
      </c>
      <c r="G378" s="6">
        <f>IF(EXACT($F378, ""), "", VLOOKUP($F378, [2]Main!$B$2:$D$30, 3, FALSE))</f>
        <v>254000000000004</v>
      </c>
      <c r="H378" s="2">
        <v>377</v>
      </c>
      <c r="I378" s="9" t="str">
        <f t="shared" si="5"/>
        <v>PERFORM "SchSysConfig"."Func_TblAppObject_MenuGroupMember_SET"(varSystemLoginSession, null, null, null, varInstitutionBranchID, varBaseCurrencyID, 254000000000004::bigint, 97000000000377::bigint);</v>
      </c>
    </row>
    <row r="379" spans="2:9" x14ac:dyDescent="0.2">
      <c r="B379" s="6">
        <f>[1]MainNEW!$E379</f>
        <v>97000000000378</v>
      </c>
      <c r="C379" s="7" t="str">
        <f>VLOOKUP($B379, [1]MainNEW!$E$2:$G$904, 2, FALSE)</f>
        <v>Module.Finance.Data.PettyCash.Transaction</v>
      </c>
      <c r="D379" s="8" t="str">
        <f>VLOOKUP($B379, [1]MainNEW!$E$2:$G$904, 3, FALSE)</f>
        <v>Petty Cash</v>
      </c>
      <c r="F379" s="10" t="s">
        <v>2</v>
      </c>
      <c r="G379" s="6">
        <f>IF(EXACT($F379, ""), "", VLOOKUP($F379, [2]Main!$B$2:$D$30, 3, FALSE))</f>
        <v>254000000000004</v>
      </c>
      <c r="H379" s="2">
        <v>378</v>
      </c>
      <c r="I379" s="9" t="str">
        <f t="shared" si="5"/>
        <v>PERFORM "SchSysConfig"."Func_TblAppObject_MenuGroupMember_SET"(varSystemLoginSession, null, null, null, varInstitutionBranchID, varBaseCurrencyID, 254000000000004::bigint, 97000000000378::bigint);</v>
      </c>
    </row>
    <row r="380" spans="2:9" x14ac:dyDescent="0.2">
      <c r="B380" s="6">
        <f>[1]MainNEW!$E380</f>
        <v>97000000000379</v>
      </c>
      <c r="C380" s="7" t="str">
        <f>VLOOKUP($B380, [1]MainNEW!$E$2:$G$904, 2, FALSE)</f>
        <v>Module.Finance.Data.PettyCash.Report.Form</v>
      </c>
      <c r="D380" s="8" t="str">
        <f>VLOOKUP($B380, [1]MainNEW!$E$2:$G$904, 3, FALSE)</f>
        <v>Petty Cash Instruction Form</v>
      </c>
      <c r="F380" s="10" t="s">
        <v>2</v>
      </c>
      <c r="G380" s="6">
        <f>IF(EXACT($F380, ""), "", VLOOKUP($F380, [2]Main!$B$2:$D$30, 3, FALSE))</f>
        <v>254000000000004</v>
      </c>
      <c r="H380" s="2">
        <v>379</v>
      </c>
      <c r="I380" s="9" t="str">
        <f t="shared" si="5"/>
        <v>PERFORM "SchSysConfig"."Func_TblAppObject_MenuGroupMember_SET"(varSystemLoginSession, null, null, null, varInstitutionBranchID, varBaseCurrencyID, 254000000000004::bigint, 97000000000379::bigint);</v>
      </c>
    </row>
    <row r="381" spans="2:9" x14ac:dyDescent="0.2">
      <c r="B381" s="6">
        <f>[1]MainNEW!$E381</f>
        <v>97000000000380</v>
      </c>
      <c r="C381" s="7" t="str">
        <f>VLOOKUP($B381, [1]MainNEW!$E$2:$G$904, 2, FALSE)</f>
        <v>Module.Finance.Data.PettyCash.Report.DataList</v>
      </c>
      <c r="D381" s="8" t="str">
        <f>VLOOKUP($B381, [1]MainNEW!$E$2:$G$904, 3, FALSE)</f>
        <v>Petty Cash Instruction Data List</v>
      </c>
      <c r="F381" s="10" t="s">
        <v>2</v>
      </c>
      <c r="G381" s="6">
        <f>IF(EXACT($F381, ""), "", VLOOKUP($F381, [2]Main!$B$2:$D$30, 3, FALSE))</f>
        <v>254000000000004</v>
      </c>
      <c r="H381" s="2">
        <v>380</v>
      </c>
      <c r="I381" s="9" t="str">
        <f t="shared" si="5"/>
        <v>PERFORM "SchSysConfig"."Func_TblAppObject_MenuGroupMember_SET"(varSystemLoginSession, null, null, null, varInstitutionBranchID, varBaseCurrencyID, 254000000000004::bigint, 97000000000380::bigint);</v>
      </c>
    </row>
    <row r="382" spans="2:9" x14ac:dyDescent="0.2">
      <c r="B382" s="6">
        <f>[1]MainNEW!$E382</f>
        <v>97000000000381</v>
      </c>
      <c r="C382" s="7" t="str">
        <f>VLOOKUP($B382, [1]MainNEW!$E$2:$G$904, 2, FALSE)</f>
        <v>Module.Finance.Data.PettyCash.Report.Resume</v>
      </c>
      <c r="D382" s="8" t="str">
        <f>VLOOKUP($B382, [1]MainNEW!$E$2:$G$904, 3, FALSE)</f>
        <v>Petty Cash Instruction Resume</v>
      </c>
      <c r="F382" s="10" t="s">
        <v>2</v>
      </c>
      <c r="G382" s="6">
        <f>IF(EXACT($F382, ""), "", VLOOKUP($F382, [2]Main!$B$2:$D$30, 3, FALSE))</f>
        <v>254000000000004</v>
      </c>
      <c r="H382" s="2">
        <v>381</v>
      </c>
      <c r="I382" s="9" t="str">
        <f t="shared" si="5"/>
        <v>PERFORM "SchSysConfig"."Func_TblAppObject_MenuGroupMember_SET"(varSystemLoginSession, null, null, null, varInstitutionBranchID, varBaseCurrencyID, 254000000000004::bigint, 97000000000381::bigint);</v>
      </c>
    </row>
    <row r="383" spans="2:9" x14ac:dyDescent="0.2">
      <c r="B383" s="6">
        <f>[1]MainNEW!$E383</f>
        <v>97000000000382</v>
      </c>
      <c r="C383" s="7" t="str">
        <f>VLOOKUP($B383, [1]MainNEW!$E$2:$G$904, 2, FALSE)</f>
        <v>Module.Finance.Data.PurchaseInvoice.Transaction</v>
      </c>
      <c r="D383" s="8" t="str">
        <f>VLOOKUP($B383, [1]MainNEW!$E$2:$G$904, 3, FALSE)</f>
        <v>Purchase Invoice</v>
      </c>
      <c r="F383" s="10" t="s">
        <v>2</v>
      </c>
      <c r="G383" s="6">
        <f>IF(EXACT($F383, ""), "", VLOOKUP($F383, [2]Main!$B$2:$D$30, 3, FALSE))</f>
        <v>254000000000004</v>
      </c>
      <c r="H383" s="2">
        <v>382</v>
      </c>
      <c r="I383" s="9" t="str">
        <f t="shared" si="5"/>
        <v>PERFORM "SchSysConfig"."Func_TblAppObject_MenuGroupMember_SET"(varSystemLoginSession, null, null, null, varInstitutionBranchID, varBaseCurrencyID, 254000000000004::bigint, 97000000000382::bigint);</v>
      </c>
    </row>
    <row r="384" spans="2:9" x14ac:dyDescent="0.2">
      <c r="B384" s="6">
        <f>[1]MainNEW!$E384</f>
        <v>97000000000383</v>
      </c>
      <c r="C384" s="7" t="str">
        <f>VLOOKUP($B384, [1]MainNEW!$E$2:$G$904, 2, FALSE)</f>
        <v>Module.Finance.Data.PurchaseInvoice.Report.Form</v>
      </c>
      <c r="D384" s="8" t="str">
        <f>VLOOKUP($B384, [1]MainNEW!$E$2:$G$904, 3, FALSE)</f>
        <v>Purchase Invoice Form</v>
      </c>
      <c r="F384" s="10" t="s">
        <v>2</v>
      </c>
      <c r="G384" s="6">
        <f>IF(EXACT($F384, ""), "", VLOOKUP($F384, [2]Main!$B$2:$D$30, 3, FALSE))</f>
        <v>254000000000004</v>
      </c>
      <c r="H384" s="2">
        <v>383</v>
      </c>
      <c r="I384" s="9" t="str">
        <f t="shared" si="5"/>
        <v>PERFORM "SchSysConfig"."Func_TblAppObject_MenuGroupMember_SET"(varSystemLoginSession, null, null, null, varInstitutionBranchID, varBaseCurrencyID, 254000000000004::bigint, 97000000000383::bigint);</v>
      </c>
    </row>
    <row r="385" spans="2:9" x14ac:dyDescent="0.2">
      <c r="B385" s="6">
        <f>[1]MainNEW!$E385</f>
        <v>97000000000384</v>
      </c>
      <c r="C385" s="7" t="str">
        <f>VLOOKUP($B385, [1]MainNEW!$E$2:$G$904, 2, FALSE)</f>
        <v>Module.Finance.Data.PurchaseInvoice.Report.DataList</v>
      </c>
      <c r="D385" s="8" t="str">
        <f>VLOOKUP($B385, [1]MainNEW!$E$2:$G$904, 3, FALSE)</f>
        <v>Purchase Invoice Data List</v>
      </c>
      <c r="F385" s="10" t="s">
        <v>2</v>
      </c>
      <c r="G385" s="6">
        <f>IF(EXACT($F385, ""), "", VLOOKUP($F385, [2]Main!$B$2:$D$30, 3, FALSE))</f>
        <v>254000000000004</v>
      </c>
      <c r="H385" s="2">
        <v>384</v>
      </c>
      <c r="I385" s="9" t="str">
        <f t="shared" si="5"/>
        <v>PERFORM "SchSysConfig"."Func_TblAppObject_MenuGroupMember_SET"(varSystemLoginSession, null, null, null, varInstitutionBranchID, varBaseCurrencyID, 254000000000004::bigint, 97000000000384::bigint);</v>
      </c>
    </row>
    <row r="386" spans="2:9" x14ac:dyDescent="0.2">
      <c r="B386" s="6">
        <f>[1]MainNEW!$E386</f>
        <v>97000000000385</v>
      </c>
      <c r="C386" s="7" t="str">
        <f>VLOOKUP($B386, [1]MainNEW!$E$2:$G$904, 2, FALSE)</f>
        <v>Module.Finance.Data.PurchaseInvoice.Report.Resume</v>
      </c>
      <c r="D386" s="8" t="str">
        <f>VLOOKUP($B386, [1]MainNEW!$E$2:$G$904, 3, FALSE)</f>
        <v>Purchase Invoice Resume</v>
      </c>
      <c r="F386" s="10" t="s">
        <v>2</v>
      </c>
      <c r="G386" s="6">
        <f>IF(EXACT($F386, ""), "", VLOOKUP($F386, [2]Main!$B$2:$D$30, 3, FALSE))</f>
        <v>254000000000004</v>
      </c>
      <c r="H386" s="2">
        <v>385</v>
      </c>
      <c r="I386" s="9" t="str">
        <f t="shared" si="5"/>
        <v>PERFORM "SchSysConfig"."Func_TblAppObject_MenuGroupMember_SET"(varSystemLoginSession, null, null, null, varInstitutionBranchID, varBaseCurrencyID, 254000000000004::bigint, 97000000000385::bigint);</v>
      </c>
    </row>
    <row r="387" spans="2:9" x14ac:dyDescent="0.2">
      <c r="B387" s="6">
        <f>[1]MainNEW!$E387</f>
        <v>97000000000386</v>
      </c>
      <c r="C387" s="7" t="str">
        <f>VLOOKUP($B387, [1]MainNEW!$E$2:$G$904, 2, FALSE)</f>
        <v>Module.Finance.Data.PurchaseProformaInvoice.Transaction</v>
      </c>
      <c r="D387" s="8" t="str">
        <f>VLOOKUP($B387, [1]MainNEW!$E$2:$G$904, 3, FALSE)</f>
        <v>Purchase Proforma Invoice</v>
      </c>
      <c r="F387" s="10" t="s">
        <v>2</v>
      </c>
      <c r="G387" s="6">
        <f>IF(EXACT($F387, ""), "", VLOOKUP($F387, [2]Main!$B$2:$D$30, 3, FALSE))</f>
        <v>254000000000004</v>
      </c>
      <c r="H387" s="2">
        <v>386</v>
      </c>
      <c r="I387" s="9" t="str">
        <f t="shared" ref="I387:I450" si="6">IF(EXACT(G387, ""), "", CONCATENATE("PERFORM ""SchSysConfig"".""Func_TblAppObject_MenuGroupMember_SET""(varSystemLoginSession, null, null, null, varInstitutionBranchID, varBaseCurrencyID, ", G387, "::bigint, ", B387, "::bigint);"))</f>
        <v>PERFORM "SchSysConfig"."Func_TblAppObject_MenuGroupMember_SET"(varSystemLoginSession, null, null, null, varInstitutionBranchID, varBaseCurrencyID, 254000000000004::bigint, 97000000000386::bigint);</v>
      </c>
    </row>
    <row r="388" spans="2:9" x14ac:dyDescent="0.2">
      <c r="B388" s="6">
        <f>[1]MainNEW!$E388</f>
        <v>97000000000387</v>
      </c>
      <c r="C388" s="7" t="str">
        <f>VLOOKUP($B388, [1]MainNEW!$E$2:$G$904, 2, FALSE)</f>
        <v>Module.Finance.Data.PurchaseProformaInvoice.Report.Form</v>
      </c>
      <c r="D388" s="8" t="str">
        <f>VLOOKUP($B388, [1]MainNEW!$E$2:$G$904, 3, FALSE)</f>
        <v>Purchase Proforma Invoice Form</v>
      </c>
      <c r="F388" s="10" t="s">
        <v>2</v>
      </c>
      <c r="G388" s="6">
        <f>IF(EXACT($F388, ""), "", VLOOKUP($F388, [2]Main!$B$2:$D$30, 3, FALSE))</f>
        <v>254000000000004</v>
      </c>
      <c r="H388" s="2">
        <v>387</v>
      </c>
      <c r="I388" s="9" t="str">
        <f t="shared" si="6"/>
        <v>PERFORM "SchSysConfig"."Func_TblAppObject_MenuGroupMember_SET"(varSystemLoginSession, null, null, null, varInstitutionBranchID, varBaseCurrencyID, 254000000000004::bigint, 97000000000387::bigint);</v>
      </c>
    </row>
    <row r="389" spans="2:9" x14ac:dyDescent="0.2">
      <c r="B389" s="6">
        <f>[1]MainNEW!$E389</f>
        <v>97000000000388</v>
      </c>
      <c r="C389" s="7" t="str">
        <f>VLOOKUP($B389, [1]MainNEW!$E$2:$G$904, 2, FALSE)</f>
        <v>Module.Finance.Data.PurchaseProformaInvoice.Report.DataList</v>
      </c>
      <c r="D389" s="8" t="str">
        <f>VLOOKUP($B389, [1]MainNEW!$E$2:$G$904, 3, FALSE)</f>
        <v>Purchase Proforma Invoice Data List</v>
      </c>
      <c r="F389" s="10" t="s">
        <v>2</v>
      </c>
      <c r="G389" s="6">
        <f>IF(EXACT($F389, ""), "", VLOOKUP($F389, [2]Main!$B$2:$D$30, 3, FALSE))</f>
        <v>254000000000004</v>
      </c>
      <c r="H389" s="2">
        <v>388</v>
      </c>
      <c r="I389" s="9" t="str">
        <f t="shared" si="6"/>
        <v>PERFORM "SchSysConfig"."Func_TblAppObject_MenuGroupMember_SET"(varSystemLoginSession, null, null, null, varInstitutionBranchID, varBaseCurrencyID, 254000000000004::bigint, 97000000000388::bigint);</v>
      </c>
    </row>
    <row r="390" spans="2:9" x14ac:dyDescent="0.2">
      <c r="B390" s="6">
        <f>[1]MainNEW!$E390</f>
        <v>97000000000389</v>
      </c>
      <c r="C390" s="7" t="str">
        <f>VLOOKUP($B390, [1]MainNEW!$E$2:$G$904, 2, FALSE)</f>
        <v>Module.Finance.Data.PurchaseProformaInvoice.Report.Resume</v>
      </c>
      <c r="D390" s="8" t="str">
        <f>VLOOKUP($B390, [1]MainNEW!$E$2:$G$904, 3, FALSE)</f>
        <v>Purchase Proforma Invoice Resume</v>
      </c>
      <c r="F390" s="10" t="s">
        <v>2</v>
      </c>
      <c r="G390" s="6">
        <f>IF(EXACT($F390, ""), "", VLOOKUP($F390, [2]Main!$B$2:$D$30, 3, FALSE))</f>
        <v>254000000000004</v>
      </c>
      <c r="H390" s="2">
        <v>389</v>
      </c>
      <c r="I390" s="9" t="str">
        <f t="shared" si="6"/>
        <v>PERFORM "SchSysConfig"."Func_TblAppObject_MenuGroupMember_SET"(varSystemLoginSession, null, null, null, varInstitutionBranchID, varBaseCurrencyID, 254000000000004::bigint, 97000000000389::bigint);</v>
      </c>
    </row>
    <row r="391" spans="2:9" x14ac:dyDescent="0.2">
      <c r="B391" s="6">
        <f>[1]MainNEW!$E391</f>
        <v>97000000000390</v>
      </c>
      <c r="C391" s="7" t="str">
        <f>VLOOKUP($B391, [1]MainNEW!$E$2:$G$904, 2, FALSE)</f>
        <v>Module.Finance.Data.SalesInvoice.Transaction</v>
      </c>
      <c r="D391" s="8" t="str">
        <f>VLOOKUP($B391, [1]MainNEW!$E$2:$G$904, 3, FALSE)</f>
        <v>Sales Invoice</v>
      </c>
      <c r="F391" s="10" t="s">
        <v>2</v>
      </c>
      <c r="G391" s="6">
        <f>IF(EXACT($F391, ""), "", VLOOKUP($F391, [2]Main!$B$2:$D$30, 3, FALSE))</f>
        <v>254000000000004</v>
      </c>
      <c r="H391" s="2">
        <v>390</v>
      </c>
      <c r="I391" s="9" t="str">
        <f t="shared" si="6"/>
        <v>PERFORM "SchSysConfig"."Func_TblAppObject_MenuGroupMember_SET"(varSystemLoginSession, null, null, null, varInstitutionBranchID, varBaseCurrencyID, 254000000000004::bigint, 97000000000390::bigint);</v>
      </c>
    </row>
    <row r="392" spans="2:9" x14ac:dyDescent="0.2">
      <c r="B392" s="6">
        <f>[1]MainNEW!$E392</f>
        <v>97000000000391</v>
      </c>
      <c r="C392" s="7" t="str">
        <f>VLOOKUP($B392, [1]MainNEW!$E$2:$G$904, 2, FALSE)</f>
        <v>Module.Finance.Data.SalesInvoice.Report.Form</v>
      </c>
      <c r="D392" s="8" t="str">
        <f>VLOOKUP($B392, [1]MainNEW!$E$2:$G$904, 3, FALSE)</f>
        <v>Sales Invoice Form</v>
      </c>
      <c r="F392" s="10" t="s">
        <v>2</v>
      </c>
      <c r="G392" s="6">
        <f>IF(EXACT($F392, ""), "", VLOOKUP($F392, [2]Main!$B$2:$D$30, 3, FALSE))</f>
        <v>254000000000004</v>
      </c>
      <c r="H392" s="2">
        <v>391</v>
      </c>
      <c r="I392" s="9" t="str">
        <f t="shared" si="6"/>
        <v>PERFORM "SchSysConfig"."Func_TblAppObject_MenuGroupMember_SET"(varSystemLoginSession, null, null, null, varInstitutionBranchID, varBaseCurrencyID, 254000000000004::bigint, 97000000000391::bigint);</v>
      </c>
    </row>
    <row r="393" spans="2:9" x14ac:dyDescent="0.2">
      <c r="B393" s="6">
        <f>[1]MainNEW!$E393</f>
        <v>97000000000392</v>
      </c>
      <c r="C393" s="7" t="str">
        <f>VLOOKUP($B393, [1]MainNEW!$E$2:$G$904, 2, FALSE)</f>
        <v>Module.Finance.Data.SalesInvoice.Report.DataList</v>
      </c>
      <c r="D393" s="8" t="str">
        <f>VLOOKUP($B393, [1]MainNEW!$E$2:$G$904, 3, FALSE)</f>
        <v>Sales Invoice Data List</v>
      </c>
      <c r="F393" s="10" t="s">
        <v>2</v>
      </c>
      <c r="G393" s="6">
        <f>IF(EXACT($F393, ""), "", VLOOKUP($F393, [2]Main!$B$2:$D$30, 3, FALSE))</f>
        <v>254000000000004</v>
      </c>
      <c r="H393" s="2">
        <v>392</v>
      </c>
      <c r="I393" s="9" t="str">
        <f t="shared" si="6"/>
        <v>PERFORM "SchSysConfig"."Func_TblAppObject_MenuGroupMember_SET"(varSystemLoginSession, null, null, null, varInstitutionBranchID, varBaseCurrencyID, 254000000000004::bigint, 97000000000392::bigint);</v>
      </c>
    </row>
    <row r="394" spans="2:9" x14ac:dyDescent="0.2">
      <c r="B394" s="6">
        <f>[1]MainNEW!$E394</f>
        <v>97000000000393</v>
      </c>
      <c r="C394" s="7" t="str">
        <f>VLOOKUP($B394, [1]MainNEW!$E$2:$G$904, 2, FALSE)</f>
        <v>Module.Finance.Data.SalesInvoice.Report.Resume</v>
      </c>
      <c r="D394" s="8" t="str">
        <f>VLOOKUP($B394, [1]MainNEW!$E$2:$G$904, 3, FALSE)</f>
        <v>Sales Invoice Resume</v>
      </c>
      <c r="F394" s="10" t="s">
        <v>2</v>
      </c>
      <c r="G394" s="6">
        <f>IF(EXACT($F394, ""), "", VLOOKUP($F394, [2]Main!$B$2:$D$30, 3, FALSE))</f>
        <v>254000000000004</v>
      </c>
      <c r="H394" s="2">
        <v>393</v>
      </c>
      <c r="I394" s="9" t="str">
        <f t="shared" si="6"/>
        <v>PERFORM "SchSysConfig"."Func_TblAppObject_MenuGroupMember_SET"(varSystemLoginSession, null, null, null, varInstitutionBranchID, varBaseCurrencyID, 254000000000004::bigint, 97000000000393::bigint);</v>
      </c>
    </row>
    <row r="395" spans="2:9" x14ac:dyDescent="0.2">
      <c r="B395" s="6">
        <f>[1]MainNEW!$E395</f>
        <v>97000000000394</v>
      </c>
      <c r="C395" s="7" t="str">
        <f>VLOOKUP($B395, [1]MainNEW!$E$2:$G$904, 2, FALSE)</f>
        <v>Module.Finance.Data.SalesInvoiceRequisition.Transaction</v>
      </c>
      <c r="D395" s="8" t="str">
        <f>VLOOKUP($B395, [1]MainNEW!$E$2:$G$904, 3, FALSE)</f>
        <v>Sales Invoice Requisition</v>
      </c>
      <c r="F395" s="10" t="s">
        <v>2</v>
      </c>
      <c r="G395" s="6">
        <f>IF(EXACT($F395, ""), "", VLOOKUP($F395, [2]Main!$B$2:$D$30, 3, FALSE))</f>
        <v>254000000000004</v>
      </c>
      <c r="H395" s="2">
        <v>394</v>
      </c>
      <c r="I395" s="9" t="str">
        <f t="shared" si="6"/>
        <v>PERFORM "SchSysConfig"."Func_TblAppObject_MenuGroupMember_SET"(varSystemLoginSession, null, null, null, varInstitutionBranchID, varBaseCurrencyID, 254000000000004::bigint, 97000000000394::bigint);</v>
      </c>
    </row>
    <row r="396" spans="2:9" x14ac:dyDescent="0.2">
      <c r="B396" s="6">
        <f>[1]MainNEW!$E396</f>
        <v>97000000000395</v>
      </c>
      <c r="C396" s="7" t="str">
        <f>VLOOKUP($B396, [1]MainNEW!$E$2:$G$904, 2, FALSE)</f>
        <v>Module.Finance.Data.SalesInvoiceRequisition.Report.Form</v>
      </c>
      <c r="D396" s="8" t="str">
        <f>VLOOKUP($B396, [1]MainNEW!$E$2:$G$904, 3, FALSE)</f>
        <v>Sales Invoice Requisition Form</v>
      </c>
      <c r="F396" s="10" t="s">
        <v>2</v>
      </c>
      <c r="G396" s="6">
        <f>IF(EXACT($F396, ""), "", VLOOKUP($F396, [2]Main!$B$2:$D$30, 3, FALSE))</f>
        <v>254000000000004</v>
      </c>
      <c r="H396" s="2">
        <v>395</v>
      </c>
      <c r="I396" s="9" t="str">
        <f t="shared" si="6"/>
        <v>PERFORM "SchSysConfig"."Func_TblAppObject_MenuGroupMember_SET"(varSystemLoginSession, null, null, null, varInstitutionBranchID, varBaseCurrencyID, 254000000000004::bigint, 97000000000395::bigint);</v>
      </c>
    </row>
    <row r="397" spans="2:9" x14ac:dyDescent="0.2">
      <c r="B397" s="6">
        <f>[1]MainNEW!$E397</f>
        <v>97000000000396</v>
      </c>
      <c r="C397" s="7" t="str">
        <f>VLOOKUP($B397, [1]MainNEW!$E$2:$G$904, 2, FALSE)</f>
        <v>Module.Finance.Data.SalesInvoiceRequisition.Report.DataList</v>
      </c>
      <c r="D397" s="8" t="str">
        <f>VLOOKUP($B397, [1]MainNEW!$E$2:$G$904, 3, FALSE)</f>
        <v>Sales Invoice Requisition Data List</v>
      </c>
      <c r="F397" s="10" t="s">
        <v>2</v>
      </c>
      <c r="G397" s="6">
        <f>IF(EXACT($F397, ""), "", VLOOKUP($F397, [2]Main!$B$2:$D$30, 3, FALSE))</f>
        <v>254000000000004</v>
      </c>
      <c r="H397" s="11">
        <v>396</v>
      </c>
      <c r="I397" s="9" t="str">
        <f t="shared" si="6"/>
        <v>PERFORM "SchSysConfig"."Func_TblAppObject_MenuGroupMember_SET"(varSystemLoginSession, null, null, null, varInstitutionBranchID, varBaseCurrencyID, 254000000000004::bigint, 97000000000396::bigint);</v>
      </c>
    </row>
    <row r="398" spans="2:9" x14ac:dyDescent="0.2">
      <c r="B398" s="6">
        <f>[1]MainNEW!$E398</f>
        <v>97000000000397</v>
      </c>
      <c r="C398" s="7" t="str">
        <f>VLOOKUP($B398, [1]MainNEW!$E$2:$G$904, 2, FALSE)</f>
        <v>Module.Finance.Data.SalesInvoiceRequisition.Report.Resume</v>
      </c>
      <c r="D398" s="8" t="str">
        <f>VLOOKUP($B398, [1]MainNEW!$E$2:$G$904, 3, FALSE)</f>
        <v>Sales Invoice Requisition Resume</v>
      </c>
      <c r="F398" s="10" t="s">
        <v>2</v>
      </c>
      <c r="G398" s="6">
        <f>IF(EXACT($F398, ""), "", VLOOKUP($F398, [2]Main!$B$2:$D$30, 3, FALSE))</f>
        <v>254000000000004</v>
      </c>
      <c r="H398" s="2">
        <v>397</v>
      </c>
      <c r="I398" s="9" t="str">
        <f t="shared" si="6"/>
        <v>PERFORM "SchSysConfig"."Func_TblAppObject_MenuGroupMember_SET"(varSystemLoginSession, null, null, null, varInstitutionBranchID, varBaseCurrencyID, 254000000000004::bigint, 97000000000397::bigint);</v>
      </c>
    </row>
    <row r="399" spans="2:9" x14ac:dyDescent="0.2">
      <c r="B399" s="6">
        <f>[1]MainNEW!$E399</f>
        <v>97000000000398</v>
      </c>
      <c r="C399" s="7" t="str">
        <f>VLOOKUP($B399, [1]MainNEW!$E$2:$G$904, 2, FALSE)</f>
        <v>Module.Finance.Data.SalesProformaInvoice.Transaction</v>
      </c>
      <c r="D399" s="8" t="str">
        <f>VLOOKUP($B399, [1]MainNEW!$E$2:$G$904, 3, FALSE)</f>
        <v>Sales Proforma Invoice</v>
      </c>
      <c r="F399" s="10" t="s">
        <v>2</v>
      </c>
      <c r="G399" s="6">
        <f>IF(EXACT($F399, ""), "", VLOOKUP($F399, [2]Main!$B$2:$D$30, 3, FALSE))</f>
        <v>254000000000004</v>
      </c>
      <c r="H399" s="2">
        <v>398</v>
      </c>
      <c r="I399" s="9" t="str">
        <f t="shared" si="6"/>
        <v>PERFORM "SchSysConfig"."Func_TblAppObject_MenuGroupMember_SET"(varSystemLoginSession, null, null, null, varInstitutionBranchID, varBaseCurrencyID, 254000000000004::bigint, 97000000000398::bigint);</v>
      </c>
    </row>
    <row r="400" spans="2:9" x14ac:dyDescent="0.2">
      <c r="B400" s="6">
        <f>[1]MainNEW!$E400</f>
        <v>97000000000399</v>
      </c>
      <c r="C400" s="7" t="str">
        <f>VLOOKUP($B400, [1]MainNEW!$E$2:$G$904, 2, FALSE)</f>
        <v>Module.Finance.Data.SalesProformaInvoice.Report.Form</v>
      </c>
      <c r="D400" s="8" t="str">
        <f>VLOOKUP($B400, [1]MainNEW!$E$2:$G$904, 3, FALSE)</f>
        <v>Sales Proforma Invoice Form</v>
      </c>
      <c r="F400" s="10" t="s">
        <v>2</v>
      </c>
      <c r="G400" s="6">
        <f>IF(EXACT($F400, ""), "", VLOOKUP($F400, [2]Main!$B$2:$D$30, 3, FALSE))</f>
        <v>254000000000004</v>
      </c>
      <c r="H400" s="2">
        <v>399</v>
      </c>
      <c r="I400" s="9" t="str">
        <f t="shared" si="6"/>
        <v>PERFORM "SchSysConfig"."Func_TblAppObject_MenuGroupMember_SET"(varSystemLoginSession, null, null, null, varInstitutionBranchID, varBaseCurrencyID, 254000000000004::bigint, 97000000000399::bigint);</v>
      </c>
    </row>
    <row r="401" spans="2:9" x14ac:dyDescent="0.2">
      <c r="B401" s="6">
        <f>[1]MainNEW!$E401</f>
        <v>97000000000400</v>
      </c>
      <c r="C401" s="7" t="str">
        <f>VLOOKUP($B401, [1]MainNEW!$E$2:$G$904, 2, FALSE)</f>
        <v>Module.Finance.Data.SalesProformaInvoice.Report.DataList</v>
      </c>
      <c r="D401" s="8" t="str">
        <f>VLOOKUP($B401, [1]MainNEW!$E$2:$G$904, 3, FALSE)</f>
        <v>Sales Proforma Invoice Data List</v>
      </c>
      <c r="F401" s="10" t="s">
        <v>2</v>
      </c>
      <c r="G401" s="6">
        <f>IF(EXACT($F401, ""), "", VLOOKUP($F401, [2]Main!$B$2:$D$30, 3, FALSE))</f>
        <v>254000000000004</v>
      </c>
      <c r="H401" s="2">
        <v>400</v>
      </c>
      <c r="I401" s="9" t="str">
        <f t="shared" si="6"/>
        <v>PERFORM "SchSysConfig"."Func_TblAppObject_MenuGroupMember_SET"(varSystemLoginSession, null, null, null, varInstitutionBranchID, varBaseCurrencyID, 254000000000004::bigint, 97000000000400::bigint);</v>
      </c>
    </row>
    <row r="402" spans="2:9" x14ac:dyDescent="0.2">
      <c r="B402" s="6">
        <f>[1]MainNEW!$E402</f>
        <v>97000000000401</v>
      </c>
      <c r="C402" s="7" t="str">
        <f>VLOOKUP($B402, [1]MainNEW!$E$2:$G$904, 2, FALSE)</f>
        <v>Module.Finance.Data.SalesProformaInvoice.Report.Resume</v>
      </c>
      <c r="D402" s="8" t="str">
        <f>VLOOKUP($B402, [1]MainNEW!$E$2:$G$904, 3, FALSE)</f>
        <v>Sales Proforma Invoice Resume</v>
      </c>
      <c r="F402" s="10" t="s">
        <v>2</v>
      </c>
      <c r="G402" s="6">
        <f>IF(EXACT($F402, ""), "", VLOOKUP($F402, [2]Main!$B$2:$D$30, 3, FALSE))</f>
        <v>254000000000004</v>
      </c>
      <c r="H402" s="2">
        <v>401</v>
      </c>
      <c r="I402" s="9" t="str">
        <f t="shared" si="6"/>
        <v>PERFORM "SchSysConfig"."Func_TblAppObject_MenuGroupMember_SET"(varSystemLoginSession, null, null, null, varInstitutionBranchID, varBaseCurrencyID, 254000000000004::bigint, 97000000000401::bigint);</v>
      </c>
    </row>
    <row r="403" spans="2:9" x14ac:dyDescent="0.2">
      <c r="B403" s="6">
        <f>[1]MainNEW!$E403</f>
        <v>97000000000402</v>
      </c>
      <c r="C403" s="7" t="str">
        <f>VLOOKUP($B403, [1]MainNEW!$E$2:$G$904, 2, FALSE)</f>
        <v>Module.FixedAsset.MasterData.GoodsIdentity.Transaction</v>
      </c>
      <c r="D403" s="8" t="str">
        <f>VLOOKUP($B403, [1]MainNEW!$E$2:$G$904, 3, FALSE)</f>
        <v>Goods Identity</v>
      </c>
      <c r="F403" s="10" t="s">
        <v>9</v>
      </c>
      <c r="G403" s="6">
        <f>IF(EXACT($F403, ""), "", VLOOKUP($F403, [2]Main!$B$2:$D$30, 3, FALSE))</f>
        <v>254000000000008</v>
      </c>
      <c r="H403" s="2">
        <v>402</v>
      </c>
      <c r="I403" s="9" t="str">
        <f t="shared" si="6"/>
        <v>PERFORM "SchSysConfig"."Func_TblAppObject_MenuGroupMember_SET"(varSystemLoginSession, null, null, null, varInstitutionBranchID, varBaseCurrencyID, 254000000000008::bigint, 97000000000402::bigint);</v>
      </c>
    </row>
    <row r="404" spans="2:9" x14ac:dyDescent="0.2">
      <c r="B404" s="6">
        <f>[1]MainNEW!$E404</f>
        <v>97000000000403</v>
      </c>
      <c r="C404" s="7" t="str">
        <f>VLOOKUP($B404, [1]MainNEW!$E$2:$G$904, 2, FALSE)</f>
        <v>Module.FixedAsset.MasterData.GoodsIdentity.DataValidation</v>
      </c>
      <c r="D404" s="8" t="str">
        <f>VLOOKUP($B404, [1]MainNEW!$E$2:$G$904, 3, FALSE)</f>
        <v>Goods Identity Data Validation</v>
      </c>
      <c r="F404" s="10" t="s">
        <v>9</v>
      </c>
      <c r="G404" s="6">
        <f>IF(EXACT($F404, ""), "", VLOOKUP($F404, [2]Main!$B$2:$D$30, 3, FALSE))</f>
        <v>254000000000008</v>
      </c>
      <c r="H404" s="2">
        <v>403</v>
      </c>
      <c r="I404" s="9" t="str">
        <f t="shared" si="6"/>
        <v>PERFORM "SchSysConfig"."Func_TblAppObject_MenuGroupMember_SET"(varSystemLoginSession, null, null, null, varInstitutionBranchID, varBaseCurrencyID, 254000000000008::bigint, 97000000000403::bigint);</v>
      </c>
    </row>
    <row r="405" spans="2:9" x14ac:dyDescent="0.2">
      <c r="B405" s="6">
        <f>[1]MainNEW!$E405</f>
        <v>97000000000404</v>
      </c>
      <c r="C405" s="7" t="str">
        <f>VLOOKUP($B405, [1]MainNEW!$E$2:$G$904, 2, FALSE)</f>
        <v>Module.FixedAsset.MasterData.GoodsIdentity.Report.Form</v>
      </c>
      <c r="D405" s="8" t="str">
        <f>VLOOKUP($B405, [1]MainNEW!$E$2:$G$904, 3, FALSE)</f>
        <v>Goods Identity Form</v>
      </c>
      <c r="F405" s="10" t="s">
        <v>9</v>
      </c>
      <c r="G405" s="6">
        <f>IF(EXACT($F405, ""), "", VLOOKUP($F405, [2]Main!$B$2:$D$30, 3, FALSE))</f>
        <v>254000000000008</v>
      </c>
      <c r="H405" s="11">
        <v>404</v>
      </c>
      <c r="I405" s="9" t="str">
        <f t="shared" si="6"/>
        <v>PERFORM "SchSysConfig"."Func_TblAppObject_MenuGroupMember_SET"(varSystemLoginSession, null, null, null, varInstitutionBranchID, varBaseCurrencyID, 254000000000008::bigint, 97000000000404::bigint);</v>
      </c>
    </row>
    <row r="406" spans="2:9" x14ac:dyDescent="0.2">
      <c r="B406" s="6">
        <f>[1]MainNEW!$E406</f>
        <v>97000000000405</v>
      </c>
      <c r="C406" s="7" t="str">
        <f>VLOOKUP($B406, [1]MainNEW!$E$2:$G$904, 2, FALSE)</f>
        <v>Module.FixedAsset.MasterData.GoodsIdentity.Report.DataList</v>
      </c>
      <c r="D406" s="8" t="str">
        <f>VLOOKUP($B406, [1]MainNEW!$E$2:$G$904, 3, FALSE)</f>
        <v>Goods Identity Data List</v>
      </c>
      <c r="F406" s="10" t="s">
        <v>9</v>
      </c>
      <c r="G406" s="6">
        <f>IF(EXACT($F406, ""), "", VLOOKUP($F406, [2]Main!$B$2:$D$30, 3, FALSE))</f>
        <v>254000000000008</v>
      </c>
      <c r="H406" s="2">
        <v>405</v>
      </c>
      <c r="I406" s="9" t="str">
        <f t="shared" si="6"/>
        <v>PERFORM "SchSysConfig"."Func_TblAppObject_MenuGroupMember_SET"(varSystemLoginSession, null, null, null, varInstitutionBranchID, varBaseCurrencyID, 254000000000008::bigint, 97000000000405::bigint);</v>
      </c>
    </row>
    <row r="407" spans="2:9" x14ac:dyDescent="0.2">
      <c r="B407" s="6">
        <f>[1]MainNEW!$E407</f>
        <v>97000000000406</v>
      </c>
      <c r="C407" s="7" t="str">
        <f>VLOOKUP($B407, [1]MainNEW!$E$2:$G$904, 2, FALSE)</f>
        <v>Module.HumanResource.MasterData.BusinessTripAccommodationArrangementsType.Transaction</v>
      </c>
      <c r="D407" s="8" t="str">
        <f>VLOOKUP($B407, [1]MainNEW!$E$2:$G$904, 3, FALSE)</f>
        <v>Business Trip Accommodation Arrangements Type</v>
      </c>
      <c r="F407" s="10" t="s">
        <v>3</v>
      </c>
      <c r="G407" s="6">
        <f>IF(EXACT($F407, ""), "", VLOOKUP($F407, [2]Main!$B$2:$D$30, 3, FALSE))</f>
        <v>254000000000003</v>
      </c>
      <c r="H407" s="2">
        <v>406</v>
      </c>
      <c r="I407" s="9" t="str">
        <f t="shared" si="6"/>
        <v>PERFORM "SchSysConfig"."Func_TblAppObject_MenuGroupMember_SET"(varSystemLoginSession, null, null, null, varInstitutionBranchID, varBaseCurrencyID, 254000000000003::bigint, 97000000000406::bigint);</v>
      </c>
    </row>
    <row r="408" spans="2:9" x14ac:dyDescent="0.2">
      <c r="B408" s="6">
        <f>[1]MainNEW!$E408</f>
        <v>97000000000407</v>
      </c>
      <c r="C408" s="7" t="str">
        <f>VLOOKUP($B408, [1]MainNEW!$E$2:$G$904, 2, FALSE)</f>
        <v>Module.HumanResource.MasterData.BusinessTripAccommodationArrangementsType.DataValidation</v>
      </c>
      <c r="D408" s="8" t="str">
        <f>VLOOKUP($B408, [1]MainNEW!$E$2:$G$904, 3, FALSE)</f>
        <v>Business Trip Accommodation Arrangements Type Data Validation</v>
      </c>
      <c r="F408" s="10" t="s">
        <v>3</v>
      </c>
      <c r="G408" s="6">
        <f>IF(EXACT($F408, ""), "", VLOOKUP($F408, [2]Main!$B$2:$D$30, 3, FALSE))</f>
        <v>254000000000003</v>
      </c>
      <c r="H408" s="2">
        <v>407</v>
      </c>
      <c r="I408" s="9" t="str">
        <f t="shared" si="6"/>
        <v>PERFORM "SchSysConfig"."Func_TblAppObject_MenuGroupMember_SET"(varSystemLoginSession, null, null, null, varInstitutionBranchID, varBaseCurrencyID, 254000000000003::bigint, 97000000000407::bigint);</v>
      </c>
    </row>
    <row r="409" spans="2:9" x14ac:dyDescent="0.2">
      <c r="B409" s="6">
        <f>[1]MainNEW!$E409</f>
        <v>97000000000408</v>
      </c>
      <c r="C409" s="7" t="str">
        <f>VLOOKUP($B409, [1]MainNEW!$E$2:$G$904, 2, FALSE)</f>
        <v>Module.HumanResource.MasterData.BusinessTripAccommodationArrangementsType.Report.Form</v>
      </c>
      <c r="D409" s="8" t="str">
        <f>VLOOKUP($B409, [1]MainNEW!$E$2:$G$904, 3, FALSE)</f>
        <v>Business Trip Accommodation Arrangements Type Form</v>
      </c>
      <c r="F409" s="10" t="s">
        <v>3</v>
      </c>
      <c r="G409" s="6">
        <f>IF(EXACT($F409, ""), "", VLOOKUP($F409, [2]Main!$B$2:$D$30, 3, FALSE))</f>
        <v>254000000000003</v>
      </c>
      <c r="H409" s="2">
        <v>408</v>
      </c>
      <c r="I409" s="9" t="str">
        <f t="shared" si="6"/>
        <v>PERFORM "SchSysConfig"."Func_TblAppObject_MenuGroupMember_SET"(varSystemLoginSession, null, null, null, varInstitutionBranchID, varBaseCurrencyID, 254000000000003::bigint, 97000000000408::bigint);</v>
      </c>
    </row>
    <row r="410" spans="2:9" x14ac:dyDescent="0.2">
      <c r="B410" s="6">
        <f>[1]MainNEW!$E410</f>
        <v>97000000000409</v>
      </c>
      <c r="C410" s="7" t="str">
        <f>VLOOKUP($B410, [1]MainNEW!$E$2:$G$904, 2, FALSE)</f>
        <v>Module.HumanResource.MasterData.BusinessTripAccommodationArrangementsType.Report.DataList</v>
      </c>
      <c r="D410" s="8" t="str">
        <f>VLOOKUP($B410, [1]MainNEW!$E$2:$G$904, 3, FALSE)</f>
        <v>Business Trip Accommodation Arrangements Type Data List</v>
      </c>
      <c r="F410" s="10" t="s">
        <v>3</v>
      </c>
      <c r="G410" s="6">
        <f>IF(EXACT($F410, ""), "", VLOOKUP($F410, [2]Main!$B$2:$D$30, 3, FALSE))</f>
        <v>254000000000003</v>
      </c>
      <c r="H410" s="2">
        <v>409</v>
      </c>
      <c r="I410" s="9" t="str">
        <f t="shared" si="6"/>
        <v>PERFORM "SchSysConfig"."Func_TblAppObject_MenuGroupMember_SET"(varSystemLoginSession, null, null, null, varInstitutionBranchID, varBaseCurrencyID, 254000000000003::bigint, 97000000000409::bigint);</v>
      </c>
    </row>
    <row r="411" spans="2:9" x14ac:dyDescent="0.2">
      <c r="B411" s="6">
        <f>[1]MainNEW!$E411</f>
        <v>97000000000410</v>
      </c>
      <c r="C411" s="7" t="str">
        <f>VLOOKUP($B411, [1]MainNEW!$E$2:$G$904, 2, FALSE)</f>
        <v>Module.HumanResource.MasterData.BusinessTripCostComponent.Transaction</v>
      </c>
      <c r="D411" s="8" t="str">
        <f>VLOOKUP($B411, [1]MainNEW!$E$2:$G$904, 3, FALSE)</f>
        <v>Business Trip Cost Component</v>
      </c>
      <c r="F411" s="10" t="s">
        <v>3</v>
      </c>
      <c r="G411" s="6">
        <f>IF(EXACT($F411, ""), "", VLOOKUP($F411, [2]Main!$B$2:$D$30, 3, FALSE))</f>
        <v>254000000000003</v>
      </c>
      <c r="H411" s="2">
        <v>410</v>
      </c>
      <c r="I411" s="9" t="str">
        <f t="shared" si="6"/>
        <v>PERFORM "SchSysConfig"."Func_TblAppObject_MenuGroupMember_SET"(varSystemLoginSession, null, null, null, varInstitutionBranchID, varBaseCurrencyID, 254000000000003::bigint, 97000000000410::bigint);</v>
      </c>
    </row>
    <row r="412" spans="2:9" x14ac:dyDescent="0.2">
      <c r="B412" s="6">
        <f>[1]MainNEW!$E412</f>
        <v>97000000000411</v>
      </c>
      <c r="C412" s="7" t="str">
        <f>VLOOKUP($B412, [1]MainNEW!$E$2:$G$904, 2, FALSE)</f>
        <v>Module.HumanResource.MasterData.BusinessTripCostComponent.Report.DataValidation</v>
      </c>
      <c r="D412" s="8" t="str">
        <f>VLOOKUP($B412, [1]MainNEW!$E$2:$G$904, 3, FALSE)</f>
        <v>Business Trip Cost Component Data Validation</v>
      </c>
      <c r="F412" s="10" t="s">
        <v>3</v>
      </c>
      <c r="G412" s="6">
        <f>IF(EXACT($F412, ""), "", VLOOKUP($F412, [2]Main!$B$2:$D$30, 3, FALSE))</f>
        <v>254000000000003</v>
      </c>
      <c r="H412" s="2">
        <v>411</v>
      </c>
      <c r="I412" s="9" t="str">
        <f t="shared" si="6"/>
        <v>PERFORM "SchSysConfig"."Func_TblAppObject_MenuGroupMember_SET"(varSystemLoginSession, null, null, null, varInstitutionBranchID, varBaseCurrencyID, 254000000000003::bigint, 97000000000411::bigint);</v>
      </c>
    </row>
    <row r="413" spans="2:9" x14ac:dyDescent="0.2">
      <c r="B413" s="6">
        <f>[1]MainNEW!$E413</f>
        <v>97000000000412</v>
      </c>
      <c r="C413" s="7" t="str">
        <f>VLOOKUP($B413, [1]MainNEW!$E$2:$G$904, 2, FALSE)</f>
        <v>Module.HumanResource.MasterData.BusinessTripCostComponent.Report.Form</v>
      </c>
      <c r="D413" s="8" t="str">
        <f>VLOOKUP($B413, [1]MainNEW!$E$2:$G$904, 3, FALSE)</f>
        <v>Business Trip Cost Component Form</v>
      </c>
      <c r="F413" s="10" t="s">
        <v>3</v>
      </c>
      <c r="G413" s="6">
        <f>IF(EXACT($F413, ""), "", VLOOKUP($F413, [2]Main!$B$2:$D$30, 3, FALSE))</f>
        <v>254000000000003</v>
      </c>
      <c r="H413" s="2">
        <v>412</v>
      </c>
      <c r="I413" s="9" t="str">
        <f t="shared" si="6"/>
        <v>PERFORM "SchSysConfig"."Func_TblAppObject_MenuGroupMember_SET"(varSystemLoginSession, null, null, null, varInstitutionBranchID, varBaseCurrencyID, 254000000000003::bigint, 97000000000412::bigint);</v>
      </c>
    </row>
    <row r="414" spans="2:9" x14ac:dyDescent="0.2">
      <c r="B414" s="6">
        <f>[1]MainNEW!$E414</f>
        <v>97000000000413</v>
      </c>
      <c r="C414" s="7" t="str">
        <f>VLOOKUP($B414, [1]MainNEW!$E$2:$G$904, 2, FALSE)</f>
        <v>Module.HumanResource.MasterData.BusinessTripCostComponent.Report.DataList</v>
      </c>
      <c r="D414" s="8" t="str">
        <f>VLOOKUP($B414, [1]MainNEW!$E$2:$G$904, 3, FALSE)</f>
        <v>Business Trip Cost Component Data List</v>
      </c>
      <c r="F414" s="10" t="s">
        <v>3</v>
      </c>
      <c r="G414" s="6">
        <f>IF(EXACT($F414, ""), "", VLOOKUP($F414, [2]Main!$B$2:$D$30, 3, FALSE))</f>
        <v>254000000000003</v>
      </c>
      <c r="H414" s="2">
        <v>413</v>
      </c>
      <c r="I414" s="9" t="str">
        <f t="shared" si="6"/>
        <v>PERFORM "SchSysConfig"."Func_TblAppObject_MenuGroupMember_SET"(varSystemLoginSession, null, null, null, varInstitutionBranchID, varBaseCurrencyID, 254000000000003::bigint, 97000000000413::bigint);</v>
      </c>
    </row>
    <row r="415" spans="2:9" x14ac:dyDescent="0.2">
      <c r="B415" s="6">
        <f>[1]MainNEW!$E415</f>
        <v>97000000000414</v>
      </c>
      <c r="C415" s="7" t="str">
        <f>VLOOKUP($B415, [1]MainNEW!$E$2:$G$904, 2, FALSE)</f>
        <v>Module.HumanResource.MasterData.BusinessTripTransportationCostType.Transaction</v>
      </c>
      <c r="D415" s="8" t="str">
        <f>VLOOKUP($B415, [1]MainNEW!$E$2:$G$904, 3, FALSE)</f>
        <v>Business Trip Transportation Cost Type</v>
      </c>
      <c r="F415" s="10" t="s">
        <v>3</v>
      </c>
      <c r="G415" s="6">
        <f>IF(EXACT($F415, ""), "", VLOOKUP($F415, [2]Main!$B$2:$D$30, 3, FALSE))</f>
        <v>254000000000003</v>
      </c>
      <c r="H415" s="2">
        <v>414</v>
      </c>
      <c r="I415" s="9" t="str">
        <f t="shared" si="6"/>
        <v>PERFORM "SchSysConfig"."Func_TblAppObject_MenuGroupMember_SET"(varSystemLoginSession, null, null, null, varInstitutionBranchID, varBaseCurrencyID, 254000000000003::bigint, 97000000000414::bigint);</v>
      </c>
    </row>
    <row r="416" spans="2:9" x14ac:dyDescent="0.2">
      <c r="B416" s="6">
        <f>[1]MainNEW!$E416</f>
        <v>97000000000415</v>
      </c>
      <c r="C416" s="7" t="str">
        <f>VLOOKUP($B416, [1]MainNEW!$E$2:$G$904, 2, FALSE)</f>
        <v>Module.HumanResource.MasterData.BusinessTripTransportationCostType.DataValidation</v>
      </c>
      <c r="D416" s="8" t="str">
        <f>VLOOKUP($B416, [1]MainNEW!$E$2:$G$904, 3, FALSE)</f>
        <v>Business Trip Transportation Cost Type Data Validation</v>
      </c>
      <c r="F416" s="10" t="s">
        <v>3</v>
      </c>
      <c r="G416" s="6">
        <f>IF(EXACT($F416, ""), "", VLOOKUP($F416, [2]Main!$B$2:$D$30, 3, FALSE))</f>
        <v>254000000000003</v>
      </c>
      <c r="H416" s="2">
        <v>415</v>
      </c>
      <c r="I416" s="9" t="str">
        <f t="shared" si="6"/>
        <v>PERFORM "SchSysConfig"."Func_TblAppObject_MenuGroupMember_SET"(varSystemLoginSession, null, null, null, varInstitutionBranchID, varBaseCurrencyID, 254000000000003::bigint, 97000000000415::bigint);</v>
      </c>
    </row>
    <row r="417" spans="2:9" x14ac:dyDescent="0.2">
      <c r="B417" s="6">
        <f>[1]MainNEW!$E417</f>
        <v>97000000000416</v>
      </c>
      <c r="C417" s="7" t="str">
        <f>VLOOKUP($B417, [1]MainNEW!$E$2:$G$904, 2, FALSE)</f>
        <v>Module.HumanResource.MasterData.BusinessTripTransportationCostType.Report.Form</v>
      </c>
      <c r="D417" s="8" t="str">
        <f>VLOOKUP($B417, [1]MainNEW!$E$2:$G$904, 3, FALSE)</f>
        <v>Business Trip Transportation Cost Type Form</v>
      </c>
      <c r="F417" s="10" t="s">
        <v>3</v>
      </c>
      <c r="G417" s="6">
        <f>IF(EXACT($F417, ""), "", VLOOKUP($F417, [2]Main!$B$2:$D$30, 3, FALSE))</f>
        <v>254000000000003</v>
      </c>
      <c r="H417" s="2">
        <v>416</v>
      </c>
      <c r="I417" s="9" t="str">
        <f t="shared" si="6"/>
        <v>PERFORM "SchSysConfig"."Func_TblAppObject_MenuGroupMember_SET"(varSystemLoginSession, null, null, null, varInstitutionBranchID, varBaseCurrencyID, 254000000000003::bigint, 97000000000416::bigint);</v>
      </c>
    </row>
    <row r="418" spans="2:9" x14ac:dyDescent="0.2">
      <c r="B418" s="6">
        <f>[1]MainNEW!$E418</f>
        <v>97000000000417</v>
      </c>
      <c r="C418" s="7" t="str">
        <f>VLOOKUP($B418, [1]MainNEW!$E$2:$G$904, 2, FALSE)</f>
        <v>Module.HumanResource.MasterData.BusinessTripTransportationCostType.Report.DataList</v>
      </c>
      <c r="D418" s="8" t="str">
        <f>VLOOKUP($B418, [1]MainNEW!$E$2:$G$904, 3, FALSE)</f>
        <v>Business Trip Transportation Cost Type Data List</v>
      </c>
      <c r="F418" s="10" t="s">
        <v>3</v>
      </c>
      <c r="G418" s="6">
        <f>IF(EXACT($F418, ""), "", VLOOKUP($F418, [2]Main!$B$2:$D$30, 3, FALSE))</f>
        <v>254000000000003</v>
      </c>
      <c r="H418" s="2">
        <v>417</v>
      </c>
      <c r="I418" s="9" t="str">
        <f t="shared" si="6"/>
        <v>PERFORM "SchSysConfig"."Func_TblAppObject_MenuGroupMember_SET"(varSystemLoginSession, null, null, null, varInstitutionBranchID, varBaseCurrencyID, 254000000000003::bigint, 97000000000417::bigint);</v>
      </c>
    </row>
    <row r="419" spans="2:9" x14ac:dyDescent="0.2">
      <c r="B419" s="6">
        <f>[1]MainNEW!$E419</f>
        <v>97000000000418</v>
      </c>
      <c r="C419" s="7" t="str">
        <f>VLOOKUP($B419, [1]MainNEW!$E$2:$G$904, 2, FALSE)</f>
        <v>Module.HumanResource.MasterData.BusinessTripTransportationCostTypeComponent.Transaction</v>
      </c>
      <c r="D419" s="8" t="str">
        <f>VLOOKUP($B419, [1]MainNEW!$E$2:$G$904, 3, FALSE)</f>
        <v>Business Trip Transportation Cost Type Component</v>
      </c>
      <c r="F419" s="10" t="s">
        <v>3</v>
      </c>
      <c r="G419" s="6">
        <f>IF(EXACT($F419, ""), "", VLOOKUP($F419, [2]Main!$B$2:$D$30, 3, FALSE))</f>
        <v>254000000000003</v>
      </c>
      <c r="H419" s="2">
        <v>418</v>
      </c>
      <c r="I419" s="9" t="str">
        <f t="shared" si="6"/>
        <v>PERFORM "SchSysConfig"."Func_TblAppObject_MenuGroupMember_SET"(varSystemLoginSession, null, null, null, varInstitutionBranchID, varBaseCurrencyID, 254000000000003::bigint, 97000000000418::bigint);</v>
      </c>
    </row>
    <row r="420" spans="2:9" x14ac:dyDescent="0.2">
      <c r="B420" s="6">
        <f>[1]MainNEW!$E420</f>
        <v>97000000000419</v>
      </c>
      <c r="C420" s="7" t="str">
        <f>VLOOKUP($B420, [1]MainNEW!$E$2:$G$904, 2, FALSE)</f>
        <v>Module.HumanResource.MasterData.BusinessTripTransportationCostTypeComponent.DataValidation</v>
      </c>
      <c r="D420" s="8" t="str">
        <f>VLOOKUP($B420, [1]MainNEW!$E$2:$G$904, 3, FALSE)</f>
        <v>Business Trip Transportation Cost Type Component Data Validation</v>
      </c>
      <c r="F420" s="10" t="s">
        <v>3</v>
      </c>
      <c r="G420" s="6">
        <f>IF(EXACT($F420, ""), "", VLOOKUP($F420, [2]Main!$B$2:$D$30, 3, FALSE))</f>
        <v>254000000000003</v>
      </c>
      <c r="H420" s="2">
        <v>419</v>
      </c>
      <c r="I420" s="9" t="str">
        <f t="shared" si="6"/>
        <v>PERFORM "SchSysConfig"."Func_TblAppObject_MenuGroupMember_SET"(varSystemLoginSession, null, null, null, varInstitutionBranchID, varBaseCurrencyID, 254000000000003::bigint, 97000000000419::bigint);</v>
      </c>
    </row>
    <row r="421" spans="2:9" x14ac:dyDescent="0.2">
      <c r="B421" s="6">
        <f>[1]MainNEW!$E421</f>
        <v>97000000000420</v>
      </c>
      <c r="C421" s="7" t="str">
        <f>VLOOKUP($B421, [1]MainNEW!$E$2:$G$904, 2, FALSE)</f>
        <v>Module.HumanResource.MasterData.BusinessTripTransportationCostTypeComponent.Report.Form</v>
      </c>
      <c r="D421" s="8" t="str">
        <f>VLOOKUP($B421, [1]MainNEW!$E$2:$G$904, 3, FALSE)</f>
        <v>Business Trip Transportation Cost Type Component Form</v>
      </c>
      <c r="F421" s="10" t="s">
        <v>3</v>
      </c>
      <c r="G421" s="6">
        <f>IF(EXACT($F421, ""), "", VLOOKUP($F421, [2]Main!$B$2:$D$30, 3, FALSE))</f>
        <v>254000000000003</v>
      </c>
      <c r="H421" s="2">
        <v>420</v>
      </c>
      <c r="I421" s="9" t="str">
        <f t="shared" si="6"/>
        <v>PERFORM "SchSysConfig"."Func_TblAppObject_MenuGroupMember_SET"(varSystemLoginSession, null, null, null, varInstitutionBranchID, varBaseCurrencyID, 254000000000003::bigint, 97000000000420::bigint);</v>
      </c>
    </row>
    <row r="422" spans="2:9" x14ac:dyDescent="0.2">
      <c r="B422" s="6">
        <f>[1]MainNEW!$E422</f>
        <v>97000000000421</v>
      </c>
      <c r="C422" s="7" t="str">
        <f>VLOOKUP($B422, [1]MainNEW!$E$2:$G$904, 2, FALSE)</f>
        <v>Module.HumanResource.MasterData.BusinessTripTransportationCostTypeComponent.Report.DataList</v>
      </c>
      <c r="D422" s="8" t="str">
        <f>VLOOKUP($B422, [1]MainNEW!$E$2:$G$904, 3, FALSE)</f>
        <v>Business Trip Transportation Cost Type Component Data List</v>
      </c>
      <c r="F422" s="10" t="s">
        <v>3</v>
      </c>
      <c r="G422" s="6">
        <f>IF(EXACT($F422, ""), "", VLOOKUP($F422, [2]Main!$B$2:$D$30, 3, FALSE))</f>
        <v>254000000000003</v>
      </c>
      <c r="H422" s="2">
        <v>421</v>
      </c>
      <c r="I422" s="9" t="str">
        <f t="shared" si="6"/>
        <v>PERFORM "SchSysConfig"."Func_TblAppObject_MenuGroupMember_SET"(varSystemLoginSession, null, null, null, varInstitutionBranchID, varBaseCurrencyID, 254000000000003::bigint, 97000000000421::bigint);</v>
      </c>
    </row>
    <row r="423" spans="2:9" x14ac:dyDescent="0.2">
      <c r="B423" s="6">
        <f>[1]MainNEW!$E423</f>
        <v>97000000000422</v>
      </c>
      <c r="C423" s="7" t="str">
        <f>VLOOKUP($B423, [1]MainNEW!$E$2:$G$904, 2, FALSE)</f>
        <v>Module.HumanResource.MasterData.BusinessTripTransportationType.Transaction</v>
      </c>
      <c r="D423" s="8" t="str">
        <f>VLOOKUP($B423, [1]MainNEW!$E$2:$G$904, 3, FALSE)</f>
        <v>Business Trip Transportation Type</v>
      </c>
      <c r="F423" s="10" t="s">
        <v>3</v>
      </c>
      <c r="G423" s="6">
        <f>IF(EXACT($F423, ""), "", VLOOKUP($F423, [2]Main!$B$2:$D$30, 3, FALSE))</f>
        <v>254000000000003</v>
      </c>
      <c r="H423" s="2">
        <v>422</v>
      </c>
      <c r="I423" s="9" t="str">
        <f t="shared" si="6"/>
        <v>PERFORM "SchSysConfig"."Func_TblAppObject_MenuGroupMember_SET"(varSystemLoginSession, null, null, null, varInstitutionBranchID, varBaseCurrencyID, 254000000000003::bigint, 97000000000422::bigint);</v>
      </c>
    </row>
    <row r="424" spans="2:9" x14ac:dyDescent="0.2">
      <c r="B424" s="6">
        <f>[1]MainNEW!$E424</f>
        <v>97000000000423</v>
      </c>
      <c r="C424" s="7" t="str">
        <f>VLOOKUP($B424, [1]MainNEW!$E$2:$G$904, 2, FALSE)</f>
        <v>Module.HumanResource.MasterData.BusinessTripTransportationType.DataValidation</v>
      </c>
      <c r="D424" s="8" t="str">
        <f>VLOOKUP($B424, [1]MainNEW!$E$2:$G$904, 3, FALSE)</f>
        <v>Business Trip Transportation Type Data Validation</v>
      </c>
      <c r="F424" s="10" t="s">
        <v>3</v>
      </c>
      <c r="G424" s="6">
        <f>IF(EXACT($F424, ""), "", VLOOKUP($F424, [2]Main!$B$2:$D$30, 3, FALSE))</f>
        <v>254000000000003</v>
      </c>
      <c r="H424" s="2">
        <v>423</v>
      </c>
      <c r="I424" s="9" t="str">
        <f t="shared" si="6"/>
        <v>PERFORM "SchSysConfig"."Func_TblAppObject_MenuGroupMember_SET"(varSystemLoginSession, null, null, null, varInstitutionBranchID, varBaseCurrencyID, 254000000000003::bigint, 97000000000423::bigint);</v>
      </c>
    </row>
    <row r="425" spans="2:9" x14ac:dyDescent="0.2">
      <c r="B425" s="6">
        <f>[1]MainNEW!$E425</f>
        <v>97000000000424</v>
      </c>
      <c r="C425" s="7" t="str">
        <f>VLOOKUP($B425, [1]MainNEW!$E$2:$G$904, 2, FALSE)</f>
        <v>Module.HumanResource.MasterData.BusinessTripTransportationType.Report.Form</v>
      </c>
      <c r="D425" s="8" t="str">
        <f>VLOOKUP($B425, [1]MainNEW!$E$2:$G$904, 3, FALSE)</f>
        <v>Business Trip Transportation Type Form</v>
      </c>
      <c r="F425" s="10" t="s">
        <v>3</v>
      </c>
      <c r="G425" s="6">
        <f>IF(EXACT($F425, ""), "", VLOOKUP($F425, [2]Main!$B$2:$D$30, 3, FALSE))</f>
        <v>254000000000003</v>
      </c>
      <c r="H425" s="2">
        <v>424</v>
      </c>
      <c r="I425" s="9" t="str">
        <f t="shared" si="6"/>
        <v>PERFORM "SchSysConfig"."Func_TblAppObject_MenuGroupMember_SET"(varSystemLoginSession, null, null, null, varInstitutionBranchID, varBaseCurrencyID, 254000000000003::bigint, 97000000000424::bigint);</v>
      </c>
    </row>
    <row r="426" spans="2:9" x14ac:dyDescent="0.2">
      <c r="B426" s="6">
        <f>[1]MainNEW!$E426</f>
        <v>97000000000425</v>
      </c>
      <c r="C426" s="7" t="str">
        <f>VLOOKUP($B426, [1]MainNEW!$E$2:$G$904, 2, FALSE)</f>
        <v>Module.HumanResource.MasterData.BusinessTripTransportationType.Report.DataList</v>
      </c>
      <c r="D426" s="8" t="str">
        <f>VLOOKUP($B426, [1]MainNEW!$E$2:$G$904, 3, FALSE)</f>
        <v>Business Trip Transportation Type Data List</v>
      </c>
      <c r="F426" s="10" t="s">
        <v>3</v>
      </c>
      <c r="G426" s="6">
        <f>IF(EXACT($F426, ""), "", VLOOKUP($F426, [2]Main!$B$2:$D$30, 3, FALSE))</f>
        <v>254000000000003</v>
      </c>
      <c r="H426" s="2">
        <v>425</v>
      </c>
      <c r="I426" s="9" t="str">
        <f t="shared" si="6"/>
        <v>PERFORM "SchSysConfig"."Func_TblAppObject_MenuGroupMember_SET"(varSystemLoginSession, null, null, null, varInstitutionBranchID, varBaseCurrencyID, 254000000000003::bigint, 97000000000425::bigint);</v>
      </c>
    </row>
    <row r="427" spans="2:9" x14ac:dyDescent="0.2">
      <c r="B427" s="6">
        <f>[1]MainNEW!$E427</f>
        <v>97000000000426</v>
      </c>
      <c r="C427" s="7" t="str">
        <f>VLOOKUP($B427, [1]MainNEW!$E$2:$G$904, 2, FALSE)</f>
        <v>Module.HumanResource.MasterData.OrganizationalDepartment.Transaction</v>
      </c>
      <c r="D427" s="8" t="str">
        <f>VLOOKUP($B427, [1]MainNEW!$E$2:$G$904, 3, FALSE)</f>
        <v>Organizational Department</v>
      </c>
      <c r="F427" s="10" t="s">
        <v>3</v>
      </c>
      <c r="G427" s="6">
        <f>IF(EXACT($F427, ""), "", VLOOKUP($F427, [2]Main!$B$2:$D$30, 3, FALSE))</f>
        <v>254000000000003</v>
      </c>
      <c r="H427" s="2">
        <v>426</v>
      </c>
      <c r="I427" s="9" t="str">
        <f t="shared" si="6"/>
        <v>PERFORM "SchSysConfig"."Func_TblAppObject_MenuGroupMember_SET"(varSystemLoginSession, null, null, null, varInstitutionBranchID, varBaseCurrencyID, 254000000000003::bigint, 97000000000426::bigint);</v>
      </c>
    </row>
    <row r="428" spans="2:9" x14ac:dyDescent="0.2">
      <c r="B428" s="6">
        <f>[1]MainNEW!$E428</f>
        <v>97000000000427</v>
      </c>
      <c r="C428" s="7" t="str">
        <f>VLOOKUP($B428, [1]MainNEW!$E$2:$G$904, 2, FALSE)</f>
        <v>Module.HumanResource.MasterData.OrganizationalDepartment.DataValidation</v>
      </c>
      <c r="D428" s="8" t="str">
        <f>VLOOKUP($B428, [1]MainNEW!$E$2:$G$904, 3, FALSE)</f>
        <v>Organizational Department Data Validation</v>
      </c>
      <c r="F428" s="10" t="s">
        <v>3</v>
      </c>
      <c r="G428" s="6">
        <f>IF(EXACT($F428, ""), "", VLOOKUP($F428, [2]Main!$B$2:$D$30, 3, FALSE))</f>
        <v>254000000000003</v>
      </c>
      <c r="H428" s="2">
        <v>427</v>
      </c>
      <c r="I428" s="9" t="str">
        <f t="shared" si="6"/>
        <v>PERFORM "SchSysConfig"."Func_TblAppObject_MenuGroupMember_SET"(varSystemLoginSession, null, null, null, varInstitutionBranchID, varBaseCurrencyID, 254000000000003::bigint, 97000000000427::bigint);</v>
      </c>
    </row>
    <row r="429" spans="2:9" x14ac:dyDescent="0.2">
      <c r="B429" s="6">
        <f>[1]MainNEW!$E429</f>
        <v>97000000000428</v>
      </c>
      <c r="C429" s="7" t="str">
        <f>VLOOKUP($B429, [1]MainNEW!$E$2:$G$904, 2, FALSE)</f>
        <v>Module.HumanResource.MasterData.OrganizationalDepartment.Report.Form</v>
      </c>
      <c r="D429" s="8" t="str">
        <f>VLOOKUP($B429, [1]MainNEW!$E$2:$G$904, 3, FALSE)</f>
        <v>Organizational Department Form</v>
      </c>
      <c r="F429" s="10" t="s">
        <v>3</v>
      </c>
      <c r="G429" s="6">
        <f>IF(EXACT($F429, ""), "", VLOOKUP($F429, [2]Main!$B$2:$D$30, 3, FALSE))</f>
        <v>254000000000003</v>
      </c>
      <c r="H429" s="2">
        <v>428</v>
      </c>
      <c r="I429" s="9" t="str">
        <f t="shared" si="6"/>
        <v>PERFORM "SchSysConfig"."Func_TblAppObject_MenuGroupMember_SET"(varSystemLoginSession, null, null, null, varInstitutionBranchID, varBaseCurrencyID, 254000000000003::bigint, 97000000000428::bigint);</v>
      </c>
    </row>
    <row r="430" spans="2:9" x14ac:dyDescent="0.2">
      <c r="B430" s="6">
        <f>[1]MainNEW!$E430</f>
        <v>97000000000429</v>
      </c>
      <c r="C430" s="7" t="str">
        <f>VLOOKUP($B430, [1]MainNEW!$E$2:$G$904, 2, FALSE)</f>
        <v>Module.HumanResource.MasterData.OrganizationalDepartment.Report.DataList</v>
      </c>
      <c r="D430" s="8" t="str">
        <f>VLOOKUP($B430, [1]MainNEW!$E$2:$G$904, 3, FALSE)</f>
        <v>Organizational Department Data List</v>
      </c>
      <c r="F430" s="10" t="s">
        <v>3</v>
      </c>
      <c r="G430" s="6">
        <f>IF(EXACT($F430, ""), "", VLOOKUP($F430, [2]Main!$B$2:$D$30, 3, FALSE))</f>
        <v>254000000000003</v>
      </c>
      <c r="H430" s="2">
        <v>429</v>
      </c>
      <c r="I430" s="9" t="str">
        <f t="shared" si="6"/>
        <v>PERFORM "SchSysConfig"."Func_TblAppObject_MenuGroupMember_SET"(varSystemLoginSession, null, null, null, varInstitutionBranchID, varBaseCurrencyID, 254000000000003::bigint, 97000000000429::bigint);</v>
      </c>
    </row>
    <row r="431" spans="2:9" x14ac:dyDescent="0.2">
      <c r="B431" s="6">
        <f>[1]MainNEW!$E431</f>
        <v>97000000000430</v>
      </c>
      <c r="C431" s="7" t="str">
        <f>VLOOKUP($B431, [1]MainNEW!$E$2:$G$904, 2, FALSE)</f>
        <v>Module.HumanResource.MasterData.OrganizationalJobPosition.Transaction</v>
      </c>
      <c r="D431" s="8" t="str">
        <f>VLOOKUP($B431, [1]MainNEW!$E$2:$G$904, 3, FALSE)</f>
        <v>Organizational Job Position</v>
      </c>
      <c r="F431" s="10" t="s">
        <v>3</v>
      </c>
      <c r="G431" s="6">
        <f>IF(EXACT($F431, ""), "", VLOOKUP($F431, [2]Main!$B$2:$D$30, 3, FALSE))</f>
        <v>254000000000003</v>
      </c>
      <c r="H431" s="2">
        <v>430</v>
      </c>
      <c r="I431" s="9" t="str">
        <f t="shared" si="6"/>
        <v>PERFORM "SchSysConfig"."Func_TblAppObject_MenuGroupMember_SET"(varSystemLoginSession, null, null, null, varInstitutionBranchID, varBaseCurrencyID, 254000000000003::bigint, 97000000000430::bigint);</v>
      </c>
    </row>
    <row r="432" spans="2:9" x14ac:dyDescent="0.2">
      <c r="B432" s="6">
        <f>[1]MainNEW!$E432</f>
        <v>97000000000431</v>
      </c>
      <c r="C432" s="7" t="str">
        <f>VLOOKUP($B432, [1]MainNEW!$E$2:$G$904, 2, FALSE)</f>
        <v>Module.HumanResource.MasterData.OrganizationalJobPosition.DataValidation</v>
      </c>
      <c r="D432" s="8" t="str">
        <f>VLOOKUP($B432, [1]MainNEW!$E$2:$G$904, 3, FALSE)</f>
        <v>Organizational Job Position Data Validation</v>
      </c>
      <c r="F432" s="10" t="s">
        <v>3</v>
      </c>
      <c r="G432" s="6">
        <f>IF(EXACT($F432, ""), "", VLOOKUP($F432, [2]Main!$B$2:$D$30, 3, FALSE))</f>
        <v>254000000000003</v>
      </c>
      <c r="H432" s="2">
        <v>431</v>
      </c>
      <c r="I432" s="9" t="str">
        <f t="shared" si="6"/>
        <v>PERFORM "SchSysConfig"."Func_TblAppObject_MenuGroupMember_SET"(varSystemLoginSession, null, null, null, varInstitutionBranchID, varBaseCurrencyID, 254000000000003::bigint, 97000000000431::bigint);</v>
      </c>
    </row>
    <row r="433" spans="2:9" x14ac:dyDescent="0.2">
      <c r="B433" s="6">
        <f>[1]MainNEW!$E433</f>
        <v>97000000000432</v>
      </c>
      <c r="C433" s="7" t="str">
        <f>VLOOKUP($B433, [1]MainNEW!$E$2:$G$904, 2, FALSE)</f>
        <v>Module.HumanResource.MasterData.OrganizationalJobPosition.Report.Form</v>
      </c>
      <c r="D433" s="8" t="str">
        <f>VLOOKUP($B433, [1]MainNEW!$E$2:$G$904, 3, FALSE)</f>
        <v>Organizational Job Position Form</v>
      </c>
      <c r="F433" s="10" t="s">
        <v>3</v>
      </c>
      <c r="G433" s="6">
        <f>IF(EXACT($F433, ""), "", VLOOKUP($F433, [2]Main!$B$2:$D$30, 3, FALSE))</f>
        <v>254000000000003</v>
      </c>
      <c r="H433" s="2">
        <v>432</v>
      </c>
      <c r="I433" s="9" t="str">
        <f t="shared" si="6"/>
        <v>PERFORM "SchSysConfig"."Func_TblAppObject_MenuGroupMember_SET"(varSystemLoginSession, null, null, null, varInstitutionBranchID, varBaseCurrencyID, 254000000000003::bigint, 97000000000432::bigint);</v>
      </c>
    </row>
    <row r="434" spans="2:9" x14ac:dyDescent="0.2">
      <c r="B434" s="6">
        <f>[1]MainNEW!$E434</f>
        <v>97000000000433</v>
      </c>
      <c r="C434" s="7" t="str">
        <f>VLOOKUP($B434, [1]MainNEW!$E$2:$G$904, 2, FALSE)</f>
        <v>Module.HumanResource.MasterData.OrganizationalJobPosition.Report.DataList</v>
      </c>
      <c r="D434" s="8" t="str">
        <f>VLOOKUP($B434, [1]MainNEW!$E$2:$G$904, 3, FALSE)</f>
        <v>Organizational Job Position Data List</v>
      </c>
      <c r="F434" s="10" t="s">
        <v>3</v>
      </c>
      <c r="G434" s="6">
        <f>IF(EXACT($F434, ""), "", VLOOKUP($F434, [2]Main!$B$2:$D$30, 3, FALSE))</f>
        <v>254000000000003</v>
      </c>
      <c r="H434" s="2">
        <v>433</v>
      </c>
      <c r="I434" s="9" t="str">
        <f t="shared" si="6"/>
        <v>PERFORM "SchSysConfig"."Func_TblAppObject_MenuGroupMember_SET"(varSystemLoginSession, null, null, null, varInstitutionBranchID, varBaseCurrencyID, 254000000000003::bigint, 97000000000433::bigint);</v>
      </c>
    </row>
    <row r="435" spans="2:9" x14ac:dyDescent="0.2">
      <c r="B435" s="6">
        <f>[1]MainNEW!$E435</f>
        <v>97000000000434</v>
      </c>
      <c r="C435" s="7" t="str">
        <f>VLOOKUP($B435, [1]MainNEW!$E$2:$G$904, 2, FALSE)</f>
        <v>Module.HumanResource.MasterData.WorkAbsencePermit.Transaction</v>
      </c>
      <c r="D435" s="8" t="str">
        <f>VLOOKUP($B435, [1]MainNEW!$E$2:$G$904, 3, FALSE)</f>
        <v>Work Absence Permit</v>
      </c>
      <c r="F435" s="10" t="s">
        <v>3</v>
      </c>
      <c r="G435" s="6">
        <f>IF(EXACT($F435, ""), "", VLOOKUP($F435, [2]Main!$B$2:$D$30, 3, FALSE))</f>
        <v>254000000000003</v>
      </c>
      <c r="H435" s="2">
        <v>434</v>
      </c>
      <c r="I435" s="9" t="str">
        <f t="shared" si="6"/>
        <v>PERFORM "SchSysConfig"."Func_TblAppObject_MenuGroupMember_SET"(varSystemLoginSession, null, null, null, varInstitutionBranchID, varBaseCurrencyID, 254000000000003::bigint, 97000000000434::bigint);</v>
      </c>
    </row>
    <row r="436" spans="2:9" x14ac:dyDescent="0.2">
      <c r="B436" s="6">
        <f>[1]MainNEW!$E436</f>
        <v>97000000000435</v>
      </c>
      <c r="C436" s="7" t="str">
        <f>VLOOKUP($B436, [1]MainNEW!$E$2:$G$904, 2, FALSE)</f>
        <v>Module.HumanResource.MasterData.WorkAbsencePermit.DataValidation</v>
      </c>
      <c r="D436" s="8" t="str">
        <f>VLOOKUP($B436, [1]MainNEW!$E$2:$G$904, 3, FALSE)</f>
        <v>Work Absence Permit Data Validation</v>
      </c>
      <c r="F436" s="10" t="s">
        <v>3</v>
      </c>
      <c r="G436" s="6">
        <f>IF(EXACT($F436, ""), "", VLOOKUP($F436, [2]Main!$B$2:$D$30, 3, FALSE))</f>
        <v>254000000000003</v>
      </c>
      <c r="H436" s="2">
        <v>435</v>
      </c>
      <c r="I436" s="9" t="str">
        <f t="shared" si="6"/>
        <v>PERFORM "SchSysConfig"."Func_TblAppObject_MenuGroupMember_SET"(varSystemLoginSession, null, null, null, varInstitutionBranchID, varBaseCurrencyID, 254000000000003::bigint, 97000000000435::bigint);</v>
      </c>
    </row>
    <row r="437" spans="2:9" x14ac:dyDescent="0.2">
      <c r="B437" s="6">
        <f>[1]MainNEW!$E437</f>
        <v>97000000000436</v>
      </c>
      <c r="C437" s="7" t="str">
        <f>VLOOKUP($B437, [1]MainNEW!$E$2:$G$904, 2, FALSE)</f>
        <v>Module.HumanResource.MasterData.WorkAbsencePermit.Report.Form</v>
      </c>
      <c r="D437" s="8" t="str">
        <f>VLOOKUP($B437, [1]MainNEW!$E$2:$G$904, 3, FALSE)</f>
        <v>Work Absence Permit Form</v>
      </c>
      <c r="F437" s="10" t="s">
        <v>3</v>
      </c>
      <c r="G437" s="6">
        <f>IF(EXACT($F437, ""), "", VLOOKUP($F437, [2]Main!$B$2:$D$30, 3, FALSE))</f>
        <v>254000000000003</v>
      </c>
      <c r="H437" s="2">
        <v>436</v>
      </c>
      <c r="I437" s="9" t="str">
        <f t="shared" si="6"/>
        <v>PERFORM "SchSysConfig"."Func_TblAppObject_MenuGroupMember_SET"(varSystemLoginSession, null, null, null, varInstitutionBranchID, varBaseCurrencyID, 254000000000003::bigint, 97000000000436::bigint);</v>
      </c>
    </row>
    <row r="438" spans="2:9" x14ac:dyDescent="0.2">
      <c r="B438" s="6">
        <f>[1]MainNEW!$E438</f>
        <v>97000000000437</v>
      </c>
      <c r="C438" s="7" t="str">
        <f>VLOOKUP($B438, [1]MainNEW!$E$2:$G$904, 2, FALSE)</f>
        <v>Module.HumanResource.MasterData.WorkAbsencePermit.Report.DataList</v>
      </c>
      <c r="D438" s="8" t="str">
        <f>VLOOKUP($B438, [1]MainNEW!$E$2:$G$904, 3, FALSE)</f>
        <v>Work Absence Permit Data List</v>
      </c>
      <c r="F438" s="10" t="s">
        <v>3</v>
      </c>
      <c r="G438" s="6">
        <f>IF(EXACT($F438, ""), "", VLOOKUP($F438, [2]Main!$B$2:$D$30, 3, FALSE))</f>
        <v>254000000000003</v>
      </c>
      <c r="H438" s="2">
        <v>437</v>
      </c>
      <c r="I438" s="9" t="str">
        <f t="shared" si="6"/>
        <v>PERFORM "SchSysConfig"."Func_TblAppObject_MenuGroupMember_SET"(varSystemLoginSession, null, null, null, varInstitutionBranchID, varBaseCurrencyID, 254000000000003::bigint, 97000000000437::bigint);</v>
      </c>
    </row>
    <row r="439" spans="2:9" x14ac:dyDescent="0.2">
      <c r="B439" s="6">
        <f>[1]MainNEW!$E439</f>
        <v>97000000000438</v>
      </c>
      <c r="C439" s="7" t="str">
        <f>VLOOKUP($B439, [1]MainNEW!$E$2:$G$904, 2, FALSE)</f>
        <v>Module.HumanResource.MasterData.WorkAbsencePermitType.Transaction</v>
      </c>
      <c r="D439" s="8" t="str">
        <f>VLOOKUP($B439, [1]MainNEW!$E$2:$G$904, 3, FALSE)</f>
        <v>Work Absence Permit Type</v>
      </c>
      <c r="F439" s="10" t="s">
        <v>3</v>
      </c>
      <c r="G439" s="6">
        <f>IF(EXACT($F439, ""), "", VLOOKUP($F439, [2]Main!$B$2:$D$30, 3, FALSE))</f>
        <v>254000000000003</v>
      </c>
      <c r="H439" s="2">
        <v>438</v>
      </c>
      <c r="I439" s="9" t="str">
        <f t="shared" si="6"/>
        <v>PERFORM "SchSysConfig"."Func_TblAppObject_MenuGroupMember_SET"(varSystemLoginSession, null, null, null, varInstitutionBranchID, varBaseCurrencyID, 254000000000003::bigint, 97000000000438::bigint);</v>
      </c>
    </row>
    <row r="440" spans="2:9" x14ac:dyDescent="0.2">
      <c r="B440" s="6">
        <f>[1]MainNEW!$E440</f>
        <v>97000000000439</v>
      </c>
      <c r="C440" s="7" t="str">
        <f>VLOOKUP($B440, [1]MainNEW!$E$2:$G$904, 2, FALSE)</f>
        <v>Module.HumanResource.MasterData.WorkAbsencePermitType.DataValidation</v>
      </c>
      <c r="D440" s="8" t="str">
        <f>VLOOKUP($B440, [1]MainNEW!$E$2:$G$904, 3, FALSE)</f>
        <v>Work Absence Permit Type Data Validation</v>
      </c>
      <c r="F440" s="10" t="s">
        <v>3</v>
      </c>
      <c r="G440" s="6">
        <f>IF(EXACT($F440, ""), "", VLOOKUP($F440, [2]Main!$B$2:$D$30, 3, FALSE))</f>
        <v>254000000000003</v>
      </c>
      <c r="H440" s="2">
        <v>439</v>
      </c>
      <c r="I440" s="9" t="str">
        <f t="shared" si="6"/>
        <v>PERFORM "SchSysConfig"."Func_TblAppObject_MenuGroupMember_SET"(varSystemLoginSession, null, null, null, varInstitutionBranchID, varBaseCurrencyID, 254000000000003::bigint, 97000000000439::bigint);</v>
      </c>
    </row>
    <row r="441" spans="2:9" x14ac:dyDescent="0.2">
      <c r="B441" s="6">
        <f>[1]MainNEW!$E441</f>
        <v>97000000000440</v>
      </c>
      <c r="C441" s="7" t="str">
        <f>VLOOKUP($B441, [1]MainNEW!$E$2:$G$904, 2, FALSE)</f>
        <v>Module.HumanResource.MasterData.WorkAbsencePermitType.Report.Form</v>
      </c>
      <c r="D441" s="8" t="str">
        <f>VLOOKUP($B441, [1]MainNEW!$E$2:$G$904, 3, FALSE)</f>
        <v>Work Absence Permit Type Form</v>
      </c>
      <c r="F441" s="10" t="s">
        <v>3</v>
      </c>
      <c r="G441" s="6">
        <f>IF(EXACT($F441, ""), "", VLOOKUP($F441, [2]Main!$B$2:$D$30, 3, FALSE))</f>
        <v>254000000000003</v>
      </c>
      <c r="H441" s="2">
        <v>440</v>
      </c>
      <c r="I441" s="9" t="str">
        <f t="shared" si="6"/>
        <v>PERFORM "SchSysConfig"."Func_TblAppObject_MenuGroupMember_SET"(varSystemLoginSession, null, null, null, varInstitutionBranchID, varBaseCurrencyID, 254000000000003::bigint, 97000000000440::bigint);</v>
      </c>
    </row>
    <row r="442" spans="2:9" x14ac:dyDescent="0.2">
      <c r="B442" s="6">
        <f>[1]MainNEW!$E442</f>
        <v>97000000000441</v>
      </c>
      <c r="C442" s="7" t="str">
        <f>VLOOKUP($B442, [1]MainNEW!$E$2:$G$904, 2, FALSE)</f>
        <v>Module.HumanResource.MasterData.WorkAbsencePermitType.Report.DataList</v>
      </c>
      <c r="D442" s="8" t="str">
        <f>VLOOKUP($B442, [1]MainNEW!$E$2:$G$904, 3, FALSE)</f>
        <v>Work Absence Permit Type Data List</v>
      </c>
      <c r="F442" s="10" t="s">
        <v>3</v>
      </c>
      <c r="G442" s="6">
        <f>IF(EXACT($F442, ""), "", VLOOKUP($F442, [2]Main!$B$2:$D$30, 3, FALSE))</f>
        <v>254000000000003</v>
      </c>
      <c r="H442" s="2">
        <v>441</v>
      </c>
      <c r="I442" s="9" t="str">
        <f t="shared" si="6"/>
        <v>PERFORM "SchSysConfig"."Func_TblAppObject_MenuGroupMember_SET"(varSystemLoginSession, null, null, null, varInstitutionBranchID, varBaseCurrencyID, 254000000000003::bigint, 97000000000441::bigint);</v>
      </c>
    </row>
    <row r="443" spans="2:9" x14ac:dyDescent="0.2">
      <c r="B443" s="6">
        <f>[1]MainNEW!$E443</f>
        <v>97000000000442</v>
      </c>
      <c r="C443" s="7" t="str">
        <f>VLOOKUP($B443, [1]MainNEW!$E$2:$G$904, 2, FALSE)</f>
        <v>Module.HumanResource.MasterData.WorkArriveDepartPermit.Transaction</v>
      </c>
      <c r="D443" s="8" t="str">
        <f>VLOOKUP($B443, [1]MainNEW!$E$2:$G$904, 3, FALSE)</f>
        <v>Work Arrive Depart Permit</v>
      </c>
      <c r="F443" s="10" t="s">
        <v>3</v>
      </c>
      <c r="G443" s="6">
        <f>IF(EXACT($F443, ""), "", VLOOKUP($F443, [2]Main!$B$2:$D$30, 3, FALSE))</f>
        <v>254000000000003</v>
      </c>
      <c r="H443" s="2">
        <v>442</v>
      </c>
      <c r="I443" s="9" t="str">
        <f t="shared" si="6"/>
        <v>PERFORM "SchSysConfig"."Func_TblAppObject_MenuGroupMember_SET"(varSystemLoginSession, null, null, null, varInstitutionBranchID, varBaseCurrencyID, 254000000000003::bigint, 97000000000442::bigint);</v>
      </c>
    </row>
    <row r="444" spans="2:9" x14ac:dyDescent="0.2">
      <c r="B444" s="6">
        <f>[1]MainNEW!$E444</f>
        <v>97000000000443</v>
      </c>
      <c r="C444" s="7" t="str">
        <f>VLOOKUP($B444, [1]MainNEW!$E$2:$G$904, 2, FALSE)</f>
        <v>Module.HumanResource.MasterData.WorkArriveDepartPermit.DataValidation</v>
      </c>
      <c r="D444" s="8" t="str">
        <f>VLOOKUP($B444, [1]MainNEW!$E$2:$G$904, 3, FALSE)</f>
        <v>Work Arrive Depart Permit Data Validation</v>
      </c>
      <c r="F444" s="10" t="s">
        <v>3</v>
      </c>
      <c r="G444" s="6">
        <f>IF(EXACT($F444, ""), "", VLOOKUP($F444, [2]Main!$B$2:$D$30, 3, FALSE))</f>
        <v>254000000000003</v>
      </c>
      <c r="H444" s="2">
        <v>443</v>
      </c>
      <c r="I444" s="9" t="str">
        <f t="shared" si="6"/>
        <v>PERFORM "SchSysConfig"."Func_TblAppObject_MenuGroupMember_SET"(varSystemLoginSession, null, null, null, varInstitutionBranchID, varBaseCurrencyID, 254000000000003::bigint, 97000000000443::bigint);</v>
      </c>
    </row>
    <row r="445" spans="2:9" x14ac:dyDescent="0.2">
      <c r="B445" s="6">
        <f>[1]MainNEW!$E445</f>
        <v>97000000000444</v>
      </c>
      <c r="C445" s="7" t="str">
        <f>VLOOKUP($B445, [1]MainNEW!$E$2:$G$904, 2, FALSE)</f>
        <v>Module.HumanResource.MasterData.WorkArriveDepartPermit.Report.Form</v>
      </c>
      <c r="D445" s="8" t="str">
        <f>VLOOKUP($B445, [1]MainNEW!$E$2:$G$904, 3, FALSE)</f>
        <v>Work Arrive Depart Permit Form</v>
      </c>
      <c r="F445" s="10" t="s">
        <v>3</v>
      </c>
      <c r="G445" s="6">
        <f>IF(EXACT($F445, ""), "", VLOOKUP($F445, [2]Main!$B$2:$D$30, 3, FALSE))</f>
        <v>254000000000003</v>
      </c>
      <c r="H445" s="2">
        <v>444</v>
      </c>
      <c r="I445" s="9" t="str">
        <f t="shared" si="6"/>
        <v>PERFORM "SchSysConfig"."Func_TblAppObject_MenuGroupMember_SET"(varSystemLoginSession, null, null, null, varInstitutionBranchID, varBaseCurrencyID, 254000000000003::bigint, 97000000000444::bigint);</v>
      </c>
    </row>
    <row r="446" spans="2:9" x14ac:dyDescent="0.2">
      <c r="B446" s="6">
        <f>[1]MainNEW!$E446</f>
        <v>97000000000445</v>
      </c>
      <c r="C446" s="7" t="str">
        <f>VLOOKUP($B446, [1]MainNEW!$E$2:$G$904, 2, FALSE)</f>
        <v>Module.HumanResource.MasterData.WorkArriveDepartPermit.Report.DataList</v>
      </c>
      <c r="D446" s="8" t="str">
        <f>VLOOKUP($B446, [1]MainNEW!$E$2:$G$904, 3, FALSE)</f>
        <v>Work Arrive Depart Permit Data List</v>
      </c>
      <c r="F446" s="10" t="s">
        <v>3</v>
      </c>
      <c r="G446" s="6">
        <f>IF(EXACT($F446, ""), "", VLOOKUP($F446, [2]Main!$B$2:$D$30, 3, FALSE))</f>
        <v>254000000000003</v>
      </c>
      <c r="H446" s="2">
        <v>445</v>
      </c>
      <c r="I446" s="9" t="str">
        <f t="shared" si="6"/>
        <v>PERFORM "SchSysConfig"."Func_TblAppObject_MenuGroupMember_SET"(varSystemLoginSession, null, null, null, varInstitutionBranchID, varBaseCurrencyID, 254000000000003::bigint, 97000000000445::bigint);</v>
      </c>
    </row>
    <row r="447" spans="2:9" x14ac:dyDescent="0.2">
      <c r="B447" s="6">
        <f>[1]MainNEW!$E447</f>
        <v>97000000000446</v>
      </c>
      <c r="C447" s="7" t="str">
        <f>VLOOKUP($B447, [1]MainNEW!$E$2:$G$904, 2, FALSE)</f>
        <v>Module.HumanResource.MasterData.WorkDay.Transaction</v>
      </c>
      <c r="D447" s="8" t="str">
        <f>VLOOKUP($B447, [1]MainNEW!$E$2:$G$904, 3, FALSE)</f>
        <v>Work Day</v>
      </c>
      <c r="F447" s="10" t="s">
        <v>3</v>
      </c>
      <c r="G447" s="6">
        <f>IF(EXACT($F447, ""), "", VLOOKUP($F447, [2]Main!$B$2:$D$30, 3, FALSE))</f>
        <v>254000000000003</v>
      </c>
      <c r="H447" s="2">
        <v>446</v>
      </c>
      <c r="I447" s="9" t="str">
        <f t="shared" si="6"/>
        <v>PERFORM "SchSysConfig"."Func_TblAppObject_MenuGroupMember_SET"(varSystemLoginSession, null, null, null, varInstitutionBranchID, varBaseCurrencyID, 254000000000003::bigint, 97000000000446::bigint);</v>
      </c>
    </row>
    <row r="448" spans="2:9" x14ac:dyDescent="0.2">
      <c r="B448" s="6">
        <f>[1]MainNEW!$E448</f>
        <v>97000000000447</v>
      </c>
      <c r="C448" s="7" t="str">
        <f>VLOOKUP($B448, [1]MainNEW!$E$2:$G$904, 2, FALSE)</f>
        <v>Module.HumanResource.MasterData.WorkDay.DataValidation</v>
      </c>
      <c r="D448" s="8" t="str">
        <f>VLOOKUP($B448, [1]MainNEW!$E$2:$G$904, 3, FALSE)</f>
        <v>Work Day Data Validation</v>
      </c>
      <c r="F448" s="10" t="s">
        <v>3</v>
      </c>
      <c r="G448" s="6">
        <f>IF(EXACT($F448, ""), "", VLOOKUP($F448, [2]Main!$B$2:$D$30, 3, FALSE))</f>
        <v>254000000000003</v>
      </c>
      <c r="H448" s="2">
        <v>447</v>
      </c>
      <c r="I448" s="9" t="str">
        <f t="shared" si="6"/>
        <v>PERFORM "SchSysConfig"."Func_TblAppObject_MenuGroupMember_SET"(varSystemLoginSession, null, null, null, varInstitutionBranchID, varBaseCurrencyID, 254000000000003::bigint, 97000000000447::bigint);</v>
      </c>
    </row>
    <row r="449" spans="2:9" x14ac:dyDescent="0.2">
      <c r="B449" s="6">
        <f>[1]MainNEW!$E449</f>
        <v>97000000000448</v>
      </c>
      <c r="C449" s="7" t="str">
        <f>VLOOKUP($B449, [1]MainNEW!$E$2:$G$904, 2, FALSE)</f>
        <v>Module.HumanResource.MasterData.WorkDay.Report.Form</v>
      </c>
      <c r="D449" s="8" t="str">
        <f>VLOOKUP($B449, [1]MainNEW!$E$2:$G$904, 3, FALSE)</f>
        <v>Work Day Form</v>
      </c>
      <c r="F449" s="10" t="s">
        <v>3</v>
      </c>
      <c r="G449" s="6">
        <f>IF(EXACT($F449, ""), "", VLOOKUP($F449, [2]Main!$B$2:$D$30, 3, FALSE))</f>
        <v>254000000000003</v>
      </c>
      <c r="H449" s="2">
        <v>448</v>
      </c>
      <c r="I449" s="9" t="str">
        <f t="shared" si="6"/>
        <v>PERFORM "SchSysConfig"."Func_TblAppObject_MenuGroupMember_SET"(varSystemLoginSession, null, null, null, varInstitutionBranchID, varBaseCurrencyID, 254000000000003::bigint, 97000000000448::bigint);</v>
      </c>
    </row>
    <row r="450" spans="2:9" x14ac:dyDescent="0.2">
      <c r="B450" s="6">
        <f>[1]MainNEW!$E450</f>
        <v>97000000000449</v>
      </c>
      <c r="C450" s="7" t="str">
        <f>VLOOKUP($B450, [1]MainNEW!$E$2:$G$904, 2, FALSE)</f>
        <v>Module.HumanResource.MasterData.WorkDay.Report.DataList</v>
      </c>
      <c r="D450" s="8" t="str">
        <f>VLOOKUP($B450, [1]MainNEW!$E$2:$G$904, 3, FALSE)</f>
        <v>Work Day Data List</v>
      </c>
      <c r="F450" s="10" t="s">
        <v>3</v>
      </c>
      <c r="G450" s="6">
        <f>IF(EXACT($F450, ""), "", VLOOKUP($F450, [2]Main!$B$2:$D$30, 3, FALSE))</f>
        <v>254000000000003</v>
      </c>
      <c r="H450" s="2">
        <v>449</v>
      </c>
      <c r="I450" s="9" t="str">
        <f t="shared" si="6"/>
        <v>PERFORM "SchSysConfig"."Func_TblAppObject_MenuGroupMember_SET"(varSystemLoginSession, null, null, null, varInstitutionBranchID, varBaseCurrencyID, 254000000000003::bigint, 97000000000449::bigint);</v>
      </c>
    </row>
    <row r="451" spans="2:9" x14ac:dyDescent="0.2">
      <c r="B451" s="6">
        <f>[1]MainNEW!$E451</f>
        <v>97000000000450</v>
      </c>
      <c r="C451" s="7" t="str">
        <f>VLOOKUP($B451, [1]MainNEW!$E$2:$G$904, 2, FALSE)</f>
        <v>Module.HumanResource.MasterData.WorkTimeAssignation.Transaction</v>
      </c>
      <c r="D451" s="8" t="str">
        <f>VLOOKUP($B451, [1]MainNEW!$E$2:$G$904, 3, FALSE)</f>
        <v>Work Time Assignation</v>
      </c>
      <c r="F451" s="10" t="s">
        <v>3</v>
      </c>
      <c r="G451" s="6">
        <f>IF(EXACT($F451, ""), "", VLOOKUP($F451, [2]Main!$B$2:$D$30, 3, FALSE))</f>
        <v>254000000000003</v>
      </c>
      <c r="H451" s="2">
        <v>450</v>
      </c>
      <c r="I451" s="9" t="str">
        <f t="shared" ref="I451:I514" si="7">IF(EXACT(G451, ""), "", CONCATENATE("PERFORM ""SchSysConfig"".""Func_TblAppObject_MenuGroupMember_SET""(varSystemLoginSession, null, null, null, varInstitutionBranchID, varBaseCurrencyID, ", G451, "::bigint, ", B451, "::bigint);"))</f>
        <v>PERFORM "SchSysConfig"."Func_TblAppObject_MenuGroupMember_SET"(varSystemLoginSession, null, null, null, varInstitutionBranchID, varBaseCurrencyID, 254000000000003::bigint, 97000000000450::bigint);</v>
      </c>
    </row>
    <row r="452" spans="2:9" x14ac:dyDescent="0.2">
      <c r="B452" s="6">
        <f>[1]MainNEW!$E452</f>
        <v>97000000000451</v>
      </c>
      <c r="C452" s="7" t="str">
        <f>VLOOKUP($B452, [1]MainNEW!$E$2:$G$904, 2, FALSE)</f>
        <v>Module.HumanResource.MasterData.WorkTimeAssignation.DataValidation</v>
      </c>
      <c r="D452" s="8" t="str">
        <f>VLOOKUP($B452, [1]MainNEW!$E$2:$G$904, 3, FALSE)</f>
        <v>Work Time Assignation Data Validation</v>
      </c>
      <c r="F452" s="10" t="s">
        <v>3</v>
      </c>
      <c r="G452" s="6">
        <f>IF(EXACT($F452, ""), "", VLOOKUP($F452, [2]Main!$B$2:$D$30, 3, FALSE))</f>
        <v>254000000000003</v>
      </c>
      <c r="H452" s="2">
        <v>451</v>
      </c>
      <c r="I452" s="9" t="str">
        <f t="shared" si="7"/>
        <v>PERFORM "SchSysConfig"."Func_TblAppObject_MenuGroupMember_SET"(varSystemLoginSession, null, null, null, varInstitutionBranchID, varBaseCurrencyID, 254000000000003::bigint, 97000000000451::bigint);</v>
      </c>
    </row>
    <row r="453" spans="2:9" x14ac:dyDescent="0.2">
      <c r="B453" s="6">
        <f>[1]MainNEW!$E453</f>
        <v>97000000000452</v>
      </c>
      <c r="C453" s="7" t="str">
        <f>VLOOKUP($B453, [1]MainNEW!$E$2:$G$904, 2, FALSE)</f>
        <v>Module.HumanResource.MasterData.WorkTimeAssignation.Report.Form</v>
      </c>
      <c r="D453" s="8" t="str">
        <f>VLOOKUP($B453, [1]MainNEW!$E$2:$G$904, 3, FALSE)</f>
        <v>Work Time Assignation Form</v>
      </c>
      <c r="F453" s="10" t="s">
        <v>3</v>
      </c>
      <c r="G453" s="6">
        <f>IF(EXACT($F453, ""), "", VLOOKUP($F453, [2]Main!$B$2:$D$30, 3, FALSE))</f>
        <v>254000000000003</v>
      </c>
      <c r="H453" s="2">
        <v>452</v>
      </c>
      <c r="I453" s="9" t="str">
        <f t="shared" si="7"/>
        <v>PERFORM "SchSysConfig"."Func_TblAppObject_MenuGroupMember_SET"(varSystemLoginSession, null, null, null, varInstitutionBranchID, varBaseCurrencyID, 254000000000003::bigint, 97000000000452::bigint);</v>
      </c>
    </row>
    <row r="454" spans="2:9" x14ac:dyDescent="0.2">
      <c r="B454" s="6">
        <f>[1]MainNEW!$E454</f>
        <v>97000000000453</v>
      </c>
      <c r="C454" s="7" t="str">
        <f>VLOOKUP($B454, [1]MainNEW!$E$2:$G$904, 2, FALSE)</f>
        <v>Module.HumanResource.MasterData.WorkTimeAssignation.Report.DataList</v>
      </c>
      <c r="D454" s="8" t="str">
        <f>VLOOKUP($B454, [1]MainNEW!$E$2:$G$904, 3, FALSE)</f>
        <v>Work Time Assignation Data List</v>
      </c>
      <c r="F454" s="10" t="s">
        <v>3</v>
      </c>
      <c r="G454" s="6">
        <f>IF(EXACT($F454, ""), "", VLOOKUP($F454, [2]Main!$B$2:$D$30, 3, FALSE))</f>
        <v>254000000000003</v>
      </c>
      <c r="H454" s="2">
        <v>453</v>
      </c>
      <c r="I454" s="9" t="str">
        <f t="shared" si="7"/>
        <v>PERFORM "SchSysConfig"."Func_TblAppObject_MenuGroupMember_SET"(varSystemLoginSession, null, null, null, varInstitutionBranchID, varBaseCurrencyID, 254000000000003::bigint, 97000000000453::bigint);</v>
      </c>
    </row>
    <row r="455" spans="2:9" x14ac:dyDescent="0.2">
      <c r="B455" s="6">
        <f>[1]MainNEW!$E455</f>
        <v>97000000000454</v>
      </c>
      <c r="C455" s="7" t="str">
        <f>VLOOKUP($B455, [1]MainNEW!$E$2:$G$904, 2, FALSE)</f>
        <v>Module.HumanResource.MasterData.WorkTimeEpoch.Transaction</v>
      </c>
      <c r="D455" s="8" t="str">
        <f>VLOOKUP($B455, [1]MainNEW!$E$2:$G$904, 3, FALSE)</f>
        <v>Work Time Epoch</v>
      </c>
      <c r="F455" s="10" t="s">
        <v>3</v>
      </c>
      <c r="G455" s="6">
        <f>IF(EXACT($F455, ""), "", VLOOKUP($F455, [2]Main!$B$2:$D$30, 3, FALSE))</f>
        <v>254000000000003</v>
      </c>
      <c r="H455" s="2">
        <v>454</v>
      </c>
      <c r="I455" s="9" t="str">
        <f t="shared" si="7"/>
        <v>PERFORM "SchSysConfig"."Func_TblAppObject_MenuGroupMember_SET"(varSystemLoginSession, null, null, null, varInstitutionBranchID, varBaseCurrencyID, 254000000000003::bigint, 97000000000454::bigint);</v>
      </c>
    </row>
    <row r="456" spans="2:9" x14ac:dyDescent="0.2">
      <c r="B456" s="6">
        <f>[1]MainNEW!$E456</f>
        <v>97000000000455</v>
      </c>
      <c r="C456" s="7" t="str">
        <f>VLOOKUP($B456, [1]MainNEW!$E$2:$G$904, 2, FALSE)</f>
        <v>Module.HumanResource.MasterData.WorkTimeEpoch.DataValidation</v>
      </c>
      <c r="D456" s="8" t="str">
        <f>VLOOKUP($B456, [1]MainNEW!$E$2:$G$904, 3, FALSE)</f>
        <v>Work Time Epoch Data Validation</v>
      </c>
      <c r="F456" s="10" t="s">
        <v>3</v>
      </c>
      <c r="G456" s="6">
        <f>IF(EXACT($F456, ""), "", VLOOKUP($F456, [2]Main!$B$2:$D$30, 3, FALSE))</f>
        <v>254000000000003</v>
      </c>
      <c r="H456" s="2">
        <v>455</v>
      </c>
      <c r="I456" s="9" t="str">
        <f t="shared" si="7"/>
        <v>PERFORM "SchSysConfig"."Func_TblAppObject_MenuGroupMember_SET"(varSystemLoginSession, null, null, null, varInstitutionBranchID, varBaseCurrencyID, 254000000000003::bigint, 97000000000455::bigint);</v>
      </c>
    </row>
    <row r="457" spans="2:9" x14ac:dyDescent="0.2">
      <c r="B457" s="6">
        <f>[1]MainNEW!$E457</f>
        <v>97000000000456</v>
      </c>
      <c r="C457" s="7" t="str">
        <f>VLOOKUP($B457, [1]MainNEW!$E$2:$G$904, 2, FALSE)</f>
        <v>Module.HumanResource.MasterData.WorkTimeEpoch.Report.Form</v>
      </c>
      <c r="D457" s="8" t="str">
        <f>VLOOKUP($B457, [1]MainNEW!$E$2:$G$904, 3, FALSE)</f>
        <v>Work Time Epoch Form</v>
      </c>
      <c r="F457" s="10" t="s">
        <v>3</v>
      </c>
      <c r="G457" s="6">
        <f>IF(EXACT($F457, ""), "", VLOOKUP($F457, [2]Main!$B$2:$D$30, 3, FALSE))</f>
        <v>254000000000003</v>
      </c>
      <c r="H457" s="2">
        <v>456</v>
      </c>
      <c r="I457" s="9" t="str">
        <f t="shared" si="7"/>
        <v>PERFORM "SchSysConfig"."Func_TblAppObject_MenuGroupMember_SET"(varSystemLoginSession, null, null, null, varInstitutionBranchID, varBaseCurrencyID, 254000000000003::bigint, 97000000000456::bigint);</v>
      </c>
    </row>
    <row r="458" spans="2:9" x14ac:dyDescent="0.2">
      <c r="B458" s="6">
        <f>[1]MainNEW!$E458</f>
        <v>97000000000457</v>
      </c>
      <c r="C458" s="7" t="str">
        <f>VLOOKUP($B458, [1]MainNEW!$E$2:$G$904, 2, FALSE)</f>
        <v>Module.HumanResource.MasterData.WorkTimeEpoch.Report.DataList</v>
      </c>
      <c r="D458" s="8" t="str">
        <f>VLOOKUP($B458, [1]MainNEW!$E$2:$G$904, 3, FALSE)</f>
        <v>Work Time Epoch Data List</v>
      </c>
      <c r="F458" s="10" t="s">
        <v>3</v>
      </c>
      <c r="G458" s="6">
        <f>IF(EXACT($F458, ""), "", VLOOKUP($F458, [2]Main!$B$2:$D$30, 3, FALSE))</f>
        <v>254000000000003</v>
      </c>
      <c r="H458" s="2">
        <v>457</v>
      </c>
      <c r="I458" s="9" t="str">
        <f t="shared" si="7"/>
        <v>PERFORM "SchSysConfig"."Func_TblAppObject_MenuGroupMember_SET"(varSystemLoginSession, null, null, null, varInstitutionBranchID, varBaseCurrencyID, 254000000000003::bigint, 97000000000457::bigint);</v>
      </c>
    </row>
    <row r="459" spans="2:9" x14ac:dyDescent="0.2">
      <c r="B459" s="6">
        <f>[1]MainNEW!$E459</f>
        <v>97000000000458</v>
      </c>
      <c r="C459" s="7" t="str">
        <f>VLOOKUP($B459, [1]MainNEW!$E$2:$G$904, 2, FALSE)</f>
        <v>Module.HumanResource.MasterData.WorkTimeSchedule.Transaction</v>
      </c>
      <c r="D459" s="8" t="str">
        <f>VLOOKUP($B459, [1]MainNEW!$E$2:$G$904, 3, FALSE)</f>
        <v>Work Time Schedule</v>
      </c>
      <c r="F459" s="10" t="s">
        <v>3</v>
      </c>
      <c r="G459" s="6">
        <f>IF(EXACT($F459, ""), "", VLOOKUP($F459, [2]Main!$B$2:$D$30, 3, FALSE))</f>
        <v>254000000000003</v>
      </c>
      <c r="H459" s="2">
        <v>458</v>
      </c>
      <c r="I459" s="9" t="str">
        <f t="shared" si="7"/>
        <v>PERFORM "SchSysConfig"."Func_TblAppObject_MenuGroupMember_SET"(varSystemLoginSession, null, null, null, varInstitutionBranchID, varBaseCurrencyID, 254000000000003::bigint, 97000000000458::bigint);</v>
      </c>
    </row>
    <row r="460" spans="2:9" x14ac:dyDescent="0.2">
      <c r="B460" s="6">
        <f>[1]MainNEW!$E460</f>
        <v>97000000000459</v>
      </c>
      <c r="C460" s="7" t="str">
        <f>VLOOKUP($B460, [1]MainNEW!$E$2:$G$904, 2, FALSE)</f>
        <v>Module.HumanResource.MasterData.WorkTimeSchedule.DataValidation</v>
      </c>
      <c r="D460" s="8" t="str">
        <f>VLOOKUP($B460, [1]MainNEW!$E$2:$G$904, 3, FALSE)</f>
        <v>Work Time Schedule Data Validation</v>
      </c>
      <c r="F460" s="10" t="s">
        <v>3</v>
      </c>
      <c r="G460" s="6">
        <f>IF(EXACT($F460, ""), "", VLOOKUP($F460, [2]Main!$B$2:$D$30, 3, FALSE))</f>
        <v>254000000000003</v>
      </c>
      <c r="H460" s="2">
        <v>459</v>
      </c>
      <c r="I460" s="9" t="str">
        <f t="shared" si="7"/>
        <v>PERFORM "SchSysConfig"."Func_TblAppObject_MenuGroupMember_SET"(varSystemLoginSession, null, null, null, varInstitutionBranchID, varBaseCurrencyID, 254000000000003::bigint, 97000000000459::bigint);</v>
      </c>
    </row>
    <row r="461" spans="2:9" x14ac:dyDescent="0.2">
      <c r="B461" s="6">
        <f>[1]MainNEW!$E461</f>
        <v>97000000000460</v>
      </c>
      <c r="C461" s="7" t="str">
        <f>VLOOKUP($B461, [1]MainNEW!$E$2:$G$904, 2, FALSE)</f>
        <v>Module.HumanResource.MasterData.WorkTimeSchedule.Report.Form</v>
      </c>
      <c r="D461" s="8" t="str">
        <f>VLOOKUP($B461, [1]MainNEW!$E$2:$G$904, 3, FALSE)</f>
        <v>Work Time Schedule Form</v>
      </c>
      <c r="F461" s="10" t="s">
        <v>3</v>
      </c>
      <c r="G461" s="6">
        <f>IF(EXACT($F461, ""), "", VLOOKUP($F461, [2]Main!$B$2:$D$30, 3, FALSE))</f>
        <v>254000000000003</v>
      </c>
      <c r="H461" s="2">
        <v>460</v>
      </c>
      <c r="I461" s="9" t="str">
        <f t="shared" si="7"/>
        <v>PERFORM "SchSysConfig"."Func_TblAppObject_MenuGroupMember_SET"(varSystemLoginSession, null, null, null, varInstitutionBranchID, varBaseCurrencyID, 254000000000003::bigint, 97000000000460::bigint);</v>
      </c>
    </row>
    <row r="462" spans="2:9" x14ac:dyDescent="0.2">
      <c r="B462" s="6">
        <f>[1]MainNEW!$E462</f>
        <v>97000000000461</v>
      </c>
      <c r="C462" s="7" t="str">
        <f>VLOOKUP($B462, [1]MainNEW!$E$2:$G$904, 2, FALSE)</f>
        <v>Module.HumanResource.MasterData.WorkTimeSchedule.Report.DataList</v>
      </c>
      <c r="D462" s="8" t="str">
        <f>VLOOKUP($B462, [1]MainNEW!$E$2:$G$904, 3, FALSE)</f>
        <v>Work Time Schedule Data List</v>
      </c>
      <c r="F462" s="10" t="s">
        <v>3</v>
      </c>
      <c r="G462" s="6">
        <f>IF(EXACT($F462, ""), "", VLOOKUP($F462, [2]Main!$B$2:$D$30, 3, FALSE))</f>
        <v>254000000000003</v>
      </c>
      <c r="H462" s="2">
        <v>461</v>
      </c>
      <c r="I462" s="9" t="str">
        <f t="shared" si="7"/>
        <v>PERFORM "SchSysConfig"."Func_TblAppObject_MenuGroupMember_SET"(varSystemLoginSession, null, null, null, varInstitutionBranchID, varBaseCurrencyID, 254000000000003::bigint, 97000000000461::bigint);</v>
      </c>
    </row>
    <row r="463" spans="2:9" x14ac:dyDescent="0.2">
      <c r="B463" s="6">
        <f>[1]MainNEW!$E463</f>
        <v>97000000000462</v>
      </c>
      <c r="C463" s="7" t="str">
        <f>VLOOKUP($B463, [1]MainNEW!$E$2:$G$904, 2, FALSE)</f>
        <v>Module.HumanResource.MasterData.WorkType.Transaction</v>
      </c>
      <c r="D463" s="8" t="str">
        <f>VLOOKUP($B463, [1]MainNEW!$E$2:$G$904, 3, FALSE)</f>
        <v>Work Type</v>
      </c>
      <c r="F463" s="10" t="s">
        <v>3</v>
      </c>
      <c r="G463" s="6">
        <f>IF(EXACT($F463, ""), "", VLOOKUP($F463, [2]Main!$B$2:$D$30, 3, FALSE))</f>
        <v>254000000000003</v>
      </c>
      <c r="H463" s="2">
        <v>462</v>
      </c>
      <c r="I463" s="9" t="str">
        <f t="shared" si="7"/>
        <v>PERFORM "SchSysConfig"."Func_TblAppObject_MenuGroupMember_SET"(varSystemLoginSession, null, null, null, varInstitutionBranchID, varBaseCurrencyID, 254000000000003::bigint, 97000000000462::bigint);</v>
      </c>
    </row>
    <row r="464" spans="2:9" x14ac:dyDescent="0.2">
      <c r="B464" s="6">
        <f>[1]MainNEW!$E464</f>
        <v>97000000000463</v>
      </c>
      <c r="C464" s="7" t="str">
        <f>VLOOKUP($B464, [1]MainNEW!$E$2:$G$904, 2, FALSE)</f>
        <v>Module.HumanResource.MasterData.WorkType.DataValidation</v>
      </c>
      <c r="D464" s="8" t="str">
        <f>VLOOKUP($B464, [1]MainNEW!$E$2:$G$904, 3, FALSE)</f>
        <v>Work Type Data Validation</v>
      </c>
      <c r="F464" s="10" t="s">
        <v>3</v>
      </c>
      <c r="G464" s="6">
        <f>IF(EXACT($F464, ""), "", VLOOKUP($F464, [2]Main!$B$2:$D$30, 3, FALSE))</f>
        <v>254000000000003</v>
      </c>
      <c r="H464" s="2">
        <v>463</v>
      </c>
      <c r="I464" s="9" t="str">
        <f t="shared" si="7"/>
        <v>PERFORM "SchSysConfig"."Func_TblAppObject_MenuGroupMember_SET"(varSystemLoginSession, null, null, null, varInstitutionBranchID, varBaseCurrencyID, 254000000000003::bigint, 97000000000463::bigint);</v>
      </c>
    </row>
    <row r="465" spans="2:9" x14ac:dyDescent="0.2">
      <c r="B465" s="6">
        <f>[1]MainNEW!$E465</f>
        <v>97000000000464</v>
      </c>
      <c r="C465" s="7" t="str">
        <f>VLOOKUP($B465, [1]MainNEW!$E$2:$G$904, 2, FALSE)</f>
        <v>Module.HumanResource.MasterData.WorkType.Report.Form</v>
      </c>
      <c r="D465" s="8" t="str">
        <f>VLOOKUP($B465, [1]MainNEW!$E$2:$G$904, 3, FALSE)</f>
        <v>Work Type Form</v>
      </c>
      <c r="F465" s="10" t="s">
        <v>3</v>
      </c>
      <c r="G465" s="6">
        <f>IF(EXACT($F465, ""), "", VLOOKUP($F465, [2]Main!$B$2:$D$30, 3, FALSE))</f>
        <v>254000000000003</v>
      </c>
      <c r="H465" s="2">
        <v>464</v>
      </c>
      <c r="I465" s="9" t="str">
        <f t="shared" si="7"/>
        <v>PERFORM "SchSysConfig"."Func_TblAppObject_MenuGroupMember_SET"(varSystemLoginSession, null, null, null, varInstitutionBranchID, varBaseCurrencyID, 254000000000003::bigint, 97000000000464::bigint);</v>
      </c>
    </row>
    <row r="466" spans="2:9" x14ac:dyDescent="0.2">
      <c r="B466" s="6">
        <f>[1]MainNEW!$E466</f>
        <v>97000000000465</v>
      </c>
      <c r="C466" s="7" t="str">
        <f>VLOOKUP($B466, [1]MainNEW!$E$2:$G$904, 2, FALSE)</f>
        <v>Module.HumanResource.MasterData.WorkType.Report.DataList</v>
      </c>
      <c r="D466" s="8" t="str">
        <f>VLOOKUP($B466, [1]MainNEW!$E$2:$G$904, 3, FALSE)</f>
        <v>Work Type Data List</v>
      </c>
      <c r="F466" s="10" t="s">
        <v>3</v>
      </c>
      <c r="G466" s="6">
        <f>IF(EXACT($F466, ""), "", VLOOKUP($F466, [2]Main!$B$2:$D$30, 3, FALSE))</f>
        <v>254000000000003</v>
      </c>
      <c r="H466" s="2">
        <v>465</v>
      </c>
      <c r="I466" s="9" t="str">
        <f t="shared" si="7"/>
        <v>PERFORM "SchSysConfig"."Func_TblAppObject_MenuGroupMember_SET"(varSystemLoginSession, null, null, null, varInstitutionBranchID, varBaseCurrencyID, 254000000000003::bigint, 97000000000465::bigint);</v>
      </c>
    </row>
    <row r="467" spans="2:9" x14ac:dyDescent="0.2">
      <c r="B467" s="6">
        <f>[1]MainNEW!$E467</f>
        <v>97000000000466</v>
      </c>
      <c r="C467" s="7" t="str">
        <f>VLOOKUP($B467, [1]MainNEW!$E$2:$G$904, 2, FALSE)</f>
        <v>Module.HumanResource.Data.PersonBusinessTrip.Transaction</v>
      </c>
      <c r="D467" s="8" t="str">
        <f>VLOOKUP($B467, [1]MainNEW!$E$2:$G$904, 3, FALSE)</f>
        <v>Person Business Trip</v>
      </c>
      <c r="F467" s="10" t="s">
        <v>3</v>
      </c>
      <c r="G467" s="6">
        <f>IF(EXACT($F467, ""), "", VLOOKUP($F467, [2]Main!$B$2:$D$30, 3, FALSE))</f>
        <v>254000000000003</v>
      </c>
      <c r="H467" s="2">
        <v>466</v>
      </c>
      <c r="I467" s="9" t="str">
        <f t="shared" si="7"/>
        <v>PERFORM "SchSysConfig"."Func_TblAppObject_MenuGroupMember_SET"(varSystemLoginSession, null, null, null, varInstitutionBranchID, varBaseCurrencyID, 254000000000003::bigint, 97000000000466::bigint);</v>
      </c>
    </row>
    <row r="468" spans="2:9" x14ac:dyDescent="0.2">
      <c r="B468" s="6">
        <f>[1]MainNEW!$E468</f>
        <v>97000000000467</v>
      </c>
      <c r="C468" s="7" t="str">
        <f>VLOOKUP($B468, [1]MainNEW!$E$2:$G$904, 2, FALSE)</f>
        <v>Module.HumanResource.Data.PersonBusinessTrip.Report.Form</v>
      </c>
      <c r="D468" s="8" t="str">
        <f>VLOOKUP($B468, [1]MainNEW!$E$2:$G$904, 3, FALSE)</f>
        <v>Person Business Trip Form</v>
      </c>
      <c r="F468" s="10" t="s">
        <v>3</v>
      </c>
      <c r="G468" s="6">
        <f>IF(EXACT($F468, ""), "", VLOOKUP($F468, [2]Main!$B$2:$D$30, 3, FALSE))</f>
        <v>254000000000003</v>
      </c>
      <c r="H468" s="2">
        <v>467</v>
      </c>
      <c r="I468" s="9" t="str">
        <f t="shared" si="7"/>
        <v>PERFORM "SchSysConfig"."Func_TblAppObject_MenuGroupMember_SET"(varSystemLoginSession, null, null, null, varInstitutionBranchID, varBaseCurrencyID, 254000000000003::bigint, 97000000000467::bigint);</v>
      </c>
    </row>
    <row r="469" spans="2:9" x14ac:dyDescent="0.2">
      <c r="B469" s="6">
        <f>[1]MainNEW!$E469</f>
        <v>97000000000468</v>
      </c>
      <c r="C469" s="7" t="str">
        <f>VLOOKUP($B469, [1]MainNEW!$E$2:$G$904, 2, FALSE)</f>
        <v>Module.HumanResource.Data.PersonBusinessTrip.Report.DataList</v>
      </c>
      <c r="D469" s="8" t="str">
        <f>VLOOKUP($B469, [1]MainNEW!$E$2:$G$904, 3, FALSE)</f>
        <v>Person Business Trip Data List</v>
      </c>
      <c r="F469" s="10" t="s">
        <v>3</v>
      </c>
      <c r="G469" s="6">
        <f>IF(EXACT($F469, ""), "", VLOOKUP($F469, [2]Main!$B$2:$D$30, 3, FALSE))</f>
        <v>254000000000003</v>
      </c>
      <c r="H469" s="2">
        <v>468</v>
      </c>
      <c r="I469" s="9" t="str">
        <f t="shared" si="7"/>
        <v>PERFORM "SchSysConfig"."Func_TblAppObject_MenuGroupMember_SET"(varSystemLoginSession, null, null, null, varInstitutionBranchID, varBaseCurrencyID, 254000000000003::bigint, 97000000000468::bigint);</v>
      </c>
    </row>
    <row r="470" spans="2:9" x14ac:dyDescent="0.2">
      <c r="B470" s="6">
        <f>[1]MainNEW!$E470</f>
        <v>97000000000469</v>
      </c>
      <c r="C470" s="7" t="str">
        <f>VLOOKUP($B470, [1]MainNEW!$E$2:$G$904, 2, FALSE)</f>
        <v>Module.HumanResource.Data.PersonBusinessTrip.Report.Resume</v>
      </c>
      <c r="D470" s="8" t="str">
        <f>VLOOKUP($B470, [1]MainNEW!$E$2:$G$904, 3, FALSE)</f>
        <v>Person Business Trip Resume</v>
      </c>
      <c r="F470" s="10" t="s">
        <v>3</v>
      </c>
      <c r="G470" s="6">
        <f>IF(EXACT($F470, ""), "", VLOOKUP($F470, [2]Main!$B$2:$D$30, 3, FALSE))</f>
        <v>254000000000003</v>
      </c>
      <c r="H470" s="2">
        <v>469</v>
      </c>
      <c r="I470" s="9" t="str">
        <f t="shared" si="7"/>
        <v>PERFORM "SchSysConfig"."Func_TblAppObject_MenuGroupMember_SET"(varSystemLoginSession, null, null, null, varInstitutionBranchID, varBaseCurrencyID, 254000000000003::bigint, 97000000000469::bigint);</v>
      </c>
    </row>
    <row r="471" spans="2:9" x14ac:dyDescent="0.2">
      <c r="B471" s="6">
        <f>[1]MainNEW!$E471</f>
        <v>97000000000470</v>
      </c>
      <c r="C471" s="7" t="str">
        <f>VLOOKUP($B471, [1]MainNEW!$E$2:$G$904, 2, FALSE)</f>
        <v>Module.HumanResource.Data.PersonBusinessTripPayment.Transaction</v>
      </c>
      <c r="D471" s="8" t="str">
        <f>VLOOKUP($B471, [1]MainNEW!$E$2:$G$904, 3, FALSE)</f>
        <v>Person Business Trip Payment</v>
      </c>
      <c r="F471" s="10" t="s">
        <v>3</v>
      </c>
      <c r="G471" s="6">
        <f>IF(EXACT($F471, ""), "", VLOOKUP($F471, [2]Main!$B$2:$D$30, 3, FALSE))</f>
        <v>254000000000003</v>
      </c>
      <c r="H471" s="2">
        <v>470</v>
      </c>
      <c r="I471" s="9" t="str">
        <f t="shared" si="7"/>
        <v>PERFORM "SchSysConfig"."Func_TblAppObject_MenuGroupMember_SET"(varSystemLoginSession, null, null, null, varInstitutionBranchID, varBaseCurrencyID, 254000000000003::bigint, 97000000000470::bigint);</v>
      </c>
    </row>
    <row r="472" spans="2:9" x14ac:dyDescent="0.2">
      <c r="B472" s="6">
        <f>[1]MainNEW!$E472</f>
        <v>97000000000471</v>
      </c>
      <c r="C472" s="7" t="str">
        <f>VLOOKUP($B472, [1]MainNEW!$E$2:$G$904, 2, FALSE)</f>
        <v>Module.HumanResource.Data.PersonBusinessTripPayment.Report.Form</v>
      </c>
      <c r="D472" s="8" t="str">
        <f>VLOOKUP($B472, [1]MainNEW!$E$2:$G$904, 3, FALSE)</f>
        <v>Person Business Trip Payment Form</v>
      </c>
      <c r="F472" s="10" t="s">
        <v>3</v>
      </c>
      <c r="G472" s="6">
        <f>IF(EXACT($F472, ""), "", VLOOKUP($F472, [2]Main!$B$2:$D$30, 3, FALSE))</f>
        <v>254000000000003</v>
      </c>
      <c r="H472" s="2">
        <v>471</v>
      </c>
      <c r="I472" s="9" t="str">
        <f t="shared" si="7"/>
        <v>PERFORM "SchSysConfig"."Func_TblAppObject_MenuGroupMember_SET"(varSystemLoginSession, null, null, null, varInstitutionBranchID, varBaseCurrencyID, 254000000000003::bigint, 97000000000471::bigint);</v>
      </c>
    </row>
    <row r="473" spans="2:9" x14ac:dyDescent="0.2">
      <c r="B473" s="6">
        <f>[1]MainNEW!$E473</f>
        <v>97000000000472</v>
      </c>
      <c r="C473" s="7" t="str">
        <f>VLOOKUP($B473, [1]MainNEW!$E$2:$G$904, 2, FALSE)</f>
        <v>Module.HumanResource.Data.PersonBusinessTripPayment.Report.DataList</v>
      </c>
      <c r="D473" s="8" t="str">
        <f>VLOOKUP($B473, [1]MainNEW!$E$2:$G$904, 3, FALSE)</f>
        <v>Person Business Trip Payment Data List</v>
      </c>
      <c r="F473" s="10" t="s">
        <v>3</v>
      </c>
      <c r="G473" s="6">
        <f>IF(EXACT($F473, ""), "", VLOOKUP($F473, [2]Main!$B$2:$D$30, 3, FALSE))</f>
        <v>254000000000003</v>
      </c>
      <c r="H473" s="2">
        <v>472</v>
      </c>
      <c r="I473" s="9" t="str">
        <f t="shared" si="7"/>
        <v>PERFORM "SchSysConfig"."Func_TblAppObject_MenuGroupMember_SET"(varSystemLoginSession, null, null, null, varInstitutionBranchID, varBaseCurrencyID, 254000000000003::bigint, 97000000000472::bigint);</v>
      </c>
    </row>
    <row r="474" spans="2:9" x14ac:dyDescent="0.2">
      <c r="B474" s="6">
        <f>[1]MainNEW!$E474</f>
        <v>97000000000473</v>
      </c>
      <c r="C474" s="7" t="str">
        <f>VLOOKUP($B474, [1]MainNEW!$E$2:$G$904, 2, FALSE)</f>
        <v>Module.HumanResource.Data.PersonBusinessTripPayment.Report.Resume</v>
      </c>
      <c r="D474" s="8" t="str">
        <f>VLOOKUP($B474, [1]MainNEW!$E$2:$G$904, 3, FALSE)</f>
        <v>Person Business Trip Payment Resume</v>
      </c>
      <c r="F474" s="10" t="s">
        <v>3</v>
      </c>
      <c r="G474" s="6">
        <f>IF(EXACT($F474, ""), "", VLOOKUP($F474, [2]Main!$B$2:$D$30, 3, FALSE))</f>
        <v>254000000000003</v>
      </c>
      <c r="H474" s="2">
        <v>473</v>
      </c>
      <c r="I474" s="9" t="str">
        <f t="shared" si="7"/>
        <v>PERFORM "SchSysConfig"."Func_TblAppObject_MenuGroupMember_SET"(varSystemLoginSession, null, null, null, varInstitutionBranchID, varBaseCurrencyID, 254000000000003::bigint, 97000000000473::bigint);</v>
      </c>
    </row>
    <row r="475" spans="2:9" x14ac:dyDescent="0.2">
      <c r="B475" s="6">
        <f>[1]MainNEW!$E475</f>
        <v>97000000000474</v>
      </c>
      <c r="C475" s="7" t="str">
        <f>VLOOKUP($B475, [1]MainNEW!$E$2:$G$904, 2, FALSE)</f>
        <v>Module.HumanResource.Data.PersonBusinessTripSettlement.Transaction</v>
      </c>
      <c r="D475" s="8" t="str">
        <f>VLOOKUP($B475, [1]MainNEW!$E$2:$G$904, 3, FALSE)</f>
        <v>Person Business Trip Settlement</v>
      </c>
      <c r="F475" s="10" t="s">
        <v>3</v>
      </c>
      <c r="G475" s="6">
        <f>IF(EXACT($F475, ""), "", VLOOKUP($F475, [2]Main!$B$2:$D$30, 3, FALSE))</f>
        <v>254000000000003</v>
      </c>
      <c r="H475" s="2">
        <v>474</v>
      </c>
      <c r="I475" s="9" t="str">
        <f t="shared" si="7"/>
        <v>PERFORM "SchSysConfig"."Func_TblAppObject_MenuGroupMember_SET"(varSystemLoginSession, null, null, null, varInstitutionBranchID, varBaseCurrencyID, 254000000000003::bigint, 97000000000474::bigint);</v>
      </c>
    </row>
    <row r="476" spans="2:9" x14ac:dyDescent="0.2">
      <c r="B476" s="6">
        <f>[1]MainNEW!$E476</f>
        <v>97000000000475</v>
      </c>
      <c r="C476" s="7" t="str">
        <f>VLOOKUP($B476, [1]MainNEW!$E$2:$G$904, 2, FALSE)</f>
        <v>Module.HumanResource.Data.PersonBusinessTripSettlement.Report.Form</v>
      </c>
      <c r="D476" s="8" t="str">
        <f>VLOOKUP($B476, [1]MainNEW!$E$2:$G$904, 3, FALSE)</f>
        <v>Person Business Trip Settlement Form</v>
      </c>
      <c r="F476" s="10" t="s">
        <v>3</v>
      </c>
      <c r="G476" s="6">
        <f>IF(EXACT($F476, ""), "", VLOOKUP($F476, [2]Main!$B$2:$D$30, 3, FALSE))</f>
        <v>254000000000003</v>
      </c>
      <c r="H476" s="2">
        <v>475</v>
      </c>
      <c r="I476" s="9" t="str">
        <f t="shared" si="7"/>
        <v>PERFORM "SchSysConfig"."Func_TblAppObject_MenuGroupMember_SET"(varSystemLoginSession, null, null, null, varInstitutionBranchID, varBaseCurrencyID, 254000000000003::bigint, 97000000000475::bigint);</v>
      </c>
    </row>
    <row r="477" spans="2:9" x14ac:dyDescent="0.2">
      <c r="B477" s="6">
        <f>[1]MainNEW!$E477</f>
        <v>97000000000476</v>
      </c>
      <c r="C477" s="7" t="str">
        <f>VLOOKUP($B477, [1]MainNEW!$E$2:$G$904, 2, FALSE)</f>
        <v>Module.HumanResource.Data.PersonBusinessTripSettlement.Report.DataList</v>
      </c>
      <c r="D477" s="8" t="str">
        <f>VLOOKUP($B477, [1]MainNEW!$E$2:$G$904, 3, FALSE)</f>
        <v>Person Business Trip Settlement Data List</v>
      </c>
      <c r="F477" s="10" t="s">
        <v>3</v>
      </c>
      <c r="G477" s="6">
        <f>IF(EXACT($F477, ""), "", VLOOKUP($F477, [2]Main!$B$2:$D$30, 3, FALSE))</f>
        <v>254000000000003</v>
      </c>
      <c r="H477" s="2">
        <v>476</v>
      </c>
      <c r="I477" s="9" t="str">
        <f t="shared" si="7"/>
        <v>PERFORM "SchSysConfig"."Func_TblAppObject_MenuGroupMember_SET"(varSystemLoginSession, null, null, null, varInstitutionBranchID, varBaseCurrencyID, 254000000000003::bigint, 97000000000476::bigint);</v>
      </c>
    </row>
    <row r="478" spans="2:9" x14ac:dyDescent="0.2">
      <c r="B478" s="6">
        <f>[1]MainNEW!$E478</f>
        <v>97000000000477</v>
      </c>
      <c r="C478" s="7" t="str">
        <f>VLOOKUP($B478, [1]MainNEW!$E$2:$G$904, 2, FALSE)</f>
        <v>Module.HumanResource.Data.PersonBusinessTripSettlement.Report.Resume</v>
      </c>
      <c r="D478" s="8" t="str">
        <f>VLOOKUP($B478, [1]MainNEW!$E$2:$G$904, 3, FALSE)</f>
        <v>Person Business Trip Settlement Resume</v>
      </c>
      <c r="F478" s="10" t="s">
        <v>3</v>
      </c>
      <c r="G478" s="6">
        <f>IF(EXACT($F478, ""), "", VLOOKUP($F478, [2]Main!$B$2:$D$30, 3, FALSE))</f>
        <v>254000000000003</v>
      </c>
      <c r="H478" s="2">
        <v>477</v>
      </c>
      <c r="I478" s="9" t="str">
        <f t="shared" si="7"/>
        <v>PERFORM "SchSysConfig"."Func_TblAppObject_MenuGroupMember_SET"(varSystemLoginSession, null, null, null, varInstitutionBranchID, varBaseCurrencyID, 254000000000003::bigint, 97000000000477::bigint);</v>
      </c>
    </row>
    <row r="479" spans="2:9" x14ac:dyDescent="0.2">
      <c r="B479" s="6">
        <f>[1]MainNEW!$E479</f>
        <v>97000000000478</v>
      </c>
      <c r="C479" s="7" t="str">
        <f>VLOOKUP($B479, [1]MainNEW!$E$2:$G$904, 2, FALSE)</f>
        <v>Module.HumanResource.DataPersonWorkAbsencePermitTransaction</v>
      </c>
      <c r="D479" s="8" t="str">
        <f>VLOOKUP($B479, [1]MainNEW!$E$2:$G$904, 3, FALSE)</f>
        <v>Person Work Absence Permit</v>
      </c>
      <c r="F479" s="10" t="s">
        <v>3</v>
      </c>
      <c r="G479" s="6">
        <f>IF(EXACT($F479, ""), "", VLOOKUP($F479, [2]Main!$B$2:$D$30, 3, FALSE))</f>
        <v>254000000000003</v>
      </c>
      <c r="H479" s="2">
        <v>478</v>
      </c>
      <c r="I479" s="9" t="str">
        <f t="shared" si="7"/>
        <v>PERFORM "SchSysConfig"."Func_TblAppObject_MenuGroupMember_SET"(varSystemLoginSession, null, null, null, varInstitutionBranchID, varBaseCurrencyID, 254000000000003::bigint, 97000000000478::bigint);</v>
      </c>
    </row>
    <row r="480" spans="2:9" x14ac:dyDescent="0.2">
      <c r="B480" s="6">
        <f>[1]MainNEW!$E480</f>
        <v>97000000000479</v>
      </c>
      <c r="C480" s="7" t="str">
        <f>VLOOKUP($B480, [1]MainNEW!$E$2:$G$904, 2, FALSE)</f>
        <v>Module.HumanResource.DataPersonWorkAbsencePermitReport.Form</v>
      </c>
      <c r="D480" s="8" t="str">
        <f>VLOOKUP($B480, [1]MainNEW!$E$2:$G$904, 3, FALSE)</f>
        <v>Person Work Absence Permit Form</v>
      </c>
      <c r="F480" s="10" t="s">
        <v>3</v>
      </c>
      <c r="G480" s="6">
        <f>IF(EXACT($F480, ""), "", VLOOKUP($F480, [2]Main!$B$2:$D$30, 3, FALSE))</f>
        <v>254000000000003</v>
      </c>
      <c r="H480" s="2">
        <v>479</v>
      </c>
      <c r="I480" s="9" t="str">
        <f t="shared" si="7"/>
        <v>PERFORM "SchSysConfig"."Func_TblAppObject_MenuGroupMember_SET"(varSystemLoginSession, null, null, null, varInstitutionBranchID, varBaseCurrencyID, 254000000000003::bigint, 97000000000479::bigint);</v>
      </c>
    </row>
    <row r="481" spans="2:9" x14ac:dyDescent="0.2">
      <c r="B481" s="6">
        <f>[1]MainNEW!$E481</f>
        <v>97000000000480</v>
      </c>
      <c r="C481" s="7" t="str">
        <f>VLOOKUP($B481, [1]MainNEW!$E$2:$G$904, 2, FALSE)</f>
        <v>Module.HumanResource.DataPersonWorkAbsencePermitReport.DataList</v>
      </c>
      <c r="D481" s="8" t="str">
        <f>VLOOKUP($B481, [1]MainNEW!$E$2:$G$904, 3, FALSE)</f>
        <v>Person Work Absence Permit Data List</v>
      </c>
      <c r="F481" s="10" t="s">
        <v>3</v>
      </c>
      <c r="G481" s="6">
        <f>IF(EXACT($F481, ""), "", VLOOKUP($F481, [2]Main!$B$2:$D$30, 3, FALSE))</f>
        <v>254000000000003</v>
      </c>
      <c r="H481" s="2">
        <v>480</v>
      </c>
      <c r="I481" s="9" t="str">
        <f t="shared" si="7"/>
        <v>PERFORM "SchSysConfig"."Func_TblAppObject_MenuGroupMember_SET"(varSystemLoginSession, null, null, null, varInstitutionBranchID, varBaseCurrencyID, 254000000000003::bigint, 97000000000480::bigint);</v>
      </c>
    </row>
    <row r="482" spans="2:9" x14ac:dyDescent="0.2">
      <c r="B482" s="6">
        <f>[1]MainNEW!$E482</f>
        <v>97000000000481</v>
      </c>
      <c r="C482" s="7" t="str">
        <f>VLOOKUP($B482, [1]MainNEW!$E$2:$G$904, 2, FALSE)</f>
        <v>Module.HumanResource.DataPersonWorkAbsencePermitReport.Resume</v>
      </c>
      <c r="D482" s="8" t="str">
        <f>VLOOKUP($B482, [1]MainNEW!$E$2:$G$904, 3, FALSE)</f>
        <v>Person Work Absence Permit Resume</v>
      </c>
      <c r="F482" s="10" t="s">
        <v>3</v>
      </c>
      <c r="G482" s="6">
        <f>IF(EXACT($F482, ""), "", VLOOKUP($F482, [2]Main!$B$2:$D$30, 3, FALSE))</f>
        <v>254000000000003</v>
      </c>
      <c r="H482" s="2">
        <v>481</v>
      </c>
      <c r="I482" s="9" t="str">
        <f t="shared" si="7"/>
        <v>PERFORM "SchSysConfig"."Func_TblAppObject_MenuGroupMember_SET"(varSystemLoginSession, null, null, null, varInstitutionBranchID, varBaseCurrencyID, 254000000000003::bigint, 97000000000481::bigint);</v>
      </c>
    </row>
    <row r="483" spans="2:9" x14ac:dyDescent="0.2">
      <c r="B483" s="6">
        <f>[1]MainNEW!$E483</f>
        <v>97000000000482</v>
      </c>
      <c r="C483" s="7" t="str">
        <f>VLOOKUP($B483, [1]MainNEW!$E$2:$G$904, 2, FALSE)</f>
        <v>Module.HumanResource.Data.PersonWorkAbsenceReplacement.Transaction</v>
      </c>
      <c r="D483" s="8" t="str">
        <f>VLOOKUP($B483, [1]MainNEW!$E$2:$G$904, 3, FALSE)</f>
        <v>Person Work Absence Replacement</v>
      </c>
      <c r="F483" s="10" t="s">
        <v>3</v>
      </c>
      <c r="G483" s="6">
        <f>IF(EXACT($F483, ""), "", VLOOKUP($F483, [2]Main!$B$2:$D$30, 3, FALSE))</f>
        <v>254000000000003</v>
      </c>
      <c r="H483" s="2">
        <v>482</v>
      </c>
      <c r="I483" s="9" t="str">
        <f t="shared" si="7"/>
        <v>PERFORM "SchSysConfig"."Func_TblAppObject_MenuGroupMember_SET"(varSystemLoginSession, null, null, null, varInstitutionBranchID, varBaseCurrencyID, 254000000000003::bigint, 97000000000482::bigint);</v>
      </c>
    </row>
    <row r="484" spans="2:9" x14ac:dyDescent="0.2">
      <c r="B484" s="6">
        <f>[1]MainNEW!$E484</f>
        <v>97000000000483</v>
      </c>
      <c r="C484" s="7" t="str">
        <f>VLOOKUP($B484, [1]MainNEW!$E$2:$G$904, 2, FALSE)</f>
        <v>Module.HumanResource.Data.PersonWorkAbsenceReplacement.Report.Form</v>
      </c>
      <c r="D484" s="8" t="str">
        <f>VLOOKUP($B484, [1]MainNEW!$E$2:$G$904, 3, FALSE)</f>
        <v>Person Work Absence Replacement Form</v>
      </c>
      <c r="F484" s="10" t="s">
        <v>3</v>
      </c>
      <c r="G484" s="6">
        <f>IF(EXACT($F484, ""), "", VLOOKUP($F484, [2]Main!$B$2:$D$30, 3, FALSE))</f>
        <v>254000000000003</v>
      </c>
      <c r="H484" s="2">
        <v>483</v>
      </c>
      <c r="I484" s="9" t="str">
        <f t="shared" si="7"/>
        <v>PERFORM "SchSysConfig"."Func_TblAppObject_MenuGroupMember_SET"(varSystemLoginSession, null, null, null, varInstitutionBranchID, varBaseCurrencyID, 254000000000003::bigint, 97000000000483::bigint);</v>
      </c>
    </row>
    <row r="485" spans="2:9" x14ac:dyDescent="0.2">
      <c r="B485" s="6">
        <f>[1]MainNEW!$E485</f>
        <v>97000000000484</v>
      </c>
      <c r="C485" s="7" t="str">
        <f>VLOOKUP($B485, [1]MainNEW!$E$2:$G$904, 2, FALSE)</f>
        <v>Module.HumanResource.Data.PersonWorkAbsenceReplacement.Report.DataList</v>
      </c>
      <c r="D485" s="8" t="str">
        <f>VLOOKUP($B485, [1]MainNEW!$E$2:$G$904, 3, FALSE)</f>
        <v>Person Work Absence Replacement Data List</v>
      </c>
      <c r="F485" s="10" t="s">
        <v>3</v>
      </c>
      <c r="G485" s="6">
        <f>IF(EXACT($F485, ""), "", VLOOKUP($F485, [2]Main!$B$2:$D$30, 3, FALSE))</f>
        <v>254000000000003</v>
      </c>
      <c r="H485" s="2">
        <v>484</v>
      </c>
      <c r="I485" s="9" t="str">
        <f t="shared" si="7"/>
        <v>PERFORM "SchSysConfig"."Func_TblAppObject_MenuGroupMember_SET"(varSystemLoginSession, null, null, null, varInstitutionBranchID, varBaseCurrencyID, 254000000000003::bigint, 97000000000484::bigint);</v>
      </c>
    </row>
    <row r="486" spans="2:9" x14ac:dyDescent="0.2">
      <c r="B486" s="6">
        <f>[1]MainNEW!$E486</f>
        <v>97000000000485</v>
      </c>
      <c r="C486" s="7" t="str">
        <f>VLOOKUP($B486, [1]MainNEW!$E$2:$G$904, 2, FALSE)</f>
        <v>Module.HumanResource.Data.PersonWorkAbsenceReplacement.Report.Resume</v>
      </c>
      <c r="D486" s="8" t="str">
        <f>VLOOKUP($B486, [1]MainNEW!$E$2:$G$904, 3, FALSE)</f>
        <v>Person Work Absence Replacement Resume</v>
      </c>
      <c r="F486" s="10" t="s">
        <v>3</v>
      </c>
      <c r="G486" s="6">
        <f>IF(EXACT($F486, ""), "", VLOOKUP($F486, [2]Main!$B$2:$D$30, 3, FALSE))</f>
        <v>254000000000003</v>
      </c>
      <c r="H486" s="2">
        <v>485</v>
      </c>
      <c r="I486" s="9" t="str">
        <f t="shared" si="7"/>
        <v>PERFORM "SchSysConfig"."Func_TblAppObject_MenuGroupMember_SET"(varSystemLoginSession, null, null, null, varInstitutionBranchID, varBaseCurrencyID, 254000000000003::bigint, 97000000000485::bigint);</v>
      </c>
    </row>
    <row r="487" spans="2:9" x14ac:dyDescent="0.2">
      <c r="B487" s="6">
        <f>[1]MainNEW!$E487</f>
        <v>97000000000486</v>
      </c>
      <c r="C487" s="7" t="str">
        <f>VLOOKUP($B487, [1]MainNEW!$E$2:$G$904, 2, FALSE)</f>
        <v>Module.HumanResource.Data.PersonWorkArriveDepartPermit.Transaction</v>
      </c>
      <c r="D487" s="8" t="str">
        <f>VLOOKUP($B487, [1]MainNEW!$E$2:$G$904, 3, FALSE)</f>
        <v>Person Work Arrive Depart Permit</v>
      </c>
      <c r="F487" s="10" t="s">
        <v>3</v>
      </c>
      <c r="G487" s="6">
        <f>IF(EXACT($F487, ""), "", VLOOKUP($F487, [2]Main!$B$2:$D$30, 3, FALSE))</f>
        <v>254000000000003</v>
      </c>
      <c r="H487" s="2">
        <v>486</v>
      </c>
      <c r="I487" s="9" t="str">
        <f t="shared" si="7"/>
        <v>PERFORM "SchSysConfig"."Func_TblAppObject_MenuGroupMember_SET"(varSystemLoginSession, null, null, null, varInstitutionBranchID, varBaseCurrencyID, 254000000000003::bigint, 97000000000486::bigint);</v>
      </c>
    </row>
    <row r="488" spans="2:9" x14ac:dyDescent="0.2">
      <c r="B488" s="6">
        <f>[1]MainNEW!$E488</f>
        <v>97000000000487</v>
      </c>
      <c r="C488" s="7" t="str">
        <f>VLOOKUP($B488, [1]MainNEW!$E$2:$G$904, 2, FALSE)</f>
        <v>Module.HumanResource.Data.PersonWorkArriveDepartPermit.Report.Form</v>
      </c>
      <c r="D488" s="8" t="str">
        <f>VLOOKUP($B488, [1]MainNEW!$E$2:$G$904, 3, FALSE)</f>
        <v>Person Work Arrive Depart Permit Form</v>
      </c>
      <c r="F488" s="10" t="s">
        <v>3</v>
      </c>
      <c r="G488" s="6">
        <f>IF(EXACT($F488, ""), "", VLOOKUP($F488, [2]Main!$B$2:$D$30, 3, FALSE))</f>
        <v>254000000000003</v>
      </c>
      <c r="H488" s="2">
        <v>487</v>
      </c>
      <c r="I488" s="9" t="str">
        <f t="shared" si="7"/>
        <v>PERFORM "SchSysConfig"."Func_TblAppObject_MenuGroupMember_SET"(varSystemLoginSession, null, null, null, varInstitutionBranchID, varBaseCurrencyID, 254000000000003::bigint, 97000000000487::bigint);</v>
      </c>
    </row>
    <row r="489" spans="2:9" x14ac:dyDescent="0.2">
      <c r="B489" s="6">
        <f>[1]MainNEW!$E489</f>
        <v>97000000000488</v>
      </c>
      <c r="C489" s="7" t="str">
        <f>VLOOKUP($B489, [1]MainNEW!$E$2:$G$904, 2, FALSE)</f>
        <v>Module.HumanResource.Data.PersonWorkArriveDepartPermit.Report.DataList</v>
      </c>
      <c r="D489" s="8" t="str">
        <f>VLOOKUP($B489, [1]MainNEW!$E$2:$G$904, 3, FALSE)</f>
        <v>Person Work Arrive Depart Permit Data List</v>
      </c>
      <c r="F489" s="10" t="s">
        <v>3</v>
      </c>
      <c r="G489" s="6">
        <f>IF(EXACT($F489, ""), "", VLOOKUP($F489, [2]Main!$B$2:$D$30, 3, FALSE))</f>
        <v>254000000000003</v>
      </c>
      <c r="H489" s="2">
        <v>488</v>
      </c>
      <c r="I489" s="9" t="str">
        <f t="shared" si="7"/>
        <v>PERFORM "SchSysConfig"."Func_TblAppObject_MenuGroupMember_SET"(varSystemLoginSession, null, null, null, varInstitutionBranchID, varBaseCurrencyID, 254000000000003::bigint, 97000000000488::bigint);</v>
      </c>
    </row>
    <row r="490" spans="2:9" x14ac:dyDescent="0.2">
      <c r="B490" s="6">
        <f>[1]MainNEW!$E490</f>
        <v>97000000000489</v>
      </c>
      <c r="C490" s="7" t="str">
        <f>VLOOKUP($B490, [1]MainNEW!$E$2:$G$904, 2, FALSE)</f>
        <v>Module.HumanResource.Data.PersonWorkArriveDepartPermit.Report.Resume</v>
      </c>
      <c r="D490" s="8" t="str">
        <f>VLOOKUP($B490, [1]MainNEW!$E$2:$G$904, 3, FALSE)</f>
        <v>Person Work Arrive Depart Permit Resume</v>
      </c>
      <c r="F490" s="10" t="s">
        <v>3</v>
      </c>
      <c r="G490" s="6">
        <f>IF(EXACT($F490, ""), "", VLOOKUP($F490, [2]Main!$B$2:$D$30, 3, FALSE))</f>
        <v>254000000000003</v>
      </c>
      <c r="H490" s="2">
        <v>489</v>
      </c>
      <c r="I490" s="9" t="str">
        <f t="shared" si="7"/>
        <v>PERFORM "SchSysConfig"."Func_TblAppObject_MenuGroupMember_SET"(varSystemLoginSession, null, null, null, varInstitutionBranchID, varBaseCurrencyID, 254000000000003::bigint, 97000000000489::bigint);</v>
      </c>
    </row>
    <row r="491" spans="2:9" x14ac:dyDescent="0.2">
      <c r="B491" s="6">
        <f>[1]MainNEW!$E491</f>
        <v>97000000000490</v>
      </c>
      <c r="C491" s="7" t="str">
        <f>VLOOKUP($B491, [1]MainNEW!$E$2:$G$904, 2, FALSE)</f>
        <v>Module.HumanResource.Data.PersonWorkTimeSheet.Transaction</v>
      </c>
      <c r="D491" s="8" t="str">
        <f>VLOOKUP($B491, [1]MainNEW!$E$2:$G$904, 3, FALSE)</f>
        <v>Person Work Time Sheet</v>
      </c>
      <c r="F491" s="10" t="s">
        <v>3</v>
      </c>
      <c r="G491" s="6">
        <f>IF(EXACT($F491, ""), "", VLOOKUP($F491, [2]Main!$B$2:$D$30, 3, FALSE))</f>
        <v>254000000000003</v>
      </c>
      <c r="H491" s="2">
        <v>490</v>
      </c>
      <c r="I491" s="9" t="str">
        <f t="shared" si="7"/>
        <v>PERFORM "SchSysConfig"."Func_TblAppObject_MenuGroupMember_SET"(varSystemLoginSession, null, null, null, varInstitutionBranchID, varBaseCurrencyID, 254000000000003::bigint, 97000000000490::bigint);</v>
      </c>
    </row>
    <row r="492" spans="2:9" x14ac:dyDescent="0.2">
      <c r="B492" s="6">
        <f>[1]MainNEW!$E492</f>
        <v>97000000000491</v>
      </c>
      <c r="C492" s="7" t="str">
        <f>VLOOKUP($B492, [1]MainNEW!$E$2:$G$904, 2, FALSE)</f>
        <v>Module.HumanResource.Data.PersonWorkTimeSheet.Report.Form</v>
      </c>
      <c r="D492" s="8" t="str">
        <f>VLOOKUP($B492, [1]MainNEW!$E$2:$G$904, 3, FALSE)</f>
        <v>Person Work Time Sheet Form</v>
      </c>
      <c r="F492" s="10" t="s">
        <v>3</v>
      </c>
      <c r="G492" s="6">
        <f>IF(EXACT($F492, ""), "", VLOOKUP($F492, [2]Main!$B$2:$D$30, 3, FALSE))</f>
        <v>254000000000003</v>
      </c>
      <c r="H492" s="2">
        <v>491</v>
      </c>
      <c r="I492" s="9" t="str">
        <f t="shared" si="7"/>
        <v>PERFORM "SchSysConfig"."Func_TblAppObject_MenuGroupMember_SET"(varSystemLoginSession, null, null, null, varInstitutionBranchID, varBaseCurrencyID, 254000000000003::bigint, 97000000000491::bigint);</v>
      </c>
    </row>
    <row r="493" spans="2:9" x14ac:dyDescent="0.2">
      <c r="B493" s="6">
        <f>[1]MainNEW!$E493</f>
        <v>97000000000492</v>
      </c>
      <c r="C493" s="7" t="str">
        <f>VLOOKUP($B493, [1]MainNEW!$E$2:$G$904, 2, FALSE)</f>
        <v>Module.HumanResource.Data.PersonWorkTimeSheet.Report.DataList</v>
      </c>
      <c r="D493" s="8" t="str">
        <f>VLOOKUP($B493, [1]MainNEW!$E$2:$G$904, 3, FALSE)</f>
        <v>Person Work Time Sheet Data List</v>
      </c>
      <c r="F493" s="10" t="s">
        <v>3</v>
      </c>
      <c r="G493" s="6">
        <f>IF(EXACT($F493, ""), "", VLOOKUP($F493, [2]Main!$B$2:$D$30, 3, FALSE))</f>
        <v>254000000000003</v>
      </c>
      <c r="H493" s="2">
        <v>492</v>
      </c>
      <c r="I493" s="9" t="str">
        <f t="shared" si="7"/>
        <v>PERFORM "SchSysConfig"."Func_TblAppObject_MenuGroupMember_SET"(varSystemLoginSession, null, null, null, varInstitutionBranchID, varBaseCurrencyID, 254000000000003::bigint, 97000000000492::bigint);</v>
      </c>
    </row>
    <row r="494" spans="2:9" x14ac:dyDescent="0.2">
      <c r="B494" s="6">
        <f>[1]MainNEW!$E494</f>
        <v>97000000000493</v>
      </c>
      <c r="C494" s="7" t="str">
        <f>VLOOKUP($B494, [1]MainNEW!$E$2:$G$904, 2, FALSE)</f>
        <v>Module.HumanResource.Data.PersonWorkTimeSheet.Report.Resume</v>
      </c>
      <c r="D494" s="8" t="str">
        <f>VLOOKUP($B494, [1]MainNEW!$E$2:$G$904, 3, FALSE)</f>
        <v>Person Work Time Sheet Resume</v>
      </c>
      <c r="F494" s="10" t="s">
        <v>3</v>
      </c>
      <c r="G494" s="6">
        <f>IF(EXACT($F494, ""), "", VLOOKUP($F494, [2]Main!$B$2:$D$30, 3, FALSE))</f>
        <v>254000000000003</v>
      </c>
      <c r="H494" s="2">
        <v>493</v>
      </c>
      <c r="I494" s="9" t="str">
        <f t="shared" si="7"/>
        <v>PERFORM "SchSysConfig"."Func_TblAppObject_MenuGroupMember_SET"(varSystemLoginSession, null, null, null, varInstitutionBranchID, varBaseCurrencyID, 254000000000003::bigint, 97000000000493::bigint);</v>
      </c>
    </row>
    <row r="495" spans="2:9" x14ac:dyDescent="0.2">
      <c r="B495" s="6">
        <f>[1]MainNEW!$E495</f>
        <v>97000000000494</v>
      </c>
      <c r="C495" s="7" t="str">
        <f>VLOOKUP($B495, [1]MainNEW!$E$2:$G$904, 2, FALSE)</f>
        <v>Module.HumanResource.Data.PersonWorkTimeSheetActivity.Transaction</v>
      </c>
      <c r="D495" s="8" t="str">
        <f>VLOOKUP($B495, [1]MainNEW!$E$2:$G$904, 3, FALSE)</f>
        <v>Person Work Time Sheet Activity</v>
      </c>
      <c r="F495" s="10" t="s">
        <v>3</v>
      </c>
      <c r="G495" s="6">
        <f>IF(EXACT($F495, ""), "", VLOOKUP($F495, [2]Main!$B$2:$D$30, 3, FALSE))</f>
        <v>254000000000003</v>
      </c>
      <c r="H495" s="2">
        <v>494</v>
      </c>
      <c r="I495" s="9" t="str">
        <f t="shared" si="7"/>
        <v>PERFORM "SchSysConfig"."Func_TblAppObject_MenuGroupMember_SET"(varSystemLoginSession, null, null, null, varInstitutionBranchID, varBaseCurrencyID, 254000000000003::bigint, 97000000000494::bigint);</v>
      </c>
    </row>
    <row r="496" spans="2:9" x14ac:dyDescent="0.2">
      <c r="B496" s="6">
        <f>[1]MainNEW!$E496</f>
        <v>97000000000495</v>
      </c>
      <c r="C496" s="7" t="str">
        <f>VLOOKUP($B496, [1]MainNEW!$E$2:$G$904, 2, FALSE)</f>
        <v>Module.HumanResource.Data.PersonWorkTimeSheetActivity.Report.Form</v>
      </c>
      <c r="D496" s="8" t="str">
        <f>VLOOKUP($B496, [1]MainNEW!$E$2:$G$904, 3, FALSE)</f>
        <v>Person Work Time Sheet Activity Form</v>
      </c>
      <c r="F496" s="10" t="s">
        <v>3</v>
      </c>
      <c r="G496" s="6">
        <f>IF(EXACT($F496, ""), "", VLOOKUP($F496, [2]Main!$B$2:$D$30, 3, FALSE))</f>
        <v>254000000000003</v>
      </c>
      <c r="H496" s="2">
        <v>495</v>
      </c>
      <c r="I496" s="9" t="str">
        <f t="shared" si="7"/>
        <v>PERFORM "SchSysConfig"."Func_TblAppObject_MenuGroupMember_SET"(varSystemLoginSession, null, null, null, varInstitutionBranchID, varBaseCurrencyID, 254000000000003::bigint, 97000000000495::bigint);</v>
      </c>
    </row>
    <row r="497" spans="2:9" x14ac:dyDescent="0.2">
      <c r="B497" s="6">
        <f>[1]MainNEW!$E497</f>
        <v>97000000000496</v>
      </c>
      <c r="C497" s="7" t="str">
        <f>VLOOKUP($B497, [1]MainNEW!$E$2:$G$904, 2, FALSE)</f>
        <v>Module.HumanResource.Data.PersonWorkTimeSheetActivity.Report.DataList</v>
      </c>
      <c r="D497" s="8" t="str">
        <f>VLOOKUP($B497, [1]MainNEW!$E$2:$G$904, 3, FALSE)</f>
        <v>Person Work Time Sheet Activity Data List</v>
      </c>
      <c r="F497" s="10" t="s">
        <v>3</v>
      </c>
      <c r="G497" s="6">
        <f>IF(EXACT($F497, ""), "", VLOOKUP($F497, [2]Main!$B$2:$D$30, 3, FALSE))</f>
        <v>254000000000003</v>
      </c>
      <c r="H497" s="2">
        <v>496</v>
      </c>
      <c r="I497" s="9" t="str">
        <f t="shared" si="7"/>
        <v>PERFORM "SchSysConfig"."Func_TblAppObject_MenuGroupMember_SET"(varSystemLoginSession, null, null, null, varInstitutionBranchID, varBaseCurrencyID, 254000000000003::bigint, 97000000000496::bigint);</v>
      </c>
    </row>
    <row r="498" spans="2:9" x14ac:dyDescent="0.2">
      <c r="B498" s="6">
        <f>[1]MainNEW!$E498</f>
        <v>97000000000497</v>
      </c>
      <c r="C498" s="7" t="str">
        <f>VLOOKUP($B498, [1]MainNEW!$E$2:$G$904, 2, FALSE)</f>
        <v>Module.HumanResource.Data.PersonWorkTimeSheetActivity.Report.Resume</v>
      </c>
      <c r="D498" s="8" t="str">
        <f>VLOOKUP($B498, [1]MainNEW!$E$2:$G$904, 3, FALSE)</f>
        <v>Person Work Time Sheet Activity Resume</v>
      </c>
      <c r="F498" s="10" t="s">
        <v>3</v>
      </c>
      <c r="G498" s="6">
        <f>IF(EXACT($F498, ""), "", VLOOKUP($F498, [2]Main!$B$2:$D$30, 3, FALSE))</f>
        <v>254000000000003</v>
      </c>
      <c r="H498" s="2">
        <v>497</v>
      </c>
      <c r="I498" s="9" t="str">
        <f t="shared" si="7"/>
        <v>PERFORM "SchSysConfig"."Func_TblAppObject_MenuGroupMember_SET"(varSystemLoginSession, null, null, null, varInstitutionBranchID, varBaseCurrencyID, 254000000000003::bigint, 97000000000497::bigint);</v>
      </c>
    </row>
    <row r="499" spans="2:9" x14ac:dyDescent="0.2">
      <c r="B499" s="6">
        <f>[1]MainNEW!$E499</f>
        <v>97000000000498</v>
      </c>
      <c r="C499" s="7" t="str">
        <f>VLOOKUP($B499, [1]MainNEW!$E$2:$G$904, 2, FALSE)</f>
        <v>Module.HumanResource.Data.Worker.Transaction</v>
      </c>
      <c r="D499" s="8" t="str">
        <f>VLOOKUP($B499, [1]MainNEW!$E$2:$G$904, 3, FALSE)</f>
        <v>Worker</v>
      </c>
      <c r="F499" s="10" t="s">
        <v>3</v>
      </c>
      <c r="G499" s="6">
        <f>IF(EXACT($F499, ""), "", VLOOKUP($F499, [2]Main!$B$2:$D$30, 3, FALSE))</f>
        <v>254000000000003</v>
      </c>
      <c r="H499" s="2">
        <v>498</v>
      </c>
      <c r="I499" s="9" t="str">
        <f t="shared" si="7"/>
        <v>PERFORM "SchSysConfig"."Func_TblAppObject_MenuGroupMember_SET"(varSystemLoginSession, null, null, null, varInstitutionBranchID, varBaseCurrencyID, 254000000000003::bigint, 97000000000498::bigint);</v>
      </c>
    </row>
    <row r="500" spans="2:9" x14ac:dyDescent="0.2">
      <c r="B500" s="6">
        <f>[1]MainNEW!$E500</f>
        <v>97000000000499</v>
      </c>
      <c r="C500" s="7" t="str">
        <f>VLOOKUP($B500, [1]MainNEW!$E$2:$G$904, 2, FALSE)</f>
        <v>Module.HumanResource.Data.Worker.Report.Form</v>
      </c>
      <c r="D500" s="8" t="str">
        <f>VLOOKUP($B500, [1]MainNEW!$E$2:$G$904, 3, FALSE)</f>
        <v>Worker Form</v>
      </c>
      <c r="F500" s="10" t="s">
        <v>3</v>
      </c>
      <c r="G500" s="6">
        <f>IF(EXACT($F500, ""), "", VLOOKUP($F500, [2]Main!$B$2:$D$30, 3, FALSE))</f>
        <v>254000000000003</v>
      </c>
      <c r="H500" s="2">
        <v>499</v>
      </c>
      <c r="I500" s="9" t="str">
        <f t="shared" si="7"/>
        <v>PERFORM "SchSysConfig"."Func_TblAppObject_MenuGroupMember_SET"(varSystemLoginSession, null, null, null, varInstitutionBranchID, varBaseCurrencyID, 254000000000003::bigint, 97000000000499::bigint);</v>
      </c>
    </row>
    <row r="501" spans="2:9" x14ac:dyDescent="0.2">
      <c r="B501" s="6">
        <f>[1]MainNEW!$E501</f>
        <v>97000000000500</v>
      </c>
      <c r="C501" s="7" t="str">
        <f>VLOOKUP($B501, [1]MainNEW!$E$2:$G$904, 2, FALSE)</f>
        <v>Module.HumanResource.Data.Worker.Report.DataList</v>
      </c>
      <c r="D501" s="8" t="str">
        <f>VLOOKUP($B501, [1]MainNEW!$E$2:$G$904, 3, FALSE)</f>
        <v>Worker Data List</v>
      </c>
      <c r="F501" s="10" t="s">
        <v>3</v>
      </c>
      <c r="G501" s="6">
        <f>IF(EXACT($F501, ""), "", VLOOKUP($F501, [2]Main!$B$2:$D$30, 3, FALSE))</f>
        <v>254000000000003</v>
      </c>
      <c r="H501" s="2">
        <v>500</v>
      </c>
      <c r="I501" s="9" t="str">
        <f t="shared" si="7"/>
        <v>PERFORM "SchSysConfig"."Func_TblAppObject_MenuGroupMember_SET"(varSystemLoginSession, null, null, null, varInstitutionBranchID, varBaseCurrencyID, 254000000000003::bigint, 97000000000500::bigint);</v>
      </c>
    </row>
    <row r="502" spans="2:9" x14ac:dyDescent="0.2">
      <c r="B502" s="6">
        <f>[1]MainNEW!$E502</f>
        <v>97000000000501</v>
      </c>
      <c r="C502" s="7" t="str">
        <f>VLOOKUP($B502, [1]MainNEW!$E$2:$G$904, 2, FALSE)</f>
        <v>Module.HumanResource.Data.Worker.Report.Resume</v>
      </c>
      <c r="D502" s="8" t="str">
        <f>VLOOKUP($B502, [1]MainNEW!$E$2:$G$904, 3, FALSE)</f>
        <v>Worker Resume</v>
      </c>
      <c r="F502" s="10" t="s">
        <v>3</v>
      </c>
      <c r="G502" s="6">
        <f>IF(EXACT($F502, ""), "", VLOOKUP($F502, [2]Main!$B$2:$D$30, 3, FALSE))</f>
        <v>254000000000003</v>
      </c>
      <c r="H502" s="2">
        <v>501</v>
      </c>
      <c r="I502" s="9" t="str">
        <f t="shared" si="7"/>
        <v>PERFORM "SchSysConfig"."Func_TblAppObject_MenuGroupMember_SET"(varSystemLoginSession, null, null, null, varInstitutionBranchID, varBaseCurrencyID, 254000000000003::bigint, 97000000000501::bigint);</v>
      </c>
    </row>
    <row r="503" spans="2:9" x14ac:dyDescent="0.2">
      <c r="B503" s="6">
        <f>[1]MainNEW!$E503</f>
        <v>97000000000502</v>
      </c>
      <c r="C503" s="7" t="str">
        <f>VLOOKUP($B503, [1]MainNEW!$E$2:$G$904, 2, FALSE)</f>
        <v>Module.HumanResource.Data.WorkerCareerInternal.Transaction</v>
      </c>
      <c r="D503" s="8" t="str">
        <f>VLOOKUP($B503, [1]MainNEW!$E$2:$G$904, 3, FALSE)</f>
        <v>Worker Career Internal</v>
      </c>
      <c r="F503" s="10" t="s">
        <v>3</v>
      </c>
      <c r="G503" s="6">
        <f>IF(EXACT($F503, ""), "", VLOOKUP($F503, [2]Main!$B$2:$D$30, 3, FALSE))</f>
        <v>254000000000003</v>
      </c>
      <c r="H503" s="2">
        <v>502</v>
      </c>
      <c r="I503" s="9" t="str">
        <f t="shared" si="7"/>
        <v>PERFORM "SchSysConfig"."Func_TblAppObject_MenuGroupMember_SET"(varSystemLoginSession, null, null, null, varInstitutionBranchID, varBaseCurrencyID, 254000000000003::bigint, 97000000000502::bigint);</v>
      </c>
    </row>
    <row r="504" spans="2:9" x14ac:dyDescent="0.2">
      <c r="B504" s="6">
        <f>[1]MainNEW!$E504</f>
        <v>97000000000503</v>
      </c>
      <c r="C504" s="7" t="str">
        <f>VLOOKUP($B504, [1]MainNEW!$E$2:$G$904, 2, FALSE)</f>
        <v>Module.HumanResource.Data.WorkerCareerInternal.Report.Form</v>
      </c>
      <c r="D504" s="8" t="str">
        <f>VLOOKUP($B504, [1]MainNEW!$E$2:$G$904, 3, FALSE)</f>
        <v>Worker Career Internal Form</v>
      </c>
      <c r="F504" s="10" t="s">
        <v>3</v>
      </c>
      <c r="G504" s="6">
        <f>IF(EXACT($F504, ""), "", VLOOKUP($F504, [2]Main!$B$2:$D$30, 3, FALSE))</f>
        <v>254000000000003</v>
      </c>
      <c r="H504" s="2">
        <v>503</v>
      </c>
      <c r="I504" s="9" t="str">
        <f t="shared" si="7"/>
        <v>PERFORM "SchSysConfig"."Func_TblAppObject_MenuGroupMember_SET"(varSystemLoginSession, null, null, null, varInstitutionBranchID, varBaseCurrencyID, 254000000000003::bigint, 97000000000503::bigint);</v>
      </c>
    </row>
    <row r="505" spans="2:9" x14ac:dyDescent="0.2">
      <c r="B505" s="6">
        <f>[1]MainNEW!$E505</f>
        <v>97000000000504</v>
      </c>
      <c r="C505" s="7" t="str">
        <f>VLOOKUP($B505, [1]MainNEW!$E$2:$G$904, 2, FALSE)</f>
        <v>Module.HumanResource.Data.WorkerCareerInternal.Report.DataList</v>
      </c>
      <c r="D505" s="8" t="str">
        <f>VLOOKUP($B505, [1]MainNEW!$E$2:$G$904, 3, FALSE)</f>
        <v>Worker Career Internal Data List</v>
      </c>
      <c r="F505" s="10" t="s">
        <v>3</v>
      </c>
      <c r="G505" s="6">
        <f>IF(EXACT($F505, ""), "", VLOOKUP($F505, [2]Main!$B$2:$D$30, 3, FALSE))</f>
        <v>254000000000003</v>
      </c>
      <c r="H505" s="2">
        <v>504</v>
      </c>
      <c r="I505" s="9" t="str">
        <f t="shared" si="7"/>
        <v>PERFORM "SchSysConfig"."Func_TblAppObject_MenuGroupMember_SET"(varSystemLoginSession, null, null, null, varInstitutionBranchID, varBaseCurrencyID, 254000000000003::bigint, 97000000000504::bigint);</v>
      </c>
    </row>
    <row r="506" spans="2:9" x14ac:dyDescent="0.2">
      <c r="B506" s="6">
        <f>[1]MainNEW!$E506</f>
        <v>97000000000505</v>
      </c>
      <c r="C506" s="7" t="str">
        <f>VLOOKUP($B506, [1]MainNEW!$E$2:$G$904, 2, FALSE)</f>
        <v>Module.HumanResource.Data.WorkerCareerInternal.Report.Resume</v>
      </c>
      <c r="D506" s="8" t="str">
        <f>VLOOKUP($B506, [1]MainNEW!$E$2:$G$904, 3, FALSE)</f>
        <v>Worker Career Internal Resume</v>
      </c>
      <c r="F506" s="10" t="s">
        <v>3</v>
      </c>
      <c r="G506" s="6">
        <f>IF(EXACT($F506, ""), "", VLOOKUP($F506, [2]Main!$B$2:$D$30, 3, FALSE))</f>
        <v>254000000000003</v>
      </c>
      <c r="H506" s="2">
        <v>505</v>
      </c>
      <c r="I506" s="9" t="str">
        <f t="shared" si="7"/>
        <v>PERFORM "SchSysConfig"."Func_TblAppObject_MenuGroupMember_SET"(varSystemLoginSession, null, null, null, varInstitutionBranchID, varBaseCurrencyID, 254000000000003::bigint, 97000000000505::bigint);</v>
      </c>
    </row>
    <row r="507" spans="2:9" x14ac:dyDescent="0.2">
      <c r="B507" s="6">
        <f>[1]MainNEW!$E507</f>
        <v>97000000000506</v>
      </c>
      <c r="C507" s="7" t="str">
        <f>VLOOKUP($B507, [1]MainNEW!$E$2:$G$904, 2, FALSE)</f>
        <v>Module.HumanResource.Data.WorkerCareerInternalRoleAccess.Transaction</v>
      </c>
      <c r="D507" s="8" t="str">
        <f>VLOOKUP($B507, [1]MainNEW!$E$2:$G$904, 3, FALSE)</f>
        <v>Worker Career Internal Role Access</v>
      </c>
      <c r="F507" s="10" t="s">
        <v>3</v>
      </c>
      <c r="G507" s="6">
        <f>IF(EXACT($F507, ""), "", VLOOKUP($F507, [2]Main!$B$2:$D$30, 3, FALSE))</f>
        <v>254000000000003</v>
      </c>
      <c r="H507" s="2">
        <v>506</v>
      </c>
      <c r="I507" s="9" t="str">
        <f t="shared" si="7"/>
        <v>PERFORM "SchSysConfig"."Func_TblAppObject_MenuGroupMember_SET"(varSystemLoginSession, null, null, null, varInstitutionBranchID, varBaseCurrencyID, 254000000000003::bigint, 97000000000506::bigint);</v>
      </c>
    </row>
    <row r="508" spans="2:9" x14ac:dyDescent="0.2">
      <c r="B508" s="6">
        <f>[1]MainNEW!$E508</f>
        <v>97000000000507</v>
      </c>
      <c r="C508" s="7" t="str">
        <f>VLOOKUP($B508, [1]MainNEW!$E$2:$G$904, 2, FALSE)</f>
        <v>Module.HumanResource.Data.WorkerCareerInternalRoleAccess.Report.Form</v>
      </c>
      <c r="D508" s="8" t="str">
        <f>VLOOKUP($B508, [1]MainNEW!$E$2:$G$904, 3, FALSE)</f>
        <v>Worker Career Internal Role Access Form</v>
      </c>
      <c r="F508" s="10" t="s">
        <v>3</v>
      </c>
      <c r="G508" s="6">
        <f>IF(EXACT($F508, ""), "", VLOOKUP($F508, [2]Main!$B$2:$D$30, 3, FALSE))</f>
        <v>254000000000003</v>
      </c>
      <c r="H508" s="2">
        <v>507</v>
      </c>
      <c r="I508" s="9" t="str">
        <f t="shared" si="7"/>
        <v>PERFORM "SchSysConfig"."Func_TblAppObject_MenuGroupMember_SET"(varSystemLoginSession, null, null, null, varInstitutionBranchID, varBaseCurrencyID, 254000000000003::bigint, 97000000000507::bigint);</v>
      </c>
    </row>
    <row r="509" spans="2:9" x14ac:dyDescent="0.2">
      <c r="B509" s="6">
        <f>[1]MainNEW!$E509</f>
        <v>97000000000508</v>
      </c>
      <c r="C509" s="7" t="str">
        <f>VLOOKUP($B509, [1]MainNEW!$E$2:$G$904, 2, FALSE)</f>
        <v>Module.HumanResource.Data.WorkerCareerInternalRoleAccess.Report.DataList</v>
      </c>
      <c r="D509" s="8" t="str">
        <f>VLOOKUP($B509, [1]MainNEW!$E$2:$G$904, 3, FALSE)</f>
        <v>Worker Career Internal Role Access Data List</v>
      </c>
      <c r="F509" s="10" t="s">
        <v>3</v>
      </c>
      <c r="G509" s="6">
        <f>IF(EXACT($F509, ""), "", VLOOKUP($F509, [2]Main!$B$2:$D$30, 3, FALSE))</f>
        <v>254000000000003</v>
      </c>
      <c r="H509" s="2">
        <v>508</v>
      </c>
      <c r="I509" s="9" t="str">
        <f t="shared" si="7"/>
        <v>PERFORM "SchSysConfig"."Func_TblAppObject_MenuGroupMember_SET"(varSystemLoginSession, null, null, null, varInstitutionBranchID, varBaseCurrencyID, 254000000000003::bigint, 97000000000508::bigint);</v>
      </c>
    </row>
    <row r="510" spans="2:9" x14ac:dyDescent="0.2">
      <c r="B510" s="6">
        <f>[1]MainNEW!$E510</f>
        <v>97000000000509</v>
      </c>
      <c r="C510" s="7" t="str">
        <f>VLOOKUP($B510, [1]MainNEW!$E$2:$G$904, 2, FALSE)</f>
        <v>Module.HumanResource.Data.WorkerCareerInternalRoleAccess.Report.Resume</v>
      </c>
      <c r="D510" s="8" t="str">
        <f>VLOOKUP($B510, [1]MainNEW!$E$2:$G$904, 3, FALSE)</f>
        <v>Worker Career Internal Role Access Resume</v>
      </c>
      <c r="F510" s="10" t="s">
        <v>3</v>
      </c>
      <c r="G510" s="6">
        <f>IF(EXACT($F510, ""), "", VLOOKUP($F510, [2]Main!$B$2:$D$30, 3, FALSE))</f>
        <v>254000000000003</v>
      </c>
      <c r="H510" s="2">
        <v>509</v>
      </c>
      <c r="I510" s="9" t="str">
        <f t="shared" si="7"/>
        <v>PERFORM "SchSysConfig"."Func_TblAppObject_MenuGroupMember_SET"(varSystemLoginSession, null, null, null, varInstitutionBranchID, varBaseCurrencyID, 254000000000003::bigint, 97000000000509::bigint);</v>
      </c>
    </row>
    <row r="511" spans="2:9" x14ac:dyDescent="0.2">
      <c r="B511" s="6">
        <f>[1]MainNEW!$E511</f>
        <v>97000000000510</v>
      </c>
      <c r="C511" s="7" t="str">
        <f>VLOOKUP($B511, [1]MainNEW!$E$2:$G$904, 2, FALSE)</f>
        <v>Module.HumanResource.Data.WorkerCareerInternalRoleDelegation.Transaction</v>
      </c>
      <c r="D511" s="8" t="str">
        <f>VLOOKUP($B511, [1]MainNEW!$E$2:$G$904, 3, FALSE)</f>
        <v>Worker Career Internal Role Delegation</v>
      </c>
      <c r="F511" s="10" t="s">
        <v>3</v>
      </c>
      <c r="G511" s="6">
        <f>IF(EXACT($F511, ""), "", VLOOKUP($F511, [2]Main!$B$2:$D$30, 3, FALSE))</f>
        <v>254000000000003</v>
      </c>
      <c r="H511" s="2">
        <v>510</v>
      </c>
      <c r="I511" s="9" t="str">
        <f t="shared" si="7"/>
        <v>PERFORM "SchSysConfig"."Func_TblAppObject_MenuGroupMember_SET"(varSystemLoginSession, null, null, null, varInstitutionBranchID, varBaseCurrencyID, 254000000000003::bigint, 97000000000510::bigint);</v>
      </c>
    </row>
    <row r="512" spans="2:9" x14ac:dyDescent="0.2">
      <c r="B512" s="6">
        <f>[1]MainNEW!$E512</f>
        <v>97000000000511</v>
      </c>
      <c r="C512" s="7" t="str">
        <f>VLOOKUP($B512, [1]MainNEW!$E$2:$G$904, 2, FALSE)</f>
        <v>Module.HumanResource.Data.WorkerCareerInternalRoleDelegation.Report.Form</v>
      </c>
      <c r="D512" s="8" t="str">
        <f>VLOOKUP($B512, [1]MainNEW!$E$2:$G$904, 3, FALSE)</f>
        <v>Worker Career Internal Role Delegation Form</v>
      </c>
      <c r="F512" s="10" t="s">
        <v>3</v>
      </c>
      <c r="G512" s="6">
        <f>IF(EXACT($F512, ""), "", VLOOKUP($F512, [2]Main!$B$2:$D$30, 3, FALSE))</f>
        <v>254000000000003</v>
      </c>
      <c r="H512" s="2">
        <v>511</v>
      </c>
      <c r="I512" s="9" t="str">
        <f t="shared" si="7"/>
        <v>PERFORM "SchSysConfig"."Func_TblAppObject_MenuGroupMember_SET"(varSystemLoginSession, null, null, null, varInstitutionBranchID, varBaseCurrencyID, 254000000000003::bigint, 97000000000511::bigint);</v>
      </c>
    </row>
    <row r="513" spans="2:9" x14ac:dyDescent="0.2">
      <c r="B513" s="6">
        <f>[1]MainNEW!$E513</f>
        <v>97000000000512</v>
      </c>
      <c r="C513" s="7" t="str">
        <f>VLOOKUP($B513, [1]MainNEW!$E$2:$G$904, 2, FALSE)</f>
        <v>Module.HumanResource.Data.WorkerCareerInternalRoleDelegation.Report.DataList</v>
      </c>
      <c r="D513" s="8" t="str">
        <f>VLOOKUP($B513, [1]MainNEW!$E$2:$G$904, 3, FALSE)</f>
        <v>Worker Career Internal Role Delegation Data List</v>
      </c>
      <c r="F513" s="10" t="s">
        <v>3</v>
      </c>
      <c r="G513" s="6">
        <f>IF(EXACT($F513, ""), "", VLOOKUP($F513, [2]Main!$B$2:$D$30, 3, FALSE))</f>
        <v>254000000000003</v>
      </c>
      <c r="H513" s="2">
        <v>512</v>
      </c>
      <c r="I513" s="9" t="str">
        <f t="shared" si="7"/>
        <v>PERFORM "SchSysConfig"."Func_TblAppObject_MenuGroupMember_SET"(varSystemLoginSession, null, null, null, varInstitutionBranchID, varBaseCurrencyID, 254000000000003::bigint, 97000000000512::bigint);</v>
      </c>
    </row>
    <row r="514" spans="2:9" x14ac:dyDescent="0.2">
      <c r="B514" s="6">
        <f>[1]MainNEW!$E514</f>
        <v>97000000000513</v>
      </c>
      <c r="C514" s="7" t="str">
        <f>VLOOKUP($B514, [1]MainNEW!$E$2:$G$904, 2, FALSE)</f>
        <v>Module.HumanResource.Data.WorkerCareerInternalRoleDelegation.Report.Resume</v>
      </c>
      <c r="D514" s="8" t="str">
        <f>VLOOKUP($B514, [1]MainNEW!$E$2:$G$904, 3, FALSE)</f>
        <v>Worker Career Internal Role Delegation Resume</v>
      </c>
      <c r="F514" s="10" t="s">
        <v>3</v>
      </c>
      <c r="G514" s="6">
        <f>IF(EXACT($F514, ""), "", VLOOKUP($F514, [2]Main!$B$2:$D$30, 3, FALSE))</f>
        <v>254000000000003</v>
      </c>
      <c r="H514" s="2">
        <v>513</v>
      </c>
      <c r="I514" s="9" t="str">
        <f t="shared" si="7"/>
        <v>PERFORM "SchSysConfig"."Func_TblAppObject_MenuGroupMember_SET"(varSystemLoginSession, null, null, null, varInstitutionBranchID, varBaseCurrencyID, 254000000000003::bigint, 97000000000513::bigint);</v>
      </c>
    </row>
    <row r="515" spans="2:9" x14ac:dyDescent="0.2">
      <c r="B515" s="6">
        <f>[1]MainNEW!$E515</f>
        <v>97000000000514</v>
      </c>
      <c r="C515" s="7" t="str">
        <f>VLOOKUP($B515, [1]MainNEW!$E$2:$G$904, 2, FALSE)</f>
        <v>Module.HumanResource.Data.WorkerOvertime.Transaction</v>
      </c>
      <c r="D515" s="8" t="str">
        <f>VLOOKUP($B515, [1]MainNEW!$E$2:$G$904, 3, FALSE)</f>
        <v>Worker Overtime</v>
      </c>
      <c r="F515" s="10" t="s">
        <v>3</v>
      </c>
      <c r="G515" s="6">
        <f>IF(EXACT($F515, ""), "", VLOOKUP($F515, [2]Main!$B$2:$D$30, 3, FALSE))</f>
        <v>254000000000003</v>
      </c>
      <c r="H515" s="2">
        <v>514</v>
      </c>
      <c r="I515" s="9" t="str">
        <f t="shared" ref="I515:I578" si="8">IF(EXACT(G515, ""), "", CONCATENATE("PERFORM ""SchSysConfig"".""Func_TblAppObject_MenuGroupMember_SET""(varSystemLoginSession, null, null, null, varInstitutionBranchID, varBaseCurrencyID, ", G515, "::bigint, ", B515, "::bigint);"))</f>
        <v>PERFORM "SchSysConfig"."Func_TblAppObject_MenuGroupMember_SET"(varSystemLoginSession, null, null, null, varInstitutionBranchID, varBaseCurrencyID, 254000000000003::bigint, 97000000000514::bigint);</v>
      </c>
    </row>
    <row r="516" spans="2:9" x14ac:dyDescent="0.2">
      <c r="B516" s="6">
        <f>[1]MainNEW!$E516</f>
        <v>97000000000515</v>
      </c>
      <c r="C516" s="7" t="str">
        <f>VLOOKUP($B516, [1]MainNEW!$E$2:$G$904, 2, FALSE)</f>
        <v>Module.HumanResource.Data.WorkerOvertime.Report.Form</v>
      </c>
      <c r="D516" s="8" t="str">
        <f>VLOOKUP($B516, [1]MainNEW!$E$2:$G$904, 3, FALSE)</f>
        <v>Worker Overtime Form</v>
      </c>
      <c r="F516" s="10" t="s">
        <v>3</v>
      </c>
      <c r="G516" s="6">
        <f>IF(EXACT($F516, ""), "", VLOOKUP($F516, [2]Main!$B$2:$D$30, 3, FALSE))</f>
        <v>254000000000003</v>
      </c>
      <c r="H516" s="2">
        <v>515</v>
      </c>
      <c r="I516" s="9" t="str">
        <f t="shared" si="8"/>
        <v>PERFORM "SchSysConfig"."Func_TblAppObject_MenuGroupMember_SET"(varSystemLoginSession, null, null, null, varInstitutionBranchID, varBaseCurrencyID, 254000000000003::bigint, 97000000000515::bigint);</v>
      </c>
    </row>
    <row r="517" spans="2:9" x14ac:dyDescent="0.2">
      <c r="B517" s="6">
        <f>[1]MainNEW!$E517</f>
        <v>97000000000516</v>
      </c>
      <c r="C517" s="7" t="str">
        <f>VLOOKUP($B517, [1]MainNEW!$E$2:$G$904, 2, FALSE)</f>
        <v>Module.HumanResource.Data.WorkerOvertime.Report.DataList</v>
      </c>
      <c r="D517" s="8" t="str">
        <f>VLOOKUP($B517, [1]MainNEW!$E$2:$G$904, 3, FALSE)</f>
        <v>Worker Overtime Data List</v>
      </c>
      <c r="F517" s="10" t="s">
        <v>3</v>
      </c>
      <c r="G517" s="6">
        <f>IF(EXACT($F517, ""), "", VLOOKUP($F517, [2]Main!$B$2:$D$30, 3, FALSE))</f>
        <v>254000000000003</v>
      </c>
      <c r="H517" s="2">
        <v>516</v>
      </c>
      <c r="I517" s="9" t="str">
        <f t="shared" si="8"/>
        <v>PERFORM "SchSysConfig"."Func_TblAppObject_MenuGroupMember_SET"(varSystemLoginSession, null, null, null, varInstitutionBranchID, varBaseCurrencyID, 254000000000003::bigint, 97000000000516::bigint);</v>
      </c>
    </row>
    <row r="518" spans="2:9" x14ac:dyDescent="0.2">
      <c r="B518" s="6">
        <f>[1]MainNEW!$E518</f>
        <v>97000000000517</v>
      </c>
      <c r="C518" s="7" t="str">
        <f>VLOOKUP($B518, [1]MainNEW!$E$2:$G$904, 2, FALSE)</f>
        <v>Module.HumanResource.Data.WorkerOvertime.Report.Resume</v>
      </c>
      <c r="D518" s="8" t="str">
        <f>VLOOKUP($B518, [1]MainNEW!$E$2:$G$904, 3, FALSE)</f>
        <v>Worker Overtime Resume</v>
      </c>
      <c r="F518" s="10" t="s">
        <v>3</v>
      </c>
      <c r="G518" s="6">
        <f>IF(EXACT($F518, ""), "", VLOOKUP($F518, [2]Main!$B$2:$D$30, 3, FALSE))</f>
        <v>254000000000003</v>
      </c>
      <c r="H518" s="2">
        <v>517</v>
      </c>
      <c r="I518" s="9" t="str">
        <f t="shared" si="8"/>
        <v>PERFORM "SchSysConfig"."Func_TblAppObject_MenuGroupMember_SET"(varSystemLoginSession, null, null, null, varInstitutionBranchID, varBaseCurrencyID, 254000000000003::bigint, 97000000000517::bigint);</v>
      </c>
    </row>
    <row r="519" spans="2:9" x14ac:dyDescent="0.2">
      <c r="B519" s="6">
        <f>[1]MainNEW!$E519</f>
        <v>97000000000518</v>
      </c>
      <c r="C519" s="7" t="str">
        <f>VLOOKUP($B519, [1]MainNEW!$E$2:$G$904, 2, FALSE)</f>
        <v>Module.HumanResource.Data.WorkerSalary.Transaction</v>
      </c>
      <c r="D519" s="8" t="str">
        <f>VLOOKUP($B519, [1]MainNEW!$E$2:$G$904, 3, FALSE)</f>
        <v>Worker Salary</v>
      </c>
      <c r="F519" s="10" t="s">
        <v>3</v>
      </c>
      <c r="G519" s="6">
        <f>IF(EXACT($F519, ""), "", VLOOKUP($F519, [2]Main!$B$2:$D$30, 3, FALSE))</f>
        <v>254000000000003</v>
      </c>
      <c r="H519" s="2">
        <v>518</v>
      </c>
      <c r="I519" s="9" t="str">
        <f t="shared" si="8"/>
        <v>PERFORM "SchSysConfig"."Func_TblAppObject_MenuGroupMember_SET"(varSystemLoginSession, null, null, null, varInstitutionBranchID, varBaseCurrencyID, 254000000000003::bigint, 97000000000518::bigint);</v>
      </c>
    </row>
    <row r="520" spans="2:9" x14ac:dyDescent="0.2">
      <c r="B520" s="6">
        <f>[1]MainNEW!$E520</f>
        <v>97000000000519</v>
      </c>
      <c r="C520" s="7" t="str">
        <f>VLOOKUP($B520, [1]MainNEW!$E$2:$G$904, 2, FALSE)</f>
        <v>Module.HumanResource.Data.WorkerSalary.Report.Form</v>
      </c>
      <c r="D520" s="8" t="str">
        <f>VLOOKUP($B520, [1]MainNEW!$E$2:$G$904, 3, FALSE)</f>
        <v>Worker Salary Form</v>
      </c>
      <c r="F520" s="10" t="s">
        <v>3</v>
      </c>
      <c r="G520" s="6">
        <f>IF(EXACT($F520, ""), "", VLOOKUP($F520, [2]Main!$B$2:$D$30, 3, FALSE))</f>
        <v>254000000000003</v>
      </c>
      <c r="H520" s="2">
        <v>519</v>
      </c>
      <c r="I520" s="9" t="str">
        <f t="shared" si="8"/>
        <v>PERFORM "SchSysConfig"."Func_TblAppObject_MenuGroupMember_SET"(varSystemLoginSession, null, null, null, varInstitutionBranchID, varBaseCurrencyID, 254000000000003::bigint, 97000000000519::bigint);</v>
      </c>
    </row>
    <row r="521" spans="2:9" x14ac:dyDescent="0.2">
      <c r="B521" s="6">
        <f>[1]MainNEW!$E521</f>
        <v>97000000000520</v>
      </c>
      <c r="C521" s="7" t="str">
        <f>VLOOKUP($B521, [1]MainNEW!$E$2:$G$904, 2, FALSE)</f>
        <v>Module.HumanResource.Data.WorkerSalary.Report.DataList</v>
      </c>
      <c r="D521" s="8" t="str">
        <f>VLOOKUP($B521, [1]MainNEW!$E$2:$G$904, 3, FALSE)</f>
        <v>Worker Salary Data List</v>
      </c>
      <c r="F521" s="10" t="s">
        <v>3</v>
      </c>
      <c r="G521" s="6">
        <f>IF(EXACT($F521, ""), "", VLOOKUP($F521, [2]Main!$B$2:$D$30, 3, FALSE))</f>
        <v>254000000000003</v>
      </c>
      <c r="H521" s="2">
        <v>520</v>
      </c>
      <c r="I521" s="9" t="str">
        <f t="shared" si="8"/>
        <v>PERFORM "SchSysConfig"."Func_TblAppObject_MenuGroupMember_SET"(varSystemLoginSession, null, null, null, varInstitutionBranchID, varBaseCurrencyID, 254000000000003::bigint, 97000000000520::bigint);</v>
      </c>
    </row>
    <row r="522" spans="2:9" x14ac:dyDescent="0.2">
      <c r="B522" s="6">
        <f>[1]MainNEW!$E522</f>
        <v>97000000000521</v>
      </c>
      <c r="C522" s="7" t="str">
        <f>VLOOKUP($B522, [1]MainNEW!$E$2:$G$904, 2, FALSE)</f>
        <v>Module.HumanResource.Data.WorkerSalary.Report.Resume</v>
      </c>
      <c r="D522" s="8" t="str">
        <f>VLOOKUP($B522, [1]MainNEW!$E$2:$G$904, 3, FALSE)</f>
        <v>Worker Salary Resume</v>
      </c>
      <c r="F522" s="10" t="s">
        <v>3</v>
      </c>
      <c r="G522" s="6">
        <f>IF(EXACT($F522, ""), "", VLOOKUP($F522, [2]Main!$B$2:$D$30, 3, FALSE))</f>
        <v>254000000000003</v>
      </c>
      <c r="H522" s="2">
        <v>521</v>
      </c>
      <c r="I522" s="9" t="str">
        <f t="shared" si="8"/>
        <v>PERFORM "SchSysConfig"."Func_TblAppObject_MenuGroupMember_SET"(varSystemLoginSession, null, null, null, varInstitutionBranchID, varBaseCurrencyID, 254000000000003::bigint, 97000000000521::bigint);</v>
      </c>
    </row>
    <row r="523" spans="2:9" x14ac:dyDescent="0.2">
      <c r="B523" s="6">
        <f>[1]MainNEW!$E523</f>
        <v>97000000000522</v>
      </c>
      <c r="C523" s="7" t="str">
        <f>VLOOKUP($B523, [1]MainNEW!$E$2:$G$904, 2, FALSE)</f>
        <v>Module.Production.Data.BillOfMaterial.Transaction</v>
      </c>
      <c r="D523" s="8" t="str">
        <f>VLOOKUP($B523, [1]MainNEW!$E$2:$G$904, 3, FALSE)</f>
        <v>Bill Of Material</v>
      </c>
      <c r="F523" s="10" t="s">
        <v>10</v>
      </c>
      <c r="G523" s="6">
        <f>IF(EXACT($F523, ""), "", VLOOKUP($F523, [2]Main!$B$2:$D$30, 3, FALSE))</f>
        <v>254000000000006</v>
      </c>
      <c r="H523" s="2">
        <v>522</v>
      </c>
      <c r="I523" s="9" t="str">
        <f t="shared" si="8"/>
        <v>PERFORM "SchSysConfig"."Func_TblAppObject_MenuGroupMember_SET"(varSystemLoginSession, null, null, null, varInstitutionBranchID, varBaseCurrencyID, 254000000000006::bigint, 97000000000522::bigint);</v>
      </c>
    </row>
    <row r="524" spans="2:9" x14ac:dyDescent="0.2">
      <c r="B524" s="6">
        <f>[1]MainNEW!$E524</f>
        <v>97000000000523</v>
      </c>
      <c r="C524" s="7" t="str">
        <f>VLOOKUP($B524, [1]MainNEW!$E$2:$G$904, 2, FALSE)</f>
        <v>Module.Production.Data.BillOfMaterial.Report.Form</v>
      </c>
      <c r="D524" s="8" t="str">
        <f>VLOOKUP($B524, [1]MainNEW!$E$2:$G$904, 3, FALSE)</f>
        <v>Bill Of Material Form</v>
      </c>
      <c r="F524" s="10" t="s">
        <v>10</v>
      </c>
      <c r="G524" s="6">
        <f>IF(EXACT($F524, ""), "", VLOOKUP($F524, [2]Main!$B$2:$D$30, 3, FALSE))</f>
        <v>254000000000006</v>
      </c>
      <c r="H524" s="2">
        <v>523</v>
      </c>
      <c r="I524" s="9" t="str">
        <f t="shared" si="8"/>
        <v>PERFORM "SchSysConfig"."Func_TblAppObject_MenuGroupMember_SET"(varSystemLoginSession, null, null, null, varInstitutionBranchID, varBaseCurrencyID, 254000000000006::bigint, 97000000000523::bigint);</v>
      </c>
    </row>
    <row r="525" spans="2:9" x14ac:dyDescent="0.2">
      <c r="B525" s="6">
        <f>[1]MainNEW!$E525</f>
        <v>97000000000524</v>
      </c>
      <c r="C525" s="7" t="str">
        <f>VLOOKUP($B525, [1]MainNEW!$E$2:$G$904, 2, FALSE)</f>
        <v>Module.Production.Data.BillOfMaterial.Report.DataList</v>
      </c>
      <c r="D525" s="8" t="str">
        <f>VLOOKUP($B525, [1]MainNEW!$E$2:$G$904, 3, FALSE)</f>
        <v>Bill Of Material Data List</v>
      </c>
      <c r="F525" s="10" t="s">
        <v>10</v>
      </c>
      <c r="G525" s="6">
        <f>IF(EXACT($F525, ""), "", VLOOKUP($F525, [2]Main!$B$2:$D$30, 3, FALSE))</f>
        <v>254000000000006</v>
      </c>
      <c r="H525" s="2">
        <v>524</v>
      </c>
      <c r="I525" s="9" t="str">
        <f t="shared" si="8"/>
        <v>PERFORM "SchSysConfig"."Func_TblAppObject_MenuGroupMember_SET"(varSystemLoginSession, null, null, null, varInstitutionBranchID, varBaseCurrencyID, 254000000000006::bigint, 97000000000524::bigint);</v>
      </c>
    </row>
    <row r="526" spans="2:9" x14ac:dyDescent="0.2">
      <c r="B526" s="6">
        <f>[1]MainNEW!$E526</f>
        <v>97000000000525</v>
      </c>
      <c r="C526" s="7" t="str">
        <f>VLOOKUP($B526, [1]MainNEW!$E$2:$G$904, 2, FALSE)</f>
        <v>Module.Production.Data.BillOfMaterial.Report.Resume</v>
      </c>
      <c r="D526" s="8" t="str">
        <f>VLOOKUP($B526, [1]MainNEW!$E$2:$G$904, 3, FALSE)</f>
        <v>Bill Of Material Resume</v>
      </c>
      <c r="F526" s="10" t="s">
        <v>10</v>
      </c>
      <c r="G526" s="6">
        <f>IF(EXACT($F526, ""), "", VLOOKUP($F526, [2]Main!$B$2:$D$30, 3, FALSE))</f>
        <v>254000000000006</v>
      </c>
      <c r="H526" s="2">
        <v>525</v>
      </c>
      <c r="I526" s="9" t="str">
        <f t="shared" si="8"/>
        <v>PERFORM "SchSysConfig"."Func_TblAppObject_MenuGroupMember_SET"(varSystemLoginSession, null, null, null, varInstitutionBranchID, varBaseCurrencyID, 254000000000006::bigint, 97000000000525::bigint);</v>
      </c>
    </row>
    <row r="527" spans="2:9" x14ac:dyDescent="0.2">
      <c r="B527" s="6">
        <f>[1]MainNEW!$E527</f>
        <v>97000000000526</v>
      </c>
      <c r="C527" s="7" t="str">
        <f>VLOOKUP($B527, [1]MainNEW!$E$2:$G$904, 2, FALSE)</f>
        <v>Module.Production.Data.MaterialProductAssembly.Transaction</v>
      </c>
      <c r="D527" s="8" t="str">
        <f>VLOOKUP($B527, [1]MainNEW!$E$2:$G$904, 3, FALSE)</f>
        <v>Material Product Assembly</v>
      </c>
      <c r="F527" s="10" t="s">
        <v>10</v>
      </c>
      <c r="G527" s="6">
        <f>IF(EXACT($F527, ""), "", VLOOKUP($F527, [2]Main!$B$2:$D$30, 3, FALSE))</f>
        <v>254000000000006</v>
      </c>
      <c r="H527" s="2">
        <v>526</v>
      </c>
      <c r="I527" s="9" t="str">
        <f t="shared" si="8"/>
        <v>PERFORM "SchSysConfig"."Func_TblAppObject_MenuGroupMember_SET"(varSystemLoginSession, null, null, null, varInstitutionBranchID, varBaseCurrencyID, 254000000000006::bigint, 97000000000526::bigint);</v>
      </c>
    </row>
    <row r="528" spans="2:9" x14ac:dyDescent="0.2">
      <c r="B528" s="6">
        <f>[1]MainNEW!$E528</f>
        <v>97000000000527</v>
      </c>
      <c r="C528" s="7" t="str">
        <f>VLOOKUP($B528, [1]MainNEW!$E$2:$G$904, 2, FALSE)</f>
        <v>Module.Production.Data.MaterialProductAssembly.Report.Form</v>
      </c>
      <c r="D528" s="8" t="str">
        <f>VLOOKUP($B528, [1]MainNEW!$E$2:$G$904, 3, FALSE)</f>
        <v>Material Product Assembly Form</v>
      </c>
      <c r="F528" s="10" t="s">
        <v>10</v>
      </c>
      <c r="G528" s="6">
        <f>IF(EXACT($F528, ""), "", VLOOKUP($F528, [2]Main!$B$2:$D$30, 3, FALSE))</f>
        <v>254000000000006</v>
      </c>
      <c r="H528" s="2">
        <v>527</v>
      </c>
      <c r="I528" s="9" t="str">
        <f t="shared" si="8"/>
        <v>PERFORM "SchSysConfig"."Func_TblAppObject_MenuGroupMember_SET"(varSystemLoginSession, null, null, null, varInstitutionBranchID, varBaseCurrencyID, 254000000000006::bigint, 97000000000527::bigint);</v>
      </c>
    </row>
    <row r="529" spans="2:9" x14ac:dyDescent="0.2">
      <c r="B529" s="6">
        <f>[1]MainNEW!$E529</f>
        <v>97000000000528</v>
      </c>
      <c r="C529" s="7" t="str">
        <f>VLOOKUP($B529, [1]MainNEW!$E$2:$G$904, 2, FALSE)</f>
        <v>Module.Production.Data.MaterialProductAssembly.Report.DataList</v>
      </c>
      <c r="D529" s="8" t="str">
        <f>VLOOKUP($B529, [1]MainNEW!$E$2:$G$904, 3, FALSE)</f>
        <v>Material Product Assembly Data List</v>
      </c>
      <c r="F529" s="10" t="s">
        <v>10</v>
      </c>
      <c r="G529" s="6">
        <f>IF(EXACT($F529, ""), "", VLOOKUP($F529, [2]Main!$B$2:$D$30, 3, FALSE))</f>
        <v>254000000000006</v>
      </c>
      <c r="H529" s="2">
        <v>528</v>
      </c>
      <c r="I529" s="9" t="str">
        <f t="shared" si="8"/>
        <v>PERFORM "SchSysConfig"."Func_TblAppObject_MenuGroupMember_SET"(varSystemLoginSession, null, null, null, varInstitutionBranchID, varBaseCurrencyID, 254000000000006::bigint, 97000000000528::bigint);</v>
      </c>
    </row>
    <row r="530" spans="2:9" x14ac:dyDescent="0.2">
      <c r="B530" s="6">
        <f>[1]MainNEW!$E530</f>
        <v>97000000000529</v>
      </c>
      <c r="C530" s="7" t="str">
        <f>VLOOKUP($B530, [1]MainNEW!$E$2:$G$904, 2, FALSE)</f>
        <v>Module.Production.Data.MaterialProductAssembly.Report.Resume</v>
      </c>
      <c r="D530" s="8" t="str">
        <f>VLOOKUP($B530, [1]MainNEW!$E$2:$G$904, 3, FALSE)</f>
        <v>Material Product Assembly Resume</v>
      </c>
      <c r="F530" s="10" t="s">
        <v>10</v>
      </c>
      <c r="G530" s="6">
        <f>IF(EXACT($F530, ""), "", VLOOKUP($F530, [2]Main!$B$2:$D$30, 3, FALSE))</f>
        <v>254000000000006</v>
      </c>
      <c r="H530" s="2">
        <v>529</v>
      </c>
      <c r="I530" s="9" t="str">
        <f t="shared" si="8"/>
        <v>PERFORM "SchSysConfig"."Func_TblAppObject_MenuGroupMember_SET"(varSystemLoginSession, null, null, null, varInstitutionBranchID, varBaseCurrencyID, 254000000000006::bigint, 97000000000529::bigint);</v>
      </c>
    </row>
    <row r="531" spans="2:9" x14ac:dyDescent="0.2">
      <c r="B531" s="6">
        <f>[1]MainNEW!$E531</f>
        <v>97000000000530</v>
      </c>
      <c r="C531" s="7" t="str">
        <f>VLOOKUP($B531, [1]MainNEW!$E$2:$G$904, 2, FALSE)</f>
        <v>Module.Production.Data.MaterialProductComponent.Transaction</v>
      </c>
      <c r="D531" s="8" t="str">
        <f>VLOOKUP($B531, [1]MainNEW!$E$2:$G$904, 3, FALSE)</f>
        <v>Material Product Component</v>
      </c>
      <c r="F531" s="10" t="s">
        <v>10</v>
      </c>
      <c r="G531" s="6">
        <f>IF(EXACT($F531, ""), "", VLOOKUP($F531, [2]Main!$B$2:$D$30, 3, FALSE))</f>
        <v>254000000000006</v>
      </c>
      <c r="H531" s="2">
        <v>530</v>
      </c>
      <c r="I531" s="9" t="str">
        <f t="shared" si="8"/>
        <v>PERFORM "SchSysConfig"."Func_TblAppObject_MenuGroupMember_SET"(varSystemLoginSession, null, null, null, varInstitutionBranchID, varBaseCurrencyID, 254000000000006::bigint, 97000000000530::bigint);</v>
      </c>
    </row>
    <row r="532" spans="2:9" x14ac:dyDescent="0.2">
      <c r="B532" s="6">
        <f>[1]MainNEW!$E532</f>
        <v>97000000000531</v>
      </c>
      <c r="C532" s="7" t="str">
        <f>VLOOKUP($B532, [1]MainNEW!$E$2:$G$904, 2, FALSE)</f>
        <v>Module.Production.Data.MaterialProductComponent.Report.Form</v>
      </c>
      <c r="D532" s="8" t="str">
        <f>VLOOKUP($B532, [1]MainNEW!$E$2:$G$904, 3, FALSE)</f>
        <v>Material Product Component Form</v>
      </c>
      <c r="F532" s="10" t="s">
        <v>10</v>
      </c>
      <c r="G532" s="6">
        <f>IF(EXACT($F532, ""), "", VLOOKUP($F532, [2]Main!$B$2:$D$30, 3, FALSE))</f>
        <v>254000000000006</v>
      </c>
      <c r="H532" s="2">
        <v>531</v>
      </c>
      <c r="I532" s="9" t="str">
        <f t="shared" si="8"/>
        <v>PERFORM "SchSysConfig"."Func_TblAppObject_MenuGroupMember_SET"(varSystemLoginSession, null, null, null, varInstitutionBranchID, varBaseCurrencyID, 254000000000006::bigint, 97000000000531::bigint);</v>
      </c>
    </row>
    <row r="533" spans="2:9" x14ac:dyDescent="0.2">
      <c r="B533" s="6">
        <f>[1]MainNEW!$E533</f>
        <v>97000000000532</v>
      </c>
      <c r="C533" s="7" t="str">
        <f>VLOOKUP($B533, [1]MainNEW!$E$2:$G$904, 2, FALSE)</f>
        <v>Module.Production.Data.MaterialProductComponent.Report.DataList</v>
      </c>
      <c r="D533" s="8" t="str">
        <f>VLOOKUP($B533, [1]MainNEW!$E$2:$G$904, 3, FALSE)</f>
        <v>Material Product Component Data List</v>
      </c>
      <c r="F533" s="10" t="s">
        <v>10</v>
      </c>
      <c r="G533" s="6">
        <f>IF(EXACT($F533, ""), "", VLOOKUP($F533, [2]Main!$B$2:$D$30, 3, FALSE))</f>
        <v>254000000000006</v>
      </c>
      <c r="H533" s="2">
        <v>532</v>
      </c>
      <c r="I533" s="9" t="str">
        <f t="shared" si="8"/>
        <v>PERFORM "SchSysConfig"."Func_TblAppObject_MenuGroupMember_SET"(varSystemLoginSession, null, null, null, varInstitutionBranchID, varBaseCurrencyID, 254000000000006::bigint, 97000000000532::bigint);</v>
      </c>
    </row>
    <row r="534" spans="2:9" x14ac:dyDescent="0.2">
      <c r="B534" s="6">
        <f>[1]MainNEW!$E534</f>
        <v>97000000000533</v>
      </c>
      <c r="C534" s="7" t="str">
        <f>VLOOKUP($B534, [1]MainNEW!$E$2:$G$904, 2, FALSE)</f>
        <v>Module.Production.Data.MaterialProductComponent.Report.Resume</v>
      </c>
      <c r="D534" s="8" t="str">
        <f>VLOOKUP($B534, [1]MainNEW!$E$2:$G$904, 3, FALSE)</f>
        <v>Material Product Component Resume</v>
      </c>
      <c r="F534" s="10" t="s">
        <v>10</v>
      </c>
      <c r="G534" s="6">
        <f>IF(EXACT($F534, ""), "", VLOOKUP($F534, [2]Main!$B$2:$D$30, 3, FALSE))</f>
        <v>254000000000006</v>
      </c>
      <c r="H534" s="2">
        <v>533</v>
      </c>
      <c r="I534" s="9" t="str">
        <f t="shared" si="8"/>
        <v>PERFORM "SchSysConfig"."Func_TblAppObject_MenuGroupMember_SET"(varSystemLoginSession, null, null, null, varInstitutionBranchID, varBaseCurrencyID, 254000000000006::bigint, 97000000000533::bigint);</v>
      </c>
    </row>
    <row r="535" spans="2:9" x14ac:dyDescent="0.2">
      <c r="B535" s="6">
        <f>[1]MainNEW!$E535</f>
        <v>97000000000534</v>
      </c>
      <c r="C535" s="7" t="str">
        <f>VLOOKUP($B535, [1]MainNEW!$E$2:$G$904, 2, FALSE)</f>
        <v>Module.Production.Data.MaterialTakeOff.Transaction</v>
      </c>
      <c r="D535" s="8" t="str">
        <f>VLOOKUP($B535, [1]MainNEW!$E$2:$G$904, 3, FALSE)</f>
        <v>Material Take Off</v>
      </c>
      <c r="F535" s="10" t="s">
        <v>10</v>
      </c>
      <c r="G535" s="6">
        <f>IF(EXACT($F535, ""), "", VLOOKUP($F535, [2]Main!$B$2:$D$30, 3, FALSE))</f>
        <v>254000000000006</v>
      </c>
      <c r="H535" s="2">
        <v>534</v>
      </c>
      <c r="I535" s="9" t="str">
        <f t="shared" si="8"/>
        <v>PERFORM "SchSysConfig"."Func_TblAppObject_MenuGroupMember_SET"(varSystemLoginSession, null, null, null, varInstitutionBranchID, varBaseCurrencyID, 254000000000006::bigint, 97000000000534::bigint);</v>
      </c>
    </row>
    <row r="536" spans="2:9" x14ac:dyDescent="0.2">
      <c r="B536" s="6">
        <f>[1]MainNEW!$E536</f>
        <v>97000000000535</v>
      </c>
      <c r="C536" s="7" t="str">
        <f>VLOOKUP($B536, [1]MainNEW!$E$2:$G$904, 2, FALSE)</f>
        <v>Module.Production.Data.MaterialTakeOff.Report.Form</v>
      </c>
      <c r="D536" s="8" t="str">
        <f>VLOOKUP($B536, [1]MainNEW!$E$2:$G$904, 3, FALSE)</f>
        <v>Material Take Off Form</v>
      </c>
      <c r="F536" s="10" t="s">
        <v>10</v>
      </c>
      <c r="G536" s="6">
        <f>IF(EXACT($F536, ""), "", VLOOKUP($F536, [2]Main!$B$2:$D$30, 3, FALSE))</f>
        <v>254000000000006</v>
      </c>
      <c r="H536" s="2">
        <v>535</v>
      </c>
      <c r="I536" s="9" t="str">
        <f t="shared" si="8"/>
        <v>PERFORM "SchSysConfig"."Func_TblAppObject_MenuGroupMember_SET"(varSystemLoginSession, null, null, null, varInstitutionBranchID, varBaseCurrencyID, 254000000000006::bigint, 97000000000535::bigint);</v>
      </c>
    </row>
    <row r="537" spans="2:9" x14ac:dyDescent="0.2">
      <c r="B537" s="6">
        <f>[1]MainNEW!$E537</f>
        <v>97000000000536</v>
      </c>
      <c r="C537" s="7" t="str">
        <f>VLOOKUP($B537, [1]MainNEW!$E$2:$G$904, 2, FALSE)</f>
        <v>Module.Production.Data.MaterialTakeOff.Report.DataList</v>
      </c>
      <c r="D537" s="8" t="str">
        <f>VLOOKUP($B537, [1]MainNEW!$E$2:$G$904, 3, FALSE)</f>
        <v>Material Take Off Data List</v>
      </c>
      <c r="F537" s="10" t="s">
        <v>10</v>
      </c>
      <c r="G537" s="6">
        <f>IF(EXACT($F537, ""), "", VLOOKUP($F537, [2]Main!$B$2:$D$30, 3, FALSE))</f>
        <v>254000000000006</v>
      </c>
      <c r="H537" s="2">
        <v>536</v>
      </c>
      <c r="I537" s="9" t="str">
        <f t="shared" si="8"/>
        <v>PERFORM "SchSysConfig"."Func_TblAppObject_MenuGroupMember_SET"(varSystemLoginSession, null, null, null, varInstitutionBranchID, varBaseCurrencyID, 254000000000006::bigint, 97000000000536::bigint);</v>
      </c>
    </row>
    <row r="538" spans="2:9" x14ac:dyDescent="0.2">
      <c r="B538" s="6">
        <f>[1]MainNEW!$E538</f>
        <v>97000000000537</v>
      </c>
      <c r="C538" s="7" t="str">
        <f>VLOOKUP($B538, [1]MainNEW!$E$2:$G$904, 2, FALSE)</f>
        <v>Module.Production.Data.MaterialTakeOff.Report.Resume</v>
      </c>
      <c r="D538" s="8" t="str">
        <f>VLOOKUP($B538, [1]MainNEW!$E$2:$G$904, 3, FALSE)</f>
        <v>Material Take Off Resume</v>
      </c>
      <c r="F538" s="10" t="s">
        <v>10</v>
      </c>
      <c r="G538" s="6">
        <f>IF(EXACT($F538, ""), "", VLOOKUP($F538, [2]Main!$B$2:$D$30, 3, FALSE))</f>
        <v>254000000000006</v>
      </c>
      <c r="H538" s="2">
        <v>537</v>
      </c>
      <c r="I538" s="9" t="str">
        <f t="shared" si="8"/>
        <v>PERFORM "SchSysConfig"."Func_TblAppObject_MenuGroupMember_SET"(varSystemLoginSession, null, null, null, varInstitutionBranchID, varBaseCurrencyID, 254000000000006::bigint, 97000000000537::bigint);</v>
      </c>
    </row>
    <row r="539" spans="2:9" x14ac:dyDescent="0.2">
      <c r="B539" s="6">
        <f>[1]MainNEW!$E539</f>
        <v>97000000000538</v>
      </c>
      <c r="C539" s="7" t="str">
        <f>VLOOKUP($B539, [1]MainNEW!$E$2:$G$904, 2, FALSE)</f>
        <v>Module.Project.MasterData.ProjectSectionType.Transaction</v>
      </c>
      <c r="D539" s="8" t="str">
        <f>VLOOKUP($B539, [1]MainNEW!$E$2:$G$904, 3, FALSE)</f>
        <v>Project Section Type</v>
      </c>
      <c r="F539" s="10" t="s">
        <v>10</v>
      </c>
      <c r="G539" s="6">
        <f>IF(EXACT($F539, ""), "", VLOOKUP($F539, [2]Main!$B$2:$D$30, 3, FALSE))</f>
        <v>254000000000006</v>
      </c>
      <c r="H539" s="2">
        <v>538</v>
      </c>
      <c r="I539" s="9" t="str">
        <f t="shared" si="8"/>
        <v>PERFORM "SchSysConfig"."Func_TblAppObject_MenuGroupMember_SET"(varSystemLoginSession, null, null, null, varInstitutionBranchID, varBaseCurrencyID, 254000000000006::bigint, 97000000000538::bigint);</v>
      </c>
    </row>
    <row r="540" spans="2:9" x14ac:dyDescent="0.2">
      <c r="B540" s="6">
        <f>[1]MainNEW!$E540</f>
        <v>97000000000539</v>
      </c>
      <c r="C540" s="7" t="str">
        <f>VLOOKUP($B540, [1]MainNEW!$E$2:$G$904, 2, FALSE)</f>
        <v>Module.Project.MasterData.ProjectSectionType.Report.DataValidation</v>
      </c>
      <c r="D540" s="8" t="str">
        <f>VLOOKUP($B540, [1]MainNEW!$E$2:$G$904, 3, FALSE)</f>
        <v>Project Section Type Data Validation</v>
      </c>
      <c r="F540" s="10" t="s">
        <v>10</v>
      </c>
      <c r="G540" s="6">
        <f>IF(EXACT($F540, ""), "", VLOOKUP($F540, [2]Main!$B$2:$D$30, 3, FALSE))</f>
        <v>254000000000006</v>
      </c>
      <c r="H540" s="2">
        <v>539</v>
      </c>
      <c r="I540" s="9" t="str">
        <f t="shared" si="8"/>
        <v>PERFORM "SchSysConfig"."Func_TblAppObject_MenuGroupMember_SET"(varSystemLoginSession, null, null, null, varInstitutionBranchID, varBaseCurrencyID, 254000000000006::bigint, 97000000000539::bigint);</v>
      </c>
    </row>
    <row r="541" spans="2:9" x14ac:dyDescent="0.2">
      <c r="B541" s="6">
        <f>[1]MainNEW!$E541</f>
        <v>97000000000540</v>
      </c>
      <c r="C541" s="7" t="str">
        <f>VLOOKUP($B541, [1]MainNEW!$E$2:$G$904, 2, FALSE)</f>
        <v>Module.Project.MasterData.ProjectSectionType.Report.Form</v>
      </c>
      <c r="D541" s="8" t="str">
        <f>VLOOKUP($B541, [1]MainNEW!$E$2:$G$904, 3, FALSE)</f>
        <v>Project Section Type Form</v>
      </c>
      <c r="F541" s="10" t="s">
        <v>10</v>
      </c>
      <c r="G541" s="6">
        <f>IF(EXACT($F541, ""), "", VLOOKUP($F541, [2]Main!$B$2:$D$30, 3, FALSE))</f>
        <v>254000000000006</v>
      </c>
      <c r="H541" s="2">
        <v>540</v>
      </c>
      <c r="I541" s="9" t="str">
        <f t="shared" si="8"/>
        <v>PERFORM "SchSysConfig"."Func_TblAppObject_MenuGroupMember_SET"(varSystemLoginSession, null, null, null, varInstitutionBranchID, varBaseCurrencyID, 254000000000006::bigint, 97000000000540::bigint);</v>
      </c>
    </row>
    <row r="542" spans="2:9" x14ac:dyDescent="0.2">
      <c r="B542" s="6">
        <f>[1]MainNEW!$E542</f>
        <v>97000000000541</v>
      </c>
      <c r="C542" s="7" t="str">
        <f>VLOOKUP($B542, [1]MainNEW!$E$2:$G$904, 2, FALSE)</f>
        <v>Module.Project.MasterData.ProjectSectionType.Report.DataList</v>
      </c>
      <c r="D542" s="8" t="str">
        <f>VLOOKUP($B542, [1]MainNEW!$E$2:$G$904, 3, FALSE)</f>
        <v>Project Section Type Data List</v>
      </c>
      <c r="F542" s="10" t="s">
        <v>10</v>
      </c>
      <c r="G542" s="6">
        <f>IF(EXACT($F542, ""), "", VLOOKUP($F542, [2]Main!$B$2:$D$30, 3, FALSE))</f>
        <v>254000000000006</v>
      </c>
      <c r="H542" s="2">
        <v>541</v>
      </c>
      <c r="I542" s="9" t="str">
        <f t="shared" si="8"/>
        <v>PERFORM "SchSysConfig"."Func_TblAppObject_MenuGroupMember_SET"(varSystemLoginSession, null, null, null, varInstitutionBranchID, varBaseCurrencyID, 254000000000006::bigint, 97000000000541::bigint);</v>
      </c>
    </row>
    <row r="543" spans="2:9" x14ac:dyDescent="0.2">
      <c r="B543" s="6">
        <f>[1]MainNEW!$E543</f>
        <v>97000000000542</v>
      </c>
      <c r="C543" s="7" t="str">
        <f>VLOOKUP($B543, [1]MainNEW!$E$2:$G$904, 2, FALSE)</f>
        <v>Module.Project.Data.Mapper_ProjectToMaterialProductAssembly.Transaction</v>
      </c>
      <c r="D543" s="8" t="str">
        <f>VLOOKUP($B543, [1]MainNEW!$E$2:$G$904, 3, FALSE)</f>
        <v>Mapper Project To Material Product Assembly</v>
      </c>
      <c r="F543" s="10" t="s">
        <v>10</v>
      </c>
      <c r="G543" s="6">
        <f>IF(EXACT($F543, ""), "", VLOOKUP($F543, [2]Main!$B$2:$D$30, 3, FALSE))</f>
        <v>254000000000006</v>
      </c>
      <c r="H543" s="2">
        <v>542</v>
      </c>
      <c r="I543" s="9" t="str">
        <f t="shared" si="8"/>
        <v>PERFORM "SchSysConfig"."Func_TblAppObject_MenuGroupMember_SET"(varSystemLoginSession, null, null, null, varInstitutionBranchID, varBaseCurrencyID, 254000000000006::bigint, 97000000000542::bigint);</v>
      </c>
    </row>
    <row r="544" spans="2:9" x14ac:dyDescent="0.2">
      <c r="B544" s="6">
        <f>[1]MainNEW!$E544</f>
        <v>97000000000543</v>
      </c>
      <c r="C544" s="7" t="str">
        <f>VLOOKUP($B544, [1]MainNEW!$E$2:$G$904, 2, FALSE)</f>
        <v>Module.Project.Data.Mapper_ProjectToMaterialProductAssembly.Report.Form</v>
      </c>
      <c r="D544" s="8" t="str">
        <f>VLOOKUP($B544, [1]MainNEW!$E$2:$G$904, 3, FALSE)</f>
        <v>Mapper Project To Material Product Assembly Form</v>
      </c>
      <c r="F544" s="10" t="s">
        <v>10</v>
      </c>
      <c r="G544" s="6">
        <f>IF(EXACT($F544, ""), "", VLOOKUP($F544, [2]Main!$B$2:$D$30, 3, FALSE))</f>
        <v>254000000000006</v>
      </c>
      <c r="H544" s="2">
        <v>543</v>
      </c>
      <c r="I544" s="9" t="str">
        <f t="shared" si="8"/>
        <v>PERFORM "SchSysConfig"."Func_TblAppObject_MenuGroupMember_SET"(varSystemLoginSession, null, null, null, varInstitutionBranchID, varBaseCurrencyID, 254000000000006::bigint, 97000000000543::bigint);</v>
      </c>
    </row>
    <row r="545" spans="2:9" x14ac:dyDescent="0.2">
      <c r="B545" s="6">
        <f>[1]MainNEW!$E545</f>
        <v>97000000000544</v>
      </c>
      <c r="C545" s="7" t="str">
        <f>VLOOKUP($B545, [1]MainNEW!$E$2:$G$904, 2, FALSE)</f>
        <v>Module.Project.Data.Mapper_ProjectToMaterialProductAssembly.Report.DataList</v>
      </c>
      <c r="D545" s="8" t="str">
        <f>VLOOKUP($B545, [1]MainNEW!$E$2:$G$904, 3, FALSE)</f>
        <v>Mapper Project To Material Product Assembly Data List</v>
      </c>
      <c r="F545" s="10" t="s">
        <v>10</v>
      </c>
      <c r="G545" s="6">
        <f>IF(EXACT($F545, ""), "", VLOOKUP($F545, [2]Main!$B$2:$D$30, 3, FALSE))</f>
        <v>254000000000006</v>
      </c>
      <c r="H545" s="2">
        <v>544</v>
      </c>
      <c r="I545" s="9" t="str">
        <f t="shared" si="8"/>
        <v>PERFORM "SchSysConfig"."Func_TblAppObject_MenuGroupMember_SET"(varSystemLoginSession, null, null, null, varInstitutionBranchID, varBaseCurrencyID, 254000000000006::bigint, 97000000000544::bigint);</v>
      </c>
    </row>
    <row r="546" spans="2:9" x14ac:dyDescent="0.2">
      <c r="B546" s="6">
        <f>[1]MainNEW!$E546</f>
        <v>97000000000545</v>
      </c>
      <c r="C546" s="7" t="str">
        <f>VLOOKUP($B546, [1]MainNEW!$E$2:$G$904, 2, FALSE)</f>
        <v>Module.Project.Data.Mapper_ProjectToMaterialProductAssembly.Report.Resume</v>
      </c>
      <c r="D546" s="8" t="str">
        <f>VLOOKUP($B546, [1]MainNEW!$E$2:$G$904, 3, FALSE)</f>
        <v>Mapper Project To Material Product Assembly Resume</v>
      </c>
      <c r="F546" s="10" t="s">
        <v>10</v>
      </c>
      <c r="G546" s="6">
        <f>IF(EXACT($F546, ""), "", VLOOKUP($F546, [2]Main!$B$2:$D$30, 3, FALSE))</f>
        <v>254000000000006</v>
      </c>
      <c r="H546" s="2">
        <v>545</v>
      </c>
      <c r="I546" s="9" t="str">
        <f t="shared" si="8"/>
        <v>PERFORM "SchSysConfig"."Func_TblAppObject_MenuGroupMember_SET"(varSystemLoginSession, null, null, null, varInstitutionBranchID, varBaseCurrencyID, 254000000000006::bigint, 97000000000545::bigint);</v>
      </c>
    </row>
    <row r="547" spans="2:9" x14ac:dyDescent="0.2">
      <c r="B547" s="6">
        <f>[1]MainNEW!$E547</f>
        <v>97000000000546</v>
      </c>
      <c r="C547" s="7" t="str">
        <f>VLOOKUP($B547, [1]MainNEW!$E$2:$G$904, 2, FALSE)</f>
        <v>Module.Project.Data.Project.Transaction</v>
      </c>
      <c r="D547" s="8" t="str">
        <f>VLOOKUP($B547, [1]MainNEW!$E$2:$G$904, 3, FALSE)</f>
        <v>Project</v>
      </c>
      <c r="F547" s="10" t="s">
        <v>10</v>
      </c>
      <c r="G547" s="6">
        <f>IF(EXACT($F547, ""), "", VLOOKUP($F547, [2]Main!$B$2:$D$30, 3, FALSE))</f>
        <v>254000000000006</v>
      </c>
      <c r="H547" s="2">
        <v>546</v>
      </c>
      <c r="I547" s="9" t="str">
        <f t="shared" si="8"/>
        <v>PERFORM "SchSysConfig"."Func_TblAppObject_MenuGroupMember_SET"(varSystemLoginSession, null, null, null, varInstitutionBranchID, varBaseCurrencyID, 254000000000006::bigint, 97000000000546::bigint);</v>
      </c>
    </row>
    <row r="548" spans="2:9" x14ac:dyDescent="0.2">
      <c r="B548" s="6">
        <f>[1]MainNEW!$E548</f>
        <v>97000000000547</v>
      </c>
      <c r="C548" s="7" t="str">
        <f>VLOOKUP($B548, [1]MainNEW!$E$2:$G$904, 2, FALSE)</f>
        <v>Module.Project.Data.Project.Report.Form</v>
      </c>
      <c r="D548" s="8" t="str">
        <f>VLOOKUP($B548, [1]MainNEW!$E$2:$G$904, 3, FALSE)</f>
        <v>Project Form</v>
      </c>
      <c r="F548" s="10" t="s">
        <v>10</v>
      </c>
      <c r="G548" s="6">
        <f>IF(EXACT($F548, ""), "", VLOOKUP($F548, [2]Main!$B$2:$D$30, 3, FALSE))</f>
        <v>254000000000006</v>
      </c>
      <c r="H548" s="2">
        <v>547</v>
      </c>
      <c r="I548" s="9" t="str">
        <f t="shared" si="8"/>
        <v>PERFORM "SchSysConfig"."Func_TblAppObject_MenuGroupMember_SET"(varSystemLoginSession, null, null, null, varInstitutionBranchID, varBaseCurrencyID, 254000000000006::bigint, 97000000000547::bigint);</v>
      </c>
    </row>
    <row r="549" spans="2:9" x14ac:dyDescent="0.2">
      <c r="B549" s="6">
        <f>[1]MainNEW!$E549</f>
        <v>97000000000548</v>
      </c>
      <c r="C549" s="7" t="str">
        <f>VLOOKUP($B549, [1]MainNEW!$E$2:$G$904, 2, FALSE)</f>
        <v>Module.Project.Data.Project.Report.DataList</v>
      </c>
      <c r="D549" s="8" t="str">
        <f>VLOOKUP($B549, [1]MainNEW!$E$2:$G$904, 3, FALSE)</f>
        <v>Project Data List</v>
      </c>
      <c r="F549" s="10" t="s">
        <v>10</v>
      </c>
      <c r="G549" s="6">
        <f>IF(EXACT($F549, ""), "", VLOOKUP($F549, [2]Main!$B$2:$D$30, 3, FALSE))</f>
        <v>254000000000006</v>
      </c>
      <c r="H549" s="2">
        <v>548</v>
      </c>
      <c r="I549" s="9" t="str">
        <f t="shared" si="8"/>
        <v>PERFORM "SchSysConfig"."Func_TblAppObject_MenuGroupMember_SET"(varSystemLoginSession, null, null, null, varInstitutionBranchID, varBaseCurrencyID, 254000000000006::bigint, 97000000000548::bigint);</v>
      </c>
    </row>
    <row r="550" spans="2:9" x14ac:dyDescent="0.2">
      <c r="B550" s="6">
        <f>[1]MainNEW!$E550</f>
        <v>97000000000549</v>
      </c>
      <c r="C550" s="7" t="str">
        <f>VLOOKUP($B550, [1]MainNEW!$E$2:$G$904, 2, FALSE)</f>
        <v>Module.Project.Data.Project.Report.Resume</v>
      </c>
      <c r="D550" s="8" t="str">
        <f>VLOOKUP($B550, [1]MainNEW!$E$2:$G$904, 3, FALSE)</f>
        <v>Project Resume</v>
      </c>
      <c r="F550" s="10" t="s">
        <v>10</v>
      </c>
      <c r="G550" s="6">
        <f>IF(EXACT($F550, ""), "", VLOOKUP($F550, [2]Main!$B$2:$D$30, 3, FALSE))</f>
        <v>254000000000006</v>
      </c>
      <c r="H550" s="2">
        <v>549</v>
      </c>
      <c r="I550" s="9" t="str">
        <f t="shared" si="8"/>
        <v>PERFORM "SchSysConfig"."Func_TblAppObject_MenuGroupMember_SET"(varSystemLoginSession, null, null, null, varInstitutionBranchID, varBaseCurrencyID, 254000000000006::bigint, 97000000000549::bigint);</v>
      </c>
    </row>
    <row r="551" spans="2:9" x14ac:dyDescent="0.2">
      <c r="B551" s="6">
        <f>[1]MainNEW!$E551</f>
        <v>97000000000550</v>
      </c>
      <c r="C551" s="7" t="str">
        <f>VLOOKUP($B551, [1]MainNEW!$E$2:$G$904, 2, FALSE)</f>
        <v>Module.Project.Data.ProjectSection.Transaction</v>
      </c>
      <c r="D551" s="8" t="str">
        <f>VLOOKUP($B551, [1]MainNEW!$E$2:$G$904, 3, FALSE)</f>
        <v>Project Section</v>
      </c>
      <c r="F551" s="10" t="s">
        <v>10</v>
      </c>
      <c r="G551" s="6">
        <f>IF(EXACT($F551, ""), "", VLOOKUP($F551, [2]Main!$B$2:$D$30, 3, FALSE))</f>
        <v>254000000000006</v>
      </c>
      <c r="H551" s="2">
        <v>550</v>
      </c>
      <c r="I551" s="9" t="str">
        <f t="shared" si="8"/>
        <v>PERFORM "SchSysConfig"."Func_TblAppObject_MenuGroupMember_SET"(varSystemLoginSession, null, null, null, varInstitutionBranchID, varBaseCurrencyID, 254000000000006::bigint, 97000000000550::bigint);</v>
      </c>
    </row>
    <row r="552" spans="2:9" x14ac:dyDescent="0.2">
      <c r="B552" s="6">
        <f>[1]MainNEW!$E552</f>
        <v>97000000000551</v>
      </c>
      <c r="C552" s="7" t="str">
        <f>VLOOKUP($B552, [1]MainNEW!$E$2:$G$904, 2, FALSE)</f>
        <v>Module.Project.Data.ProjectSection.Report.Form</v>
      </c>
      <c r="D552" s="8" t="str">
        <f>VLOOKUP($B552, [1]MainNEW!$E$2:$G$904, 3, FALSE)</f>
        <v>Project Section Form</v>
      </c>
      <c r="F552" s="10" t="s">
        <v>10</v>
      </c>
      <c r="G552" s="6">
        <f>IF(EXACT($F552, ""), "", VLOOKUP($F552, [2]Main!$B$2:$D$30, 3, FALSE))</f>
        <v>254000000000006</v>
      </c>
      <c r="H552" s="2">
        <v>551</v>
      </c>
      <c r="I552" s="9" t="str">
        <f t="shared" si="8"/>
        <v>PERFORM "SchSysConfig"."Func_TblAppObject_MenuGroupMember_SET"(varSystemLoginSession, null, null, null, varInstitutionBranchID, varBaseCurrencyID, 254000000000006::bigint, 97000000000551::bigint);</v>
      </c>
    </row>
    <row r="553" spans="2:9" x14ac:dyDescent="0.2">
      <c r="B553" s="6">
        <f>[1]MainNEW!$E553</f>
        <v>97000000000552</v>
      </c>
      <c r="C553" s="7" t="str">
        <f>VLOOKUP($B553, [1]MainNEW!$E$2:$G$904, 2, FALSE)</f>
        <v>Module.Project.Data.ProjectSection.Report.DataList</v>
      </c>
      <c r="D553" s="8" t="str">
        <f>VLOOKUP($B553, [1]MainNEW!$E$2:$G$904, 3, FALSE)</f>
        <v>Project Section Data List</v>
      </c>
      <c r="F553" s="10" t="s">
        <v>10</v>
      </c>
      <c r="G553" s="6">
        <f>IF(EXACT($F553, ""), "", VLOOKUP($F553, [2]Main!$B$2:$D$30, 3, FALSE))</f>
        <v>254000000000006</v>
      </c>
      <c r="H553" s="2">
        <v>552</v>
      </c>
      <c r="I553" s="9" t="str">
        <f t="shared" si="8"/>
        <v>PERFORM "SchSysConfig"."Func_TblAppObject_MenuGroupMember_SET"(varSystemLoginSession, null, null, null, varInstitutionBranchID, varBaseCurrencyID, 254000000000006::bigint, 97000000000552::bigint);</v>
      </c>
    </row>
    <row r="554" spans="2:9" x14ac:dyDescent="0.2">
      <c r="B554" s="6">
        <f>[1]MainNEW!$E554</f>
        <v>97000000000553</v>
      </c>
      <c r="C554" s="7" t="str">
        <f>VLOOKUP($B554, [1]MainNEW!$E$2:$G$904, 2, FALSE)</f>
        <v>Module.Project.Data.ProjectSection.Report.Resume</v>
      </c>
      <c r="D554" s="8" t="str">
        <f>VLOOKUP($B554, [1]MainNEW!$E$2:$G$904, 3, FALSE)</f>
        <v>Project Section Resume</v>
      </c>
      <c r="F554" s="10" t="s">
        <v>10</v>
      </c>
      <c r="G554" s="6">
        <f>IF(EXACT($F554, ""), "", VLOOKUP($F554, [2]Main!$B$2:$D$30, 3, FALSE))</f>
        <v>254000000000006</v>
      </c>
      <c r="H554" s="2">
        <v>553</v>
      </c>
      <c r="I554" s="9" t="str">
        <f t="shared" si="8"/>
        <v>PERFORM "SchSysConfig"."Func_TblAppObject_MenuGroupMember_SET"(varSystemLoginSession, null, null, null, varInstitutionBranchID, varBaseCurrencyID, 254000000000006::bigint, 97000000000553::bigint);</v>
      </c>
    </row>
    <row r="555" spans="2:9" x14ac:dyDescent="0.2">
      <c r="B555" s="6">
        <f>[1]MainNEW!$E555</f>
        <v>97000000000554</v>
      </c>
      <c r="C555" s="7" t="str">
        <f>VLOOKUP($B555, [1]MainNEW!$E$2:$G$904, 2, FALSE)</f>
        <v>Module.Project.Data.ProjectSectionItem.Transaction</v>
      </c>
      <c r="D555" s="8" t="str">
        <f>VLOOKUP($B555, [1]MainNEW!$E$2:$G$904, 3, FALSE)</f>
        <v>Project Section Item</v>
      </c>
      <c r="F555" s="10" t="s">
        <v>10</v>
      </c>
      <c r="G555" s="6">
        <f>IF(EXACT($F555, ""), "", VLOOKUP($F555, [2]Main!$B$2:$D$30, 3, FALSE))</f>
        <v>254000000000006</v>
      </c>
      <c r="H555" s="2">
        <v>554</v>
      </c>
      <c r="I555" s="9" t="str">
        <f t="shared" si="8"/>
        <v>PERFORM "SchSysConfig"."Func_TblAppObject_MenuGroupMember_SET"(varSystemLoginSession, null, null, null, varInstitutionBranchID, varBaseCurrencyID, 254000000000006::bigint, 97000000000554::bigint);</v>
      </c>
    </row>
    <row r="556" spans="2:9" x14ac:dyDescent="0.2">
      <c r="B556" s="6">
        <f>[1]MainNEW!$E556</f>
        <v>97000000000555</v>
      </c>
      <c r="C556" s="7" t="str">
        <f>VLOOKUP($B556, [1]MainNEW!$E$2:$G$904, 2, FALSE)</f>
        <v>Module.Project.Data.ProjectSectionItem.Report.Form</v>
      </c>
      <c r="D556" s="8" t="str">
        <f>VLOOKUP($B556, [1]MainNEW!$E$2:$G$904, 3, FALSE)</f>
        <v>Project Section Item Form</v>
      </c>
      <c r="F556" s="10" t="s">
        <v>10</v>
      </c>
      <c r="G556" s="6">
        <f>IF(EXACT($F556, ""), "", VLOOKUP($F556, [2]Main!$B$2:$D$30, 3, FALSE))</f>
        <v>254000000000006</v>
      </c>
      <c r="H556" s="2">
        <v>555</v>
      </c>
      <c r="I556" s="9" t="str">
        <f t="shared" si="8"/>
        <v>PERFORM "SchSysConfig"."Func_TblAppObject_MenuGroupMember_SET"(varSystemLoginSession, null, null, null, varInstitutionBranchID, varBaseCurrencyID, 254000000000006::bigint, 97000000000555::bigint);</v>
      </c>
    </row>
    <row r="557" spans="2:9" x14ac:dyDescent="0.2">
      <c r="B557" s="6">
        <f>[1]MainNEW!$E557</f>
        <v>97000000000556</v>
      </c>
      <c r="C557" s="7" t="str">
        <f>VLOOKUP($B557, [1]MainNEW!$E$2:$G$904, 2, FALSE)</f>
        <v>Module.Project.Data.ProjectSectionItem.Report.DataList</v>
      </c>
      <c r="D557" s="8" t="str">
        <f>VLOOKUP($B557, [1]MainNEW!$E$2:$G$904, 3, FALSE)</f>
        <v>Project Section Item Data List</v>
      </c>
      <c r="F557" s="10" t="s">
        <v>10</v>
      </c>
      <c r="G557" s="6">
        <f>IF(EXACT($F557, ""), "", VLOOKUP($F557, [2]Main!$B$2:$D$30, 3, FALSE))</f>
        <v>254000000000006</v>
      </c>
      <c r="H557" s="2">
        <v>556</v>
      </c>
      <c r="I557" s="9" t="str">
        <f t="shared" si="8"/>
        <v>PERFORM "SchSysConfig"."Func_TblAppObject_MenuGroupMember_SET"(varSystemLoginSession, null, null, null, varInstitutionBranchID, varBaseCurrencyID, 254000000000006::bigint, 97000000000556::bigint);</v>
      </c>
    </row>
    <row r="558" spans="2:9" x14ac:dyDescent="0.2">
      <c r="B558" s="6">
        <f>[1]MainNEW!$E558</f>
        <v>97000000000557</v>
      </c>
      <c r="C558" s="7" t="str">
        <f>VLOOKUP($B558, [1]MainNEW!$E$2:$G$904, 2, FALSE)</f>
        <v>Module.Project.Data.ProjectSectionItem.Report.Resume</v>
      </c>
      <c r="D558" s="8" t="str">
        <f>VLOOKUP($B558, [1]MainNEW!$E$2:$G$904, 3, FALSE)</f>
        <v>Project Section Item Resume</v>
      </c>
      <c r="F558" s="10" t="s">
        <v>10</v>
      </c>
      <c r="G558" s="6">
        <f>IF(EXACT($F558, ""), "", VLOOKUP($F558, [2]Main!$B$2:$D$30, 3, FALSE))</f>
        <v>254000000000006</v>
      </c>
      <c r="H558" s="2">
        <v>557</v>
      </c>
      <c r="I558" s="9" t="str">
        <f t="shared" si="8"/>
        <v>PERFORM "SchSysConfig"."Func_TblAppObject_MenuGroupMember_SET"(varSystemLoginSession, null, null, null, varInstitutionBranchID, varBaseCurrencyID, 254000000000006::bigint, 97000000000557::bigint);</v>
      </c>
    </row>
    <row r="559" spans="2:9" x14ac:dyDescent="0.2">
      <c r="B559" s="6">
        <f>[1]MainNEW!$E559</f>
        <v>97000000000558</v>
      </c>
      <c r="C559" s="7" t="str">
        <f>VLOOKUP($B559, [1]MainNEW!$E$2:$G$904, 2, FALSE)</f>
        <v>Module.Project.Data.ProjectSectionItemWork.Transaction</v>
      </c>
      <c r="D559" s="8" t="str">
        <f>VLOOKUP($B559, [1]MainNEW!$E$2:$G$904, 3, FALSE)</f>
        <v>Project Section Item Work</v>
      </c>
      <c r="F559" s="10" t="s">
        <v>10</v>
      </c>
      <c r="G559" s="6">
        <f>IF(EXACT($F559, ""), "", VLOOKUP($F559, [2]Main!$B$2:$D$30, 3, FALSE))</f>
        <v>254000000000006</v>
      </c>
      <c r="H559" s="2">
        <v>558</v>
      </c>
      <c r="I559" s="9" t="str">
        <f t="shared" si="8"/>
        <v>PERFORM "SchSysConfig"."Func_TblAppObject_MenuGroupMember_SET"(varSystemLoginSession, null, null, null, varInstitutionBranchID, varBaseCurrencyID, 254000000000006::bigint, 97000000000558::bigint);</v>
      </c>
    </row>
    <row r="560" spans="2:9" x14ac:dyDescent="0.2">
      <c r="B560" s="6">
        <f>[1]MainNEW!$E560</f>
        <v>97000000000559</v>
      </c>
      <c r="C560" s="7" t="str">
        <f>VLOOKUP($B560, [1]MainNEW!$E$2:$G$904, 2, FALSE)</f>
        <v>Module.Project.Data.ProjectSectionItemWork.Report.Form</v>
      </c>
      <c r="D560" s="8" t="str">
        <f>VLOOKUP($B560, [1]MainNEW!$E$2:$G$904, 3, FALSE)</f>
        <v>Project Section Item Work Form</v>
      </c>
      <c r="F560" s="10" t="s">
        <v>10</v>
      </c>
      <c r="G560" s="6">
        <f>IF(EXACT($F560, ""), "", VLOOKUP($F560, [2]Main!$B$2:$D$30, 3, FALSE))</f>
        <v>254000000000006</v>
      </c>
      <c r="H560" s="2">
        <v>559</v>
      </c>
      <c r="I560" s="9" t="str">
        <f t="shared" si="8"/>
        <v>PERFORM "SchSysConfig"."Func_TblAppObject_MenuGroupMember_SET"(varSystemLoginSession, null, null, null, varInstitutionBranchID, varBaseCurrencyID, 254000000000006::bigint, 97000000000559::bigint);</v>
      </c>
    </row>
    <row r="561" spans="2:9" x14ac:dyDescent="0.2">
      <c r="B561" s="6">
        <f>[1]MainNEW!$E561</f>
        <v>97000000000560</v>
      </c>
      <c r="C561" s="7" t="str">
        <f>VLOOKUP($B561, [1]MainNEW!$E$2:$G$904, 2, FALSE)</f>
        <v>Module.Project.Data.ProjectSectionItemWork.Report.DataList</v>
      </c>
      <c r="D561" s="8" t="str">
        <f>VLOOKUP($B561, [1]MainNEW!$E$2:$G$904, 3, FALSE)</f>
        <v>Project Section Item Work Data List</v>
      </c>
      <c r="F561" s="10" t="s">
        <v>10</v>
      </c>
      <c r="G561" s="6">
        <f>IF(EXACT($F561, ""), "", VLOOKUP($F561, [2]Main!$B$2:$D$30, 3, FALSE))</f>
        <v>254000000000006</v>
      </c>
      <c r="H561" s="2">
        <v>560</v>
      </c>
      <c r="I561" s="9" t="str">
        <f t="shared" si="8"/>
        <v>PERFORM "SchSysConfig"."Func_TblAppObject_MenuGroupMember_SET"(varSystemLoginSession, null, null, null, varInstitutionBranchID, varBaseCurrencyID, 254000000000006::bigint, 97000000000560::bigint);</v>
      </c>
    </row>
    <row r="562" spans="2:9" x14ac:dyDescent="0.2">
      <c r="B562" s="6">
        <f>[1]MainNEW!$E562</f>
        <v>97000000000561</v>
      </c>
      <c r="C562" s="7" t="str">
        <f>VLOOKUP($B562, [1]MainNEW!$E$2:$G$904, 2, FALSE)</f>
        <v>Module.Project.Data.ProjectSectionItemWork.Report.Resume</v>
      </c>
      <c r="D562" s="8" t="str">
        <f>VLOOKUP($B562, [1]MainNEW!$E$2:$G$904, 3, FALSE)</f>
        <v>Project Section Item Work Resume</v>
      </c>
      <c r="F562" s="10" t="s">
        <v>10</v>
      </c>
      <c r="G562" s="6">
        <f>IF(EXACT($F562, ""), "", VLOOKUP($F562, [2]Main!$B$2:$D$30, 3, FALSE))</f>
        <v>254000000000006</v>
      </c>
      <c r="H562" s="2">
        <v>561</v>
      </c>
      <c r="I562" s="9" t="str">
        <f t="shared" si="8"/>
        <v>PERFORM "SchSysConfig"."Func_TblAppObject_MenuGroupMember_SET"(varSystemLoginSession, null, null, null, varInstitutionBranchID, varBaseCurrencyID, 254000000000006::bigint, 97000000000561::bigint);</v>
      </c>
    </row>
    <row r="563" spans="2:9" x14ac:dyDescent="0.2">
      <c r="B563" s="6">
        <f>[1]MainNEW!$E563</f>
        <v>97000000000562</v>
      </c>
      <c r="C563" s="7" t="str">
        <f>VLOOKUP($B563, [1]MainNEW!$E$2:$G$904, 2, FALSE)</f>
        <v>Module.SupplyChain.MasterData.DeliveryDestinationType.Transaction</v>
      </c>
      <c r="D563" s="8" t="str">
        <f>VLOOKUP($B563, [1]MainNEW!$E$2:$G$904, 3, FALSE)</f>
        <v>Delivery Destination Type</v>
      </c>
      <c r="F563" s="10" t="s">
        <v>10</v>
      </c>
      <c r="G563" s="6">
        <f>IF(EXACT($F563, ""), "", VLOOKUP($F563, [2]Main!$B$2:$D$30, 3, FALSE))</f>
        <v>254000000000006</v>
      </c>
      <c r="H563" s="2">
        <v>562</v>
      </c>
      <c r="I563" s="9" t="str">
        <f t="shared" si="8"/>
        <v>PERFORM "SchSysConfig"."Func_TblAppObject_MenuGroupMember_SET"(varSystemLoginSession, null, null, null, varInstitutionBranchID, varBaseCurrencyID, 254000000000006::bigint, 97000000000562::bigint);</v>
      </c>
    </row>
    <row r="564" spans="2:9" x14ac:dyDescent="0.2">
      <c r="B564" s="6">
        <f>[1]MainNEW!$E564</f>
        <v>97000000000563</v>
      </c>
      <c r="C564" s="7" t="str">
        <f>VLOOKUP($B564, [1]MainNEW!$E$2:$G$904, 2, FALSE)</f>
        <v>Module.SupplyChain.MasterData.DeliveryDestinationType.DataValidation</v>
      </c>
      <c r="D564" s="8" t="str">
        <f>VLOOKUP($B564, [1]MainNEW!$E$2:$G$904, 3, FALSE)</f>
        <v>Delivery Destination Type Data Validation</v>
      </c>
      <c r="F564" s="10" t="s">
        <v>10</v>
      </c>
      <c r="G564" s="6">
        <f>IF(EXACT($F564, ""), "", VLOOKUP($F564, [2]Main!$B$2:$D$30, 3, FALSE))</f>
        <v>254000000000006</v>
      </c>
      <c r="H564" s="2">
        <v>563</v>
      </c>
      <c r="I564" s="9" t="str">
        <f t="shared" si="8"/>
        <v>PERFORM "SchSysConfig"."Func_TblAppObject_MenuGroupMember_SET"(varSystemLoginSession, null, null, null, varInstitutionBranchID, varBaseCurrencyID, 254000000000006::bigint, 97000000000563::bigint);</v>
      </c>
    </row>
    <row r="565" spans="2:9" x14ac:dyDescent="0.2">
      <c r="B565" s="6">
        <f>[1]MainNEW!$E565</f>
        <v>97000000000564</v>
      </c>
      <c r="C565" s="7" t="str">
        <f>VLOOKUP($B565, [1]MainNEW!$E$2:$G$904, 2, FALSE)</f>
        <v>Module.SupplyChain.MasterData.DeliveryDestinationType.Report.Form</v>
      </c>
      <c r="D565" s="8" t="str">
        <f>VLOOKUP($B565, [1]MainNEW!$E$2:$G$904, 3, FALSE)</f>
        <v>Delivery Destination Type Form</v>
      </c>
      <c r="F565" s="10" t="s">
        <v>10</v>
      </c>
      <c r="G565" s="6">
        <f>IF(EXACT($F565, ""), "", VLOOKUP($F565, [2]Main!$B$2:$D$30, 3, FALSE))</f>
        <v>254000000000006</v>
      </c>
      <c r="H565" s="2">
        <v>564</v>
      </c>
      <c r="I565" s="9" t="str">
        <f t="shared" si="8"/>
        <v>PERFORM "SchSysConfig"."Func_TblAppObject_MenuGroupMember_SET"(varSystemLoginSession, null, null, null, varInstitutionBranchID, varBaseCurrencyID, 254000000000006::bigint, 97000000000564::bigint);</v>
      </c>
    </row>
    <row r="566" spans="2:9" x14ac:dyDescent="0.2">
      <c r="B566" s="6">
        <f>[1]MainNEW!$E566</f>
        <v>97000000000565</v>
      </c>
      <c r="C566" s="7" t="str">
        <f>VLOOKUP($B566, [1]MainNEW!$E$2:$G$904, 2, FALSE)</f>
        <v>Module.SupplyChain.MasterData.DeliveryDestinationType.Report.DataList</v>
      </c>
      <c r="D566" s="8" t="str">
        <f>VLOOKUP($B566, [1]MainNEW!$E$2:$G$904, 3, FALSE)</f>
        <v>Delivery Destination Type Data List</v>
      </c>
      <c r="F566" s="10" t="s">
        <v>10</v>
      </c>
      <c r="G566" s="6">
        <f>IF(EXACT($F566, ""), "", VLOOKUP($F566, [2]Main!$B$2:$D$30, 3, FALSE))</f>
        <v>254000000000006</v>
      </c>
      <c r="H566" s="2">
        <v>565</v>
      </c>
      <c r="I566" s="9" t="str">
        <f t="shared" si="8"/>
        <v>PERFORM "SchSysConfig"."Func_TblAppObject_MenuGroupMember_SET"(varSystemLoginSession, null, null, null, varInstitutionBranchID, varBaseCurrencyID, 254000000000006::bigint, 97000000000565::bigint);</v>
      </c>
    </row>
    <row r="567" spans="2:9" x14ac:dyDescent="0.2">
      <c r="B567" s="6">
        <f>[1]MainNEW!$E567</f>
        <v>97000000000566</v>
      </c>
      <c r="C567" s="7" t="str">
        <f>VLOOKUP($B567, [1]MainNEW!$E$2:$G$904, 2, FALSE)</f>
        <v>Module.SupplyChain.MasterData.Supplier.Transaction</v>
      </c>
      <c r="D567" s="8" t="str">
        <f>VLOOKUP($B567, [1]MainNEW!$E$2:$G$904, 3, FALSE)</f>
        <v>Supplier</v>
      </c>
      <c r="F567" s="10" t="s">
        <v>10</v>
      </c>
      <c r="G567" s="6">
        <f>IF(EXACT($F567, ""), "", VLOOKUP($F567, [2]Main!$B$2:$D$30, 3, FALSE))</f>
        <v>254000000000006</v>
      </c>
      <c r="H567" s="2">
        <v>566</v>
      </c>
      <c r="I567" s="9" t="str">
        <f t="shared" si="8"/>
        <v>PERFORM "SchSysConfig"."Func_TblAppObject_MenuGroupMember_SET"(varSystemLoginSession, null, null, null, varInstitutionBranchID, varBaseCurrencyID, 254000000000006::bigint, 97000000000566::bigint);</v>
      </c>
    </row>
    <row r="568" spans="2:9" x14ac:dyDescent="0.2">
      <c r="B568" s="6">
        <f>[1]MainNEW!$E568</f>
        <v>97000000000567</v>
      </c>
      <c r="C568" s="7" t="str">
        <f>VLOOKUP($B568, [1]MainNEW!$E$2:$G$904, 2, FALSE)</f>
        <v>Module.SupplyChain.MasterData.Supplier.DataValidation</v>
      </c>
      <c r="D568" s="8" t="str">
        <f>VLOOKUP($B568, [1]MainNEW!$E$2:$G$904, 3, FALSE)</f>
        <v>Supplier Data Validation</v>
      </c>
      <c r="F568" s="10" t="s">
        <v>10</v>
      </c>
      <c r="G568" s="6">
        <f>IF(EXACT($F568, ""), "", VLOOKUP($F568, [2]Main!$B$2:$D$30, 3, FALSE))</f>
        <v>254000000000006</v>
      </c>
      <c r="H568" s="2">
        <v>567</v>
      </c>
      <c r="I568" s="9" t="str">
        <f t="shared" si="8"/>
        <v>PERFORM "SchSysConfig"."Func_TblAppObject_MenuGroupMember_SET"(varSystemLoginSession, null, null, null, varInstitutionBranchID, varBaseCurrencyID, 254000000000006::bigint, 97000000000567::bigint);</v>
      </c>
    </row>
    <row r="569" spans="2:9" x14ac:dyDescent="0.2">
      <c r="B569" s="6">
        <f>[1]MainNEW!$E569</f>
        <v>97000000000568</v>
      </c>
      <c r="C569" s="7" t="str">
        <f>VLOOKUP($B569, [1]MainNEW!$E$2:$G$904, 2, FALSE)</f>
        <v>Module.SupplyChain.MasterData.Supplier.Report.Form</v>
      </c>
      <c r="D569" s="8" t="str">
        <f>VLOOKUP($B569, [1]MainNEW!$E$2:$G$904, 3, FALSE)</f>
        <v>Supplier Form</v>
      </c>
      <c r="F569" s="10" t="s">
        <v>10</v>
      </c>
      <c r="G569" s="6">
        <f>IF(EXACT($F569, ""), "", VLOOKUP($F569, [2]Main!$B$2:$D$30, 3, FALSE))</f>
        <v>254000000000006</v>
      </c>
      <c r="H569" s="2">
        <v>568</v>
      </c>
      <c r="I569" s="9" t="str">
        <f t="shared" si="8"/>
        <v>PERFORM "SchSysConfig"."Func_TblAppObject_MenuGroupMember_SET"(varSystemLoginSession, null, null, null, varInstitutionBranchID, varBaseCurrencyID, 254000000000006::bigint, 97000000000568::bigint);</v>
      </c>
    </row>
    <row r="570" spans="2:9" x14ac:dyDescent="0.2">
      <c r="B570" s="6">
        <f>[1]MainNEW!$E570</f>
        <v>97000000000569</v>
      </c>
      <c r="C570" s="7" t="str">
        <f>VLOOKUP($B570, [1]MainNEW!$E$2:$G$904, 2, FALSE)</f>
        <v>Module.SupplyChain.MasterData.Supplier.Report.DataList</v>
      </c>
      <c r="D570" s="8" t="str">
        <f>VLOOKUP($B570, [1]MainNEW!$E$2:$G$904, 3, FALSE)</f>
        <v>Supplier Data List</v>
      </c>
      <c r="F570" s="10" t="s">
        <v>10</v>
      </c>
      <c r="G570" s="6">
        <f>IF(EXACT($F570, ""), "", VLOOKUP($F570, [2]Main!$B$2:$D$30, 3, FALSE))</f>
        <v>254000000000006</v>
      </c>
      <c r="H570" s="2">
        <v>569</v>
      </c>
      <c r="I570" s="9" t="str">
        <f t="shared" si="8"/>
        <v>PERFORM "SchSysConfig"."Func_TblAppObject_MenuGroupMember_SET"(varSystemLoginSession, null, null, null, varInstitutionBranchID, varBaseCurrencyID, 254000000000006::bigint, 97000000000569::bigint);</v>
      </c>
    </row>
    <row r="571" spans="2:9" x14ac:dyDescent="0.2">
      <c r="B571" s="6">
        <f>[1]MainNEW!$E571</f>
        <v>97000000000570</v>
      </c>
      <c r="C571" s="7" t="str">
        <f>VLOOKUP($B571, [1]MainNEW!$E$2:$G$904, 2, FALSE)</f>
        <v>Module.SupplyChain.MasterData.Warehouse.Transaction</v>
      </c>
      <c r="D571" s="8" t="str">
        <f>VLOOKUP($B571, [1]MainNEW!$E$2:$G$904, 3, FALSE)</f>
        <v>Warehouse</v>
      </c>
      <c r="F571" s="10" t="s">
        <v>9</v>
      </c>
      <c r="G571" s="6">
        <f>IF(EXACT($F571, ""), "", VLOOKUP($F571, [2]Main!$B$2:$D$30, 3, FALSE))</f>
        <v>254000000000008</v>
      </c>
      <c r="H571" s="2">
        <v>570</v>
      </c>
      <c r="I571" s="9" t="str">
        <f t="shared" si="8"/>
        <v>PERFORM "SchSysConfig"."Func_TblAppObject_MenuGroupMember_SET"(varSystemLoginSession, null, null, null, varInstitutionBranchID, varBaseCurrencyID, 254000000000008::bigint, 97000000000570::bigint);</v>
      </c>
    </row>
    <row r="572" spans="2:9" x14ac:dyDescent="0.2">
      <c r="B572" s="6">
        <f>[1]MainNEW!$E572</f>
        <v>97000000000571</v>
      </c>
      <c r="C572" s="7" t="str">
        <f>VLOOKUP($B572, [1]MainNEW!$E$2:$G$904, 2, FALSE)</f>
        <v>Module.SupplyChain.MasterData.Warehouse.DataValidation</v>
      </c>
      <c r="D572" s="8" t="str">
        <f>VLOOKUP($B572, [1]MainNEW!$E$2:$G$904, 3, FALSE)</f>
        <v>Warehouse Data Validation</v>
      </c>
      <c r="F572" s="10" t="s">
        <v>9</v>
      </c>
      <c r="G572" s="6">
        <f>IF(EXACT($F572, ""), "", VLOOKUP($F572, [2]Main!$B$2:$D$30, 3, FALSE))</f>
        <v>254000000000008</v>
      </c>
      <c r="H572" s="2">
        <v>571</v>
      </c>
      <c r="I572" s="9" t="str">
        <f t="shared" si="8"/>
        <v>PERFORM "SchSysConfig"."Func_TblAppObject_MenuGroupMember_SET"(varSystemLoginSession, null, null, null, varInstitutionBranchID, varBaseCurrencyID, 254000000000008::bigint, 97000000000571::bigint);</v>
      </c>
    </row>
    <row r="573" spans="2:9" x14ac:dyDescent="0.2">
      <c r="B573" s="6">
        <f>[1]MainNEW!$E573</f>
        <v>97000000000572</v>
      </c>
      <c r="C573" s="7" t="str">
        <f>VLOOKUP($B573, [1]MainNEW!$E$2:$G$904, 2, FALSE)</f>
        <v>Module.SupplyChain.MasterData.Warehouse.Report.Form</v>
      </c>
      <c r="D573" s="8" t="str">
        <f>VLOOKUP($B573, [1]MainNEW!$E$2:$G$904, 3, FALSE)</f>
        <v>Warehouse Form</v>
      </c>
      <c r="F573" s="10" t="s">
        <v>9</v>
      </c>
      <c r="G573" s="6">
        <f>IF(EXACT($F573, ""), "", VLOOKUP($F573, [2]Main!$B$2:$D$30, 3, FALSE))</f>
        <v>254000000000008</v>
      </c>
      <c r="H573" s="2">
        <v>572</v>
      </c>
      <c r="I573" s="9" t="str">
        <f t="shared" si="8"/>
        <v>PERFORM "SchSysConfig"."Func_TblAppObject_MenuGroupMember_SET"(varSystemLoginSession, null, null, null, varInstitutionBranchID, varBaseCurrencyID, 254000000000008::bigint, 97000000000572::bigint);</v>
      </c>
    </row>
    <row r="574" spans="2:9" x14ac:dyDescent="0.2">
      <c r="B574" s="6">
        <f>[1]MainNEW!$E574</f>
        <v>97000000000573</v>
      </c>
      <c r="C574" s="7" t="str">
        <f>VLOOKUP($B574, [1]MainNEW!$E$2:$G$904, 2, FALSE)</f>
        <v>Module.SupplyChain.MasterData.Warehouse.Report.DataList</v>
      </c>
      <c r="D574" s="8" t="str">
        <f>VLOOKUP($B574, [1]MainNEW!$E$2:$G$904, 3, FALSE)</f>
        <v>Warehouse Data List</v>
      </c>
      <c r="F574" s="10" t="s">
        <v>9</v>
      </c>
      <c r="G574" s="6">
        <f>IF(EXACT($F574, ""), "", VLOOKUP($F574, [2]Main!$B$2:$D$30, 3, FALSE))</f>
        <v>254000000000008</v>
      </c>
      <c r="H574" s="2">
        <v>573</v>
      </c>
      <c r="I574" s="9" t="str">
        <f t="shared" si="8"/>
        <v>PERFORM "SchSysConfig"."Func_TblAppObject_MenuGroupMember_SET"(varSystemLoginSession, null, null, null, varInstitutionBranchID, varBaseCurrencyID, 254000000000008::bigint, 97000000000573::bigint);</v>
      </c>
    </row>
    <row r="575" spans="2:9" x14ac:dyDescent="0.2">
      <c r="B575" s="6">
        <f>[1]MainNEW!$E575</f>
        <v>97000000000574</v>
      </c>
      <c r="C575" s="7" t="str">
        <f>VLOOKUP($B575, [1]MainNEW!$E$2:$G$904, 2, FALSE)</f>
        <v>Module.SupplyChain.MasterData.WarehouseType.Transaction</v>
      </c>
      <c r="D575" s="8" t="str">
        <f>VLOOKUP($B575, [1]MainNEW!$E$2:$G$904, 3, FALSE)</f>
        <v>Warehouse Type</v>
      </c>
      <c r="F575" s="10" t="s">
        <v>9</v>
      </c>
      <c r="G575" s="6">
        <f>IF(EXACT($F575, ""), "", VLOOKUP($F575, [2]Main!$B$2:$D$30, 3, FALSE))</f>
        <v>254000000000008</v>
      </c>
      <c r="H575" s="2">
        <v>574</v>
      </c>
      <c r="I575" s="9" t="str">
        <f t="shared" si="8"/>
        <v>PERFORM "SchSysConfig"."Func_TblAppObject_MenuGroupMember_SET"(varSystemLoginSession, null, null, null, varInstitutionBranchID, varBaseCurrencyID, 254000000000008::bigint, 97000000000574::bigint);</v>
      </c>
    </row>
    <row r="576" spans="2:9" x14ac:dyDescent="0.2">
      <c r="B576" s="6">
        <f>[1]MainNEW!$E576</f>
        <v>97000000000575</v>
      </c>
      <c r="C576" s="7" t="str">
        <f>VLOOKUP($B576, [1]MainNEW!$E$2:$G$904, 2, FALSE)</f>
        <v>Module.SupplyChain.MasterData.WarehouseType.DataValidation</v>
      </c>
      <c r="D576" s="8" t="str">
        <f>VLOOKUP($B576, [1]MainNEW!$E$2:$G$904, 3, FALSE)</f>
        <v>Warehouse Type Data Validation</v>
      </c>
      <c r="F576" s="10" t="s">
        <v>9</v>
      </c>
      <c r="G576" s="6">
        <f>IF(EXACT($F576, ""), "", VLOOKUP($F576, [2]Main!$B$2:$D$30, 3, FALSE))</f>
        <v>254000000000008</v>
      </c>
      <c r="H576" s="2">
        <v>575</v>
      </c>
      <c r="I576" s="9" t="str">
        <f t="shared" si="8"/>
        <v>PERFORM "SchSysConfig"."Func_TblAppObject_MenuGroupMember_SET"(varSystemLoginSession, null, null, null, varInstitutionBranchID, varBaseCurrencyID, 254000000000008::bigint, 97000000000575::bigint);</v>
      </c>
    </row>
    <row r="577" spans="2:9" x14ac:dyDescent="0.2">
      <c r="B577" s="6">
        <f>[1]MainNEW!$E577</f>
        <v>97000000000576</v>
      </c>
      <c r="C577" s="7" t="str">
        <f>VLOOKUP($B577, [1]MainNEW!$E$2:$G$904, 2, FALSE)</f>
        <v>Module.SupplyChain.MasterData.WarehouseType.Report.Form</v>
      </c>
      <c r="D577" s="8" t="str">
        <f>VLOOKUP($B577, [1]MainNEW!$E$2:$G$904, 3, FALSE)</f>
        <v>Warehouse Type Form</v>
      </c>
      <c r="F577" s="10" t="s">
        <v>9</v>
      </c>
      <c r="G577" s="6">
        <f>IF(EXACT($F577, ""), "", VLOOKUP($F577, [2]Main!$B$2:$D$30, 3, FALSE))</f>
        <v>254000000000008</v>
      </c>
      <c r="H577" s="2">
        <v>576</v>
      </c>
      <c r="I577" s="9" t="str">
        <f t="shared" si="8"/>
        <v>PERFORM "SchSysConfig"."Func_TblAppObject_MenuGroupMember_SET"(varSystemLoginSession, null, null, null, varInstitutionBranchID, varBaseCurrencyID, 254000000000008::bigint, 97000000000576::bigint);</v>
      </c>
    </row>
    <row r="578" spans="2:9" x14ac:dyDescent="0.2">
      <c r="B578" s="6">
        <f>[1]MainNEW!$E578</f>
        <v>97000000000577</v>
      </c>
      <c r="C578" s="7" t="str">
        <f>VLOOKUP($B578, [1]MainNEW!$E$2:$G$904, 2, FALSE)</f>
        <v>Module.SupplyChain.MasterData.WarehouseType.Report.DataList</v>
      </c>
      <c r="D578" s="8" t="str">
        <f>VLOOKUP($B578, [1]MainNEW!$E$2:$G$904, 3, FALSE)</f>
        <v>Warehouse Type Data List</v>
      </c>
      <c r="F578" s="10" t="s">
        <v>9</v>
      </c>
      <c r="G578" s="6">
        <f>IF(EXACT($F578, ""), "", VLOOKUP($F578, [2]Main!$B$2:$D$30, 3, FALSE))</f>
        <v>254000000000008</v>
      </c>
      <c r="H578" s="2">
        <v>577</v>
      </c>
      <c r="I578" s="9" t="str">
        <f t="shared" si="8"/>
        <v>PERFORM "SchSysConfig"."Func_TblAppObject_MenuGroupMember_SET"(varSystemLoginSession, null, null, null, varInstitutionBranchID, varBaseCurrencyID, 254000000000008::bigint, 97000000000577::bigint);</v>
      </c>
    </row>
    <row r="579" spans="2:9" x14ac:dyDescent="0.2">
      <c r="B579" s="6">
        <f>[1]MainNEW!$E579</f>
        <v>97000000000578</v>
      </c>
      <c r="C579" s="7" t="str">
        <f>VLOOKUP($B579, [1]MainNEW!$E$2:$G$904, 2, FALSE)</f>
        <v>Module.SupplyChain.Data.DeliveryOrder.Transaction</v>
      </c>
      <c r="D579" s="8" t="str">
        <f>VLOOKUP($B579, [1]MainNEW!$E$2:$G$904, 3, FALSE)</f>
        <v>Delivery Order</v>
      </c>
      <c r="F579" s="10" t="s">
        <v>9</v>
      </c>
      <c r="G579" s="6">
        <f>IF(EXACT($F579, ""), "", VLOOKUP($F579, [2]Main!$B$2:$D$30, 3, FALSE))</f>
        <v>254000000000008</v>
      </c>
      <c r="H579" s="2">
        <v>578</v>
      </c>
      <c r="I579" s="9" t="str">
        <f t="shared" ref="I579:I626" si="9">IF(EXACT(G579, ""), "", CONCATENATE("PERFORM ""SchSysConfig"".""Func_TblAppObject_MenuGroupMember_SET""(varSystemLoginSession, null, null, null, varInstitutionBranchID, varBaseCurrencyID, ", G579, "::bigint, ", B579, "::bigint);"))</f>
        <v>PERFORM "SchSysConfig"."Func_TblAppObject_MenuGroupMember_SET"(varSystemLoginSession, null, null, null, varInstitutionBranchID, varBaseCurrencyID, 254000000000008::bigint, 97000000000578::bigint);</v>
      </c>
    </row>
    <row r="580" spans="2:9" x14ac:dyDescent="0.2">
      <c r="B580" s="6">
        <f>[1]MainNEW!$E580</f>
        <v>97000000000579</v>
      </c>
      <c r="C580" s="7" t="str">
        <f>VLOOKUP($B580, [1]MainNEW!$E$2:$G$904, 2, FALSE)</f>
        <v>Module.SupplyChain.Data.DeliveryOrder.Report.Form</v>
      </c>
      <c r="D580" s="8" t="str">
        <f>VLOOKUP($B580, [1]MainNEW!$E$2:$G$904, 3, FALSE)</f>
        <v>Delivery Order Form</v>
      </c>
      <c r="F580" s="10" t="s">
        <v>9</v>
      </c>
      <c r="G580" s="6">
        <f>IF(EXACT($F580, ""), "", VLOOKUP($F580, [2]Main!$B$2:$D$30, 3, FALSE))</f>
        <v>254000000000008</v>
      </c>
      <c r="H580" s="2">
        <v>579</v>
      </c>
      <c r="I580" s="9" t="str">
        <f t="shared" si="9"/>
        <v>PERFORM "SchSysConfig"."Func_TblAppObject_MenuGroupMember_SET"(varSystemLoginSession, null, null, null, varInstitutionBranchID, varBaseCurrencyID, 254000000000008::bigint, 97000000000579::bigint);</v>
      </c>
    </row>
    <row r="581" spans="2:9" x14ac:dyDescent="0.2">
      <c r="B581" s="6">
        <f>[1]MainNEW!$E581</f>
        <v>97000000000580</v>
      </c>
      <c r="C581" s="7" t="str">
        <f>VLOOKUP($B581, [1]MainNEW!$E$2:$G$904, 2, FALSE)</f>
        <v>Module.SupplyChain.Data.DeliveryOrder.Report.DataList</v>
      </c>
      <c r="D581" s="8" t="str">
        <f>VLOOKUP($B581, [1]MainNEW!$E$2:$G$904, 3, FALSE)</f>
        <v>Delivery Order Data List</v>
      </c>
      <c r="F581" s="10" t="s">
        <v>9</v>
      </c>
      <c r="G581" s="6">
        <f>IF(EXACT($F581, ""), "", VLOOKUP($F581, [2]Main!$B$2:$D$30, 3, FALSE))</f>
        <v>254000000000008</v>
      </c>
      <c r="H581" s="2">
        <v>580</v>
      </c>
      <c r="I581" s="9" t="str">
        <f t="shared" si="9"/>
        <v>PERFORM "SchSysConfig"."Func_TblAppObject_MenuGroupMember_SET"(varSystemLoginSession, null, null, null, varInstitutionBranchID, varBaseCurrencyID, 254000000000008::bigint, 97000000000580::bigint);</v>
      </c>
    </row>
    <row r="582" spans="2:9" x14ac:dyDescent="0.2">
      <c r="B582" s="6">
        <f>[1]MainNEW!$E582</f>
        <v>97000000000581</v>
      </c>
      <c r="C582" s="7" t="str">
        <f>VLOOKUP($B582, [1]MainNEW!$E$2:$G$904, 2, FALSE)</f>
        <v>Module.SupplyChain.Data.DeliveryOrder.Report.Resume</v>
      </c>
      <c r="D582" s="8" t="str">
        <f>VLOOKUP($B582, [1]MainNEW!$E$2:$G$904, 3, FALSE)</f>
        <v>Delivery Order Resume</v>
      </c>
      <c r="F582" s="10" t="s">
        <v>9</v>
      </c>
      <c r="G582" s="6">
        <f>IF(EXACT($F582, ""), "", VLOOKUP($F582, [2]Main!$B$2:$D$30, 3, FALSE))</f>
        <v>254000000000008</v>
      </c>
      <c r="H582" s="2">
        <v>581</v>
      </c>
      <c r="I582" s="9" t="str">
        <f t="shared" si="9"/>
        <v>PERFORM "SchSysConfig"."Func_TblAppObject_MenuGroupMember_SET"(varSystemLoginSession, null, null, null, varInstitutionBranchID, varBaseCurrencyID, 254000000000008::bigint, 97000000000581::bigint);</v>
      </c>
    </row>
    <row r="583" spans="2:9" x14ac:dyDescent="0.2">
      <c r="B583" s="6">
        <f>[1]MainNEW!$E583</f>
        <v>97000000000582</v>
      </c>
      <c r="C583" s="7" t="str">
        <f>VLOOKUP($B583, [1]MainNEW!$E$2:$G$904, 2, FALSE)</f>
        <v>Module.SupplyChain.Data.DeliveryOrderRequest.Transaction</v>
      </c>
      <c r="D583" s="8" t="str">
        <f>VLOOKUP($B583, [1]MainNEW!$E$2:$G$904, 3, FALSE)</f>
        <v>Delivery Order Request</v>
      </c>
      <c r="F583" s="10" t="s">
        <v>9</v>
      </c>
      <c r="G583" s="6">
        <f>IF(EXACT($F583, ""), "", VLOOKUP($F583, [2]Main!$B$2:$D$30, 3, FALSE))</f>
        <v>254000000000008</v>
      </c>
      <c r="H583" s="2">
        <v>582</v>
      </c>
      <c r="I583" s="9" t="str">
        <f t="shared" si="9"/>
        <v>PERFORM "SchSysConfig"."Func_TblAppObject_MenuGroupMember_SET"(varSystemLoginSession, null, null, null, varInstitutionBranchID, varBaseCurrencyID, 254000000000008::bigint, 97000000000582::bigint);</v>
      </c>
    </row>
    <row r="584" spans="2:9" x14ac:dyDescent="0.2">
      <c r="B584" s="6">
        <f>[1]MainNEW!$E584</f>
        <v>97000000000583</v>
      </c>
      <c r="C584" s="7" t="str">
        <f>VLOOKUP($B584, [1]MainNEW!$E$2:$G$904, 2, FALSE)</f>
        <v>Module.SupplyChain.Data.DeliveryOrderRequest.Report.Form</v>
      </c>
      <c r="D584" s="8" t="str">
        <f>VLOOKUP($B584, [1]MainNEW!$E$2:$G$904, 3, FALSE)</f>
        <v>Delivery Order Request Form</v>
      </c>
      <c r="F584" s="10" t="s">
        <v>9</v>
      </c>
      <c r="G584" s="6">
        <f>IF(EXACT($F584, ""), "", VLOOKUP($F584, [2]Main!$B$2:$D$30, 3, FALSE))</f>
        <v>254000000000008</v>
      </c>
      <c r="H584" s="2">
        <v>583</v>
      </c>
      <c r="I584" s="9" t="str">
        <f t="shared" si="9"/>
        <v>PERFORM "SchSysConfig"."Func_TblAppObject_MenuGroupMember_SET"(varSystemLoginSession, null, null, null, varInstitutionBranchID, varBaseCurrencyID, 254000000000008::bigint, 97000000000583::bigint);</v>
      </c>
    </row>
    <row r="585" spans="2:9" x14ac:dyDescent="0.2">
      <c r="B585" s="6">
        <f>[1]MainNEW!$E585</f>
        <v>97000000000584</v>
      </c>
      <c r="C585" s="7" t="str">
        <f>VLOOKUP($B585, [1]MainNEW!$E$2:$G$904, 2, FALSE)</f>
        <v>Module.SupplyChain.Data.DeliveryOrderRequest.Report.DataList</v>
      </c>
      <c r="D585" s="8" t="str">
        <f>VLOOKUP($B585, [1]MainNEW!$E$2:$G$904, 3, FALSE)</f>
        <v>Delivery Order Request Data List</v>
      </c>
      <c r="F585" s="10" t="s">
        <v>9</v>
      </c>
      <c r="G585" s="6">
        <f>IF(EXACT($F585, ""), "", VLOOKUP($F585, [2]Main!$B$2:$D$30, 3, FALSE))</f>
        <v>254000000000008</v>
      </c>
      <c r="H585" s="2">
        <v>584</v>
      </c>
      <c r="I585" s="9" t="str">
        <f t="shared" si="9"/>
        <v>PERFORM "SchSysConfig"."Func_TblAppObject_MenuGroupMember_SET"(varSystemLoginSession, null, null, null, varInstitutionBranchID, varBaseCurrencyID, 254000000000008::bigint, 97000000000584::bigint);</v>
      </c>
    </row>
    <row r="586" spans="2:9" x14ac:dyDescent="0.2">
      <c r="B586" s="6">
        <f>[1]MainNEW!$E586</f>
        <v>97000000000585</v>
      </c>
      <c r="C586" s="7" t="str">
        <f>VLOOKUP($B586, [1]MainNEW!$E$2:$G$904, 2, FALSE)</f>
        <v>Module.SupplyChain.Data.DeliveryOrderRequest.Report.Resume</v>
      </c>
      <c r="D586" s="8" t="str">
        <f>VLOOKUP($B586, [1]MainNEW!$E$2:$G$904, 3, FALSE)</f>
        <v>Delivery Order Request Resume</v>
      </c>
      <c r="F586" s="10" t="s">
        <v>9</v>
      </c>
      <c r="G586" s="6">
        <f>IF(EXACT($F586, ""), "", VLOOKUP($F586, [2]Main!$B$2:$D$30, 3, FALSE))</f>
        <v>254000000000008</v>
      </c>
      <c r="H586" s="2">
        <v>585</v>
      </c>
      <c r="I586" s="9" t="str">
        <f t="shared" si="9"/>
        <v>PERFORM "SchSysConfig"."Func_TblAppObject_MenuGroupMember_SET"(varSystemLoginSession, null, null, null, varInstitutionBranchID, varBaseCurrencyID, 254000000000008::bigint, 97000000000585::bigint);</v>
      </c>
    </row>
    <row r="587" spans="2:9" x14ac:dyDescent="0.2">
      <c r="B587" s="6">
        <f>[1]MainNEW!$E587</f>
        <v>97000000000586</v>
      </c>
      <c r="C587" s="7" t="str">
        <f>VLOOKUP($B587, [1]MainNEW!$E$2:$G$904, 2, FALSE)</f>
        <v>Module.SupplyChain.Data.MaterialReturn.Transaction</v>
      </c>
      <c r="D587" s="8" t="str">
        <f>VLOOKUP($B587, [1]MainNEW!$E$2:$G$904, 3, FALSE)</f>
        <v>Material Return</v>
      </c>
      <c r="F587" s="10" t="s">
        <v>9</v>
      </c>
      <c r="G587" s="6">
        <f>IF(EXACT($F587, ""), "", VLOOKUP($F587, [2]Main!$B$2:$D$30, 3, FALSE))</f>
        <v>254000000000008</v>
      </c>
      <c r="H587" s="2">
        <v>586</v>
      </c>
      <c r="I587" s="9" t="str">
        <f t="shared" si="9"/>
        <v>PERFORM "SchSysConfig"."Func_TblAppObject_MenuGroupMember_SET"(varSystemLoginSession, null, null, null, varInstitutionBranchID, varBaseCurrencyID, 254000000000008::bigint, 97000000000586::bigint);</v>
      </c>
    </row>
    <row r="588" spans="2:9" x14ac:dyDescent="0.2">
      <c r="B588" s="6">
        <f>[1]MainNEW!$E588</f>
        <v>97000000000587</v>
      </c>
      <c r="C588" s="7" t="str">
        <f>VLOOKUP($B588, [1]MainNEW!$E$2:$G$904, 2, FALSE)</f>
        <v>Module.SupplyChain.Data.MaterialReturn.Report.Form</v>
      </c>
      <c r="D588" s="8" t="str">
        <f>VLOOKUP($B588, [1]MainNEW!$E$2:$G$904, 3, FALSE)</f>
        <v>Material Return Form</v>
      </c>
      <c r="F588" s="10" t="s">
        <v>9</v>
      </c>
      <c r="G588" s="6">
        <f>IF(EXACT($F588, ""), "", VLOOKUP($F588, [2]Main!$B$2:$D$30, 3, FALSE))</f>
        <v>254000000000008</v>
      </c>
      <c r="H588" s="2">
        <v>587</v>
      </c>
      <c r="I588" s="9" t="str">
        <f t="shared" si="9"/>
        <v>PERFORM "SchSysConfig"."Func_TblAppObject_MenuGroupMember_SET"(varSystemLoginSession, null, null, null, varInstitutionBranchID, varBaseCurrencyID, 254000000000008::bigint, 97000000000587::bigint);</v>
      </c>
    </row>
    <row r="589" spans="2:9" x14ac:dyDescent="0.2">
      <c r="B589" s="6">
        <f>[1]MainNEW!$E589</f>
        <v>97000000000588</v>
      </c>
      <c r="C589" s="7" t="str">
        <f>VLOOKUP($B589, [1]MainNEW!$E$2:$G$904, 2, FALSE)</f>
        <v>Module.SupplyChain.Data.MaterialReturn.Report.DataList</v>
      </c>
      <c r="D589" s="8" t="str">
        <f>VLOOKUP($B589, [1]MainNEW!$E$2:$G$904, 3, FALSE)</f>
        <v>Material Return Data List</v>
      </c>
      <c r="F589" s="10" t="s">
        <v>9</v>
      </c>
      <c r="G589" s="6">
        <f>IF(EXACT($F589, ""), "", VLOOKUP($F589, [2]Main!$B$2:$D$30, 3, FALSE))</f>
        <v>254000000000008</v>
      </c>
      <c r="H589" s="2">
        <v>588</v>
      </c>
      <c r="I589" s="9" t="str">
        <f t="shared" si="9"/>
        <v>PERFORM "SchSysConfig"."Func_TblAppObject_MenuGroupMember_SET"(varSystemLoginSession, null, null, null, varInstitutionBranchID, varBaseCurrencyID, 254000000000008::bigint, 97000000000588::bigint);</v>
      </c>
    </row>
    <row r="590" spans="2:9" x14ac:dyDescent="0.2">
      <c r="B590" s="6">
        <f>[1]MainNEW!$E590</f>
        <v>97000000000589</v>
      </c>
      <c r="C590" s="7" t="str">
        <f>VLOOKUP($B590, [1]MainNEW!$E$2:$G$904, 2, FALSE)</f>
        <v>Module.SupplyChain.Data.MaterialReturn.Report.Resume</v>
      </c>
      <c r="D590" s="8" t="str">
        <f>VLOOKUP($B590, [1]MainNEW!$E$2:$G$904, 3, FALSE)</f>
        <v>Material Return Resume</v>
      </c>
      <c r="F590" s="10" t="s">
        <v>9</v>
      </c>
      <c r="G590" s="6">
        <f>IF(EXACT($F590, ""), "", VLOOKUP($F590, [2]Main!$B$2:$D$30, 3, FALSE))</f>
        <v>254000000000008</v>
      </c>
      <c r="H590" s="2">
        <v>589</v>
      </c>
      <c r="I590" s="9" t="str">
        <f t="shared" si="9"/>
        <v>PERFORM "SchSysConfig"."Func_TblAppObject_MenuGroupMember_SET"(varSystemLoginSession, null, null, null, varInstitutionBranchID, varBaseCurrencyID, 254000000000008::bigint, 97000000000589::bigint);</v>
      </c>
    </row>
    <row r="591" spans="2:9" x14ac:dyDescent="0.2">
      <c r="B591" s="6">
        <f>[1]MainNEW!$E591</f>
        <v>97000000000590</v>
      </c>
      <c r="C591" s="7" t="str">
        <f>VLOOKUP($B591, [1]MainNEW!$E$2:$G$904, 2, FALSE)</f>
        <v>Module.SupplyChain.Data.OrderPicking.Transaction</v>
      </c>
      <c r="D591" s="8" t="str">
        <f>VLOOKUP($B591, [1]MainNEW!$E$2:$G$904, 3, FALSE)</f>
        <v>Order Picking</v>
      </c>
      <c r="F591" s="10" t="s">
        <v>9</v>
      </c>
      <c r="G591" s="6">
        <f>IF(EXACT($F591, ""), "", VLOOKUP($F591, [2]Main!$B$2:$D$30, 3, FALSE))</f>
        <v>254000000000008</v>
      </c>
      <c r="H591" s="2">
        <v>590</v>
      </c>
      <c r="I591" s="9" t="str">
        <f t="shared" si="9"/>
        <v>PERFORM "SchSysConfig"."Func_TblAppObject_MenuGroupMember_SET"(varSystemLoginSession, null, null, null, varInstitutionBranchID, varBaseCurrencyID, 254000000000008::bigint, 97000000000590::bigint);</v>
      </c>
    </row>
    <row r="592" spans="2:9" x14ac:dyDescent="0.2">
      <c r="B592" s="6">
        <f>[1]MainNEW!$E592</f>
        <v>97000000000591</v>
      </c>
      <c r="C592" s="7" t="str">
        <f>VLOOKUP($B592, [1]MainNEW!$E$2:$G$904, 2, FALSE)</f>
        <v>Module.SupplyChain.Data.OrderPicking.Report.Form</v>
      </c>
      <c r="D592" s="8" t="str">
        <f>VLOOKUP($B592, [1]MainNEW!$E$2:$G$904, 3, FALSE)</f>
        <v>Order Picking Form</v>
      </c>
      <c r="F592" s="10" t="s">
        <v>9</v>
      </c>
      <c r="G592" s="6">
        <f>IF(EXACT($F592, ""), "", VLOOKUP($F592, [2]Main!$B$2:$D$30, 3, FALSE))</f>
        <v>254000000000008</v>
      </c>
      <c r="H592" s="2">
        <v>591</v>
      </c>
      <c r="I592" s="9" t="str">
        <f t="shared" si="9"/>
        <v>PERFORM "SchSysConfig"."Func_TblAppObject_MenuGroupMember_SET"(varSystemLoginSession, null, null, null, varInstitutionBranchID, varBaseCurrencyID, 254000000000008::bigint, 97000000000591::bigint);</v>
      </c>
    </row>
    <row r="593" spans="2:9" x14ac:dyDescent="0.2">
      <c r="B593" s="6">
        <f>[1]MainNEW!$E593</f>
        <v>97000000000592</v>
      </c>
      <c r="C593" s="7" t="str">
        <f>VLOOKUP($B593, [1]MainNEW!$E$2:$G$904, 2, FALSE)</f>
        <v>Module.SupplyChain.Data.OrderPicking.Report.DataList</v>
      </c>
      <c r="D593" s="8" t="str">
        <f>VLOOKUP($B593, [1]MainNEW!$E$2:$G$904, 3, FALSE)</f>
        <v>Order Picking Data List</v>
      </c>
      <c r="F593" s="10" t="s">
        <v>9</v>
      </c>
      <c r="G593" s="6">
        <f>IF(EXACT($F593, ""), "", VLOOKUP($F593, [2]Main!$B$2:$D$30, 3, FALSE))</f>
        <v>254000000000008</v>
      </c>
      <c r="H593" s="2">
        <v>592</v>
      </c>
      <c r="I593" s="9" t="str">
        <f t="shared" si="9"/>
        <v>PERFORM "SchSysConfig"."Func_TblAppObject_MenuGroupMember_SET"(varSystemLoginSession, null, null, null, varInstitutionBranchID, varBaseCurrencyID, 254000000000008::bigint, 97000000000592::bigint);</v>
      </c>
    </row>
    <row r="594" spans="2:9" x14ac:dyDescent="0.2">
      <c r="B594" s="6">
        <f>[1]MainNEW!$E594</f>
        <v>97000000000593</v>
      </c>
      <c r="C594" s="7" t="str">
        <f>VLOOKUP($B594, [1]MainNEW!$E$2:$G$904, 2, FALSE)</f>
        <v>Module.SupplyChain.Data.OrderPicking.Report.Resume</v>
      </c>
      <c r="D594" s="8" t="str">
        <f>VLOOKUP($B594, [1]MainNEW!$E$2:$G$904, 3, FALSE)</f>
        <v>Order Picking Resume</v>
      </c>
      <c r="F594" s="10" t="s">
        <v>9</v>
      </c>
      <c r="G594" s="6">
        <f>IF(EXACT($F594, ""), "", VLOOKUP($F594, [2]Main!$B$2:$D$30, 3, FALSE))</f>
        <v>254000000000008</v>
      </c>
      <c r="H594" s="2">
        <v>593</v>
      </c>
      <c r="I594" s="9" t="str">
        <f t="shared" si="9"/>
        <v>PERFORM "SchSysConfig"."Func_TblAppObject_MenuGroupMember_SET"(varSystemLoginSession, null, null, null, varInstitutionBranchID, varBaseCurrencyID, 254000000000008::bigint, 97000000000593::bigint);</v>
      </c>
    </row>
    <row r="595" spans="2:9" x14ac:dyDescent="0.2">
      <c r="B595" s="6">
        <f>[1]MainNEW!$E595</f>
        <v>97000000000594</v>
      </c>
      <c r="C595" s="7" t="str">
        <f>VLOOKUP($B595, [1]MainNEW!$E$2:$G$904, 2, FALSE)</f>
        <v>Module.SupplyChain.Data.OrderPickingRequisition.Transaction</v>
      </c>
      <c r="D595" s="8" t="str">
        <f>VLOOKUP($B595, [1]MainNEW!$E$2:$G$904, 3, FALSE)</f>
        <v>Order Picking Requisition</v>
      </c>
      <c r="F595" s="10" t="s">
        <v>9</v>
      </c>
      <c r="G595" s="6">
        <f>IF(EXACT($F595, ""), "", VLOOKUP($F595, [2]Main!$B$2:$D$30, 3, FALSE))</f>
        <v>254000000000008</v>
      </c>
      <c r="H595" s="2">
        <v>594</v>
      </c>
      <c r="I595" s="9" t="str">
        <f t="shared" si="9"/>
        <v>PERFORM "SchSysConfig"."Func_TblAppObject_MenuGroupMember_SET"(varSystemLoginSession, null, null, null, varInstitutionBranchID, varBaseCurrencyID, 254000000000008::bigint, 97000000000594::bigint);</v>
      </c>
    </row>
    <row r="596" spans="2:9" x14ac:dyDescent="0.2">
      <c r="B596" s="6">
        <f>[1]MainNEW!$E596</f>
        <v>97000000000595</v>
      </c>
      <c r="C596" s="7" t="str">
        <f>VLOOKUP($B596, [1]MainNEW!$E$2:$G$904, 2, FALSE)</f>
        <v>Module.SupplyChain.Data.OrderPickingRequisition.Report.Form</v>
      </c>
      <c r="D596" s="8" t="str">
        <f>VLOOKUP($B596, [1]MainNEW!$E$2:$G$904, 3, FALSE)</f>
        <v>Order Picking Requisition Form</v>
      </c>
      <c r="F596" s="10" t="s">
        <v>9</v>
      </c>
      <c r="G596" s="6">
        <f>IF(EXACT($F596, ""), "", VLOOKUP($F596, [2]Main!$B$2:$D$30, 3, FALSE))</f>
        <v>254000000000008</v>
      </c>
      <c r="H596" s="2">
        <v>595</v>
      </c>
      <c r="I596" s="9" t="str">
        <f t="shared" si="9"/>
        <v>PERFORM "SchSysConfig"."Func_TblAppObject_MenuGroupMember_SET"(varSystemLoginSession, null, null, null, varInstitutionBranchID, varBaseCurrencyID, 254000000000008::bigint, 97000000000595::bigint);</v>
      </c>
    </row>
    <row r="597" spans="2:9" x14ac:dyDescent="0.2">
      <c r="B597" s="6">
        <f>[1]MainNEW!$E597</f>
        <v>97000000000596</v>
      </c>
      <c r="C597" s="7" t="str">
        <f>VLOOKUP($B597, [1]MainNEW!$E$2:$G$904, 2, FALSE)</f>
        <v>Module.SupplyChain.Data.OrderPickingRequisition.Report.DataList</v>
      </c>
      <c r="D597" s="8" t="str">
        <f>VLOOKUP($B597, [1]MainNEW!$E$2:$G$904, 3, FALSE)</f>
        <v>Order Picking Requisition Data List</v>
      </c>
      <c r="F597" s="10" t="s">
        <v>9</v>
      </c>
      <c r="G597" s="6">
        <f>IF(EXACT($F597, ""), "", VLOOKUP($F597, [2]Main!$B$2:$D$30, 3, FALSE))</f>
        <v>254000000000008</v>
      </c>
      <c r="H597" s="2">
        <v>596</v>
      </c>
      <c r="I597" s="9" t="str">
        <f t="shared" si="9"/>
        <v>PERFORM "SchSysConfig"."Func_TblAppObject_MenuGroupMember_SET"(varSystemLoginSession, null, null, null, varInstitutionBranchID, varBaseCurrencyID, 254000000000008::bigint, 97000000000596::bigint);</v>
      </c>
    </row>
    <row r="598" spans="2:9" x14ac:dyDescent="0.2">
      <c r="B598" s="6">
        <f>[1]MainNEW!$E598</f>
        <v>97000000000597</v>
      </c>
      <c r="C598" s="7" t="str">
        <f>VLOOKUP($B598, [1]MainNEW!$E$2:$G$904, 2, FALSE)</f>
        <v>Module.SupplyChain.Data.OrderPickingRequisition.Report.Resume</v>
      </c>
      <c r="D598" s="8" t="str">
        <f>VLOOKUP($B598, [1]MainNEW!$E$2:$G$904, 3, FALSE)</f>
        <v>Order Picking Requisition Resume</v>
      </c>
      <c r="F598" s="10" t="s">
        <v>9</v>
      </c>
      <c r="G598" s="6">
        <f>IF(EXACT($F598, ""), "", VLOOKUP($F598, [2]Main!$B$2:$D$30, 3, FALSE))</f>
        <v>254000000000008</v>
      </c>
      <c r="H598" s="2">
        <v>597</v>
      </c>
      <c r="I598" s="9" t="str">
        <f t="shared" si="9"/>
        <v>PERFORM "SchSysConfig"."Func_TblAppObject_MenuGroupMember_SET"(varSystemLoginSession, null, null, null, varInstitutionBranchID, varBaseCurrencyID, 254000000000008::bigint, 97000000000597::bigint);</v>
      </c>
    </row>
    <row r="599" spans="2:9" x14ac:dyDescent="0.2">
      <c r="B599" s="6">
        <f>[1]MainNEW!$E599</f>
        <v>97000000000598</v>
      </c>
      <c r="C599" s="7" t="str">
        <f>VLOOKUP($B599, [1]MainNEW!$E$2:$G$904, 2, FALSE)</f>
        <v>Module.SupplyChain.Data.PurchaseOrder.Transaction</v>
      </c>
      <c r="D599" s="8" t="str">
        <f>VLOOKUP($B599, [1]MainNEW!$E$2:$G$904, 3, FALSE)</f>
        <v>Purchase Order</v>
      </c>
      <c r="F599" s="10" t="s">
        <v>4</v>
      </c>
      <c r="G599" s="6">
        <f>IF(EXACT($F599, ""), "", VLOOKUP($F599, [2]Main!$B$2:$D$30, 3, FALSE))</f>
        <v>254000000000007</v>
      </c>
      <c r="H599" s="2">
        <v>598</v>
      </c>
      <c r="I599" s="9" t="str">
        <f t="shared" si="9"/>
        <v>PERFORM "SchSysConfig"."Func_TblAppObject_MenuGroupMember_SET"(varSystemLoginSession, null, null, null, varInstitutionBranchID, varBaseCurrencyID, 254000000000007::bigint, 97000000000598::bigint);</v>
      </c>
    </row>
    <row r="600" spans="2:9" x14ac:dyDescent="0.2">
      <c r="B600" s="6">
        <f>[1]MainNEW!$E600</f>
        <v>97000000000599</v>
      </c>
      <c r="C600" s="7" t="str">
        <f>VLOOKUP($B600, [1]MainNEW!$E$2:$G$904, 2, FALSE)</f>
        <v>Module.SupplyChain.Data.PurchaseOrder.Report.Form</v>
      </c>
      <c r="D600" s="8" t="str">
        <f>VLOOKUP($B600, [1]MainNEW!$E$2:$G$904, 3, FALSE)</f>
        <v>Purchase Order Form</v>
      </c>
      <c r="F600" s="10" t="s">
        <v>4</v>
      </c>
      <c r="G600" s="6">
        <f>IF(EXACT($F600, ""), "", VLOOKUP($F600, [2]Main!$B$2:$D$30, 3, FALSE))</f>
        <v>254000000000007</v>
      </c>
      <c r="H600" s="2">
        <v>599</v>
      </c>
      <c r="I600" s="9" t="str">
        <f t="shared" si="9"/>
        <v>PERFORM "SchSysConfig"."Func_TblAppObject_MenuGroupMember_SET"(varSystemLoginSession, null, null, null, varInstitutionBranchID, varBaseCurrencyID, 254000000000007::bigint, 97000000000599::bigint);</v>
      </c>
    </row>
    <row r="601" spans="2:9" x14ac:dyDescent="0.2">
      <c r="B601" s="6">
        <f>[1]MainNEW!$E601</f>
        <v>97000000000600</v>
      </c>
      <c r="C601" s="7" t="str">
        <f>VLOOKUP($B601, [1]MainNEW!$E$2:$G$904, 2, FALSE)</f>
        <v>Module.SupplyChain.Data.PurchaseOrder.Report.DataList</v>
      </c>
      <c r="D601" s="8" t="str">
        <f>VLOOKUP($B601, [1]MainNEW!$E$2:$G$904, 3, FALSE)</f>
        <v>Purchase Order Data List</v>
      </c>
      <c r="F601" s="10" t="s">
        <v>4</v>
      </c>
      <c r="G601" s="6">
        <f>IF(EXACT($F601, ""), "", VLOOKUP($F601, [2]Main!$B$2:$D$30, 3, FALSE))</f>
        <v>254000000000007</v>
      </c>
      <c r="H601" s="2">
        <v>600</v>
      </c>
      <c r="I601" s="9" t="str">
        <f t="shared" si="9"/>
        <v>PERFORM "SchSysConfig"."Func_TblAppObject_MenuGroupMember_SET"(varSystemLoginSession, null, null, null, varInstitutionBranchID, varBaseCurrencyID, 254000000000007::bigint, 97000000000600::bigint);</v>
      </c>
    </row>
    <row r="602" spans="2:9" x14ac:dyDescent="0.2">
      <c r="B602" s="6">
        <f>[1]MainNEW!$E602</f>
        <v>97000000000601</v>
      </c>
      <c r="C602" s="7" t="str">
        <f>VLOOKUP($B602, [1]MainNEW!$E$2:$G$904, 2, FALSE)</f>
        <v>Module.SupplyChain.Data.PurchaseOrder.Report.Resume</v>
      </c>
      <c r="D602" s="8" t="str">
        <f>VLOOKUP($B602, [1]MainNEW!$E$2:$G$904, 3, FALSE)</f>
        <v>Purchase Order Resume</v>
      </c>
      <c r="F602" s="10" t="s">
        <v>4</v>
      </c>
      <c r="G602" s="6">
        <f>IF(EXACT($F602, ""), "", VLOOKUP($F602, [2]Main!$B$2:$D$30, 3, FALSE))</f>
        <v>254000000000007</v>
      </c>
      <c r="H602" s="2">
        <v>601</v>
      </c>
      <c r="I602" s="9" t="str">
        <f t="shared" si="9"/>
        <v>PERFORM "SchSysConfig"."Func_TblAppObject_MenuGroupMember_SET"(varSystemLoginSession, null, null, null, varInstitutionBranchID, varBaseCurrencyID, 254000000000007::bigint, 97000000000601::bigint);</v>
      </c>
    </row>
    <row r="603" spans="2:9" x14ac:dyDescent="0.2">
      <c r="B603" s="6">
        <f>[1]MainNEW!$E603</f>
        <v>97000000000602</v>
      </c>
      <c r="C603" s="7" t="str">
        <f>VLOOKUP($B603, [1]MainNEW!$E$2:$G$904, 2, FALSE)</f>
        <v>Module.SupplyChain.Data.PurchaseRequisition.Transaction</v>
      </c>
      <c r="D603" s="8" t="str">
        <f>VLOOKUP($B603, [1]MainNEW!$E$2:$G$904, 3, FALSE)</f>
        <v>Purchase Requisition</v>
      </c>
      <c r="F603" s="10" t="s">
        <v>4</v>
      </c>
      <c r="G603" s="6">
        <f>IF(EXACT($F603, ""), "", VLOOKUP($F603, [2]Main!$B$2:$D$30, 3, FALSE))</f>
        <v>254000000000007</v>
      </c>
      <c r="H603" s="2">
        <v>602</v>
      </c>
      <c r="I603" s="9" t="str">
        <f t="shared" si="9"/>
        <v>PERFORM "SchSysConfig"."Func_TblAppObject_MenuGroupMember_SET"(varSystemLoginSession, null, null, null, varInstitutionBranchID, varBaseCurrencyID, 254000000000007::bigint, 97000000000602::bigint);</v>
      </c>
    </row>
    <row r="604" spans="2:9" x14ac:dyDescent="0.2">
      <c r="B604" s="6">
        <f>[1]MainNEW!$E604</f>
        <v>97000000000603</v>
      </c>
      <c r="C604" s="7" t="str">
        <f>VLOOKUP($B604, [1]MainNEW!$E$2:$G$904, 2, FALSE)</f>
        <v>Module.SupplyChain.Data.PurchaseRequisition.Report.Form</v>
      </c>
      <c r="D604" s="8" t="str">
        <f>VLOOKUP($B604, [1]MainNEW!$E$2:$G$904, 3, FALSE)</f>
        <v>Purchase Requisition Form</v>
      </c>
      <c r="F604" s="10" t="s">
        <v>4</v>
      </c>
      <c r="G604" s="6">
        <f>IF(EXACT($F604, ""), "", VLOOKUP($F604, [2]Main!$B$2:$D$30, 3, FALSE))</f>
        <v>254000000000007</v>
      </c>
      <c r="H604" s="2">
        <v>603</v>
      </c>
      <c r="I604" s="9" t="str">
        <f t="shared" si="9"/>
        <v>PERFORM "SchSysConfig"."Func_TblAppObject_MenuGroupMember_SET"(varSystemLoginSession, null, null, null, varInstitutionBranchID, varBaseCurrencyID, 254000000000007::bigint, 97000000000603::bigint);</v>
      </c>
    </row>
    <row r="605" spans="2:9" x14ac:dyDescent="0.2">
      <c r="B605" s="6">
        <f>[1]MainNEW!$E605</f>
        <v>97000000000604</v>
      </c>
      <c r="C605" s="7" t="str">
        <f>VLOOKUP($B605, [1]MainNEW!$E$2:$G$904, 2, FALSE)</f>
        <v>Module.SupplyChain.Data.PurchaseRequisition.Report.DataList</v>
      </c>
      <c r="D605" s="8" t="str">
        <f>VLOOKUP($B605, [1]MainNEW!$E$2:$G$904, 3, FALSE)</f>
        <v>Purchase Requisition Data List</v>
      </c>
      <c r="F605" s="10" t="s">
        <v>4</v>
      </c>
      <c r="G605" s="6">
        <f>IF(EXACT($F605, ""), "", VLOOKUP($F605, [2]Main!$B$2:$D$30, 3, FALSE))</f>
        <v>254000000000007</v>
      </c>
      <c r="H605" s="2">
        <v>604</v>
      </c>
      <c r="I605" s="9" t="str">
        <f t="shared" si="9"/>
        <v>PERFORM "SchSysConfig"."Func_TblAppObject_MenuGroupMember_SET"(varSystemLoginSession, null, null, null, varInstitutionBranchID, varBaseCurrencyID, 254000000000007::bigint, 97000000000604::bigint);</v>
      </c>
    </row>
    <row r="606" spans="2:9" x14ac:dyDescent="0.2">
      <c r="B606" s="6">
        <f>[1]MainNEW!$E606</f>
        <v>97000000000605</v>
      </c>
      <c r="C606" s="7" t="str">
        <f>VLOOKUP($B606, [1]MainNEW!$E$2:$G$904, 2, FALSE)</f>
        <v>Module.SupplyChain.Data.PurchaseRequisition.Report.Resume</v>
      </c>
      <c r="D606" s="8" t="str">
        <f>VLOOKUP($B606, [1]MainNEW!$E$2:$G$904, 3, FALSE)</f>
        <v>Purchase Requisition Resume</v>
      </c>
      <c r="F606" s="10" t="s">
        <v>4</v>
      </c>
      <c r="G606" s="6">
        <f>IF(EXACT($F606, ""), "", VLOOKUP($F606, [2]Main!$B$2:$D$30, 3, FALSE))</f>
        <v>254000000000007</v>
      </c>
      <c r="H606" s="2">
        <v>605</v>
      </c>
      <c r="I606" s="9" t="str">
        <f t="shared" si="9"/>
        <v>PERFORM "SchSysConfig"."Func_TblAppObject_MenuGroupMember_SET"(varSystemLoginSession, null, null, null, varInstitutionBranchID, varBaseCurrencyID, 254000000000007::bigint, 97000000000605::bigint);</v>
      </c>
    </row>
    <row r="607" spans="2:9" x14ac:dyDescent="0.2">
      <c r="B607" s="6">
        <f>[1]MainNEW!$E607</f>
        <v>97000000000606</v>
      </c>
      <c r="C607" s="7" t="str">
        <f>VLOOKUP($B607, [1]MainNEW!$E$2:$G$904, 2, FALSE)</f>
        <v>Module.SupplyChain.Data.WarehouseInboundOrder.Transaction</v>
      </c>
      <c r="D607" s="8" t="str">
        <f>VLOOKUP($B607, [1]MainNEW!$E$2:$G$904, 3, FALSE)</f>
        <v>Warehouse Inbound Order</v>
      </c>
      <c r="F607" s="10" t="s">
        <v>9</v>
      </c>
      <c r="G607" s="6">
        <f>IF(EXACT($F607, ""), "", VLOOKUP($F607, [2]Main!$B$2:$D$30, 3, FALSE))</f>
        <v>254000000000008</v>
      </c>
      <c r="H607" s="2">
        <v>606</v>
      </c>
      <c r="I607" s="9" t="str">
        <f t="shared" si="9"/>
        <v>PERFORM "SchSysConfig"."Func_TblAppObject_MenuGroupMember_SET"(varSystemLoginSession, null, null, null, varInstitutionBranchID, varBaseCurrencyID, 254000000000008::bigint, 97000000000606::bigint);</v>
      </c>
    </row>
    <row r="608" spans="2:9" x14ac:dyDescent="0.2">
      <c r="B608" s="6">
        <f>[1]MainNEW!$E608</f>
        <v>97000000000607</v>
      </c>
      <c r="C608" s="7" t="str">
        <f>VLOOKUP($B608, [1]MainNEW!$E$2:$G$904, 2, FALSE)</f>
        <v>Module.SupplyChain.Data.WarehouseInboundOrder.Report.Form</v>
      </c>
      <c r="D608" s="8" t="str">
        <f>VLOOKUP($B608, [1]MainNEW!$E$2:$G$904, 3, FALSE)</f>
        <v>Warehouse Inbound Order Form</v>
      </c>
      <c r="F608" s="10" t="s">
        <v>9</v>
      </c>
      <c r="G608" s="6">
        <f>IF(EXACT($F608, ""), "", VLOOKUP($F608, [2]Main!$B$2:$D$30, 3, FALSE))</f>
        <v>254000000000008</v>
      </c>
      <c r="H608" s="2">
        <v>607</v>
      </c>
      <c r="I608" s="9" t="str">
        <f t="shared" si="9"/>
        <v>PERFORM "SchSysConfig"."Func_TblAppObject_MenuGroupMember_SET"(varSystemLoginSession, null, null, null, varInstitutionBranchID, varBaseCurrencyID, 254000000000008::bigint, 97000000000607::bigint);</v>
      </c>
    </row>
    <row r="609" spans="2:9" x14ac:dyDescent="0.2">
      <c r="B609" s="6">
        <f>[1]MainNEW!$E609</f>
        <v>97000000000608</v>
      </c>
      <c r="C609" s="7" t="str">
        <f>VLOOKUP($B609, [1]MainNEW!$E$2:$G$904, 2, FALSE)</f>
        <v>Module.SupplyChain.Data.WarehouseInboundOrder.Report.DataList</v>
      </c>
      <c r="D609" s="8" t="str">
        <f>VLOOKUP($B609, [1]MainNEW!$E$2:$G$904, 3, FALSE)</f>
        <v>Warehouse Inbound Order Data List</v>
      </c>
      <c r="F609" s="10" t="s">
        <v>9</v>
      </c>
      <c r="G609" s="6">
        <f>IF(EXACT($F609, ""), "", VLOOKUP($F609, [2]Main!$B$2:$D$30, 3, FALSE))</f>
        <v>254000000000008</v>
      </c>
      <c r="H609" s="2">
        <v>608</v>
      </c>
      <c r="I609" s="9" t="str">
        <f t="shared" si="9"/>
        <v>PERFORM "SchSysConfig"."Func_TblAppObject_MenuGroupMember_SET"(varSystemLoginSession, null, null, null, varInstitutionBranchID, varBaseCurrencyID, 254000000000008::bigint, 97000000000608::bigint);</v>
      </c>
    </row>
    <row r="610" spans="2:9" x14ac:dyDescent="0.2">
      <c r="B610" s="6">
        <f>[1]MainNEW!$E610</f>
        <v>97000000000609</v>
      </c>
      <c r="C610" s="7" t="str">
        <f>VLOOKUP($B610, [1]MainNEW!$E$2:$G$904, 2, FALSE)</f>
        <v>Module.SupplyChain.Data.WarehouseInboundOrder.Report.Resume</v>
      </c>
      <c r="D610" s="8" t="str">
        <f>VLOOKUP($B610, [1]MainNEW!$E$2:$G$904, 3, FALSE)</f>
        <v>Warehouse Inbound Order Resume</v>
      </c>
      <c r="F610" s="10" t="s">
        <v>9</v>
      </c>
      <c r="G610" s="6">
        <f>IF(EXACT($F610, ""), "", VLOOKUP($F610, [2]Main!$B$2:$D$30, 3, FALSE))</f>
        <v>254000000000008</v>
      </c>
      <c r="H610" s="2">
        <v>609</v>
      </c>
      <c r="I610" s="9" t="str">
        <f t="shared" si="9"/>
        <v>PERFORM "SchSysConfig"."Func_TblAppObject_MenuGroupMember_SET"(varSystemLoginSession, null, null, null, varInstitutionBranchID, varBaseCurrencyID, 254000000000008::bigint, 97000000000609::bigint);</v>
      </c>
    </row>
    <row r="611" spans="2:9" x14ac:dyDescent="0.2">
      <c r="B611" s="6">
        <f>[1]MainNEW!$E611</f>
        <v>97000000000610</v>
      </c>
      <c r="C611" s="7" t="str">
        <f>VLOOKUP($B611, [1]MainNEW!$E$2:$G$904, 2, FALSE)</f>
        <v>Module.SupplyChain.Data.WarehouseOutboundOrder.Transaction</v>
      </c>
      <c r="D611" s="8" t="str">
        <f>VLOOKUP($B611, [1]MainNEW!$E$2:$G$904, 3, FALSE)</f>
        <v>Warehouse Outbound Order</v>
      </c>
      <c r="F611" s="10" t="s">
        <v>9</v>
      </c>
      <c r="G611" s="6">
        <f>IF(EXACT($F611, ""), "", VLOOKUP($F611, [2]Main!$B$2:$D$30, 3, FALSE))</f>
        <v>254000000000008</v>
      </c>
      <c r="H611" s="2">
        <v>610</v>
      </c>
      <c r="I611" s="9" t="str">
        <f t="shared" si="9"/>
        <v>PERFORM "SchSysConfig"."Func_TblAppObject_MenuGroupMember_SET"(varSystemLoginSession, null, null, null, varInstitutionBranchID, varBaseCurrencyID, 254000000000008::bigint, 97000000000610::bigint);</v>
      </c>
    </row>
    <row r="612" spans="2:9" x14ac:dyDescent="0.2">
      <c r="B612" s="6">
        <f>[1]MainNEW!$E612</f>
        <v>97000000000611</v>
      </c>
      <c r="C612" s="7" t="str">
        <f>VLOOKUP($B612, [1]MainNEW!$E$2:$G$904, 2, FALSE)</f>
        <v>Module.SupplyChain.Data.WarehouseOutboundOrder.Report.Form</v>
      </c>
      <c r="D612" s="8" t="str">
        <f>VLOOKUP($B612, [1]MainNEW!$E$2:$G$904, 3, FALSE)</f>
        <v>Warehouse Outbound Order Form</v>
      </c>
      <c r="F612" s="10" t="s">
        <v>9</v>
      </c>
      <c r="G612" s="6">
        <f>IF(EXACT($F612, ""), "", VLOOKUP($F612, [2]Main!$B$2:$D$30, 3, FALSE))</f>
        <v>254000000000008</v>
      </c>
      <c r="H612" s="2">
        <v>611</v>
      </c>
      <c r="I612" s="9" t="str">
        <f t="shared" si="9"/>
        <v>PERFORM "SchSysConfig"."Func_TblAppObject_MenuGroupMember_SET"(varSystemLoginSession, null, null, null, varInstitutionBranchID, varBaseCurrencyID, 254000000000008::bigint, 97000000000611::bigint);</v>
      </c>
    </row>
    <row r="613" spans="2:9" x14ac:dyDescent="0.2">
      <c r="B613" s="6">
        <f>[1]MainNEW!$E613</f>
        <v>97000000000612</v>
      </c>
      <c r="C613" s="7" t="str">
        <f>VLOOKUP($B613, [1]MainNEW!$E$2:$G$904, 2, FALSE)</f>
        <v>Module.SupplyChain.Data.WarehouseOutboundOrder.Report.DataList</v>
      </c>
      <c r="D613" s="8" t="str">
        <f>VLOOKUP($B613, [1]MainNEW!$E$2:$G$904, 3, FALSE)</f>
        <v>Warehouse Outbound Order Data List</v>
      </c>
      <c r="F613" s="10" t="s">
        <v>9</v>
      </c>
      <c r="G613" s="6">
        <f>IF(EXACT($F613, ""), "", VLOOKUP($F613, [2]Main!$B$2:$D$30, 3, FALSE))</f>
        <v>254000000000008</v>
      </c>
      <c r="H613" s="2">
        <v>612</v>
      </c>
      <c r="I613" s="9" t="str">
        <f t="shared" si="9"/>
        <v>PERFORM "SchSysConfig"."Func_TblAppObject_MenuGroupMember_SET"(varSystemLoginSession, null, null, null, varInstitutionBranchID, varBaseCurrencyID, 254000000000008::bigint, 97000000000612::bigint);</v>
      </c>
    </row>
    <row r="614" spans="2:9" x14ac:dyDescent="0.2">
      <c r="B614" s="6">
        <f>[1]MainNEW!$E614</f>
        <v>97000000000613</v>
      </c>
      <c r="C614" s="7" t="str">
        <f>VLOOKUP($B614, [1]MainNEW!$E$2:$G$904, 2, FALSE)</f>
        <v>Module.SupplyChain.Data.WarehouseOutboundOrder.Report.Resume</v>
      </c>
      <c r="D614" s="8" t="str">
        <f>VLOOKUP($B614, [1]MainNEW!$E$2:$G$904, 3, FALSE)</f>
        <v>Warehouse Outbound Order Resume</v>
      </c>
      <c r="F614" s="10" t="s">
        <v>9</v>
      </c>
      <c r="G614" s="6">
        <f>IF(EXACT($F614, ""), "", VLOOKUP($F614, [2]Main!$B$2:$D$30, 3, FALSE))</f>
        <v>254000000000008</v>
      </c>
      <c r="H614" s="2">
        <v>613</v>
      </c>
      <c r="I614" s="9" t="str">
        <f t="shared" si="9"/>
        <v>PERFORM "SchSysConfig"."Func_TblAppObject_MenuGroupMember_SET"(varSystemLoginSession, null, null, null, varInstitutionBranchID, varBaseCurrencyID, 254000000000008::bigint, 97000000000613::bigint);</v>
      </c>
    </row>
    <row r="615" spans="2:9" x14ac:dyDescent="0.2">
      <c r="B615" s="6">
        <f>[1]MainNEW!$E615</f>
        <v>97000000000614</v>
      </c>
      <c r="C615" s="7" t="str">
        <f>VLOOKUP($B615, [1]MainNEW!$E$2:$G$904, 2, FALSE)</f>
        <v>Module.Taxation.MasterData.TaxTariff.Transaction</v>
      </c>
      <c r="D615" s="8" t="str">
        <f>VLOOKUP($B615, [1]MainNEW!$E$2:$G$904, 3, FALSE)</f>
        <v>Tax Tariff</v>
      </c>
      <c r="F615" s="10" t="s">
        <v>2</v>
      </c>
      <c r="G615" s="6">
        <f>IF(EXACT($F615, ""), "", VLOOKUP($F615, [2]Main!$B$2:$D$30, 3, FALSE))</f>
        <v>254000000000004</v>
      </c>
      <c r="H615" s="2">
        <v>614</v>
      </c>
      <c r="I615" s="9" t="str">
        <f t="shared" si="9"/>
        <v>PERFORM "SchSysConfig"."Func_TblAppObject_MenuGroupMember_SET"(varSystemLoginSession, null, null, null, varInstitutionBranchID, varBaseCurrencyID, 254000000000004::bigint, 97000000000614::bigint);</v>
      </c>
    </row>
    <row r="616" spans="2:9" x14ac:dyDescent="0.2">
      <c r="B616" s="6">
        <f>[1]MainNEW!$E616</f>
        <v>97000000000615</v>
      </c>
      <c r="C616" s="7" t="str">
        <f>VLOOKUP($B616, [1]MainNEW!$E$2:$G$904, 2, FALSE)</f>
        <v>Module.Taxation.MasterData.TaxTariff.DataValidation</v>
      </c>
      <c r="D616" s="8" t="str">
        <f>VLOOKUP($B616, [1]MainNEW!$E$2:$G$904, 3, FALSE)</f>
        <v>Tax Tariff Data Validation</v>
      </c>
      <c r="F616" s="10" t="s">
        <v>2</v>
      </c>
      <c r="G616" s="6">
        <f>IF(EXACT($F616, ""), "", VLOOKUP($F616, [2]Main!$B$2:$D$30, 3, FALSE))</f>
        <v>254000000000004</v>
      </c>
      <c r="H616" s="2">
        <v>615</v>
      </c>
      <c r="I616" s="9" t="str">
        <f t="shared" si="9"/>
        <v>PERFORM "SchSysConfig"."Func_TblAppObject_MenuGroupMember_SET"(varSystemLoginSession, null, null, null, varInstitutionBranchID, varBaseCurrencyID, 254000000000004::bigint, 97000000000615::bigint);</v>
      </c>
    </row>
    <row r="617" spans="2:9" x14ac:dyDescent="0.2">
      <c r="B617" s="6">
        <f>[1]MainNEW!$E617</f>
        <v>97000000000616</v>
      </c>
      <c r="C617" s="7" t="str">
        <f>VLOOKUP($B617, [1]MainNEW!$E$2:$G$904, 2, FALSE)</f>
        <v>Module.Taxation.MasterData.TaxTariff.Report.Form</v>
      </c>
      <c r="D617" s="8" t="str">
        <f>VLOOKUP($B617, [1]MainNEW!$E$2:$G$904, 3, FALSE)</f>
        <v>Tax Tariff Form</v>
      </c>
      <c r="F617" s="10" t="s">
        <v>2</v>
      </c>
      <c r="G617" s="6">
        <f>IF(EXACT($F617, ""), "", VLOOKUP($F617, [2]Main!$B$2:$D$30, 3, FALSE))</f>
        <v>254000000000004</v>
      </c>
      <c r="H617" s="2">
        <v>616</v>
      </c>
      <c r="I617" s="9" t="str">
        <f t="shared" si="9"/>
        <v>PERFORM "SchSysConfig"."Func_TblAppObject_MenuGroupMember_SET"(varSystemLoginSession, null, null, null, varInstitutionBranchID, varBaseCurrencyID, 254000000000004::bigint, 97000000000616::bigint);</v>
      </c>
    </row>
    <row r="618" spans="2:9" x14ac:dyDescent="0.2">
      <c r="B618" s="6">
        <f>[1]MainNEW!$E618</f>
        <v>97000000000617</v>
      </c>
      <c r="C618" s="7" t="str">
        <f>VLOOKUP($B618, [1]MainNEW!$E$2:$G$904, 2, FALSE)</f>
        <v>Module.Taxation.MasterData.TaxTariff.Report.DataList</v>
      </c>
      <c r="D618" s="8" t="str">
        <f>VLOOKUP($B618, [1]MainNEW!$E$2:$G$904, 3, FALSE)</f>
        <v>Tax Tariff Data List</v>
      </c>
      <c r="F618" s="10" t="s">
        <v>2</v>
      </c>
      <c r="G618" s="6">
        <f>IF(EXACT($F618, ""), "", VLOOKUP($F618, [2]Main!$B$2:$D$30, 3, FALSE))</f>
        <v>254000000000004</v>
      </c>
      <c r="H618" s="2">
        <v>617</v>
      </c>
      <c r="I618" s="9" t="str">
        <f t="shared" si="9"/>
        <v>PERFORM "SchSysConfig"."Func_TblAppObject_MenuGroupMember_SET"(varSystemLoginSession, null, null, null, varInstitutionBranchID, varBaseCurrencyID, 254000000000004::bigint, 97000000000617::bigint);</v>
      </c>
    </row>
    <row r="619" spans="2:9" x14ac:dyDescent="0.2">
      <c r="B619" s="6">
        <f>[1]MainNEW!$E619</f>
        <v>97000000000618</v>
      </c>
      <c r="C619" s="7" t="str">
        <f>VLOOKUP($B619, [1]MainNEW!$E$2:$G$904, 2, FALSE)</f>
        <v>Module.Taxation.MasterData.TaxType.Transaction</v>
      </c>
      <c r="D619" s="8" t="str">
        <f>VLOOKUP($B619, [1]MainNEW!$E$2:$G$904, 3, FALSE)</f>
        <v>Tax Type</v>
      </c>
      <c r="F619" s="10" t="s">
        <v>2</v>
      </c>
      <c r="G619" s="6">
        <f>IF(EXACT($F619, ""), "", VLOOKUP($F619, [2]Main!$B$2:$D$30, 3, FALSE))</f>
        <v>254000000000004</v>
      </c>
      <c r="H619" s="2">
        <v>618</v>
      </c>
      <c r="I619" s="9" t="str">
        <f t="shared" si="9"/>
        <v>PERFORM "SchSysConfig"."Func_TblAppObject_MenuGroupMember_SET"(varSystemLoginSession, null, null, null, varInstitutionBranchID, varBaseCurrencyID, 254000000000004::bigint, 97000000000618::bigint);</v>
      </c>
    </row>
    <row r="620" spans="2:9" x14ac:dyDescent="0.2">
      <c r="B620" s="6">
        <f>[1]MainNEW!$E620</f>
        <v>97000000000619</v>
      </c>
      <c r="C620" s="7" t="str">
        <f>VLOOKUP($B620, [1]MainNEW!$E$2:$G$904, 2, FALSE)</f>
        <v>Module.Taxation.MasterData.TaxType.DataValidation</v>
      </c>
      <c r="D620" s="8" t="str">
        <f>VLOOKUP($B620, [1]MainNEW!$E$2:$G$904, 3, FALSE)</f>
        <v>Tax Type Data Validation</v>
      </c>
      <c r="F620" s="10" t="s">
        <v>2</v>
      </c>
      <c r="G620" s="6">
        <f>IF(EXACT($F620, ""), "", VLOOKUP($F620, [2]Main!$B$2:$D$30, 3, FALSE))</f>
        <v>254000000000004</v>
      </c>
      <c r="H620" s="2">
        <v>619</v>
      </c>
      <c r="I620" s="9" t="str">
        <f t="shared" si="9"/>
        <v>PERFORM "SchSysConfig"."Func_TblAppObject_MenuGroupMember_SET"(varSystemLoginSession, null, null, null, varInstitutionBranchID, varBaseCurrencyID, 254000000000004::bigint, 97000000000619::bigint);</v>
      </c>
    </row>
    <row r="621" spans="2:9" x14ac:dyDescent="0.2">
      <c r="B621" s="6">
        <f>[1]MainNEW!$E621</f>
        <v>97000000000620</v>
      </c>
      <c r="C621" s="7" t="str">
        <f>VLOOKUP($B621, [1]MainNEW!$E$2:$G$904, 2, FALSE)</f>
        <v>Module.Taxation.MasterData.TaxType.Report.Form</v>
      </c>
      <c r="D621" s="8" t="str">
        <f>VLOOKUP($B621, [1]MainNEW!$E$2:$G$904, 3, FALSE)</f>
        <v>Tax Type Form</v>
      </c>
      <c r="F621" s="10" t="s">
        <v>2</v>
      </c>
      <c r="G621" s="6">
        <f>IF(EXACT($F621, ""), "", VLOOKUP($F621, [2]Main!$B$2:$D$30, 3, FALSE))</f>
        <v>254000000000004</v>
      </c>
      <c r="H621" s="2">
        <v>620</v>
      </c>
      <c r="I621" s="9" t="str">
        <f t="shared" si="9"/>
        <v>PERFORM "SchSysConfig"."Func_TblAppObject_MenuGroupMember_SET"(varSystemLoginSession, null, null, null, varInstitutionBranchID, varBaseCurrencyID, 254000000000004::bigint, 97000000000620::bigint);</v>
      </c>
    </row>
    <row r="622" spans="2:9" x14ac:dyDescent="0.2">
      <c r="B622" s="6">
        <f>[1]MainNEW!$E622</f>
        <v>97000000000621</v>
      </c>
      <c r="C622" s="7" t="str">
        <f>VLOOKUP($B622, [1]MainNEW!$E$2:$G$904, 2, FALSE)</f>
        <v>Module.Taxation.MasterData.TaxType.Report.DataList</v>
      </c>
      <c r="D622" s="8" t="str">
        <f>VLOOKUP($B622, [1]MainNEW!$E$2:$G$904, 3, FALSE)</f>
        <v>Tax Type Data List</v>
      </c>
      <c r="F622" s="10" t="s">
        <v>2</v>
      </c>
      <c r="G622" s="6">
        <f>IF(EXACT($F622, ""), "", VLOOKUP($F622, [2]Main!$B$2:$D$30, 3, FALSE))</f>
        <v>254000000000004</v>
      </c>
      <c r="H622" s="2">
        <v>621</v>
      </c>
      <c r="I622" s="9" t="str">
        <f t="shared" si="9"/>
        <v>PERFORM "SchSysConfig"."Func_TblAppObject_MenuGroupMember_SET"(varSystemLoginSession, null, null, null, varInstitutionBranchID, varBaseCurrencyID, 254000000000004::bigint, 97000000000621::bigint);</v>
      </c>
    </row>
    <row r="623" spans="2:9" x14ac:dyDescent="0.2">
      <c r="B623" s="6">
        <f>[1]MainNEW!$E623</f>
        <v>97000000000622</v>
      </c>
      <c r="C623" s="7" t="str">
        <f>VLOOKUP($B623, [1]MainNEW!$E$2:$G$904, 2, FALSE)</f>
        <v>Module.Taxation.Data.TransactionTax.Transaction</v>
      </c>
      <c r="D623" s="8" t="str">
        <f>VLOOKUP($B623, [1]MainNEW!$E$2:$G$904, 3, FALSE)</f>
        <v>Transaction Tax</v>
      </c>
      <c r="F623" s="10" t="s">
        <v>2</v>
      </c>
      <c r="G623" s="6">
        <f>IF(EXACT($F623, ""), "", VLOOKUP($F623, [2]Main!$B$2:$D$30, 3, FALSE))</f>
        <v>254000000000004</v>
      </c>
      <c r="H623" s="2">
        <v>622</v>
      </c>
      <c r="I623" s="9" t="str">
        <f t="shared" si="9"/>
        <v>PERFORM "SchSysConfig"."Func_TblAppObject_MenuGroupMember_SET"(varSystemLoginSession, null, null, null, varInstitutionBranchID, varBaseCurrencyID, 254000000000004::bigint, 97000000000622::bigint);</v>
      </c>
    </row>
    <row r="624" spans="2:9" x14ac:dyDescent="0.2">
      <c r="B624" s="6">
        <f>[1]MainNEW!$E624</f>
        <v>97000000000623</v>
      </c>
      <c r="C624" s="7" t="str">
        <f>VLOOKUP($B624, [1]MainNEW!$E$2:$G$904, 2, FALSE)</f>
        <v>Module.Taxation.Data.TransactionTax.Report.Form</v>
      </c>
      <c r="D624" s="8" t="str">
        <f>VLOOKUP($B624, [1]MainNEW!$E$2:$G$904, 3, FALSE)</f>
        <v>Transaction Tax Form</v>
      </c>
      <c r="F624" s="10" t="s">
        <v>2</v>
      </c>
      <c r="G624" s="6">
        <f>IF(EXACT($F624, ""), "", VLOOKUP($F624, [2]Main!$B$2:$D$30, 3, FALSE))</f>
        <v>254000000000004</v>
      </c>
      <c r="H624" s="2">
        <v>623</v>
      </c>
      <c r="I624" s="9" t="str">
        <f t="shared" si="9"/>
        <v>PERFORM "SchSysConfig"."Func_TblAppObject_MenuGroupMember_SET"(varSystemLoginSession, null, null, null, varInstitutionBranchID, varBaseCurrencyID, 254000000000004::bigint, 97000000000623::bigint);</v>
      </c>
    </row>
    <row r="625" spans="2:9" x14ac:dyDescent="0.2">
      <c r="B625" s="6">
        <f>[1]MainNEW!$E625</f>
        <v>97000000000624</v>
      </c>
      <c r="C625" s="7" t="str">
        <f>VLOOKUP($B625, [1]MainNEW!$E$2:$G$904, 2, FALSE)</f>
        <v>Module.Taxation.Data.TransactionTax.Report.DataList</v>
      </c>
      <c r="D625" s="8" t="str">
        <f>VLOOKUP($B625, [1]MainNEW!$E$2:$G$904, 3, FALSE)</f>
        <v>Transaction Tax Data List</v>
      </c>
      <c r="F625" s="10" t="s">
        <v>2</v>
      </c>
      <c r="G625" s="6">
        <f>IF(EXACT($F625, ""), "", VLOOKUP($F625, [2]Main!$B$2:$D$30, 3, FALSE))</f>
        <v>254000000000004</v>
      </c>
      <c r="H625" s="2">
        <v>624</v>
      </c>
      <c r="I625" s="9" t="str">
        <f t="shared" si="9"/>
        <v>PERFORM "SchSysConfig"."Func_TblAppObject_MenuGroupMember_SET"(varSystemLoginSession, null, null, null, varInstitutionBranchID, varBaseCurrencyID, 254000000000004::bigint, 97000000000624::bigint);</v>
      </c>
    </row>
    <row r="626" spans="2:9" x14ac:dyDescent="0.2">
      <c r="B626" s="6">
        <f>[1]MainNEW!$E626</f>
        <v>97000000000625</v>
      </c>
      <c r="C626" s="7" t="str">
        <f>VLOOKUP($B626, [1]MainNEW!$E$2:$G$904, 2, FALSE)</f>
        <v>Module.Taxation.Data.TransactionTax.Report.Resume</v>
      </c>
      <c r="D626" s="8" t="str">
        <f>VLOOKUP($B626, [1]MainNEW!$E$2:$G$904, 3, FALSE)</f>
        <v>Transaction Tax Resume</v>
      </c>
      <c r="F626" s="10" t="s">
        <v>2</v>
      </c>
      <c r="G626" s="6">
        <f>IF(EXACT($F626, ""), "", VLOOKUP($F626, [2]Main!$B$2:$D$30, 3, FALSE))</f>
        <v>254000000000004</v>
      </c>
      <c r="H626" s="2">
        <v>625</v>
      </c>
      <c r="I626" s="9" t="str">
        <f t="shared" si="9"/>
        <v>PERFORM "SchSysConfig"."Func_TblAppObject_MenuGroupMember_SET"(varSystemLoginSession, null, null, null, varInstitutionBranchID, varBaseCurrencyID, 254000000000004::bigint, 97000000000625::bigint);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8"/>
  <sheetViews>
    <sheetView topLeftCell="B1" workbookViewId="0">
      <selection activeCell="J2" sqref="J2"/>
    </sheetView>
  </sheetViews>
  <sheetFormatPr defaultRowHeight="12.75" x14ac:dyDescent="0.2"/>
  <cols>
    <col min="1" max="1" width="2.85546875" style="2" customWidth="1"/>
    <col min="2" max="2" width="13.140625" style="2" bestFit="1" customWidth="1"/>
    <col min="3" max="3" width="13.140625" style="2" customWidth="1"/>
    <col min="4" max="4" width="60.42578125" style="2" bestFit="1" customWidth="1"/>
    <col min="5" max="5" width="13.140625" style="2" bestFit="1" customWidth="1"/>
    <col min="6" max="6" width="29.140625" style="2" customWidth="1"/>
    <col min="7" max="7" width="9.140625" style="2"/>
    <col min="8" max="8" width="14" style="2" bestFit="1" customWidth="1"/>
    <col min="9" max="16384" width="9.140625" style="2"/>
  </cols>
  <sheetData>
    <row r="2" spans="2:10" x14ac:dyDescent="0.2">
      <c r="B2" s="1">
        <f>[1]Main!L2</f>
        <v>97000000000001</v>
      </c>
      <c r="C2" s="1" t="str">
        <f>IF(EXACT([1]Main!D2, ""), "", [1]Main!D2)</f>
        <v>Login</v>
      </c>
      <c r="D2" s="1" t="str">
        <f>[1]Main!M2</f>
        <v>System.Login</v>
      </c>
      <c r="E2" s="1">
        <f>IF(EXACT($C2, ""), "", B2)</f>
        <v>97000000000001</v>
      </c>
      <c r="F2" s="2" t="str">
        <f>IF(EXACT($C2, ""), "", D2)</f>
        <v>System.Login</v>
      </c>
      <c r="G2" s="3" t="s">
        <v>0</v>
      </c>
      <c r="H2" s="4">
        <f>IF(EXACT(G2, ""), "", VLOOKUP(G2, [2]Main!$B$2:$D$30, 3, FALSE))</f>
        <v>254000000000001</v>
      </c>
      <c r="J2" s="2" t="str">
        <f>IF(EXACT(H2, ""), "", CONCATENATE("PERFORM ""SchSysConfig"".""Func_TblAppObject_MenuGroupMember_SET""(varSystemLoginSession, null, null, null, varInstitutionBranchID, varBaseCurrencyID, ", H2, "::bigint, ", E2, "::bigint);"))</f>
        <v>PERFORM "SchSysConfig"."Func_TblAppObject_MenuGroupMember_SET"(varSystemLoginSession, null, null, null, varInstitutionBranchID, varBaseCurrencyID, 254000000000001::bigint, 97000000000001::bigint);</v>
      </c>
    </row>
    <row r="3" spans="2:10" x14ac:dyDescent="0.2">
      <c r="B3" s="1">
        <f>[1]Main!L3</f>
        <v>97000000000002</v>
      </c>
      <c r="C3" s="1" t="str">
        <f>IF(EXACT([1]Main!D3, ""), "", [1]Main!D3)</f>
        <v>Logout</v>
      </c>
      <c r="D3" s="1" t="str">
        <f>[1]Main!M3</f>
        <v>System.Logout</v>
      </c>
      <c r="E3" s="1">
        <f t="shared" ref="E3:E4" si="0">IF(EXACT($C3, ""), "", B3)</f>
        <v>97000000000002</v>
      </c>
      <c r="F3" s="2" t="str">
        <f t="shared" ref="F3:F4" si="1">IF(EXACT($C3, ""), "", D3)</f>
        <v>System.Logout</v>
      </c>
      <c r="G3" s="3" t="s">
        <v>0</v>
      </c>
      <c r="H3" s="4">
        <f>IF(EXACT(G3, ""), "", VLOOKUP(G3, [2]Main!$B$2:$D$30, 3, FALSE))</f>
        <v>254000000000001</v>
      </c>
      <c r="J3" s="2" t="str">
        <f t="shared" ref="J3:J66" si="2">IF(EXACT(H3, ""), "", CONCATENATE("PERFORM ""SchSysConfig"".""Func_TblAppObject_MenuGroupMember_SET""(varSystemLoginSession, null, null, null, varInstitutionBranchID, varBaseCurrencyID, ", H3, "::bigint, ", E3, "::bigint);"))</f>
        <v>PERFORM "SchSysConfig"."Func_TblAppObject_MenuGroupMember_SET"(varSystemLoginSession, null, null, null, varInstitutionBranchID, varBaseCurrencyID, 254000000000001::bigint, 97000000000002::bigint);</v>
      </c>
    </row>
    <row r="4" spans="2:10" x14ac:dyDescent="0.2">
      <c r="B4" s="1">
        <f>[1]Main!L4</f>
        <v>97000000000003</v>
      </c>
      <c r="C4" s="1" t="str">
        <f>IF(EXACT([1]Main!D4, ""), "", [1]Main!D4)</f>
        <v>Lock</v>
      </c>
      <c r="D4" s="1" t="str">
        <f>[1]Main!M4</f>
        <v>System.Lock</v>
      </c>
      <c r="E4" s="1">
        <f t="shared" si="0"/>
        <v>97000000000003</v>
      </c>
      <c r="F4" s="2" t="str">
        <f t="shared" si="1"/>
        <v>System.Lock</v>
      </c>
      <c r="G4" s="3" t="s">
        <v>0</v>
      </c>
      <c r="H4" s="4">
        <f>IF(EXACT(G4, ""), "", VLOOKUP(G4, [2]Main!$B$2:$D$30, 3, FALSE))</f>
        <v>254000000000001</v>
      </c>
      <c r="J4" s="2" t="str">
        <f t="shared" si="2"/>
        <v>PERFORM "SchSysConfig"."Func_TblAppObject_MenuGroupMember_SET"(varSystemLoginSession, null, null, null, varInstitutionBranchID, varBaseCurrencyID, 254000000000001::bigint, 97000000000003::bigint);</v>
      </c>
    </row>
    <row r="5" spans="2:10" x14ac:dyDescent="0.2">
      <c r="B5" s="1">
        <f>[1]Main!L5</f>
        <v>97000000000004</v>
      </c>
      <c r="C5" s="1" t="str">
        <f>IF(EXACT([1]Main!D5, ""), "", [1]Main!D5)</f>
        <v/>
      </c>
      <c r="D5" s="1" t="str">
        <f>[1]Main!M5</f>
        <v>System</v>
      </c>
      <c r="E5" s="1" t="str">
        <f t="shared" ref="E5:E15" si="3">IF(EXACT($C5, ""), "", B5)</f>
        <v/>
      </c>
      <c r="F5" s="2" t="str">
        <f t="shared" ref="F5:F15" si="4">IF(EXACT($C5, ""), "", D5)</f>
        <v/>
      </c>
      <c r="G5" s="3"/>
      <c r="H5" s="4" t="str">
        <f>IF(EXACT(G5, ""), "", VLOOKUP(G5, [2]Main!$B$2:$D$30, 3, FALSE))</f>
        <v/>
      </c>
      <c r="J5" s="2" t="str">
        <f t="shared" si="2"/>
        <v/>
      </c>
    </row>
    <row r="6" spans="2:10" x14ac:dyDescent="0.2">
      <c r="B6" s="1">
        <f>[1]Main!L6</f>
        <v>97000000000005</v>
      </c>
      <c r="C6" s="1" t="str">
        <f>IF(EXACT([1]Main!D6, ""), "", [1]Main!D6)</f>
        <v/>
      </c>
      <c r="D6" s="1" t="str">
        <f>[1]Main!M6</f>
        <v>System</v>
      </c>
      <c r="E6" s="1" t="str">
        <f t="shared" si="3"/>
        <v/>
      </c>
      <c r="F6" s="2" t="str">
        <f t="shared" si="4"/>
        <v/>
      </c>
      <c r="G6" s="3"/>
      <c r="H6" s="4" t="str">
        <f>IF(EXACT(G6, ""), "", VLOOKUP(G6, [2]Main!$B$2:$D$30, 3, FALSE))</f>
        <v/>
      </c>
      <c r="J6" s="2" t="str">
        <f t="shared" si="2"/>
        <v/>
      </c>
    </row>
    <row r="7" spans="2:10" x14ac:dyDescent="0.2">
      <c r="B7" s="1">
        <f>[1]Main!L7</f>
        <v>97000000000006</v>
      </c>
      <c r="C7" s="1" t="str">
        <f>IF(EXACT([1]Main!D7, ""), "", [1]Main!D7)</f>
        <v/>
      </c>
      <c r="D7" s="1" t="str">
        <f>[1]Main!M7</f>
        <v>System</v>
      </c>
      <c r="E7" s="1" t="str">
        <f t="shared" si="3"/>
        <v/>
      </c>
      <c r="F7" s="2" t="str">
        <f t="shared" si="4"/>
        <v/>
      </c>
      <c r="G7" s="3"/>
      <c r="H7" s="4" t="str">
        <f>IF(EXACT(G7, ""), "", VLOOKUP(G7, [2]Main!$B$2:$D$30, 3, FALSE))</f>
        <v/>
      </c>
      <c r="J7" s="2" t="str">
        <f t="shared" si="2"/>
        <v/>
      </c>
    </row>
    <row r="8" spans="2:10" x14ac:dyDescent="0.2">
      <c r="B8" s="1">
        <f>[1]Main!L8</f>
        <v>97000000000007</v>
      </c>
      <c r="C8" s="1" t="str">
        <f>IF(EXACT([1]Main!D8, ""), "", [1]Main!D8)</f>
        <v/>
      </c>
      <c r="D8" s="1" t="str">
        <f>[1]Main!M8</f>
        <v>System</v>
      </c>
      <c r="E8" s="1" t="str">
        <f t="shared" si="3"/>
        <v/>
      </c>
      <c r="F8" s="2" t="str">
        <f t="shared" si="4"/>
        <v/>
      </c>
      <c r="G8" s="3"/>
      <c r="H8" s="4" t="str">
        <f>IF(EXACT(G8, ""), "", VLOOKUP(G8, [2]Main!$B$2:$D$30, 3, FALSE))</f>
        <v/>
      </c>
      <c r="J8" s="2" t="str">
        <f t="shared" si="2"/>
        <v/>
      </c>
    </row>
    <row r="9" spans="2:10" x14ac:dyDescent="0.2">
      <c r="B9" s="1">
        <f>[1]Main!L9</f>
        <v>97000000000008</v>
      </c>
      <c r="C9" s="1" t="str">
        <f>IF(EXACT([1]Main!D9, ""), "", [1]Main!D9)</f>
        <v/>
      </c>
      <c r="D9" s="1" t="str">
        <f>[1]Main!M9</f>
        <v>System</v>
      </c>
      <c r="E9" s="1" t="str">
        <f t="shared" si="3"/>
        <v/>
      </c>
      <c r="F9" s="2" t="str">
        <f t="shared" si="4"/>
        <v/>
      </c>
      <c r="G9" s="3"/>
      <c r="H9" s="4" t="str">
        <f>IF(EXACT(G9, ""), "", VLOOKUP(G9, [2]Main!$B$2:$D$30, 3, FALSE))</f>
        <v/>
      </c>
      <c r="J9" s="2" t="str">
        <f t="shared" si="2"/>
        <v/>
      </c>
    </row>
    <row r="10" spans="2:10" x14ac:dyDescent="0.2">
      <c r="B10" s="1">
        <f>[1]Main!L10</f>
        <v>97000000000009</v>
      </c>
      <c r="C10" s="1" t="str">
        <f>IF(EXACT([1]Main!D10, ""), "", [1]Main!D10)</f>
        <v/>
      </c>
      <c r="D10" s="1" t="str">
        <f>[1]Main!M10</f>
        <v>System</v>
      </c>
      <c r="E10" s="1" t="str">
        <f t="shared" si="3"/>
        <v/>
      </c>
      <c r="F10" s="2" t="str">
        <f t="shared" si="4"/>
        <v/>
      </c>
      <c r="G10" s="3"/>
      <c r="H10" s="4" t="str">
        <f>IF(EXACT(G10, ""), "", VLOOKUP(G10, [2]Main!$B$2:$D$30, 3, FALSE))</f>
        <v/>
      </c>
      <c r="J10" s="2" t="str">
        <f t="shared" si="2"/>
        <v/>
      </c>
    </row>
    <row r="11" spans="2:10" x14ac:dyDescent="0.2">
      <c r="B11" s="1">
        <f>[1]Main!L11</f>
        <v>97000000000010</v>
      </c>
      <c r="C11" s="1" t="str">
        <f>IF(EXACT([1]Main!D11, ""), "", [1]Main!D11)</f>
        <v/>
      </c>
      <c r="D11" s="1" t="str">
        <f>[1]Main!M11</f>
        <v>System</v>
      </c>
      <c r="E11" s="1" t="str">
        <f t="shared" si="3"/>
        <v/>
      </c>
      <c r="F11" s="2" t="str">
        <f t="shared" si="4"/>
        <v/>
      </c>
      <c r="G11" s="3"/>
      <c r="H11" s="4" t="str">
        <f>IF(EXACT(G11, ""), "", VLOOKUP(G11, [2]Main!$B$2:$D$30, 3, FALSE))</f>
        <v/>
      </c>
      <c r="J11" s="2" t="str">
        <f t="shared" si="2"/>
        <v/>
      </c>
    </row>
    <row r="12" spans="2:10" x14ac:dyDescent="0.2">
      <c r="B12" s="1">
        <f>[1]Main!L12</f>
        <v>97000000000011</v>
      </c>
      <c r="C12" s="1" t="str">
        <f>IF(EXACT([1]Main!D12, ""), "", [1]Main!D12)</f>
        <v>Execute</v>
      </c>
      <c r="D12" s="1" t="str">
        <f>[1]Main!M12</f>
        <v>Dashboard.DocumentTracking.Execute</v>
      </c>
      <c r="E12" s="1">
        <f t="shared" si="3"/>
        <v>97000000000011</v>
      </c>
      <c r="F12" s="2" t="str">
        <f t="shared" si="4"/>
        <v>Dashboard.DocumentTracking.Execute</v>
      </c>
      <c r="G12" s="3"/>
      <c r="H12" s="4" t="str">
        <f>IF(EXACT(G12, ""), "", VLOOKUP(G12, [2]Main!$B$2:$D$30, 3, FALSE))</f>
        <v/>
      </c>
      <c r="J12" s="2" t="str">
        <f t="shared" si="2"/>
        <v/>
      </c>
    </row>
    <row r="13" spans="2:10" x14ac:dyDescent="0.2">
      <c r="B13" s="1">
        <f>[1]Main!L13</f>
        <v>97000000000012</v>
      </c>
      <c r="C13" s="1" t="str">
        <f>IF(EXACT([1]Main!D13, ""), "", [1]Main!D13)</f>
        <v>Execute</v>
      </c>
      <c r="D13" s="1" t="str">
        <f>[1]Main!M13</f>
        <v>Dashboard.DocumentDisposition.Execute</v>
      </c>
      <c r="E13" s="1">
        <f t="shared" si="3"/>
        <v>97000000000012</v>
      </c>
      <c r="F13" s="2" t="str">
        <f t="shared" si="4"/>
        <v>Dashboard.DocumentDisposition.Execute</v>
      </c>
      <c r="G13" s="3"/>
      <c r="H13" s="4" t="str">
        <f>IF(EXACT(G13, ""), "", VLOOKUP(G13, [2]Main!$B$2:$D$30, 3, FALSE))</f>
        <v/>
      </c>
      <c r="J13" s="2" t="str">
        <f t="shared" si="2"/>
        <v/>
      </c>
    </row>
    <row r="14" spans="2:10" x14ac:dyDescent="0.2">
      <c r="B14" s="1">
        <f>[1]Main!L14</f>
        <v>97000000000013</v>
      </c>
      <c r="C14" s="1" t="str">
        <f>IF(EXACT([1]Main!D14, ""), "", [1]Main!D14)</f>
        <v/>
      </c>
      <c r="D14" s="1" t="str">
        <f>[1]Main!M14</f>
        <v>Dashboard.DocumentDisposition</v>
      </c>
      <c r="E14" s="1" t="str">
        <f t="shared" si="3"/>
        <v/>
      </c>
      <c r="F14" s="2" t="str">
        <f t="shared" si="4"/>
        <v/>
      </c>
      <c r="G14" s="3"/>
      <c r="H14" s="4" t="str">
        <f>IF(EXACT(G14, ""), "", VLOOKUP(G14, [2]Main!$B$2:$D$30, 3, FALSE))</f>
        <v/>
      </c>
      <c r="J14" s="2" t="str">
        <f t="shared" si="2"/>
        <v/>
      </c>
    </row>
    <row r="15" spans="2:10" x14ac:dyDescent="0.2">
      <c r="B15" s="1">
        <f>[1]Main!L15</f>
        <v>97000000000014</v>
      </c>
      <c r="C15" s="1" t="str">
        <f>IF(EXACT([1]Main!D15, ""), "", [1]Main!D15)</f>
        <v/>
      </c>
      <c r="D15" s="1" t="str">
        <f>[1]Main!M15</f>
        <v>Dashboard.DocumentDisposition</v>
      </c>
      <c r="E15" s="1" t="str">
        <f t="shared" si="3"/>
        <v/>
      </c>
      <c r="F15" s="2" t="str">
        <f t="shared" si="4"/>
        <v/>
      </c>
      <c r="G15" s="3"/>
      <c r="H15" s="4" t="str">
        <f>IF(EXACT(G15, ""), "", VLOOKUP(G15, [2]Main!$B$2:$D$30, 3, FALSE))</f>
        <v/>
      </c>
      <c r="J15" s="2" t="str">
        <f t="shared" si="2"/>
        <v/>
      </c>
    </row>
    <row r="16" spans="2:10" x14ac:dyDescent="0.2">
      <c r="B16" s="1">
        <f>[1]Main!L16</f>
        <v>97000000000015</v>
      </c>
      <c r="C16" s="1" t="str">
        <f>IF(EXACT([1]Main!D16, ""), "", [1]Main!D16)</f>
        <v/>
      </c>
      <c r="D16" s="1" t="str">
        <f>[1]Main!M16</f>
        <v>Dashboard.DocumentDisposition</v>
      </c>
      <c r="E16" s="1" t="str">
        <f t="shared" ref="E16:E79" si="5">IF(EXACT($C16, ""), "", B16)</f>
        <v/>
      </c>
      <c r="F16" s="2" t="str">
        <f t="shared" ref="F16:F79" si="6">IF(EXACT($C16, ""), "", D16)</f>
        <v/>
      </c>
      <c r="G16" s="3"/>
      <c r="H16" s="4" t="str">
        <f>IF(EXACT(G16, ""), "", VLOOKUP(G16, [2]Main!$B$2:$D$30, 3, FALSE))</f>
        <v/>
      </c>
      <c r="J16" s="2" t="str">
        <f t="shared" si="2"/>
        <v/>
      </c>
    </row>
    <row r="17" spans="2:10" x14ac:dyDescent="0.2">
      <c r="B17" s="1">
        <f>[1]Main!L17</f>
        <v>97000000000016</v>
      </c>
      <c r="C17" s="1" t="str">
        <f>IF(EXACT([1]Main!D17, ""), "", [1]Main!D17)</f>
        <v/>
      </c>
      <c r="D17" s="1" t="str">
        <f>[1]Main!M17</f>
        <v>Dashboard.DocumentDisposition</v>
      </c>
      <c r="E17" s="1" t="str">
        <f t="shared" si="5"/>
        <v/>
      </c>
      <c r="F17" s="2" t="str">
        <f t="shared" si="6"/>
        <v/>
      </c>
      <c r="G17" s="3"/>
      <c r="H17" s="4" t="str">
        <f>IF(EXACT(G17, ""), "", VLOOKUP(G17, [2]Main!$B$2:$D$30, 3, FALSE))</f>
        <v/>
      </c>
      <c r="J17" s="2" t="str">
        <f t="shared" si="2"/>
        <v/>
      </c>
    </row>
    <row r="18" spans="2:10" x14ac:dyDescent="0.2">
      <c r="B18" s="1">
        <f>[1]Main!L18</f>
        <v>97000000000017</v>
      </c>
      <c r="C18" s="1" t="str">
        <f>IF(EXACT([1]Main!D18, ""), "", [1]Main!D18)</f>
        <v/>
      </c>
      <c r="D18" s="1" t="str">
        <f>[1]Main!M18</f>
        <v>Dashboard.DocumentDisposition</v>
      </c>
      <c r="E18" s="1" t="str">
        <f t="shared" si="5"/>
        <v/>
      </c>
      <c r="F18" s="2" t="str">
        <f t="shared" si="6"/>
        <v/>
      </c>
      <c r="G18" s="3"/>
      <c r="H18" s="4" t="str">
        <f>IF(EXACT(G18, ""), "", VLOOKUP(G18, [2]Main!$B$2:$D$30, 3, FALSE))</f>
        <v/>
      </c>
      <c r="J18" s="2" t="str">
        <f t="shared" si="2"/>
        <v/>
      </c>
    </row>
    <row r="19" spans="2:10" x14ac:dyDescent="0.2">
      <c r="B19" s="1">
        <f>[1]Main!L19</f>
        <v>97000000000018</v>
      </c>
      <c r="C19" s="1" t="str">
        <f>IF(EXACT([1]Main!D19, ""), "", [1]Main!D19)</f>
        <v/>
      </c>
      <c r="D19" s="1" t="str">
        <f>[1]Main!M19</f>
        <v>Dashboard.DocumentDisposition</v>
      </c>
      <c r="E19" s="1" t="str">
        <f t="shared" si="5"/>
        <v/>
      </c>
      <c r="F19" s="2" t="str">
        <f t="shared" si="6"/>
        <v/>
      </c>
      <c r="G19" s="3"/>
      <c r="H19" s="4" t="str">
        <f>IF(EXACT(G19, ""), "", VLOOKUP(G19, [2]Main!$B$2:$D$30, 3, FALSE))</f>
        <v/>
      </c>
      <c r="J19" s="2" t="str">
        <f t="shared" si="2"/>
        <v/>
      </c>
    </row>
    <row r="20" spans="2:10" x14ac:dyDescent="0.2">
      <c r="B20" s="1">
        <f>[1]Main!L20</f>
        <v>97000000000019</v>
      </c>
      <c r="C20" s="1" t="str">
        <f>IF(EXACT([1]Main!D20, ""), "", [1]Main!D20)</f>
        <v/>
      </c>
      <c r="D20" s="1" t="str">
        <f>[1]Main!M20</f>
        <v>Dashboard.DocumentDisposition</v>
      </c>
      <c r="E20" s="1" t="str">
        <f t="shared" si="5"/>
        <v/>
      </c>
      <c r="F20" s="2" t="str">
        <f t="shared" si="6"/>
        <v/>
      </c>
      <c r="G20" s="3"/>
      <c r="H20" s="4" t="str">
        <f>IF(EXACT(G20, ""), "", VLOOKUP(G20, [2]Main!$B$2:$D$30, 3, FALSE))</f>
        <v/>
      </c>
      <c r="J20" s="2" t="str">
        <f t="shared" si="2"/>
        <v/>
      </c>
    </row>
    <row r="21" spans="2:10" x14ac:dyDescent="0.2">
      <c r="B21" s="1">
        <f>[1]Main!L21</f>
        <v>97000000000020</v>
      </c>
      <c r="C21" s="1" t="str">
        <f>IF(EXACT([1]Main!D21, ""), "", [1]Main!D21)</f>
        <v/>
      </c>
      <c r="D21" s="1" t="str">
        <f>[1]Main!M21</f>
        <v>Dashboard.DocumentDisposition</v>
      </c>
      <c r="E21" s="1" t="str">
        <f t="shared" si="5"/>
        <v/>
      </c>
      <c r="F21" s="2" t="str">
        <f t="shared" si="6"/>
        <v/>
      </c>
      <c r="G21" s="3"/>
      <c r="H21" s="4" t="str">
        <f>IF(EXACT(G21, ""), "", VLOOKUP(G21, [2]Main!$B$2:$D$30, 3, FALSE))</f>
        <v/>
      </c>
      <c r="J21" s="2" t="str">
        <f t="shared" si="2"/>
        <v/>
      </c>
    </row>
    <row r="22" spans="2:10" x14ac:dyDescent="0.2">
      <c r="B22" s="1">
        <f>[1]Main!L22</f>
        <v>97000000000021</v>
      </c>
      <c r="C22" s="1" t="str">
        <f>IF(EXACT([1]Main!D22, ""), "", [1]Main!D22)</f>
        <v/>
      </c>
      <c r="D22" s="1" t="str">
        <f>[1]Main!M22</f>
        <v>Dashboard.DocumentDisposition</v>
      </c>
      <c r="E22" s="1" t="str">
        <f t="shared" si="5"/>
        <v/>
      </c>
      <c r="F22" s="2" t="str">
        <f t="shared" si="6"/>
        <v/>
      </c>
      <c r="G22" s="3"/>
      <c r="H22" s="4" t="str">
        <f>IF(EXACT(G22, ""), "", VLOOKUP(G22, [2]Main!$B$2:$D$30, 3, FALSE))</f>
        <v/>
      </c>
      <c r="J22" s="2" t="str">
        <f t="shared" si="2"/>
        <v/>
      </c>
    </row>
    <row r="23" spans="2:10" x14ac:dyDescent="0.2">
      <c r="B23" s="1">
        <f>[1]Main!L23</f>
        <v>97000000000022</v>
      </c>
      <c r="C23" s="1" t="str">
        <f>IF(EXACT([1]Main!D23, ""), "", [1]Main!D23)</f>
        <v/>
      </c>
      <c r="D23" s="1" t="str">
        <f>[1]Main!M23</f>
        <v>Dashboard.DocumentDisposition</v>
      </c>
      <c r="E23" s="1" t="str">
        <f t="shared" si="5"/>
        <v/>
      </c>
      <c r="F23" s="2" t="str">
        <f t="shared" si="6"/>
        <v/>
      </c>
      <c r="G23" s="3"/>
      <c r="H23" s="4" t="str">
        <f>IF(EXACT(G23, ""), "", VLOOKUP(G23, [2]Main!$B$2:$D$30, 3, FALSE))</f>
        <v/>
      </c>
      <c r="J23" s="2" t="str">
        <f t="shared" si="2"/>
        <v/>
      </c>
    </row>
    <row r="24" spans="2:10" x14ac:dyDescent="0.2">
      <c r="B24" s="1">
        <f>[1]Main!L24</f>
        <v>97000000000023</v>
      </c>
      <c r="C24" s="1" t="str">
        <f>IF(EXACT([1]Main!D24, ""), "", [1]Main!D24)</f>
        <v/>
      </c>
      <c r="D24" s="1" t="str">
        <f>[1]Main!M24</f>
        <v>Dashboard.DocumentDisposition</v>
      </c>
      <c r="E24" s="1" t="str">
        <f t="shared" si="5"/>
        <v/>
      </c>
      <c r="F24" s="2" t="str">
        <f t="shared" si="6"/>
        <v/>
      </c>
      <c r="G24" s="3"/>
      <c r="H24" s="4" t="str">
        <f>IF(EXACT(G24, ""), "", VLOOKUP(G24, [2]Main!$B$2:$D$30, 3, FALSE))</f>
        <v/>
      </c>
      <c r="J24" s="2" t="str">
        <f t="shared" si="2"/>
        <v/>
      </c>
    </row>
    <row r="25" spans="2:10" x14ac:dyDescent="0.2">
      <c r="B25" s="1">
        <f>[1]Main!L25</f>
        <v>97000000000024</v>
      </c>
      <c r="C25" s="1" t="str">
        <f>IF(EXACT([1]Main!D25, ""), "", [1]Main!D25)</f>
        <v/>
      </c>
      <c r="D25" s="1" t="str">
        <f>[1]Main!M25</f>
        <v>Dashboard.DocumentDisposition</v>
      </c>
      <c r="E25" s="1" t="str">
        <f t="shared" si="5"/>
        <v/>
      </c>
      <c r="F25" s="2" t="str">
        <f t="shared" si="6"/>
        <v/>
      </c>
      <c r="G25" s="3"/>
      <c r="H25" s="4" t="str">
        <f>IF(EXACT(G25, ""), "", VLOOKUP(G25, [2]Main!$B$2:$D$30, 3, FALSE))</f>
        <v/>
      </c>
      <c r="J25" s="2" t="str">
        <f t="shared" si="2"/>
        <v/>
      </c>
    </row>
    <row r="26" spans="2:10" x14ac:dyDescent="0.2">
      <c r="B26" s="1">
        <f>[1]Main!L26</f>
        <v>97000000000025</v>
      </c>
      <c r="C26" s="1" t="str">
        <f>IF(EXACT([1]Main!D26, ""), "", [1]Main!D26)</f>
        <v/>
      </c>
      <c r="D26" s="1" t="str">
        <f>[1]Main!M26</f>
        <v>Dashboard.DocumentDisposition</v>
      </c>
      <c r="E26" s="1" t="str">
        <f t="shared" si="5"/>
        <v/>
      </c>
      <c r="F26" s="2" t="str">
        <f t="shared" si="6"/>
        <v/>
      </c>
      <c r="G26" s="3"/>
      <c r="H26" s="4" t="str">
        <f>IF(EXACT(G26, ""), "", VLOOKUP(G26, [2]Main!$B$2:$D$30, 3, FALSE))</f>
        <v/>
      </c>
      <c r="J26" s="2" t="str">
        <f t="shared" si="2"/>
        <v/>
      </c>
    </row>
    <row r="27" spans="2:10" x14ac:dyDescent="0.2">
      <c r="B27" s="1">
        <f>[1]Main!L27</f>
        <v>97000000000026</v>
      </c>
      <c r="C27" s="1" t="str">
        <f>IF(EXACT([1]Main!D27, ""), "", [1]Main!D27)</f>
        <v/>
      </c>
      <c r="D27" s="1" t="str">
        <f>[1]Main!M27</f>
        <v>Dashboard.DocumentDisposition</v>
      </c>
      <c r="E27" s="1" t="str">
        <f t="shared" si="5"/>
        <v/>
      </c>
      <c r="F27" s="2" t="str">
        <f t="shared" si="6"/>
        <v/>
      </c>
      <c r="G27" s="3"/>
      <c r="H27" s="4" t="str">
        <f>IF(EXACT(G27, ""), "", VLOOKUP(G27, [2]Main!$B$2:$D$30, 3, FALSE))</f>
        <v/>
      </c>
      <c r="J27" s="2" t="str">
        <f t="shared" si="2"/>
        <v/>
      </c>
    </row>
    <row r="28" spans="2:10" x14ac:dyDescent="0.2">
      <c r="B28" s="1">
        <f>[1]Main!L28</f>
        <v>97000000000027</v>
      </c>
      <c r="C28" s="1" t="str">
        <f>IF(EXACT([1]Main!D28, ""), "", [1]Main!D28)</f>
        <v/>
      </c>
      <c r="D28" s="1" t="str">
        <f>[1]Main!M28</f>
        <v>Dashboard.DocumentDisposition</v>
      </c>
      <c r="E28" s="1" t="str">
        <f t="shared" si="5"/>
        <v/>
      </c>
      <c r="F28" s="2" t="str">
        <f t="shared" si="6"/>
        <v/>
      </c>
      <c r="G28" s="3"/>
      <c r="H28" s="4" t="str">
        <f>IF(EXACT(G28, ""), "", VLOOKUP(G28, [2]Main!$B$2:$D$30, 3, FALSE))</f>
        <v/>
      </c>
      <c r="J28" s="2" t="str">
        <f t="shared" si="2"/>
        <v/>
      </c>
    </row>
    <row r="29" spans="2:10" x14ac:dyDescent="0.2">
      <c r="B29" s="1">
        <f>[1]Main!L29</f>
        <v>97000000000028</v>
      </c>
      <c r="C29" s="1" t="str">
        <f>IF(EXACT([1]Main!D29, ""), "", [1]Main!D29)</f>
        <v/>
      </c>
      <c r="D29" s="1" t="str">
        <f>[1]Main!M29</f>
        <v>Dashboard.DocumentDisposition</v>
      </c>
      <c r="E29" s="1" t="str">
        <f t="shared" si="5"/>
        <v/>
      </c>
      <c r="F29" s="2" t="str">
        <f t="shared" si="6"/>
        <v/>
      </c>
      <c r="G29" s="3"/>
      <c r="H29" s="4" t="str">
        <f>IF(EXACT(G29, ""), "", VLOOKUP(G29, [2]Main!$B$2:$D$30, 3, FALSE))</f>
        <v/>
      </c>
      <c r="J29" s="2" t="str">
        <f t="shared" si="2"/>
        <v/>
      </c>
    </row>
    <row r="30" spans="2:10" x14ac:dyDescent="0.2">
      <c r="B30" s="1">
        <f>[1]Main!L30</f>
        <v>97000000000029</v>
      </c>
      <c r="C30" s="1" t="str">
        <f>IF(EXACT([1]Main!D30, ""), "", [1]Main!D30)</f>
        <v/>
      </c>
      <c r="D30" s="1" t="str">
        <f>[1]Main!M30</f>
        <v>Dashboard.DocumentDisposition</v>
      </c>
      <c r="E30" s="1" t="str">
        <f t="shared" si="5"/>
        <v/>
      </c>
      <c r="F30" s="2" t="str">
        <f t="shared" si="6"/>
        <v/>
      </c>
      <c r="G30" s="3"/>
      <c r="H30" s="4" t="str">
        <f>IF(EXACT(G30, ""), "", VLOOKUP(G30, [2]Main!$B$2:$D$30, 3, FALSE))</f>
        <v/>
      </c>
      <c r="J30" s="2" t="str">
        <f t="shared" si="2"/>
        <v/>
      </c>
    </row>
    <row r="31" spans="2:10" x14ac:dyDescent="0.2">
      <c r="B31" s="1">
        <f>[1]Main!L31</f>
        <v>97000000000030</v>
      </c>
      <c r="C31" s="1" t="str">
        <f>IF(EXACT([1]Main!D31, ""), "", [1]Main!D31)</f>
        <v/>
      </c>
      <c r="D31" s="1" t="str">
        <f>[1]Main!M31</f>
        <v>Dashboard.DocumentDisposition</v>
      </c>
      <c r="E31" s="1" t="str">
        <f t="shared" si="5"/>
        <v/>
      </c>
      <c r="F31" s="2" t="str">
        <f t="shared" si="6"/>
        <v/>
      </c>
      <c r="G31" s="3"/>
      <c r="H31" s="4" t="str">
        <f>IF(EXACT(G31, ""), "", VLOOKUP(G31, [2]Main!$B$2:$D$30, 3, FALSE))</f>
        <v/>
      </c>
      <c r="J31" s="2" t="str">
        <f t="shared" si="2"/>
        <v/>
      </c>
    </row>
    <row r="32" spans="2:10" x14ac:dyDescent="0.2">
      <c r="B32" s="1">
        <f>[1]Main!L32</f>
        <v>97000000000031</v>
      </c>
      <c r="C32" s="1" t="str">
        <f>IF(EXACT([1]Main!D32, ""), "", [1]Main!D32)</f>
        <v>Data Validation</v>
      </c>
      <c r="D32" s="1" t="str">
        <f>[1]Main!M32</f>
        <v>Module.Administration.User.DataValidation</v>
      </c>
      <c r="E32" s="1">
        <f t="shared" si="5"/>
        <v>97000000000031</v>
      </c>
      <c r="F32" s="2" t="str">
        <f t="shared" si="6"/>
        <v>Module.Administration.User.DataValidation</v>
      </c>
      <c r="H32" s="4">
        <f>IF(EXACT(Main!F7, ""), "", VLOOKUP(Main!F7, [2]Main!$B$2:$D$30, 3, FALSE))</f>
        <v>254000000000001</v>
      </c>
      <c r="J32" s="2" t="str">
        <f t="shared" si="2"/>
        <v>PERFORM "SchSysConfig"."Func_TblAppObject_MenuGroupMember_SET"(varSystemLoginSession, null, null, null, varInstitutionBranchID, varBaseCurrencyID, 254000000000001::bigint, 97000000000031::bigint);</v>
      </c>
    </row>
    <row r="33" spans="2:10" x14ac:dyDescent="0.2">
      <c r="B33" s="1">
        <f>[1]Main!L33</f>
        <v>97000000000032</v>
      </c>
      <c r="C33" s="1" t="str">
        <f>IF(EXACT([1]Main!D33, ""), "", [1]Main!D33)</f>
        <v>Create</v>
      </c>
      <c r="D33" s="1" t="str">
        <f>[1]Main!M33</f>
        <v>Module.Administration.User.Create</v>
      </c>
      <c r="E33" s="1">
        <f t="shared" si="5"/>
        <v>97000000000032</v>
      </c>
      <c r="F33" s="2" t="str">
        <f t="shared" si="6"/>
        <v>Module.Administration.User.Create</v>
      </c>
      <c r="H33" s="4">
        <f>IF(EXACT(Main!F8, ""), "", VLOOKUP(Main!F8, [2]Main!$B$2:$D$30, 3, FALSE))</f>
        <v>254000000000010</v>
      </c>
      <c r="J33" s="2" t="str">
        <f t="shared" si="2"/>
        <v>PERFORM "SchSysConfig"."Func_TblAppObject_MenuGroupMember_SET"(varSystemLoginSession, null, null, null, varInstitutionBranchID, varBaseCurrencyID, 254000000000010::bigint, 97000000000032::bigint);</v>
      </c>
    </row>
    <row r="34" spans="2:10" x14ac:dyDescent="0.2">
      <c r="B34" s="1">
        <f>[1]Main!L34</f>
        <v>97000000000033</v>
      </c>
      <c r="C34" s="1" t="str">
        <f>IF(EXACT([1]Main!D34, ""), "", [1]Main!D34)</f>
        <v>Recreate</v>
      </c>
      <c r="D34" s="1" t="str">
        <f>[1]Main!M34</f>
        <v>Module.Administration.User.Recreate</v>
      </c>
      <c r="E34" s="1">
        <f t="shared" si="5"/>
        <v>97000000000033</v>
      </c>
      <c r="F34" s="2" t="str">
        <f t="shared" si="6"/>
        <v>Module.Administration.User.Recreate</v>
      </c>
      <c r="G34" s="3" t="s">
        <v>1</v>
      </c>
      <c r="H34" s="4">
        <f>IF(EXACT(G34, ""), "", VLOOKUP(G34, [2]Main!$B$2:$D$30, 3, FALSE))</f>
        <v>254000000000010</v>
      </c>
      <c r="J34" s="2" t="str">
        <f t="shared" si="2"/>
        <v>PERFORM "SchSysConfig"."Func_TblAppObject_MenuGroupMember_SET"(varSystemLoginSession, null, null, null, varInstitutionBranchID, varBaseCurrencyID, 254000000000010::bigint, 97000000000033::bigint);</v>
      </c>
    </row>
    <row r="35" spans="2:10" x14ac:dyDescent="0.2">
      <c r="B35" s="1">
        <f>[1]Main!L35</f>
        <v>97000000000034</v>
      </c>
      <c r="C35" s="1" t="str">
        <f>IF(EXACT([1]Main!D35, ""), "", [1]Main!D35)</f>
        <v>Edit</v>
      </c>
      <c r="D35" s="1" t="str">
        <f>[1]Main!M35</f>
        <v>Module.Administration.User.Edit</v>
      </c>
      <c r="E35" s="1">
        <f t="shared" si="5"/>
        <v>97000000000034</v>
      </c>
      <c r="F35" s="2" t="str">
        <f t="shared" si="6"/>
        <v>Module.Administration.User.Edit</v>
      </c>
      <c r="G35" s="3" t="s">
        <v>1</v>
      </c>
      <c r="H35" s="4">
        <f>IF(EXACT(G35, ""), "", VLOOKUP(G35, [2]Main!$B$2:$D$30, 3, FALSE))</f>
        <v>254000000000010</v>
      </c>
      <c r="J35" s="2" t="str">
        <f t="shared" si="2"/>
        <v>PERFORM "SchSysConfig"."Func_TblAppObject_MenuGroupMember_SET"(varSystemLoginSession, null, null, null, varInstitutionBranchID, varBaseCurrencyID, 254000000000010::bigint, 97000000000034::bigint);</v>
      </c>
    </row>
    <row r="36" spans="2:10" x14ac:dyDescent="0.2">
      <c r="B36" s="1">
        <f>[1]Main!L36</f>
        <v>97000000000035</v>
      </c>
      <c r="C36" s="1" t="str">
        <f>IF(EXACT([1]Main!D36, ""), "", [1]Main!D36)</f>
        <v>Delete</v>
      </c>
      <c r="D36" s="1" t="str">
        <f>[1]Main!M36</f>
        <v>Module.Administration.User.Delete</v>
      </c>
      <c r="E36" s="1">
        <f t="shared" si="5"/>
        <v>97000000000035</v>
      </c>
      <c r="F36" s="2" t="str">
        <f t="shared" si="6"/>
        <v>Module.Administration.User.Delete</v>
      </c>
      <c r="G36" s="3" t="s">
        <v>1</v>
      </c>
      <c r="H36" s="4">
        <f>IF(EXACT(G36, ""), "", VLOOKUP(G36, [2]Main!$B$2:$D$30, 3, FALSE))</f>
        <v>254000000000010</v>
      </c>
      <c r="J36" s="2" t="str">
        <f t="shared" si="2"/>
        <v>PERFORM "SchSysConfig"."Func_TblAppObject_MenuGroupMember_SET"(varSystemLoginSession, null, null, null, varInstitutionBranchID, varBaseCurrencyID, 254000000000010::bigint, 97000000000035::bigint);</v>
      </c>
    </row>
    <row r="37" spans="2:10" x14ac:dyDescent="0.2">
      <c r="B37" s="1">
        <f>[1]Main!L37</f>
        <v>97000000000036</v>
      </c>
      <c r="C37" s="1" t="str">
        <f>IF(EXACT([1]Main!D37, ""), "", [1]Main!D37)</f>
        <v>Show</v>
      </c>
      <c r="D37" s="1" t="str">
        <f>[1]Main!M37</f>
        <v>Module.Administration.User.Report.DataList.Show</v>
      </c>
      <c r="E37" s="1">
        <f t="shared" si="5"/>
        <v>97000000000036</v>
      </c>
      <c r="F37" s="2" t="str">
        <f t="shared" si="6"/>
        <v>Module.Administration.User.Report.DataList.Show</v>
      </c>
      <c r="G37" s="3" t="s">
        <v>1</v>
      </c>
      <c r="H37" s="4">
        <f>IF(EXACT(G37, ""), "", VLOOKUP(G37, [2]Main!$B$2:$D$30, 3, FALSE))</f>
        <v>254000000000010</v>
      </c>
      <c r="J37" s="2" t="str">
        <f t="shared" si="2"/>
        <v>PERFORM "SchSysConfig"."Func_TblAppObject_MenuGroupMember_SET"(varSystemLoginSession, null, null, null, varInstitutionBranchID, varBaseCurrencyID, 254000000000010::bigint, 97000000000036::bigint);</v>
      </c>
    </row>
    <row r="38" spans="2:10" x14ac:dyDescent="0.2">
      <c r="B38" s="1">
        <f>[1]Main!L38</f>
        <v>97000000000037</v>
      </c>
      <c r="C38" s="1" t="str">
        <f>IF(EXACT([1]Main!D38, ""), "", [1]Main!D38)</f>
        <v>Data Validation</v>
      </c>
      <c r="D38" s="1" t="str">
        <f>[1]Main!M38</f>
        <v>Module.Administration.UserRole.DataValidation</v>
      </c>
      <c r="E38" s="1">
        <f t="shared" si="5"/>
        <v>97000000000037</v>
      </c>
      <c r="F38" s="2" t="str">
        <f t="shared" si="6"/>
        <v>Module.Administration.UserRole.DataValidation</v>
      </c>
      <c r="G38" s="3" t="s">
        <v>1</v>
      </c>
      <c r="H38" s="4">
        <f>IF(EXACT(G38, ""), "", VLOOKUP(G38, [2]Main!$B$2:$D$30, 3, FALSE))</f>
        <v>254000000000010</v>
      </c>
      <c r="J38" s="2" t="str">
        <f t="shared" si="2"/>
        <v>PERFORM "SchSysConfig"."Func_TblAppObject_MenuGroupMember_SET"(varSystemLoginSession, null, null, null, varInstitutionBranchID, varBaseCurrencyID, 254000000000010::bigint, 97000000000037::bigint);</v>
      </c>
    </row>
    <row r="39" spans="2:10" x14ac:dyDescent="0.2">
      <c r="B39" s="1">
        <f>[1]Main!L39</f>
        <v>97000000000038</v>
      </c>
      <c r="C39" s="1" t="str">
        <f>IF(EXACT([1]Main!D39, ""), "", [1]Main!D39)</f>
        <v>Create</v>
      </c>
      <c r="D39" s="1" t="str">
        <f>[1]Main!M39</f>
        <v>Module.Administration.UserRole.Create</v>
      </c>
      <c r="E39" s="1">
        <f t="shared" si="5"/>
        <v>97000000000038</v>
      </c>
      <c r="F39" s="2" t="str">
        <f t="shared" si="6"/>
        <v>Module.Administration.UserRole.Create</v>
      </c>
      <c r="G39" s="3" t="s">
        <v>1</v>
      </c>
      <c r="H39" s="4">
        <f>IF(EXACT(G39, ""), "", VLOOKUP(G39, [2]Main!$B$2:$D$30, 3, FALSE))</f>
        <v>254000000000010</v>
      </c>
      <c r="J39" s="2" t="str">
        <f t="shared" si="2"/>
        <v>PERFORM "SchSysConfig"."Func_TblAppObject_MenuGroupMember_SET"(varSystemLoginSession, null, null, null, varInstitutionBranchID, varBaseCurrencyID, 254000000000010::bigint, 97000000000038::bigint);</v>
      </c>
    </row>
    <row r="40" spans="2:10" x14ac:dyDescent="0.2">
      <c r="B40" s="1">
        <f>[1]Main!L40</f>
        <v>97000000000039</v>
      </c>
      <c r="C40" s="1" t="str">
        <f>IF(EXACT([1]Main!D40, ""), "", [1]Main!D40)</f>
        <v>Recreate</v>
      </c>
      <c r="D40" s="1" t="str">
        <f>[1]Main!M40</f>
        <v>Module.Administration.UserRole.Recreate</v>
      </c>
      <c r="E40" s="1">
        <f t="shared" si="5"/>
        <v>97000000000039</v>
      </c>
      <c r="F40" s="2" t="str">
        <f t="shared" si="6"/>
        <v>Module.Administration.UserRole.Recreate</v>
      </c>
      <c r="G40" s="3" t="s">
        <v>1</v>
      </c>
      <c r="H40" s="4">
        <f>IF(EXACT(G40, ""), "", VLOOKUP(G40, [2]Main!$B$2:$D$30, 3, FALSE))</f>
        <v>254000000000010</v>
      </c>
      <c r="J40" s="2" t="str">
        <f t="shared" si="2"/>
        <v>PERFORM "SchSysConfig"."Func_TblAppObject_MenuGroupMember_SET"(varSystemLoginSession, null, null, null, varInstitutionBranchID, varBaseCurrencyID, 254000000000010::bigint, 97000000000039::bigint);</v>
      </c>
    </row>
    <row r="41" spans="2:10" x14ac:dyDescent="0.2">
      <c r="B41" s="1">
        <f>[1]Main!L41</f>
        <v>97000000000040</v>
      </c>
      <c r="C41" s="1" t="str">
        <f>IF(EXACT([1]Main!D41, ""), "", [1]Main!D41)</f>
        <v>Edit</v>
      </c>
      <c r="D41" s="1" t="str">
        <f>[1]Main!M41</f>
        <v>Module.Administration.UserRole.Edit</v>
      </c>
      <c r="E41" s="1">
        <f t="shared" si="5"/>
        <v>97000000000040</v>
      </c>
      <c r="F41" s="2" t="str">
        <f t="shared" si="6"/>
        <v>Module.Administration.UserRole.Edit</v>
      </c>
      <c r="G41" s="3" t="s">
        <v>1</v>
      </c>
      <c r="H41" s="4">
        <f>IF(EXACT(G41, ""), "", VLOOKUP(G41, [2]Main!$B$2:$D$30, 3, FALSE))</f>
        <v>254000000000010</v>
      </c>
      <c r="J41" s="2" t="str">
        <f t="shared" si="2"/>
        <v>PERFORM "SchSysConfig"."Func_TblAppObject_MenuGroupMember_SET"(varSystemLoginSession, null, null, null, varInstitutionBranchID, varBaseCurrencyID, 254000000000010::bigint, 97000000000040::bigint);</v>
      </c>
    </row>
    <row r="42" spans="2:10" x14ac:dyDescent="0.2">
      <c r="B42" s="1">
        <f>[1]Main!L42</f>
        <v>97000000000041</v>
      </c>
      <c r="C42" s="1" t="str">
        <f>IF(EXACT([1]Main!D42, ""), "", [1]Main!D42)</f>
        <v>Delete</v>
      </c>
      <c r="D42" s="1" t="str">
        <f>[1]Main!M42</f>
        <v>Module.Administration.UserRole.Delete</v>
      </c>
      <c r="E42" s="1">
        <f t="shared" si="5"/>
        <v>97000000000041</v>
      </c>
      <c r="F42" s="2" t="str">
        <f t="shared" si="6"/>
        <v>Module.Administration.UserRole.Delete</v>
      </c>
      <c r="G42" s="3" t="s">
        <v>1</v>
      </c>
      <c r="H42" s="4">
        <f>IF(EXACT(G42, ""), "", VLOOKUP(G42, [2]Main!$B$2:$D$30, 3, FALSE))</f>
        <v>254000000000010</v>
      </c>
      <c r="J42" s="2" t="str">
        <f t="shared" si="2"/>
        <v>PERFORM "SchSysConfig"."Func_TblAppObject_MenuGroupMember_SET"(varSystemLoginSession, null, null, null, varInstitutionBranchID, varBaseCurrencyID, 254000000000010::bigint, 97000000000041::bigint);</v>
      </c>
    </row>
    <row r="43" spans="2:10" x14ac:dyDescent="0.2">
      <c r="B43" s="1">
        <f>[1]Main!L43</f>
        <v>97000000000042</v>
      </c>
      <c r="C43" s="1" t="str">
        <f>IF(EXACT([1]Main!D43, ""), "", [1]Main!D43)</f>
        <v>Show</v>
      </c>
      <c r="D43" s="1" t="str">
        <f>[1]Main!M43</f>
        <v>Module.Administration.UserRole.Report.DataList.Show</v>
      </c>
      <c r="E43" s="1">
        <f t="shared" si="5"/>
        <v>97000000000042</v>
      </c>
      <c r="F43" s="2" t="str">
        <f t="shared" si="6"/>
        <v>Module.Administration.UserRole.Report.DataList.Show</v>
      </c>
      <c r="G43" s="3" t="s">
        <v>1</v>
      </c>
      <c r="H43" s="4">
        <f>IF(EXACT(G43, ""), "", VLOOKUP(G43, [2]Main!$B$2:$D$30, 3, FALSE))</f>
        <v>254000000000010</v>
      </c>
      <c r="J43" s="2" t="str">
        <f t="shared" si="2"/>
        <v>PERFORM "SchSysConfig"."Func_TblAppObject_MenuGroupMember_SET"(varSystemLoginSession, null, null, null, varInstitutionBranchID, varBaseCurrencyID, 254000000000010::bigint, 97000000000042::bigint);</v>
      </c>
    </row>
    <row r="44" spans="2:10" x14ac:dyDescent="0.2">
      <c r="B44" s="1">
        <f>[1]Main!L44</f>
        <v>97000000000043</v>
      </c>
      <c r="C44" s="1" t="str">
        <f>IF(EXACT([1]Main!D44, ""), "", [1]Main!D44)</f>
        <v>Data Validation</v>
      </c>
      <c r="D44" s="1" t="str">
        <f>[1]Main!M44</f>
        <v>Module.Administration.UserRoleGroup.DataValidation</v>
      </c>
      <c r="E44" s="1">
        <f t="shared" si="5"/>
        <v>97000000000043</v>
      </c>
      <c r="F44" s="2" t="str">
        <f t="shared" si="6"/>
        <v>Module.Administration.UserRoleGroup.DataValidation</v>
      </c>
      <c r="G44" s="3" t="s">
        <v>1</v>
      </c>
      <c r="H44" s="4">
        <f>IF(EXACT(G44, ""), "", VLOOKUP(G44, [2]Main!$B$2:$D$30, 3, FALSE))</f>
        <v>254000000000010</v>
      </c>
      <c r="J44" s="2" t="str">
        <f t="shared" si="2"/>
        <v>PERFORM "SchSysConfig"."Func_TblAppObject_MenuGroupMember_SET"(varSystemLoginSession, null, null, null, varInstitutionBranchID, varBaseCurrencyID, 254000000000010::bigint, 97000000000043::bigint);</v>
      </c>
    </row>
    <row r="45" spans="2:10" x14ac:dyDescent="0.2">
      <c r="B45" s="1">
        <f>[1]Main!L45</f>
        <v>97000000000044</v>
      </c>
      <c r="C45" s="1" t="str">
        <f>IF(EXACT([1]Main!D45, ""), "", [1]Main!D45)</f>
        <v>Create</v>
      </c>
      <c r="D45" s="1" t="str">
        <f>[1]Main!M45</f>
        <v>Module.Administration.UserRoleGroup.Create</v>
      </c>
      <c r="E45" s="1">
        <f t="shared" si="5"/>
        <v>97000000000044</v>
      </c>
      <c r="F45" s="2" t="str">
        <f t="shared" si="6"/>
        <v>Module.Administration.UserRoleGroup.Create</v>
      </c>
      <c r="G45" s="3" t="s">
        <v>1</v>
      </c>
      <c r="H45" s="4">
        <f>IF(EXACT(G45, ""), "", VLOOKUP(G45, [2]Main!$B$2:$D$30, 3, FALSE))</f>
        <v>254000000000010</v>
      </c>
      <c r="J45" s="2" t="str">
        <f t="shared" si="2"/>
        <v>PERFORM "SchSysConfig"."Func_TblAppObject_MenuGroupMember_SET"(varSystemLoginSession, null, null, null, varInstitutionBranchID, varBaseCurrencyID, 254000000000010::bigint, 97000000000044::bigint);</v>
      </c>
    </row>
    <row r="46" spans="2:10" x14ac:dyDescent="0.2">
      <c r="B46" s="1">
        <f>[1]Main!L46</f>
        <v>97000000000045</v>
      </c>
      <c r="C46" s="1" t="str">
        <f>IF(EXACT([1]Main!D46, ""), "", [1]Main!D46)</f>
        <v>Recreate</v>
      </c>
      <c r="D46" s="1" t="str">
        <f>[1]Main!M46</f>
        <v>Module.Administration.UserRoleGroup.Recreate</v>
      </c>
      <c r="E46" s="1">
        <f t="shared" si="5"/>
        <v>97000000000045</v>
      </c>
      <c r="F46" s="2" t="str">
        <f t="shared" si="6"/>
        <v>Module.Administration.UserRoleGroup.Recreate</v>
      </c>
      <c r="G46" s="3" t="s">
        <v>1</v>
      </c>
      <c r="H46" s="4">
        <f>IF(EXACT(G46, ""), "", VLOOKUP(G46, [2]Main!$B$2:$D$30, 3, FALSE))</f>
        <v>254000000000010</v>
      </c>
      <c r="J46" s="2" t="str">
        <f t="shared" si="2"/>
        <v>PERFORM "SchSysConfig"."Func_TblAppObject_MenuGroupMember_SET"(varSystemLoginSession, null, null, null, varInstitutionBranchID, varBaseCurrencyID, 254000000000010::bigint, 97000000000045::bigint);</v>
      </c>
    </row>
    <row r="47" spans="2:10" x14ac:dyDescent="0.2">
      <c r="B47" s="1">
        <f>[1]Main!L47</f>
        <v>97000000000046</v>
      </c>
      <c r="C47" s="1" t="str">
        <f>IF(EXACT([1]Main!D47, ""), "", [1]Main!D47)</f>
        <v>Edit</v>
      </c>
      <c r="D47" s="1" t="str">
        <f>[1]Main!M47</f>
        <v>Module.Administration.UserRoleGroup.Edit</v>
      </c>
      <c r="E47" s="1">
        <f t="shared" si="5"/>
        <v>97000000000046</v>
      </c>
      <c r="F47" s="2" t="str">
        <f t="shared" si="6"/>
        <v>Module.Administration.UserRoleGroup.Edit</v>
      </c>
      <c r="G47" s="3" t="s">
        <v>1</v>
      </c>
      <c r="H47" s="4">
        <f>IF(EXACT(G47, ""), "", VLOOKUP(G47, [2]Main!$B$2:$D$30, 3, FALSE))</f>
        <v>254000000000010</v>
      </c>
      <c r="J47" s="2" t="str">
        <f t="shared" si="2"/>
        <v>PERFORM "SchSysConfig"."Func_TblAppObject_MenuGroupMember_SET"(varSystemLoginSession, null, null, null, varInstitutionBranchID, varBaseCurrencyID, 254000000000010::bigint, 97000000000046::bigint);</v>
      </c>
    </row>
    <row r="48" spans="2:10" x14ac:dyDescent="0.2">
      <c r="B48" s="1">
        <f>[1]Main!L48</f>
        <v>97000000000047</v>
      </c>
      <c r="C48" s="1" t="str">
        <f>IF(EXACT([1]Main!D48, ""), "", [1]Main!D48)</f>
        <v>Delete</v>
      </c>
      <c r="D48" s="1" t="str">
        <f>[1]Main!M48</f>
        <v>Module.Administration.UserRoleGroup.Delete</v>
      </c>
      <c r="E48" s="1">
        <f t="shared" si="5"/>
        <v>97000000000047</v>
      </c>
      <c r="F48" s="2" t="str">
        <f t="shared" si="6"/>
        <v>Module.Administration.UserRoleGroup.Delete</v>
      </c>
      <c r="G48" s="3" t="s">
        <v>1</v>
      </c>
      <c r="H48" s="4">
        <f>IF(EXACT(G48, ""), "", VLOOKUP(G48, [2]Main!$B$2:$D$30, 3, FALSE))</f>
        <v>254000000000010</v>
      </c>
      <c r="J48" s="2" t="str">
        <f t="shared" si="2"/>
        <v>PERFORM "SchSysConfig"."Func_TblAppObject_MenuGroupMember_SET"(varSystemLoginSession, null, null, null, varInstitutionBranchID, varBaseCurrencyID, 254000000000010::bigint, 97000000000047::bigint);</v>
      </c>
    </row>
    <row r="49" spans="2:10" x14ac:dyDescent="0.2">
      <c r="B49" s="1">
        <f>[1]Main!L49</f>
        <v>97000000000048</v>
      </c>
      <c r="C49" s="1" t="str">
        <f>IF(EXACT([1]Main!D49, ""), "", [1]Main!D49)</f>
        <v>Show</v>
      </c>
      <c r="D49" s="1" t="str">
        <f>[1]Main!M49</f>
        <v>Module.Administration.UserRoleGroup.Report.DataList.Show</v>
      </c>
      <c r="E49" s="1">
        <f t="shared" si="5"/>
        <v>97000000000048</v>
      </c>
      <c r="F49" s="2" t="str">
        <f t="shared" si="6"/>
        <v>Module.Administration.UserRoleGroup.Report.DataList.Show</v>
      </c>
      <c r="G49" s="3" t="s">
        <v>1</v>
      </c>
      <c r="H49" s="4">
        <f>IF(EXACT(G49, ""), "", VLOOKUP(G49, [2]Main!$B$2:$D$30, 3, FALSE))</f>
        <v>254000000000010</v>
      </c>
      <c r="J49" s="2" t="str">
        <f t="shared" si="2"/>
        <v>PERFORM "SchSysConfig"."Func_TblAppObject_MenuGroupMember_SET"(varSystemLoginSession, null, null, null, varInstitutionBranchID, varBaseCurrencyID, 254000000000010::bigint, 97000000000048::bigint);</v>
      </c>
    </row>
    <row r="50" spans="2:10" x14ac:dyDescent="0.2">
      <c r="B50" s="1">
        <f>[1]Main!L50</f>
        <v>97000000000049</v>
      </c>
      <c r="C50" s="1" t="str">
        <f>IF(EXACT([1]Main!D50, ""), "", [1]Main!D50)</f>
        <v>Data Validation</v>
      </c>
      <c r="D50" s="1" t="str">
        <f>[1]Main!M50</f>
        <v>Module.Administration.UserRoleGroupMember.DataValidation</v>
      </c>
      <c r="E50" s="1">
        <f t="shared" si="5"/>
        <v>97000000000049</v>
      </c>
      <c r="F50" s="2" t="str">
        <f t="shared" si="6"/>
        <v>Module.Administration.UserRoleGroupMember.DataValidation</v>
      </c>
      <c r="G50" s="3" t="s">
        <v>1</v>
      </c>
      <c r="H50" s="4">
        <f>IF(EXACT(G50, ""), "", VLOOKUP(G50, [2]Main!$B$2:$D$30, 3, FALSE))</f>
        <v>254000000000010</v>
      </c>
      <c r="J50" s="2" t="str">
        <f t="shared" si="2"/>
        <v>PERFORM "SchSysConfig"."Func_TblAppObject_MenuGroupMember_SET"(varSystemLoginSession, null, null, null, varInstitutionBranchID, varBaseCurrencyID, 254000000000010::bigint, 97000000000049::bigint);</v>
      </c>
    </row>
    <row r="51" spans="2:10" x14ac:dyDescent="0.2">
      <c r="B51" s="1">
        <f>[1]Main!L51</f>
        <v>97000000000050</v>
      </c>
      <c r="C51" s="1" t="str">
        <f>IF(EXACT([1]Main!D51, ""), "", [1]Main!D51)</f>
        <v>Create</v>
      </c>
      <c r="D51" s="1" t="str">
        <f>[1]Main!M51</f>
        <v>Module.Administration.UserRoleGroupMember.Create</v>
      </c>
      <c r="E51" s="1">
        <f t="shared" si="5"/>
        <v>97000000000050</v>
      </c>
      <c r="F51" s="2" t="str">
        <f t="shared" si="6"/>
        <v>Module.Administration.UserRoleGroupMember.Create</v>
      </c>
      <c r="G51" s="3" t="s">
        <v>1</v>
      </c>
      <c r="H51" s="4">
        <f>IF(EXACT(G51, ""), "", VLOOKUP(G51, [2]Main!$B$2:$D$30, 3, FALSE))</f>
        <v>254000000000010</v>
      </c>
      <c r="J51" s="2" t="str">
        <f t="shared" si="2"/>
        <v>PERFORM "SchSysConfig"."Func_TblAppObject_MenuGroupMember_SET"(varSystemLoginSession, null, null, null, varInstitutionBranchID, varBaseCurrencyID, 254000000000010::bigint, 97000000000050::bigint);</v>
      </c>
    </row>
    <row r="52" spans="2:10" x14ac:dyDescent="0.2">
      <c r="B52" s="1">
        <f>[1]Main!L52</f>
        <v>97000000000051</v>
      </c>
      <c r="C52" s="1" t="str">
        <f>IF(EXACT([1]Main!D52, ""), "", [1]Main!D52)</f>
        <v>Recreate</v>
      </c>
      <c r="D52" s="1" t="str">
        <f>[1]Main!M52</f>
        <v>Module.Administration.UserRoleGroupMember.Recreate</v>
      </c>
      <c r="E52" s="1">
        <f t="shared" si="5"/>
        <v>97000000000051</v>
      </c>
      <c r="F52" s="2" t="str">
        <f t="shared" si="6"/>
        <v>Module.Administration.UserRoleGroupMember.Recreate</v>
      </c>
      <c r="G52" s="3" t="s">
        <v>1</v>
      </c>
      <c r="H52" s="4">
        <f>IF(EXACT(G52, ""), "", VLOOKUP(G52, [2]Main!$B$2:$D$30, 3, FALSE))</f>
        <v>254000000000010</v>
      </c>
      <c r="J52" s="2" t="str">
        <f t="shared" si="2"/>
        <v>PERFORM "SchSysConfig"."Func_TblAppObject_MenuGroupMember_SET"(varSystemLoginSession, null, null, null, varInstitutionBranchID, varBaseCurrencyID, 254000000000010::bigint, 97000000000051::bigint);</v>
      </c>
    </row>
    <row r="53" spans="2:10" x14ac:dyDescent="0.2">
      <c r="B53" s="1">
        <f>[1]Main!L53</f>
        <v>97000000000052</v>
      </c>
      <c r="C53" s="1" t="str">
        <f>IF(EXACT([1]Main!D53, ""), "", [1]Main!D53)</f>
        <v>Edit</v>
      </c>
      <c r="D53" s="1" t="str">
        <f>[1]Main!M53</f>
        <v>Module.Administration.UserRoleGroupMember.Edit</v>
      </c>
      <c r="E53" s="1">
        <f t="shared" si="5"/>
        <v>97000000000052</v>
      </c>
      <c r="F53" s="2" t="str">
        <f t="shared" si="6"/>
        <v>Module.Administration.UserRoleGroupMember.Edit</v>
      </c>
      <c r="G53" s="3" t="s">
        <v>1</v>
      </c>
      <c r="H53" s="4">
        <f>IF(EXACT(G53, ""), "", VLOOKUP(G53, [2]Main!$B$2:$D$30, 3, FALSE))</f>
        <v>254000000000010</v>
      </c>
      <c r="J53" s="2" t="str">
        <f t="shared" si="2"/>
        <v>PERFORM "SchSysConfig"."Func_TblAppObject_MenuGroupMember_SET"(varSystemLoginSession, null, null, null, varInstitutionBranchID, varBaseCurrencyID, 254000000000010::bigint, 97000000000052::bigint);</v>
      </c>
    </row>
    <row r="54" spans="2:10" x14ac:dyDescent="0.2">
      <c r="B54" s="1">
        <f>[1]Main!L54</f>
        <v>97000000000053</v>
      </c>
      <c r="C54" s="1" t="str">
        <f>IF(EXACT([1]Main!D54, ""), "", [1]Main!D54)</f>
        <v>Delete</v>
      </c>
      <c r="D54" s="1" t="str">
        <f>[1]Main!M54</f>
        <v>Module.Administration.UserRoleGroupMember.Delete</v>
      </c>
      <c r="E54" s="1">
        <f t="shared" si="5"/>
        <v>97000000000053</v>
      </c>
      <c r="F54" s="2" t="str">
        <f t="shared" si="6"/>
        <v>Module.Administration.UserRoleGroupMember.Delete</v>
      </c>
      <c r="G54" s="3" t="s">
        <v>1</v>
      </c>
      <c r="H54" s="4">
        <f>IF(EXACT(G54, ""), "", VLOOKUP(G54, [2]Main!$B$2:$D$30, 3, FALSE))</f>
        <v>254000000000010</v>
      </c>
      <c r="J54" s="2" t="str">
        <f t="shared" si="2"/>
        <v>PERFORM "SchSysConfig"."Func_TblAppObject_MenuGroupMember_SET"(varSystemLoginSession, null, null, null, varInstitutionBranchID, varBaseCurrencyID, 254000000000010::bigint, 97000000000053::bigint);</v>
      </c>
    </row>
    <row r="55" spans="2:10" x14ac:dyDescent="0.2">
      <c r="B55" s="1">
        <f>[1]Main!L55</f>
        <v>97000000000054</v>
      </c>
      <c r="C55" s="1" t="str">
        <f>IF(EXACT([1]Main!D55, ""), "", [1]Main!D55)</f>
        <v>Show</v>
      </c>
      <c r="D55" s="1" t="str">
        <f>[1]Main!M55</f>
        <v>Module.Administration.UserRoleGroupMember.Report.DataList.Show</v>
      </c>
      <c r="E55" s="1">
        <f t="shared" si="5"/>
        <v>97000000000054</v>
      </c>
      <c r="F55" s="2" t="str">
        <f t="shared" si="6"/>
        <v>Module.Administration.UserRoleGroupMember.Report.DataList.Show</v>
      </c>
      <c r="G55" s="3" t="s">
        <v>1</v>
      </c>
      <c r="H55" s="4">
        <f>IF(EXACT(G55, ""), "", VLOOKUP(G55, [2]Main!$B$2:$D$30, 3, FALSE))</f>
        <v>254000000000010</v>
      </c>
      <c r="J55" s="2" t="str">
        <f t="shared" si="2"/>
        <v>PERFORM "SchSysConfig"."Func_TblAppObject_MenuGroupMember_SET"(varSystemLoginSession, null, null, null, varInstitutionBranchID, varBaseCurrencyID, 254000000000010::bigint, 97000000000054::bigint);</v>
      </c>
    </row>
    <row r="56" spans="2:10" x14ac:dyDescent="0.2">
      <c r="B56" s="1">
        <f>[1]Main!L56</f>
        <v>97000000000055</v>
      </c>
      <c r="C56" s="1" t="str">
        <f>IF(EXACT([1]Main!D56, ""), "", [1]Main!D56)</f>
        <v>Data Validation</v>
      </c>
      <c r="D56" s="1" t="str">
        <f>[1]Main!M56</f>
        <v>Module.Administration.UserRoleDelegation.DataValidation</v>
      </c>
      <c r="E56" s="1">
        <f t="shared" si="5"/>
        <v>97000000000055</v>
      </c>
      <c r="F56" s="2" t="str">
        <f t="shared" si="6"/>
        <v>Module.Administration.UserRoleDelegation.DataValidation</v>
      </c>
      <c r="G56" s="3" t="s">
        <v>1</v>
      </c>
      <c r="H56" s="4">
        <f>IF(EXACT(G56, ""), "", VLOOKUP(G56, [2]Main!$B$2:$D$30, 3, FALSE))</f>
        <v>254000000000010</v>
      </c>
      <c r="J56" s="2" t="str">
        <f t="shared" si="2"/>
        <v>PERFORM "SchSysConfig"."Func_TblAppObject_MenuGroupMember_SET"(varSystemLoginSession, null, null, null, varInstitutionBranchID, varBaseCurrencyID, 254000000000010::bigint, 97000000000055::bigint);</v>
      </c>
    </row>
    <row r="57" spans="2:10" x14ac:dyDescent="0.2">
      <c r="B57" s="1">
        <f>[1]Main!L57</f>
        <v>97000000000056</v>
      </c>
      <c r="C57" s="1" t="str">
        <f>IF(EXACT([1]Main!D57, ""), "", [1]Main!D57)</f>
        <v>Create</v>
      </c>
      <c r="D57" s="1" t="str">
        <f>[1]Main!M57</f>
        <v>Module.Administration.UserRoleDelegation.Create</v>
      </c>
      <c r="E57" s="1">
        <f t="shared" si="5"/>
        <v>97000000000056</v>
      </c>
      <c r="F57" s="2" t="str">
        <f t="shared" si="6"/>
        <v>Module.Administration.UserRoleDelegation.Create</v>
      </c>
      <c r="G57" s="3" t="s">
        <v>1</v>
      </c>
      <c r="H57" s="4">
        <f>IF(EXACT(G57, ""), "", VLOOKUP(G57, [2]Main!$B$2:$D$30, 3, FALSE))</f>
        <v>254000000000010</v>
      </c>
      <c r="J57" s="2" t="str">
        <f t="shared" si="2"/>
        <v>PERFORM "SchSysConfig"."Func_TblAppObject_MenuGroupMember_SET"(varSystemLoginSession, null, null, null, varInstitutionBranchID, varBaseCurrencyID, 254000000000010::bigint, 97000000000056::bigint);</v>
      </c>
    </row>
    <row r="58" spans="2:10" x14ac:dyDescent="0.2">
      <c r="B58" s="1">
        <f>[1]Main!L58</f>
        <v>97000000000057</v>
      </c>
      <c r="C58" s="1" t="str">
        <f>IF(EXACT([1]Main!D58, ""), "", [1]Main!D58)</f>
        <v>Recreate</v>
      </c>
      <c r="D58" s="1" t="str">
        <f>[1]Main!M58</f>
        <v>Module.Administration.UserRoleDelegation.Recreate</v>
      </c>
      <c r="E58" s="1">
        <f t="shared" si="5"/>
        <v>97000000000057</v>
      </c>
      <c r="F58" s="2" t="str">
        <f t="shared" si="6"/>
        <v>Module.Administration.UserRoleDelegation.Recreate</v>
      </c>
      <c r="G58" s="3" t="s">
        <v>1</v>
      </c>
      <c r="H58" s="4">
        <f>IF(EXACT(G58, ""), "", VLOOKUP(G58, [2]Main!$B$2:$D$30, 3, FALSE))</f>
        <v>254000000000010</v>
      </c>
      <c r="J58" s="2" t="str">
        <f t="shared" si="2"/>
        <v>PERFORM "SchSysConfig"."Func_TblAppObject_MenuGroupMember_SET"(varSystemLoginSession, null, null, null, varInstitutionBranchID, varBaseCurrencyID, 254000000000010::bigint, 97000000000057::bigint);</v>
      </c>
    </row>
    <row r="59" spans="2:10" x14ac:dyDescent="0.2">
      <c r="B59" s="1">
        <f>[1]Main!L59</f>
        <v>97000000000058</v>
      </c>
      <c r="C59" s="1" t="str">
        <f>IF(EXACT([1]Main!D59, ""), "", [1]Main!D59)</f>
        <v>Edit</v>
      </c>
      <c r="D59" s="1" t="str">
        <f>[1]Main!M59</f>
        <v>Module.Administration.UserRoleDelegation.Edit</v>
      </c>
      <c r="E59" s="1">
        <f t="shared" si="5"/>
        <v>97000000000058</v>
      </c>
      <c r="F59" s="2" t="str">
        <f t="shared" si="6"/>
        <v>Module.Administration.UserRoleDelegation.Edit</v>
      </c>
      <c r="G59" s="3" t="s">
        <v>1</v>
      </c>
      <c r="H59" s="4">
        <f>IF(EXACT(G59, ""), "", VLOOKUP(G59, [2]Main!$B$2:$D$30, 3, FALSE))</f>
        <v>254000000000010</v>
      </c>
      <c r="J59" s="2" t="str">
        <f t="shared" si="2"/>
        <v>PERFORM "SchSysConfig"."Func_TblAppObject_MenuGroupMember_SET"(varSystemLoginSession, null, null, null, varInstitutionBranchID, varBaseCurrencyID, 254000000000010::bigint, 97000000000058::bigint);</v>
      </c>
    </row>
    <row r="60" spans="2:10" x14ac:dyDescent="0.2">
      <c r="B60" s="1">
        <f>[1]Main!L60</f>
        <v>97000000000059</v>
      </c>
      <c r="C60" s="1" t="str">
        <f>IF(EXACT([1]Main!D60, ""), "", [1]Main!D60)</f>
        <v>Delete</v>
      </c>
      <c r="D60" s="1" t="str">
        <f>[1]Main!M60</f>
        <v>Module.Administration.UserRoleDelegation.Delete</v>
      </c>
      <c r="E60" s="1">
        <f t="shared" si="5"/>
        <v>97000000000059</v>
      </c>
      <c r="F60" s="2" t="str">
        <f t="shared" si="6"/>
        <v>Module.Administration.UserRoleDelegation.Delete</v>
      </c>
      <c r="G60" s="3" t="s">
        <v>1</v>
      </c>
      <c r="H60" s="4">
        <f>IF(EXACT(G60, ""), "", VLOOKUP(G60, [2]Main!$B$2:$D$30, 3, FALSE))</f>
        <v>254000000000010</v>
      </c>
      <c r="J60" s="2" t="str">
        <f t="shared" si="2"/>
        <v>PERFORM "SchSysConfig"."Func_TblAppObject_MenuGroupMember_SET"(varSystemLoginSession, null, null, null, varInstitutionBranchID, varBaseCurrencyID, 254000000000010::bigint, 97000000000059::bigint);</v>
      </c>
    </row>
    <row r="61" spans="2:10" x14ac:dyDescent="0.2">
      <c r="B61" s="1">
        <f>[1]Main!L61</f>
        <v>97000000000060</v>
      </c>
      <c r="C61" s="1" t="str">
        <f>IF(EXACT([1]Main!D61, ""), "", [1]Main!D61)</f>
        <v>Show</v>
      </c>
      <c r="D61" s="1" t="str">
        <f>[1]Main!M61</f>
        <v>Module.Administration.UserRoleDelegation.Report.DataList.Show</v>
      </c>
      <c r="E61" s="1">
        <f t="shared" si="5"/>
        <v>97000000000060</v>
      </c>
      <c r="F61" s="2" t="str">
        <f t="shared" si="6"/>
        <v>Module.Administration.UserRoleDelegation.Report.DataList.Show</v>
      </c>
      <c r="G61" s="3" t="s">
        <v>1</v>
      </c>
      <c r="H61" s="4">
        <f>IF(EXACT(G61, ""), "", VLOOKUP(G61, [2]Main!$B$2:$D$30, 3, FALSE))</f>
        <v>254000000000010</v>
      </c>
      <c r="J61" s="2" t="str">
        <f t="shared" si="2"/>
        <v>PERFORM "SchSysConfig"."Func_TblAppObject_MenuGroupMember_SET"(varSystemLoginSession, null, null, null, varInstitutionBranchID, varBaseCurrencyID, 254000000000010::bigint, 97000000000060::bigint);</v>
      </c>
    </row>
    <row r="62" spans="2:10" x14ac:dyDescent="0.2">
      <c r="B62" s="1">
        <f>[1]Main!L62</f>
        <v>97000000000061</v>
      </c>
      <c r="C62" s="1" t="str">
        <f>IF(EXACT([1]Main!D62, ""), "", [1]Main!D62)</f>
        <v>Data Validation</v>
      </c>
      <c r="D62" s="1" t="str">
        <f>[1]Main!M62</f>
        <v>Module.Administration.UserRolePrivilegesMenu.DataValidation</v>
      </c>
      <c r="E62" s="1">
        <f t="shared" si="5"/>
        <v>97000000000061</v>
      </c>
      <c r="F62" s="2" t="str">
        <f t="shared" si="6"/>
        <v>Module.Administration.UserRolePrivilegesMenu.DataValidation</v>
      </c>
      <c r="G62" s="3" t="s">
        <v>1</v>
      </c>
      <c r="H62" s="4">
        <f>IF(EXACT(G62, ""), "", VLOOKUP(G62, [2]Main!$B$2:$D$30, 3, FALSE))</f>
        <v>254000000000010</v>
      </c>
      <c r="J62" s="2" t="str">
        <f t="shared" si="2"/>
        <v>PERFORM "SchSysConfig"."Func_TblAppObject_MenuGroupMember_SET"(varSystemLoginSession, null, null, null, varInstitutionBranchID, varBaseCurrencyID, 254000000000010::bigint, 97000000000061::bigint);</v>
      </c>
    </row>
    <row r="63" spans="2:10" x14ac:dyDescent="0.2">
      <c r="B63" s="1">
        <f>[1]Main!L63</f>
        <v>97000000000062</v>
      </c>
      <c r="C63" s="1" t="str">
        <f>IF(EXACT([1]Main!D63, ""), "", [1]Main!D63)</f>
        <v>Create</v>
      </c>
      <c r="D63" s="1" t="str">
        <f>[1]Main!M63</f>
        <v>Module.Administration.UserRolePrivilegesMenu.Create</v>
      </c>
      <c r="E63" s="1">
        <f t="shared" si="5"/>
        <v>97000000000062</v>
      </c>
      <c r="F63" s="2" t="str">
        <f t="shared" si="6"/>
        <v>Module.Administration.UserRolePrivilegesMenu.Create</v>
      </c>
      <c r="G63" s="3" t="s">
        <v>1</v>
      </c>
      <c r="H63" s="4">
        <f>IF(EXACT(G63, ""), "", VLOOKUP(G63, [2]Main!$B$2:$D$30, 3, FALSE))</f>
        <v>254000000000010</v>
      </c>
      <c r="J63" s="2" t="str">
        <f t="shared" si="2"/>
        <v>PERFORM "SchSysConfig"."Func_TblAppObject_MenuGroupMember_SET"(varSystemLoginSession, null, null, null, varInstitutionBranchID, varBaseCurrencyID, 254000000000010::bigint, 97000000000062::bigint);</v>
      </c>
    </row>
    <row r="64" spans="2:10" x14ac:dyDescent="0.2">
      <c r="B64" s="1">
        <f>[1]Main!L64</f>
        <v>97000000000063</v>
      </c>
      <c r="C64" s="1" t="str">
        <f>IF(EXACT([1]Main!D64, ""), "", [1]Main!D64)</f>
        <v>Recreate</v>
      </c>
      <c r="D64" s="1" t="str">
        <f>[1]Main!M64</f>
        <v>Module.Administration.UserRolePrivilegesMenu.Recreate</v>
      </c>
      <c r="E64" s="1">
        <f t="shared" si="5"/>
        <v>97000000000063</v>
      </c>
      <c r="F64" s="2" t="str">
        <f t="shared" si="6"/>
        <v>Module.Administration.UserRolePrivilegesMenu.Recreate</v>
      </c>
      <c r="G64" s="3" t="s">
        <v>1</v>
      </c>
      <c r="H64" s="4">
        <f>IF(EXACT(G64, ""), "", VLOOKUP(G64, [2]Main!$B$2:$D$30, 3, FALSE))</f>
        <v>254000000000010</v>
      </c>
      <c r="J64" s="2" t="str">
        <f t="shared" si="2"/>
        <v>PERFORM "SchSysConfig"."Func_TblAppObject_MenuGroupMember_SET"(varSystemLoginSession, null, null, null, varInstitutionBranchID, varBaseCurrencyID, 254000000000010::bigint, 97000000000063::bigint);</v>
      </c>
    </row>
    <row r="65" spans="2:10" x14ac:dyDescent="0.2">
      <c r="B65" s="1">
        <f>[1]Main!L65</f>
        <v>97000000000064</v>
      </c>
      <c r="C65" s="1" t="str">
        <f>IF(EXACT([1]Main!D65, ""), "", [1]Main!D65)</f>
        <v>Edit</v>
      </c>
      <c r="D65" s="1" t="str">
        <f>[1]Main!M65</f>
        <v>Module.Administration.UserRolePrivilegesMenu.Edit</v>
      </c>
      <c r="E65" s="1">
        <f t="shared" si="5"/>
        <v>97000000000064</v>
      </c>
      <c r="F65" s="2" t="str">
        <f t="shared" si="6"/>
        <v>Module.Administration.UserRolePrivilegesMenu.Edit</v>
      </c>
      <c r="G65" s="3" t="s">
        <v>1</v>
      </c>
      <c r="H65" s="4">
        <f>IF(EXACT(G65, ""), "", VLOOKUP(G65, [2]Main!$B$2:$D$30, 3, FALSE))</f>
        <v>254000000000010</v>
      </c>
      <c r="J65" s="2" t="str">
        <f t="shared" si="2"/>
        <v>PERFORM "SchSysConfig"."Func_TblAppObject_MenuGroupMember_SET"(varSystemLoginSession, null, null, null, varInstitutionBranchID, varBaseCurrencyID, 254000000000010::bigint, 97000000000064::bigint);</v>
      </c>
    </row>
    <row r="66" spans="2:10" x14ac:dyDescent="0.2">
      <c r="B66" s="1">
        <f>[1]Main!L66</f>
        <v>97000000000065</v>
      </c>
      <c r="C66" s="1" t="str">
        <f>IF(EXACT([1]Main!D66, ""), "", [1]Main!D66)</f>
        <v>Delete</v>
      </c>
      <c r="D66" s="1" t="str">
        <f>[1]Main!M66</f>
        <v>Module.Administration.UserRolePrivilegesMenu.Delete</v>
      </c>
      <c r="E66" s="1">
        <f t="shared" si="5"/>
        <v>97000000000065</v>
      </c>
      <c r="F66" s="2" t="str">
        <f t="shared" si="6"/>
        <v>Module.Administration.UserRolePrivilegesMenu.Delete</v>
      </c>
      <c r="G66" s="3" t="s">
        <v>1</v>
      </c>
      <c r="H66" s="4">
        <f>IF(EXACT(G66, ""), "", VLOOKUP(G66, [2]Main!$B$2:$D$30, 3, FALSE))</f>
        <v>254000000000010</v>
      </c>
      <c r="J66" s="2" t="str">
        <f t="shared" si="2"/>
        <v>PERFORM "SchSysConfig"."Func_TblAppObject_MenuGroupMember_SET"(varSystemLoginSession, null, null, null, varInstitutionBranchID, varBaseCurrencyID, 254000000000010::bigint, 97000000000065::bigint);</v>
      </c>
    </row>
    <row r="67" spans="2:10" x14ac:dyDescent="0.2">
      <c r="B67" s="1">
        <f>[1]Main!L67</f>
        <v>97000000000066</v>
      </c>
      <c r="C67" s="1" t="str">
        <f>IF(EXACT([1]Main!D67, ""), "", [1]Main!D67)</f>
        <v>Show</v>
      </c>
      <c r="D67" s="1" t="str">
        <f>[1]Main!M67</f>
        <v>Module.Administration.UserRolePrivilegesMenu.Report.DataList.Show</v>
      </c>
      <c r="E67" s="1">
        <f t="shared" si="5"/>
        <v>97000000000066</v>
      </c>
      <c r="F67" s="2" t="str">
        <f t="shared" si="6"/>
        <v>Module.Administration.UserRolePrivilegesMenu.Report.DataList.Show</v>
      </c>
      <c r="G67" s="3" t="s">
        <v>1</v>
      </c>
      <c r="H67" s="4">
        <f>IF(EXACT(G67, ""), "", VLOOKUP(G67, [2]Main!$B$2:$D$30, 3, FALSE))</f>
        <v>254000000000010</v>
      </c>
      <c r="J67" s="2" t="str">
        <f t="shared" ref="J67:J130" si="7">IF(EXACT(H67, ""), "", CONCATENATE("PERFORM ""SchSysConfig"".""Func_TblAppObject_MenuGroupMember_SET""(varSystemLoginSession, null, null, null, varInstitutionBranchID, varBaseCurrencyID, ", H67, "::bigint, ", E67, "::bigint);"))</f>
        <v>PERFORM "SchSysConfig"."Func_TblAppObject_MenuGroupMember_SET"(varSystemLoginSession, null, null, null, varInstitutionBranchID, varBaseCurrencyID, 254000000000010::bigint, 97000000000066::bigint);</v>
      </c>
    </row>
    <row r="68" spans="2:10" x14ac:dyDescent="0.2">
      <c r="B68" s="1">
        <f>[1]Main!L68</f>
        <v>97000000000067</v>
      </c>
      <c r="C68" s="1" t="str">
        <f>IF(EXACT([1]Main!D68, ""), "", [1]Main!D68)</f>
        <v>Data Validation</v>
      </c>
      <c r="D68" s="1" t="str">
        <f>[1]Main!M68</f>
        <v>Module.Administration.Menu.DataValidation</v>
      </c>
      <c r="E68" s="1">
        <f t="shared" si="5"/>
        <v>97000000000067</v>
      </c>
      <c r="F68" s="2" t="str">
        <f t="shared" si="6"/>
        <v>Module.Administration.Menu.DataValidation</v>
      </c>
      <c r="G68" s="3" t="s">
        <v>1</v>
      </c>
      <c r="H68" s="4">
        <f>IF(EXACT(G68, ""), "", VLOOKUP(G68, [2]Main!$B$2:$D$30, 3, FALSE))</f>
        <v>254000000000010</v>
      </c>
      <c r="J68" s="2" t="str">
        <f t="shared" si="7"/>
        <v>PERFORM "SchSysConfig"."Func_TblAppObject_MenuGroupMember_SET"(varSystemLoginSession, null, null, null, varInstitutionBranchID, varBaseCurrencyID, 254000000000010::bigint, 97000000000067::bigint);</v>
      </c>
    </row>
    <row r="69" spans="2:10" x14ac:dyDescent="0.2">
      <c r="B69" s="1">
        <f>[1]Main!L69</f>
        <v>97000000000068</v>
      </c>
      <c r="C69" s="1" t="str">
        <f>IF(EXACT([1]Main!D69, ""), "", [1]Main!D69)</f>
        <v>Create</v>
      </c>
      <c r="D69" s="1" t="str">
        <f>[1]Main!M69</f>
        <v>Module.Administration.Menu.Create</v>
      </c>
      <c r="E69" s="1">
        <f t="shared" si="5"/>
        <v>97000000000068</v>
      </c>
      <c r="F69" s="2" t="str">
        <f t="shared" si="6"/>
        <v>Module.Administration.Menu.Create</v>
      </c>
      <c r="G69" s="3" t="s">
        <v>1</v>
      </c>
      <c r="H69" s="4">
        <f>IF(EXACT(G69, ""), "", VLOOKUP(G69, [2]Main!$B$2:$D$30, 3, FALSE))</f>
        <v>254000000000010</v>
      </c>
      <c r="J69" s="2" t="str">
        <f t="shared" si="7"/>
        <v>PERFORM "SchSysConfig"."Func_TblAppObject_MenuGroupMember_SET"(varSystemLoginSession, null, null, null, varInstitutionBranchID, varBaseCurrencyID, 254000000000010::bigint, 97000000000068::bigint);</v>
      </c>
    </row>
    <row r="70" spans="2:10" x14ac:dyDescent="0.2">
      <c r="B70" s="1">
        <f>[1]Main!L70</f>
        <v>97000000000069</v>
      </c>
      <c r="C70" s="1" t="str">
        <f>IF(EXACT([1]Main!D70, ""), "", [1]Main!D70)</f>
        <v>Recreate</v>
      </c>
      <c r="D70" s="1" t="str">
        <f>[1]Main!M70</f>
        <v>Module.Administration.Menu.Recreate</v>
      </c>
      <c r="E70" s="1">
        <f t="shared" si="5"/>
        <v>97000000000069</v>
      </c>
      <c r="F70" s="2" t="str">
        <f t="shared" si="6"/>
        <v>Module.Administration.Menu.Recreate</v>
      </c>
      <c r="G70" s="3" t="s">
        <v>1</v>
      </c>
      <c r="H70" s="4">
        <f>IF(EXACT(G70, ""), "", VLOOKUP(G70, [2]Main!$B$2:$D$30, 3, FALSE))</f>
        <v>254000000000010</v>
      </c>
      <c r="J70" s="2" t="str">
        <f t="shared" si="7"/>
        <v>PERFORM "SchSysConfig"."Func_TblAppObject_MenuGroupMember_SET"(varSystemLoginSession, null, null, null, varInstitutionBranchID, varBaseCurrencyID, 254000000000010::bigint, 97000000000069::bigint);</v>
      </c>
    </row>
    <row r="71" spans="2:10" x14ac:dyDescent="0.2">
      <c r="B71" s="1">
        <f>[1]Main!L71</f>
        <v>97000000000070</v>
      </c>
      <c r="C71" s="1" t="str">
        <f>IF(EXACT([1]Main!D71, ""), "", [1]Main!D71)</f>
        <v>Edit</v>
      </c>
      <c r="D71" s="1" t="str">
        <f>[1]Main!M71</f>
        <v>Module.Administration.Menu.Edit</v>
      </c>
      <c r="E71" s="1">
        <f t="shared" si="5"/>
        <v>97000000000070</v>
      </c>
      <c r="F71" s="2" t="str">
        <f t="shared" si="6"/>
        <v>Module.Administration.Menu.Edit</v>
      </c>
      <c r="G71" s="3" t="s">
        <v>1</v>
      </c>
      <c r="H71" s="4">
        <f>IF(EXACT(G71, ""), "", VLOOKUP(G71, [2]Main!$B$2:$D$30, 3, FALSE))</f>
        <v>254000000000010</v>
      </c>
      <c r="J71" s="2" t="str">
        <f t="shared" si="7"/>
        <v>PERFORM "SchSysConfig"."Func_TblAppObject_MenuGroupMember_SET"(varSystemLoginSession, null, null, null, varInstitutionBranchID, varBaseCurrencyID, 254000000000010::bigint, 97000000000070::bigint);</v>
      </c>
    </row>
    <row r="72" spans="2:10" x14ac:dyDescent="0.2">
      <c r="B72" s="1">
        <f>[1]Main!L72</f>
        <v>97000000000071</v>
      </c>
      <c r="C72" s="1" t="str">
        <f>IF(EXACT([1]Main!D72, ""), "", [1]Main!D72)</f>
        <v>Delete</v>
      </c>
      <c r="D72" s="1" t="str">
        <f>[1]Main!M72</f>
        <v>Module.Administration.Menu.Delete</v>
      </c>
      <c r="E72" s="1">
        <f t="shared" si="5"/>
        <v>97000000000071</v>
      </c>
      <c r="F72" s="2" t="str">
        <f t="shared" si="6"/>
        <v>Module.Administration.Menu.Delete</v>
      </c>
      <c r="G72" s="3" t="s">
        <v>1</v>
      </c>
      <c r="H72" s="4">
        <f>IF(EXACT(G72, ""), "", VLOOKUP(G72, [2]Main!$B$2:$D$30, 3, FALSE))</f>
        <v>254000000000010</v>
      </c>
      <c r="J72" s="2" t="str">
        <f t="shared" si="7"/>
        <v>PERFORM "SchSysConfig"."Func_TblAppObject_MenuGroupMember_SET"(varSystemLoginSession, null, null, null, varInstitutionBranchID, varBaseCurrencyID, 254000000000010::bigint, 97000000000071::bigint);</v>
      </c>
    </row>
    <row r="73" spans="2:10" x14ac:dyDescent="0.2">
      <c r="B73" s="1">
        <f>[1]Main!L73</f>
        <v>97000000000072</v>
      </c>
      <c r="C73" s="1" t="str">
        <f>IF(EXACT([1]Main!D73, ""), "", [1]Main!D73)</f>
        <v>Show</v>
      </c>
      <c r="D73" s="1" t="str">
        <f>[1]Main!M73</f>
        <v>Module.Administration.Menu.Report.DataList.Show</v>
      </c>
      <c r="E73" s="1">
        <f t="shared" si="5"/>
        <v>97000000000072</v>
      </c>
      <c r="F73" s="2" t="str">
        <f t="shared" si="6"/>
        <v>Module.Administration.Menu.Report.DataList.Show</v>
      </c>
      <c r="G73" s="3" t="s">
        <v>1</v>
      </c>
      <c r="H73" s="4">
        <f>IF(EXACT(G73, ""), "", VLOOKUP(G73, [2]Main!$B$2:$D$30, 3, FALSE))</f>
        <v>254000000000010</v>
      </c>
      <c r="J73" s="2" t="str">
        <f t="shared" si="7"/>
        <v>PERFORM "SchSysConfig"."Func_TblAppObject_MenuGroupMember_SET"(varSystemLoginSession, null, null, null, varInstitutionBranchID, varBaseCurrencyID, 254000000000010::bigint, 97000000000072::bigint);</v>
      </c>
    </row>
    <row r="74" spans="2:10" x14ac:dyDescent="0.2">
      <c r="B74" s="1">
        <f>[1]Main!L74</f>
        <v>97000000000073</v>
      </c>
      <c r="C74" s="1" t="str">
        <f>IF(EXACT([1]Main!D74, ""), "", [1]Main!D74)</f>
        <v>Data Validation</v>
      </c>
      <c r="D74" s="1" t="str">
        <f>[1]Main!M74</f>
        <v>Module.Finance.MasterData.Transaction.DataValidation</v>
      </c>
      <c r="E74" s="1">
        <f t="shared" si="5"/>
        <v>97000000000073</v>
      </c>
      <c r="F74" s="2" t="str">
        <f t="shared" si="6"/>
        <v>Module.Finance.MasterData.Transaction.DataValidation</v>
      </c>
      <c r="G74" s="3" t="s">
        <v>2</v>
      </c>
      <c r="H74" s="4">
        <f>IF(EXACT(G74, ""), "", VLOOKUP(G74, [2]Main!$B$2:$D$30, 3, FALSE))</f>
        <v>254000000000004</v>
      </c>
      <c r="J74" s="2" t="str">
        <f t="shared" si="7"/>
        <v>PERFORM "SchSysConfig"."Func_TblAppObject_MenuGroupMember_SET"(varSystemLoginSession, null, null, null, varInstitutionBranchID, varBaseCurrencyID, 254000000000004::bigint, 97000000000073::bigint);</v>
      </c>
    </row>
    <row r="75" spans="2:10" x14ac:dyDescent="0.2">
      <c r="B75" s="1">
        <f>[1]Main!L75</f>
        <v>97000000000074</v>
      </c>
      <c r="C75" s="1" t="str">
        <f>IF(EXACT([1]Main!D75, ""), "", [1]Main!D75)</f>
        <v>Create</v>
      </c>
      <c r="D75" s="1" t="str">
        <f>[1]Main!M75</f>
        <v>Module.Finance.MasterData.Transaction.Create</v>
      </c>
      <c r="E75" s="1">
        <f t="shared" si="5"/>
        <v>97000000000074</v>
      </c>
      <c r="F75" s="2" t="str">
        <f t="shared" si="6"/>
        <v>Module.Finance.MasterData.Transaction.Create</v>
      </c>
      <c r="G75" s="3" t="s">
        <v>2</v>
      </c>
      <c r="H75" s="4">
        <f>IF(EXACT(G75, ""), "", VLOOKUP(G75, [2]Main!$B$2:$D$30, 3, FALSE))</f>
        <v>254000000000004</v>
      </c>
      <c r="J75" s="2" t="str">
        <f t="shared" si="7"/>
        <v>PERFORM "SchSysConfig"."Func_TblAppObject_MenuGroupMember_SET"(varSystemLoginSession, null, null, null, varInstitutionBranchID, varBaseCurrencyID, 254000000000004::bigint, 97000000000074::bigint);</v>
      </c>
    </row>
    <row r="76" spans="2:10" x14ac:dyDescent="0.2">
      <c r="B76" s="1">
        <f>[1]Main!L76</f>
        <v>97000000000075</v>
      </c>
      <c r="C76" s="1" t="str">
        <f>IF(EXACT([1]Main!D76, ""), "", [1]Main!D76)</f>
        <v>Recreate</v>
      </c>
      <c r="D76" s="1" t="str">
        <f>[1]Main!M76</f>
        <v>Module.Finance.MasterData.Transaction.Recreate</v>
      </c>
      <c r="E76" s="1">
        <f t="shared" si="5"/>
        <v>97000000000075</v>
      </c>
      <c r="F76" s="2" t="str">
        <f t="shared" si="6"/>
        <v>Module.Finance.MasterData.Transaction.Recreate</v>
      </c>
      <c r="G76" s="3" t="s">
        <v>2</v>
      </c>
      <c r="H76" s="4">
        <f>IF(EXACT(G76, ""), "", VLOOKUP(G76, [2]Main!$B$2:$D$30, 3, FALSE))</f>
        <v>254000000000004</v>
      </c>
      <c r="J76" s="2" t="str">
        <f t="shared" si="7"/>
        <v>PERFORM "SchSysConfig"."Func_TblAppObject_MenuGroupMember_SET"(varSystemLoginSession, null, null, null, varInstitutionBranchID, varBaseCurrencyID, 254000000000004::bigint, 97000000000075::bigint);</v>
      </c>
    </row>
    <row r="77" spans="2:10" x14ac:dyDescent="0.2">
      <c r="B77" s="1">
        <f>[1]Main!L77</f>
        <v>97000000000076</v>
      </c>
      <c r="C77" s="1" t="str">
        <f>IF(EXACT([1]Main!D77, ""), "", [1]Main!D77)</f>
        <v>Edit</v>
      </c>
      <c r="D77" s="1" t="str">
        <f>[1]Main!M77</f>
        <v>Module.Finance.MasterData.Transaction.Edit</v>
      </c>
      <c r="E77" s="1">
        <f t="shared" si="5"/>
        <v>97000000000076</v>
      </c>
      <c r="F77" s="2" t="str">
        <f t="shared" si="6"/>
        <v>Module.Finance.MasterData.Transaction.Edit</v>
      </c>
      <c r="G77" s="3" t="s">
        <v>2</v>
      </c>
      <c r="H77" s="4">
        <f>IF(EXACT(G77, ""), "", VLOOKUP(G77, [2]Main!$B$2:$D$30, 3, FALSE))</f>
        <v>254000000000004</v>
      </c>
      <c r="J77" s="2" t="str">
        <f t="shared" si="7"/>
        <v>PERFORM "SchSysConfig"."Func_TblAppObject_MenuGroupMember_SET"(varSystemLoginSession, null, null, null, varInstitutionBranchID, varBaseCurrencyID, 254000000000004::bigint, 97000000000076::bigint);</v>
      </c>
    </row>
    <row r="78" spans="2:10" x14ac:dyDescent="0.2">
      <c r="B78" s="1">
        <f>[1]Main!L78</f>
        <v>97000000000077</v>
      </c>
      <c r="C78" s="1" t="str">
        <f>IF(EXACT([1]Main!D78, ""), "", [1]Main!D78)</f>
        <v>Delete</v>
      </c>
      <c r="D78" s="1" t="str">
        <f>[1]Main!M78</f>
        <v>Module.Finance.MasterData.Transaction.Delete</v>
      </c>
      <c r="E78" s="1">
        <f t="shared" si="5"/>
        <v>97000000000077</v>
      </c>
      <c r="F78" s="2" t="str">
        <f t="shared" si="6"/>
        <v>Module.Finance.MasterData.Transaction.Delete</v>
      </c>
      <c r="G78" s="3" t="s">
        <v>2</v>
      </c>
      <c r="H78" s="4">
        <f>IF(EXACT(G78, ""), "", VLOOKUP(G78, [2]Main!$B$2:$D$30, 3, FALSE))</f>
        <v>254000000000004</v>
      </c>
      <c r="J78" s="2" t="str">
        <f t="shared" si="7"/>
        <v>PERFORM "SchSysConfig"."Func_TblAppObject_MenuGroupMember_SET"(varSystemLoginSession, null, null, null, varInstitutionBranchID, varBaseCurrencyID, 254000000000004::bigint, 97000000000077::bigint);</v>
      </c>
    </row>
    <row r="79" spans="2:10" x14ac:dyDescent="0.2">
      <c r="B79" s="1">
        <f>[1]Main!L79</f>
        <v>97000000000078</v>
      </c>
      <c r="C79" s="1" t="str">
        <f>IF(EXACT([1]Main!D79, ""), "", [1]Main!D79)</f>
        <v>Data Validation</v>
      </c>
      <c r="D79" s="1" t="str">
        <f>[1]Main!M79</f>
        <v>Module.Finance.Advance.Transaction.DataValidation</v>
      </c>
      <c r="E79" s="1">
        <f t="shared" si="5"/>
        <v>97000000000078</v>
      </c>
      <c r="F79" s="2" t="str">
        <f t="shared" si="6"/>
        <v>Module.Finance.Advance.Transaction.DataValidation</v>
      </c>
      <c r="G79" s="3" t="s">
        <v>2</v>
      </c>
      <c r="H79" s="4">
        <f>IF(EXACT(G79, ""), "", VLOOKUP(G79, [2]Main!$B$2:$D$30, 3, FALSE))</f>
        <v>254000000000004</v>
      </c>
      <c r="J79" s="2" t="str">
        <f t="shared" si="7"/>
        <v>PERFORM "SchSysConfig"."Func_TblAppObject_MenuGroupMember_SET"(varSystemLoginSession, null, null, null, varInstitutionBranchID, varBaseCurrencyID, 254000000000004::bigint, 97000000000078::bigint);</v>
      </c>
    </row>
    <row r="80" spans="2:10" x14ac:dyDescent="0.2">
      <c r="B80" s="1">
        <f>[1]Main!L80</f>
        <v>97000000000079</v>
      </c>
      <c r="C80" s="1" t="str">
        <f>IF(EXACT([1]Main!D80, ""), "", [1]Main!D80)</f>
        <v>Create</v>
      </c>
      <c r="D80" s="1" t="str">
        <f>[1]Main!M80</f>
        <v>Module.Finance.Advance.Transaction.Create</v>
      </c>
      <c r="E80" s="1">
        <f t="shared" ref="E80:E143" si="8">IF(EXACT($C80, ""), "", B80)</f>
        <v>97000000000079</v>
      </c>
      <c r="F80" s="2" t="str">
        <f t="shared" ref="F80:F143" si="9">IF(EXACT($C80, ""), "", D80)</f>
        <v>Module.Finance.Advance.Transaction.Create</v>
      </c>
      <c r="G80" s="3" t="s">
        <v>2</v>
      </c>
      <c r="H80" s="4">
        <f>IF(EXACT(G80, ""), "", VLOOKUP(G80, [2]Main!$B$2:$D$30, 3, FALSE))</f>
        <v>254000000000004</v>
      </c>
      <c r="J80" s="2" t="str">
        <f t="shared" si="7"/>
        <v>PERFORM "SchSysConfig"."Func_TblAppObject_MenuGroupMember_SET"(varSystemLoginSession, null, null, null, varInstitutionBranchID, varBaseCurrencyID, 254000000000004::bigint, 97000000000079::bigint);</v>
      </c>
    </row>
    <row r="81" spans="2:10" x14ac:dyDescent="0.2">
      <c r="B81" s="1">
        <f>[1]Main!L81</f>
        <v>97000000000080</v>
      </c>
      <c r="C81" s="1" t="str">
        <f>IF(EXACT([1]Main!D81, ""), "", [1]Main!D81)</f>
        <v>Recreate</v>
      </c>
      <c r="D81" s="1" t="str">
        <f>[1]Main!M81</f>
        <v>Module.Finance.Advance.Transaction.Recreate</v>
      </c>
      <c r="E81" s="1">
        <f t="shared" si="8"/>
        <v>97000000000080</v>
      </c>
      <c r="F81" s="2" t="str">
        <f t="shared" si="9"/>
        <v>Module.Finance.Advance.Transaction.Recreate</v>
      </c>
      <c r="G81" s="3" t="s">
        <v>2</v>
      </c>
      <c r="H81" s="4">
        <f>IF(EXACT(G81, ""), "", VLOOKUP(G81, [2]Main!$B$2:$D$30, 3, FALSE))</f>
        <v>254000000000004</v>
      </c>
      <c r="J81" s="2" t="str">
        <f t="shared" si="7"/>
        <v>PERFORM "SchSysConfig"."Func_TblAppObject_MenuGroupMember_SET"(varSystemLoginSession, null, null, null, varInstitutionBranchID, varBaseCurrencyID, 254000000000004::bigint, 97000000000080::bigint);</v>
      </c>
    </row>
    <row r="82" spans="2:10" x14ac:dyDescent="0.2">
      <c r="B82" s="1">
        <f>[1]Main!L82</f>
        <v>97000000000081</v>
      </c>
      <c r="C82" s="1" t="str">
        <f>IF(EXACT([1]Main!D82, ""), "", [1]Main!D82)</f>
        <v>Edit</v>
      </c>
      <c r="D82" s="1" t="str">
        <f>[1]Main!M82</f>
        <v>Module.Finance.Advance.Transaction.Edit</v>
      </c>
      <c r="E82" s="1">
        <f t="shared" si="8"/>
        <v>97000000000081</v>
      </c>
      <c r="F82" s="2" t="str">
        <f t="shared" si="9"/>
        <v>Module.Finance.Advance.Transaction.Edit</v>
      </c>
      <c r="G82" s="3" t="s">
        <v>2</v>
      </c>
      <c r="H82" s="4">
        <f>IF(EXACT(G82, ""), "", VLOOKUP(G82, [2]Main!$B$2:$D$30, 3, FALSE))</f>
        <v>254000000000004</v>
      </c>
      <c r="J82" s="2" t="str">
        <f t="shared" si="7"/>
        <v>PERFORM "SchSysConfig"."Func_TblAppObject_MenuGroupMember_SET"(varSystemLoginSession, null, null, null, varInstitutionBranchID, varBaseCurrencyID, 254000000000004::bigint, 97000000000081::bigint);</v>
      </c>
    </row>
    <row r="83" spans="2:10" x14ac:dyDescent="0.2">
      <c r="B83" s="1">
        <f>[1]Main!L83</f>
        <v>97000000000082</v>
      </c>
      <c r="C83" s="1" t="str">
        <f>IF(EXACT([1]Main!D83, ""), "", [1]Main!D83)</f>
        <v>Delete</v>
      </c>
      <c r="D83" s="1" t="str">
        <f>[1]Main!M83</f>
        <v>Module.Finance.Advance.Transaction.Delete</v>
      </c>
      <c r="E83" s="1">
        <f t="shared" si="8"/>
        <v>97000000000082</v>
      </c>
      <c r="F83" s="2" t="str">
        <f t="shared" si="9"/>
        <v>Module.Finance.Advance.Transaction.Delete</v>
      </c>
      <c r="G83" s="3" t="s">
        <v>2</v>
      </c>
      <c r="H83" s="4">
        <f>IF(EXACT(G83, ""), "", VLOOKUP(G83, [2]Main!$B$2:$D$30, 3, FALSE))</f>
        <v>254000000000004</v>
      </c>
      <c r="J83" s="2" t="str">
        <f t="shared" si="7"/>
        <v>PERFORM "SchSysConfig"."Func_TblAppObject_MenuGroupMember_SET"(varSystemLoginSession, null, null, null, varInstitutionBranchID, varBaseCurrencyID, 254000000000004::bigint, 97000000000082::bigint);</v>
      </c>
    </row>
    <row r="84" spans="2:10" x14ac:dyDescent="0.2">
      <c r="B84" s="1">
        <f>[1]Main!L84</f>
        <v>97000000000083</v>
      </c>
      <c r="C84" s="1" t="str">
        <f>IF(EXACT([1]Main!D84, ""), "", [1]Main!D84)</f>
        <v/>
      </c>
      <c r="D84" s="1" t="str">
        <f>[1]Main!M84</f>
        <v>Module.Finance.Advance.Transaction</v>
      </c>
      <c r="E84" s="1" t="str">
        <f t="shared" si="8"/>
        <v/>
      </c>
      <c r="F84" s="2" t="str">
        <f t="shared" si="9"/>
        <v/>
      </c>
      <c r="G84" s="3"/>
      <c r="H84" s="4" t="str">
        <f>IF(EXACT(G84, ""), "", VLOOKUP(G84, [2]Main!$B$2:$D$30, 3, FALSE))</f>
        <v/>
      </c>
      <c r="J84" s="2" t="str">
        <f t="shared" si="7"/>
        <v/>
      </c>
    </row>
    <row r="85" spans="2:10" x14ac:dyDescent="0.2">
      <c r="B85" s="1">
        <f>[1]Main!L85</f>
        <v>97000000000084</v>
      </c>
      <c r="C85" s="1" t="str">
        <f>IF(EXACT([1]Main!D85, ""), "", [1]Main!D85)</f>
        <v/>
      </c>
      <c r="D85" s="1" t="str">
        <f>[1]Main!M85</f>
        <v>Module.Finance.Advance.Transaction</v>
      </c>
      <c r="E85" s="1" t="str">
        <f t="shared" si="8"/>
        <v/>
      </c>
      <c r="F85" s="2" t="str">
        <f t="shared" si="9"/>
        <v/>
      </c>
      <c r="G85" s="3"/>
      <c r="H85" s="4" t="str">
        <f>IF(EXACT(G85, ""), "", VLOOKUP(G85, [2]Main!$B$2:$D$30, 3, FALSE))</f>
        <v/>
      </c>
      <c r="J85" s="2" t="str">
        <f t="shared" si="7"/>
        <v/>
      </c>
    </row>
    <row r="86" spans="2:10" x14ac:dyDescent="0.2">
      <c r="B86" s="1">
        <f>[1]Main!L86</f>
        <v>97000000000085</v>
      </c>
      <c r="C86" s="1" t="str">
        <f>IF(EXACT([1]Main!D86, ""), "", [1]Main!D86)</f>
        <v/>
      </c>
      <c r="D86" s="1" t="str">
        <f>[1]Main!M86</f>
        <v>Module.Finance.Advance.Transaction</v>
      </c>
      <c r="E86" s="1" t="str">
        <f t="shared" si="8"/>
        <v/>
      </c>
      <c r="F86" s="2" t="str">
        <f t="shared" si="9"/>
        <v/>
      </c>
      <c r="G86" s="3"/>
      <c r="H86" s="4" t="str">
        <f>IF(EXACT(G86, ""), "", VLOOKUP(G86, [2]Main!$B$2:$D$30, 3, FALSE))</f>
        <v/>
      </c>
      <c r="J86" s="2" t="str">
        <f t="shared" si="7"/>
        <v/>
      </c>
    </row>
    <row r="87" spans="2:10" x14ac:dyDescent="0.2">
      <c r="B87" s="1">
        <f>[1]Main!L87</f>
        <v>97000000000086</v>
      </c>
      <c r="C87" s="1" t="str">
        <f>IF(EXACT([1]Main!D87, ""), "", [1]Main!D87)</f>
        <v/>
      </c>
      <c r="D87" s="1" t="str">
        <f>[1]Main!M87</f>
        <v>Module.Finance.Advance.Transaction</v>
      </c>
      <c r="E87" s="1" t="str">
        <f t="shared" si="8"/>
        <v/>
      </c>
      <c r="F87" s="2" t="str">
        <f t="shared" si="9"/>
        <v/>
      </c>
      <c r="G87" s="3"/>
      <c r="H87" s="4" t="str">
        <f>IF(EXACT(G87, ""), "", VLOOKUP(G87, [2]Main!$B$2:$D$30, 3, FALSE))</f>
        <v/>
      </c>
      <c r="J87" s="2" t="str">
        <f t="shared" si="7"/>
        <v/>
      </c>
    </row>
    <row r="88" spans="2:10" x14ac:dyDescent="0.2">
      <c r="B88" s="1">
        <f>[1]Main!L88</f>
        <v>97000000000087</v>
      </c>
      <c r="C88" s="1" t="str">
        <f>IF(EXACT([1]Main!D88, ""), "", [1]Main!D88)</f>
        <v/>
      </c>
      <c r="D88" s="1" t="str">
        <f>[1]Main!M88</f>
        <v>Module.Finance.Advance.Transaction</v>
      </c>
      <c r="E88" s="1" t="str">
        <f t="shared" si="8"/>
        <v/>
      </c>
      <c r="F88" s="2" t="str">
        <f t="shared" si="9"/>
        <v/>
      </c>
      <c r="G88" s="3"/>
      <c r="H88" s="4" t="str">
        <f>IF(EXACT(G88, ""), "", VLOOKUP(G88, [2]Main!$B$2:$D$30, 3, FALSE))</f>
        <v/>
      </c>
      <c r="J88" s="2" t="str">
        <f t="shared" si="7"/>
        <v/>
      </c>
    </row>
    <row r="89" spans="2:10" x14ac:dyDescent="0.2">
      <c r="B89" s="1">
        <f>[1]Main!L89</f>
        <v>97000000000088</v>
      </c>
      <c r="C89" s="1" t="str">
        <f>IF(EXACT([1]Main!D89, ""), "", [1]Main!D89)</f>
        <v/>
      </c>
      <c r="D89" s="1" t="str">
        <f>[1]Main!M89</f>
        <v>Module.Finance.Advance.Report.DataForm</v>
      </c>
      <c r="E89" s="1" t="str">
        <f t="shared" si="8"/>
        <v/>
      </c>
      <c r="F89" s="2" t="str">
        <f t="shared" si="9"/>
        <v/>
      </c>
      <c r="G89" s="3"/>
      <c r="H89" s="4" t="str">
        <f>IF(EXACT(G89, ""), "", VLOOKUP(G89, [2]Main!$B$2:$D$30, 3, FALSE))</f>
        <v/>
      </c>
      <c r="J89" s="2" t="str">
        <f t="shared" si="7"/>
        <v/>
      </c>
    </row>
    <row r="90" spans="2:10" x14ac:dyDescent="0.2">
      <c r="B90" s="1">
        <f>[1]Main!L90</f>
        <v>97000000000089</v>
      </c>
      <c r="C90" s="1" t="str">
        <f>IF(EXACT([1]Main!D90, ""), "", [1]Main!D90)</f>
        <v>Show</v>
      </c>
      <c r="D90" s="1" t="str">
        <f>[1]Main!M90</f>
        <v>Module.Finance.Advance.Report.DataList.Show</v>
      </c>
      <c r="E90" s="1">
        <f t="shared" si="8"/>
        <v>97000000000089</v>
      </c>
      <c r="F90" s="2" t="str">
        <f t="shared" si="9"/>
        <v>Module.Finance.Advance.Report.DataList.Show</v>
      </c>
      <c r="G90" s="3" t="s">
        <v>2</v>
      </c>
      <c r="H90" s="4">
        <f>IF(EXACT(G90, ""), "", VLOOKUP(G90, [2]Main!$B$2:$D$30, 3, FALSE))</f>
        <v>254000000000004</v>
      </c>
      <c r="J90" s="2" t="str">
        <f t="shared" si="7"/>
        <v>PERFORM "SchSysConfig"."Func_TblAppObject_MenuGroupMember_SET"(varSystemLoginSession, null, null, null, varInstitutionBranchID, varBaseCurrencyID, 254000000000004::bigint, 97000000000089::bigint);</v>
      </c>
    </row>
    <row r="91" spans="2:10" x14ac:dyDescent="0.2">
      <c r="B91" s="1">
        <f>[1]Main!L91</f>
        <v>97000000000090</v>
      </c>
      <c r="C91" s="1" t="str">
        <f>IF(EXACT([1]Main!D91, ""), "", [1]Main!D91)</f>
        <v/>
      </c>
      <c r="D91" s="1" t="str">
        <f>[1]Main!M91</f>
        <v>Module.Finance.Advance.Report.DataList</v>
      </c>
      <c r="E91" s="1" t="str">
        <f t="shared" si="8"/>
        <v/>
      </c>
      <c r="F91" s="2" t="str">
        <f t="shared" si="9"/>
        <v/>
      </c>
      <c r="G91" s="3"/>
      <c r="H91" s="4" t="str">
        <f>IF(EXACT(G91, ""), "", VLOOKUP(G91, [2]Main!$B$2:$D$30, 3, FALSE))</f>
        <v/>
      </c>
      <c r="J91" s="2" t="str">
        <f t="shared" si="7"/>
        <v/>
      </c>
    </row>
    <row r="92" spans="2:10" x14ac:dyDescent="0.2">
      <c r="B92" s="1">
        <f>[1]Main!L92</f>
        <v>97000000000091</v>
      </c>
      <c r="C92" s="1" t="str">
        <f>IF(EXACT([1]Main!D92, ""), "", [1]Main!D92)</f>
        <v/>
      </c>
      <c r="D92" s="1" t="str">
        <f>[1]Main!M92</f>
        <v>Module.Finance.Advance.Report.DataList</v>
      </c>
      <c r="E92" s="1" t="str">
        <f t="shared" si="8"/>
        <v/>
      </c>
      <c r="F92" s="2" t="str">
        <f t="shared" si="9"/>
        <v/>
      </c>
      <c r="G92" s="3"/>
      <c r="H92" s="4" t="str">
        <f>IF(EXACT(G92, ""), "", VLOOKUP(G92, [2]Main!$B$2:$D$30, 3, FALSE))</f>
        <v/>
      </c>
      <c r="J92" s="2" t="str">
        <f t="shared" si="7"/>
        <v/>
      </c>
    </row>
    <row r="93" spans="2:10" x14ac:dyDescent="0.2">
      <c r="B93" s="1">
        <f>[1]Main!L93</f>
        <v>97000000000092</v>
      </c>
      <c r="C93" s="1" t="str">
        <f>IF(EXACT([1]Main!D93, ""), "", [1]Main!D93)</f>
        <v/>
      </c>
      <c r="D93" s="1" t="str">
        <f>[1]Main!M93</f>
        <v>Module.Finance.Advance.Report.DataList</v>
      </c>
      <c r="E93" s="1" t="str">
        <f t="shared" si="8"/>
        <v/>
      </c>
      <c r="F93" s="2" t="str">
        <f t="shared" si="9"/>
        <v/>
      </c>
      <c r="G93" s="3"/>
      <c r="H93" s="4" t="str">
        <f>IF(EXACT(G93, ""), "", VLOOKUP(G93, [2]Main!$B$2:$D$30, 3, FALSE))</f>
        <v/>
      </c>
      <c r="J93" s="2" t="str">
        <f t="shared" si="7"/>
        <v/>
      </c>
    </row>
    <row r="94" spans="2:10" x14ac:dyDescent="0.2">
      <c r="B94" s="1">
        <f>[1]Main!L94</f>
        <v>97000000000093</v>
      </c>
      <c r="C94" s="1" t="str">
        <f>IF(EXACT([1]Main!D94, ""), "", [1]Main!D94)</f>
        <v/>
      </c>
      <c r="D94" s="1" t="str">
        <f>[1]Main!M94</f>
        <v>Module.Finance.Advance.Report.DataList</v>
      </c>
      <c r="E94" s="1" t="str">
        <f t="shared" si="8"/>
        <v/>
      </c>
      <c r="F94" s="2" t="str">
        <f t="shared" si="9"/>
        <v/>
      </c>
      <c r="G94" s="3"/>
      <c r="H94" s="4" t="str">
        <f>IF(EXACT(G94, ""), "", VLOOKUP(G94, [2]Main!$B$2:$D$30, 3, FALSE))</f>
        <v/>
      </c>
      <c r="J94" s="2" t="str">
        <f t="shared" si="7"/>
        <v/>
      </c>
    </row>
    <row r="95" spans="2:10" x14ac:dyDescent="0.2">
      <c r="B95" s="1">
        <f>[1]Main!L95</f>
        <v>97000000000094</v>
      </c>
      <c r="C95" s="1" t="str">
        <f>IF(EXACT([1]Main!D95, ""), "", [1]Main!D95)</f>
        <v/>
      </c>
      <c r="D95" s="1" t="str">
        <f>[1]Main!M95</f>
        <v>Module.Finance.Advance.Report.DataList</v>
      </c>
      <c r="E95" s="1" t="str">
        <f t="shared" si="8"/>
        <v/>
      </c>
      <c r="F95" s="2" t="str">
        <f t="shared" si="9"/>
        <v/>
      </c>
      <c r="G95" s="3"/>
      <c r="H95" s="4" t="str">
        <f>IF(EXACT(G95, ""), "", VLOOKUP(G95, [2]Main!$B$2:$D$30, 3, FALSE))</f>
        <v/>
      </c>
      <c r="J95" s="2" t="str">
        <f t="shared" si="7"/>
        <v/>
      </c>
    </row>
    <row r="96" spans="2:10" x14ac:dyDescent="0.2">
      <c r="B96" s="1">
        <f>[1]Main!L96</f>
        <v>97000000000095</v>
      </c>
      <c r="C96" s="1" t="str">
        <f>IF(EXACT([1]Main!D96, ""), "", [1]Main!D96)</f>
        <v/>
      </c>
      <c r="D96" s="1" t="str">
        <f>[1]Main!M96</f>
        <v>Module.Finance.Advance.Report.DataList</v>
      </c>
      <c r="E96" s="1" t="str">
        <f t="shared" si="8"/>
        <v/>
      </c>
      <c r="F96" s="2" t="str">
        <f t="shared" si="9"/>
        <v/>
      </c>
      <c r="G96" s="3"/>
      <c r="H96" s="4" t="str">
        <f>IF(EXACT(G96, ""), "", VLOOKUP(G96, [2]Main!$B$2:$D$30, 3, FALSE))</f>
        <v/>
      </c>
      <c r="J96" s="2" t="str">
        <f t="shared" si="7"/>
        <v/>
      </c>
    </row>
    <row r="97" spans="2:10" x14ac:dyDescent="0.2">
      <c r="B97" s="1">
        <f>[1]Main!L97</f>
        <v>97000000000096</v>
      </c>
      <c r="C97" s="1" t="str">
        <f>IF(EXACT([1]Main!D97, ""), "", [1]Main!D97)</f>
        <v/>
      </c>
      <c r="D97" s="1" t="str">
        <f>[1]Main!M97</f>
        <v>Module.Finance.Advance.Report.DataList</v>
      </c>
      <c r="E97" s="1" t="str">
        <f t="shared" si="8"/>
        <v/>
      </c>
      <c r="F97" s="2" t="str">
        <f t="shared" si="9"/>
        <v/>
      </c>
      <c r="G97" s="3"/>
      <c r="H97" s="4" t="str">
        <f>IF(EXACT(G97, ""), "", VLOOKUP(G97, [2]Main!$B$2:$D$30, 3, FALSE))</f>
        <v/>
      </c>
      <c r="J97" s="2" t="str">
        <f t="shared" si="7"/>
        <v/>
      </c>
    </row>
    <row r="98" spans="2:10" x14ac:dyDescent="0.2">
      <c r="B98" s="1">
        <f>[1]Main!L98</f>
        <v>97000000000097</v>
      </c>
      <c r="C98" s="1" t="str">
        <f>IF(EXACT([1]Main!D98, ""), "", [1]Main!D98)</f>
        <v/>
      </c>
      <c r="D98" s="1" t="str">
        <f>[1]Main!M98</f>
        <v>Module.Finance.Advance.Report.DataList</v>
      </c>
      <c r="E98" s="1" t="str">
        <f t="shared" si="8"/>
        <v/>
      </c>
      <c r="F98" s="2" t="str">
        <f t="shared" si="9"/>
        <v/>
      </c>
      <c r="G98" s="3"/>
      <c r="H98" s="4" t="str">
        <f>IF(EXACT(G98, ""), "", VLOOKUP(G98, [2]Main!$B$2:$D$30, 3, FALSE))</f>
        <v/>
      </c>
      <c r="J98" s="2" t="str">
        <f t="shared" si="7"/>
        <v/>
      </c>
    </row>
    <row r="99" spans="2:10" x14ac:dyDescent="0.2">
      <c r="B99" s="1">
        <f>[1]Main!L99</f>
        <v>97000000000098</v>
      </c>
      <c r="C99" s="1" t="str">
        <f>IF(EXACT([1]Main!D99, ""), "", [1]Main!D99)</f>
        <v/>
      </c>
      <c r="D99" s="1" t="str">
        <f>[1]Main!M99</f>
        <v>Module.Finance.Advance.Report.DataList</v>
      </c>
      <c r="E99" s="1" t="str">
        <f t="shared" si="8"/>
        <v/>
      </c>
      <c r="F99" s="2" t="str">
        <f t="shared" si="9"/>
        <v/>
      </c>
      <c r="G99" s="3"/>
      <c r="H99" s="4" t="str">
        <f>IF(EXACT(G99, ""), "", VLOOKUP(G99, [2]Main!$B$2:$D$30, 3, FALSE))</f>
        <v/>
      </c>
      <c r="J99" s="2" t="str">
        <f t="shared" si="7"/>
        <v/>
      </c>
    </row>
    <row r="100" spans="2:10" x14ac:dyDescent="0.2">
      <c r="B100" s="1">
        <f>[1]Main!L100</f>
        <v>97000000000099</v>
      </c>
      <c r="C100" s="1" t="str">
        <f>IF(EXACT([1]Main!D100, ""), "", [1]Main!D100)</f>
        <v/>
      </c>
      <c r="D100" s="1" t="str">
        <f>[1]Main!M100</f>
        <v>Module.Finance.Advance.Report.DataResume</v>
      </c>
      <c r="E100" s="1" t="str">
        <f t="shared" si="8"/>
        <v/>
      </c>
      <c r="F100" s="2" t="str">
        <f t="shared" si="9"/>
        <v/>
      </c>
      <c r="G100" s="3"/>
      <c r="H100" s="4" t="str">
        <f>IF(EXACT(G100, ""), "", VLOOKUP(G100, [2]Main!$B$2:$D$30, 3, FALSE))</f>
        <v/>
      </c>
      <c r="J100" s="2" t="str">
        <f t="shared" si="7"/>
        <v/>
      </c>
    </row>
    <row r="101" spans="2:10" x14ac:dyDescent="0.2">
      <c r="B101" s="1">
        <f>[1]Main!L101</f>
        <v>97000000000100</v>
      </c>
      <c r="C101" s="1" t="str">
        <f>IF(EXACT([1]Main!D101, ""), "", [1]Main!D101)</f>
        <v/>
      </c>
      <c r="D101" s="1" t="str">
        <f>[1]Main!M101</f>
        <v>Module.Finance.Advance.Report.DataResume</v>
      </c>
      <c r="E101" s="1" t="str">
        <f t="shared" si="8"/>
        <v/>
      </c>
      <c r="F101" s="2" t="str">
        <f t="shared" si="9"/>
        <v/>
      </c>
      <c r="G101" s="3"/>
      <c r="H101" s="4" t="str">
        <f>IF(EXACT(G101, ""), "", VLOOKUP(G101, [2]Main!$B$2:$D$30, 3, FALSE))</f>
        <v/>
      </c>
      <c r="J101" s="2" t="str">
        <f t="shared" si="7"/>
        <v/>
      </c>
    </row>
    <row r="102" spans="2:10" x14ac:dyDescent="0.2">
      <c r="B102" s="1">
        <f>[1]Main!L102</f>
        <v>97000000000101</v>
      </c>
      <c r="C102" s="1" t="str">
        <f>IF(EXACT([1]Main!D102, ""), "", [1]Main!D102)</f>
        <v/>
      </c>
      <c r="D102" s="1" t="str">
        <f>[1]Main!M102</f>
        <v>Module.Finance.Advance.Report.DataResume</v>
      </c>
      <c r="E102" s="1" t="str">
        <f t="shared" si="8"/>
        <v/>
      </c>
      <c r="F102" s="2" t="str">
        <f t="shared" si="9"/>
        <v/>
      </c>
      <c r="G102" s="3"/>
      <c r="H102" s="4" t="str">
        <f>IF(EXACT(G102, ""), "", VLOOKUP(G102, [2]Main!$B$2:$D$30, 3, FALSE))</f>
        <v/>
      </c>
      <c r="J102" s="2" t="str">
        <f t="shared" si="7"/>
        <v/>
      </c>
    </row>
    <row r="103" spans="2:10" x14ac:dyDescent="0.2">
      <c r="B103" s="1">
        <f>[1]Main!L103</f>
        <v>97000000000102</v>
      </c>
      <c r="C103" s="1" t="str">
        <f>IF(EXACT([1]Main!D103, ""), "", [1]Main!D103)</f>
        <v/>
      </c>
      <c r="D103" s="1" t="str">
        <f>[1]Main!M103</f>
        <v>Module.Finance.Advance.Report.DataResume</v>
      </c>
      <c r="E103" s="1" t="str">
        <f t="shared" si="8"/>
        <v/>
      </c>
      <c r="F103" s="2" t="str">
        <f t="shared" si="9"/>
        <v/>
      </c>
      <c r="G103" s="3"/>
      <c r="H103" s="4" t="str">
        <f>IF(EXACT(G103, ""), "", VLOOKUP(G103, [2]Main!$B$2:$D$30, 3, FALSE))</f>
        <v/>
      </c>
      <c r="J103" s="2" t="str">
        <f t="shared" si="7"/>
        <v/>
      </c>
    </row>
    <row r="104" spans="2:10" x14ac:dyDescent="0.2">
      <c r="B104" s="1">
        <f>[1]Main!L104</f>
        <v>97000000000103</v>
      </c>
      <c r="C104" s="1" t="str">
        <f>IF(EXACT([1]Main!D104, ""), "", [1]Main!D104)</f>
        <v/>
      </c>
      <c r="D104" s="1" t="str">
        <f>[1]Main!M104</f>
        <v>Module.Finance.Advance.Report.DataResume</v>
      </c>
      <c r="E104" s="1" t="str">
        <f t="shared" si="8"/>
        <v/>
      </c>
      <c r="F104" s="2" t="str">
        <f t="shared" si="9"/>
        <v/>
      </c>
      <c r="G104" s="3"/>
      <c r="H104" s="4" t="str">
        <f>IF(EXACT(G104, ""), "", VLOOKUP(G104, [2]Main!$B$2:$D$30, 3, FALSE))</f>
        <v/>
      </c>
      <c r="J104" s="2" t="str">
        <f t="shared" si="7"/>
        <v/>
      </c>
    </row>
    <row r="105" spans="2:10" x14ac:dyDescent="0.2">
      <c r="B105" s="1">
        <f>[1]Main!L105</f>
        <v>97000000000104</v>
      </c>
      <c r="C105" s="1" t="str">
        <f>IF(EXACT([1]Main!D105, ""), "", [1]Main!D105)</f>
        <v/>
      </c>
      <c r="D105" s="1" t="str">
        <f>[1]Main!M105</f>
        <v>Module.Finance.Advance.Report.DataResume</v>
      </c>
      <c r="E105" s="1" t="str">
        <f t="shared" si="8"/>
        <v/>
      </c>
      <c r="F105" s="2" t="str">
        <f t="shared" si="9"/>
        <v/>
      </c>
      <c r="G105" s="3"/>
      <c r="H105" s="4" t="str">
        <f>IF(EXACT(G105, ""), "", VLOOKUP(G105, [2]Main!$B$2:$D$30, 3, FALSE))</f>
        <v/>
      </c>
      <c r="J105" s="2" t="str">
        <f t="shared" si="7"/>
        <v/>
      </c>
    </row>
    <row r="106" spans="2:10" x14ac:dyDescent="0.2">
      <c r="B106" s="1">
        <f>[1]Main!L106</f>
        <v>97000000000105</v>
      </c>
      <c r="C106" s="1" t="str">
        <f>IF(EXACT([1]Main!D106, ""), "", [1]Main!D106)</f>
        <v/>
      </c>
      <c r="D106" s="1" t="str">
        <f>[1]Main!M106</f>
        <v>Module.Finance.Advance.Report.DataResume</v>
      </c>
      <c r="E106" s="1" t="str">
        <f t="shared" si="8"/>
        <v/>
      </c>
      <c r="F106" s="2" t="str">
        <f t="shared" si="9"/>
        <v/>
      </c>
      <c r="G106" s="3"/>
      <c r="H106" s="4" t="str">
        <f>IF(EXACT(G106, ""), "", VLOOKUP(G106, [2]Main!$B$2:$D$30, 3, FALSE))</f>
        <v/>
      </c>
      <c r="J106" s="2" t="str">
        <f t="shared" si="7"/>
        <v/>
      </c>
    </row>
    <row r="107" spans="2:10" x14ac:dyDescent="0.2">
      <c r="B107" s="1">
        <f>[1]Main!L107</f>
        <v>97000000000106</v>
      </c>
      <c r="C107" s="1" t="str">
        <f>IF(EXACT([1]Main!D107, ""), "", [1]Main!D107)</f>
        <v/>
      </c>
      <c r="D107" s="1" t="str">
        <f>[1]Main!M107</f>
        <v>Module.Finance.Advance.Report.DataResume</v>
      </c>
      <c r="E107" s="1" t="str">
        <f t="shared" si="8"/>
        <v/>
      </c>
      <c r="F107" s="2" t="str">
        <f t="shared" si="9"/>
        <v/>
      </c>
      <c r="G107" s="3"/>
      <c r="H107" s="4" t="str">
        <f>IF(EXACT(G107, ""), "", VLOOKUP(G107, [2]Main!$B$2:$D$30, 3, FALSE))</f>
        <v/>
      </c>
      <c r="J107" s="2" t="str">
        <f t="shared" si="7"/>
        <v/>
      </c>
    </row>
    <row r="108" spans="2:10" x14ac:dyDescent="0.2">
      <c r="B108" s="1">
        <f>[1]Main!L108</f>
        <v>97000000000107</v>
      </c>
      <c r="C108" s="1" t="str">
        <f>IF(EXACT([1]Main!D108, ""), "", [1]Main!D108)</f>
        <v/>
      </c>
      <c r="D108" s="1" t="str">
        <f>[1]Main!M108</f>
        <v>Module.Finance.Advance.Report.DataResume</v>
      </c>
      <c r="E108" s="1" t="str">
        <f t="shared" si="8"/>
        <v/>
      </c>
      <c r="F108" s="2" t="str">
        <f t="shared" si="9"/>
        <v/>
      </c>
      <c r="G108" s="3"/>
      <c r="H108" s="4" t="str">
        <f>IF(EXACT(G108, ""), "", VLOOKUP(G108, [2]Main!$B$2:$D$30, 3, FALSE))</f>
        <v/>
      </c>
      <c r="J108" s="2" t="str">
        <f t="shared" si="7"/>
        <v/>
      </c>
    </row>
    <row r="109" spans="2:10" x14ac:dyDescent="0.2">
      <c r="B109" s="1">
        <f>[1]Main!L109</f>
        <v>97000000000108</v>
      </c>
      <c r="C109" s="1" t="str">
        <f>IF(EXACT([1]Main!D109, ""), "", [1]Main!D109)</f>
        <v/>
      </c>
      <c r="D109" s="1" t="str">
        <f>[1]Main!M109</f>
        <v>Module.Finance.Advance.Report.DataResume</v>
      </c>
      <c r="E109" s="1" t="str">
        <f t="shared" si="8"/>
        <v/>
      </c>
      <c r="F109" s="2" t="str">
        <f t="shared" si="9"/>
        <v/>
      </c>
      <c r="G109" s="3"/>
      <c r="H109" s="4" t="str">
        <f>IF(EXACT(G109, ""), "", VLOOKUP(G109, [2]Main!$B$2:$D$30, 3, FALSE))</f>
        <v/>
      </c>
      <c r="J109" s="2" t="str">
        <f t="shared" si="7"/>
        <v/>
      </c>
    </row>
    <row r="110" spans="2:10" x14ac:dyDescent="0.2">
      <c r="B110" s="1">
        <f>[1]Main!L110</f>
        <v>97000000000109</v>
      </c>
      <c r="C110" s="1" t="str">
        <f>IF(EXACT([1]Main!D110, ""), "", [1]Main!D110)</f>
        <v>Data Validation</v>
      </c>
      <c r="D110" s="1" t="str">
        <f>[1]Main!M110</f>
        <v>Module.Finance.AdvancePayment.Transaction.DataValidation</v>
      </c>
      <c r="E110" s="1">
        <f t="shared" si="8"/>
        <v>97000000000109</v>
      </c>
      <c r="F110" s="2" t="str">
        <f t="shared" si="9"/>
        <v>Module.Finance.AdvancePayment.Transaction.DataValidation</v>
      </c>
      <c r="G110" s="3" t="s">
        <v>2</v>
      </c>
      <c r="H110" s="4">
        <f>IF(EXACT(G110, ""), "", VLOOKUP(G110, [2]Main!$B$2:$D$30, 3, FALSE))</f>
        <v>254000000000004</v>
      </c>
      <c r="J110" s="2" t="str">
        <f t="shared" si="7"/>
        <v>PERFORM "SchSysConfig"."Func_TblAppObject_MenuGroupMember_SET"(varSystemLoginSession, null, null, null, varInstitutionBranchID, varBaseCurrencyID, 254000000000004::bigint, 97000000000109::bigint);</v>
      </c>
    </row>
    <row r="111" spans="2:10" x14ac:dyDescent="0.2">
      <c r="B111" s="1">
        <f>[1]Main!L111</f>
        <v>97000000000110</v>
      </c>
      <c r="C111" s="1" t="str">
        <f>IF(EXACT([1]Main!D111, ""), "", [1]Main!D111)</f>
        <v>Create</v>
      </c>
      <c r="D111" s="1" t="str">
        <f>[1]Main!M111</f>
        <v>Module.Finance.AdvancePayment.Transaction.Create</v>
      </c>
      <c r="E111" s="1">
        <f t="shared" si="8"/>
        <v>97000000000110</v>
      </c>
      <c r="F111" s="2" t="str">
        <f t="shared" si="9"/>
        <v>Module.Finance.AdvancePayment.Transaction.Create</v>
      </c>
      <c r="G111" s="3" t="s">
        <v>2</v>
      </c>
      <c r="H111" s="4">
        <f>IF(EXACT(G111, ""), "", VLOOKUP(G111, [2]Main!$B$2:$D$30, 3, FALSE))</f>
        <v>254000000000004</v>
      </c>
      <c r="J111" s="2" t="str">
        <f t="shared" si="7"/>
        <v>PERFORM "SchSysConfig"."Func_TblAppObject_MenuGroupMember_SET"(varSystemLoginSession, null, null, null, varInstitutionBranchID, varBaseCurrencyID, 254000000000004::bigint, 97000000000110::bigint);</v>
      </c>
    </row>
    <row r="112" spans="2:10" x14ac:dyDescent="0.2">
      <c r="B112" s="1">
        <f>[1]Main!L112</f>
        <v>97000000000111</v>
      </c>
      <c r="C112" s="1" t="str">
        <f>IF(EXACT([1]Main!D112, ""), "", [1]Main!D112)</f>
        <v>Recreate</v>
      </c>
      <c r="D112" s="1" t="str">
        <f>[1]Main!M112</f>
        <v>Module.Finance.AdvancePayment.Transaction.Recreate</v>
      </c>
      <c r="E112" s="1">
        <f t="shared" si="8"/>
        <v>97000000000111</v>
      </c>
      <c r="F112" s="2" t="str">
        <f t="shared" si="9"/>
        <v>Module.Finance.AdvancePayment.Transaction.Recreate</v>
      </c>
      <c r="G112" s="3" t="s">
        <v>2</v>
      </c>
      <c r="H112" s="4">
        <f>IF(EXACT(G112, ""), "", VLOOKUP(G112, [2]Main!$B$2:$D$30, 3, FALSE))</f>
        <v>254000000000004</v>
      </c>
      <c r="J112" s="2" t="str">
        <f t="shared" si="7"/>
        <v>PERFORM "SchSysConfig"."Func_TblAppObject_MenuGroupMember_SET"(varSystemLoginSession, null, null, null, varInstitutionBranchID, varBaseCurrencyID, 254000000000004::bigint, 97000000000111::bigint);</v>
      </c>
    </row>
    <row r="113" spans="2:10" x14ac:dyDescent="0.2">
      <c r="B113" s="1">
        <f>[1]Main!L113</f>
        <v>97000000000112</v>
      </c>
      <c r="C113" s="1" t="str">
        <f>IF(EXACT([1]Main!D113, ""), "", [1]Main!D113)</f>
        <v>Edit</v>
      </c>
      <c r="D113" s="1" t="str">
        <f>[1]Main!M113</f>
        <v>Module.Finance.AdvancePayment.Transaction.Edit</v>
      </c>
      <c r="E113" s="1">
        <f t="shared" si="8"/>
        <v>97000000000112</v>
      </c>
      <c r="F113" s="2" t="str">
        <f t="shared" si="9"/>
        <v>Module.Finance.AdvancePayment.Transaction.Edit</v>
      </c>
      <c r="G113" s="3" t="s">
        <v>2</v>
      </c>
      <c r="H113" s="4">
        <f>IF(EXACT(G113, ""), "", VLOOKUP(G113, [2]Main!$B$2:$D$30, 3, FALSE))</f>
        <v>254000000000004</v>
      </c>
      <c r="J113" s="2" t="str">
        <f t="shared" si="7"/>
        <v>PERFORM "SchSysConfig"."Func_TblAppObject_MenuGroupMember_SET"(varSystemLoginSession, null, null, null, varInstitutionBranchID, varBaseCurrencyID, 254000000000004::bigint, 97000000000112::bigint);</v>
      </c>
    </row>
    <row r="114" spans="2:10" x14ac:dyDescent="0.2">
      <c r="B114" s="1">
        <f>[1]Main!L114</f>
        <v>97000000000113</v>
      </c>
      <c r="C114" s="1" t="str">
        <f>IF(EXACT([1]Main!D114, ""), "", [1]Main!D114)</f>
        <v>Delete</v>
      </c>
      <c r="D114" s="1" t="str">
        <f>[1]Main!M114</f>
        <v>Module.Finance.AdvancePayment.Transaction.Delete</v>
      </c>
      <c r="E114" s="1">
        <f t="shared" si="8"/>
        <v>97000000000113</v>
      </c>
      <c r="F114" s="2" t="str">
        <f t="shared" si="9"/>
        <v>Module.Finance.AdvancePayment.Transaction.Delete</v>
      </c>
      <c r="G114" s="3" t="s">
        <v>2</v>
      </c>
      <c r="H114" s="4">
        <f>IF(EXACT(G114, ""), "", VLOOKUP(G114, [2]Main!$B$2:$D$30, 3, FALSE))</f>
        <v>254000000000004</v>
      </c>
      <c r="J114" s="2" t="str">
        <f t="shared" si="7"/>
        <v>PERFORM "SchSysConfig"."Func_TblAppObject_MenuGroupMember_SET"(varSystemLoginSession, null, null, null, varInstitutionBranchID, varBaseCurrencyID, 254000000000004::bigint, 97000000000113::bigint);</v>
      </c>
    </row>
    <row r="115" spans="2:10" x14ac:dyDescent="0.2">
      <c r="B115" s="1">
        <f>[1]Main!L115</f>
        <v>97000000000114</v>
      </c>
      <c r="C115" s="1" t="str">
        <f>IF(EXACT([1]Main!D115, ""), "", [1]Main!D115)</f>
        <v/>
      </c>
      <c r="D115" s="1" t="str">
        <f>[1]Main!M115</f>
        <v>Module.Finance.AdvancePayment.Transaction</v>
      </c>
      <c r="E115" s="1" t="str">
        <f t="shared" si="8"/>
        <v/>
      </c>
      <c r="F115" s="2" t="str">
        <f t="shared" si="9"/>
        <v/>
      </c>
      <c r="G115" s="3"/>
      <c r="H115" s="4" t="str">
        <f>IF(EXACT(G115, ""), "", VLOOKUP(G115, [2]Main!$B$2:$D$30, 3, FALSE))</f>
        <v/>
      </c>
      <c r="J115" s="2" t="str">
        <f t="shared" si="7"/>
        <v/>
      </c>
    </row>
    <row r="116" spans="2:10" x14ac:dyDescent="0.2">
      <c r="B116" s="1">
        <f>[1]Main!L116</f>
        <v>97000000000115</v>
      </c>
      <c r="C116" s="1" t="str">
        <f>IF(EXACT([1]Main!D116, ""), "", [1]Main!D116)</f>
        <v/>
      </c>
      <c r="D116" s="1" t="str">
        <f>[1]Main!M116</f>
        <v>Module.Finance.AdvancePayment.Transaction</v>
      </c>
      <c r="E116" s="1" t="str">
        <f t="shared" si="8"/>
        <v/>
      </c>
      <c r="F116" s="2" t="str">
        <f t="shared" si="9"/>
        <v/>
      </c>
      <c r="G116" s="3"/>
      <c r="H116" s="4" t="str">
        <f>IF(EXACT(G116, ""), "", VLOOKUP(G116, [2]Main!$B$2:$D$30, 3, FALSE))</f>
        <v/>
      </c>
      <c r="J116" s="2" t="str">
        <f t="shared" si="7"/>
        <v/>
      </c>
    </row>
    <row r="117" spans="2:10" x14ac:dyDescent="0.2">
      <c r="B117" s="1">
        <f>[1]Main!L117</f>
        <v>97000000000116</v>
      </c>
      <c r="C117" s="1" t="str">
        <f>IF(EXACT([1]Main!D117, ""), "", [1]Main!D117)</f>
        <v/>
      </c>
      <c r="D117" s="1" t="str">
        <f>[1]Main!M117</f>
        <v>Module.Finance.AdvancePayment.Transaction</v>
      </c>
      <c r="E117" s="1" t="str">
        <f t="shared" si="8"/>
        <v/>
      </c>
      <c r="F117" s="2" t="str">
        <f t="shared" si="9"/>
        <v/>
      </c>
      <c r="G117" s="3"/>
      <c r="H117" s="4" t="str">
        <f>IF(EXACT(G117, ""), "", VLOOKUP(G117, [2]Main!$B$2:$D$30, 3, FALSE))</f>
        <v/>
      </c>
      <c r="J117" s="2" t="str">
        <f t="shared" si="7"/>
        <v/>
      </c>
    </row>
    <row r="118" spans="2:10" x14ac:dyDescent="0.2">
      <c r="B118" s="1">
        <f>[1]Main!L118</f>
        <v>97000000000117</v>
      </c>
      <c r="C118" s="1" t="str">
        <f>IF(EXACT([1]Main!D118, ""), "", [1]Main!D118)</f>
        <v/>
      </c>
      <c r="D118" s="1" t="str">
        <f>[1]Main!M118</f>
        <v>Module.Finance.AdvancePayment.Transaction</v>
      </c>
      <c r="E118" s="1" t="str">
        <f t="shared" si="8"/>
        <v/>
      </c>
      <c r="F118" s="2" t="str">
        <f t="shared" si="9"/>
        <v/>
      </c>
      <c r="G118" s="3"/>
      <c r="H118" s="4" t="str">
        <f>IF(EXACT(G118, ""), "", VLOOKUP(G118, [2]Main!$B$2:$D$30, 3, FALSE))</f>
        <v/>
      </c>
      <c r="J118" s="2" t="str">
        <f t="shared" si="7"/>
        <v/>
      </c>
    </row>
    <row r="119" spans="2:10" x14ac:dyDescent="0.2">
      <c r="B119" s="1">
        <f>[1]Main!L119</f>
        <v>97000000000118</v>
      </c>
      <c r="C119" s="1" t="str">
        <f>IF(EXACT([1]Main!D119, ""), "", [1]Main!D119)</f>
        <v/>
      </c>
      <c r="D119" s="1" t="str">
        <f>[1]Main!M119</f>
        <v>Module.Finance.AdvancePayment.Transaction</v>
      </c>
      <c r="E119" s="1" t="str">
        <f t="shared" si="8"/>
        <v/>
      </c>
      <c r="F119" s="2" t="str">
        <f t="shared" si="9"/>
        <v/>
      </c>
      <c r="G119" s="3"/>
      <c r="H119" s="4" t="str">
        <f>IF(EXACT(G119, ""), "", VLOOKUP(G119, [2]Main!$B$2:$D$30, 3, FALSE))</f>
        <v/>
      </c>
      <c r="J119" s="2" t="str">
        <f t="shared" si="7"/>
        <v/>
      </c>
    </row>
    <row r="120" spans="2:10" x14ac:dyDescent="0.2">
      <c r="B120" s="1">
        <f>[1]Main!L120</f>
        <v>97000000000119</v>
      </c>
      <c r="C120" s="1" t="str">
        <f>IF(EXACT([1]Main!D120, ""), "", [1]Main!D120)</f>
        <v/>
      </c>
      <c r="D120" s="1" t="str">
        <f>[1]Main!M120</f>
        <v>Module.Finance.AdvancePayment.Report.DataForm</v>
      </c>
      <c r="E120" s="1" t="str">
        <f t="shared" si="8"/>
        <v/>
      </c>
      <c r="F120" s="2" t="str">
        <f t="shared" si="9"/>
        <v/>
      </c>
      <c r="G120" s="3"/>
      <c r="H120" s="4" t="str">
        <f>IF(EXACT(G120, ""), "", VLOOKUP(G120, [2]Main!$B$2:$D$30, 3, FALSE))</f>
        <v/>
      </c>
      <c r="J120" s="2" t="str">
        <f t="shared" si="7"/>
        <v/>
      </c>
    </row>
    <row r="121" spans="2:10" x14ac:dyDescent="0.2">
      <c r="B121" s="1">
        <f>[1]Main!L121</f>
        <v>97000000000120</v>
      </c>
      <c r="C121" s="1" t="str">
        <f>IF(EXACT([1]Main!D121, ""), "", [1]Main!D121)</f>
        <v>Show</v>
      </c>
      <c r="D121" s="1" t="str">
        <f>[1]Main!M121</f>
        <v>Module.Finance.AdvancePayment.Report.DataList.Show</v>
      </c>
      <c r="E121" s="1">
        <f t="shared" si="8"/>
        <v>97000000000120</v>
      </c>
      <c r="F121" s="2" t="str">
        <f t="shared" si="9"/>
        <v>Module.Finance.AdvancePayment.Report.DataList.Show</v>
      </c>
      <c r="G121" s="3" t="s">
        <v>2</v>
      </c>
      <c r="H121" s="4">
        <f>IF(EXACT(G121, ""), "", VLOOKUP(G121, [2]Main!$B$2:$D$30, 3, FALSE))</f>
        <v>254000000000004</v>
      </c>
      <c r="J121" s="2" t="str">
        <f t="shared" si="7"/>
        <v>PERFORM "SchSysConfig"."Func_TblAppObject_MenuGroupMember_SET"(varSystemLoginSession, null, null, null, varInstitutionBranchID, varBaseCurrencyID, 254000000000004::bigint, 97000000000120::bigint);</v>
      </c>
    </row>
    <row r="122" spans="2:10" x14ac:dyDescent="0.2">
      <c r="B122" s="1">
        <f>[1]Main!L122</f>
        <v>97000000000121</v>
      </c>
      <c r="C122" s="1" t="str">
        <f>IF(EXACT([1]Main!D122, ""), "", [1]Main!D122)</f>
        <v/>
      </c>
      <c r="D122" s="1" t="str">
        <f>[1]Main!M122</f>
        <v>Module.Finance.AdvancePayment.Report.DataList</v>
      </c>
      <c r="E122" s="1" t="str">
        <f t="shared" si="8"/>
        <v/>
      </c>
      <c r="F122" s="2" t="str">
        <f t="shared" si="9"/>
        <v/>
      </c>
      <c r="G122" s="3"/>
      <c r="H122" s="4" t="str">
        <f>IF(EXACT(G122, ""), "", VLOOKUP(G122, [2]Main!$B$2:$D$30, 3, FALSE))</f>
        <v/>
      </c>
      <c r="J122" s="2" t="str">
        <f t="shared" si="7"/>
        <v/>
      </c>
    </row>
    <row r="123" spans="2:10" x14ac:dyDescent="0.2">
      <c r="B123" s="1">
        <f>[1]Main!L123</f>
        <v>97000000000122</v>
      </c>
      <c r="C123" s="1" t="str">
        <f>IF(EXACT([1]Main!D123, ""), "", [1]Main!D123)</f>
        <v/>
      </c>
      <c r="D123" s="1" t="str">
        <f>[1]Main!M123</f>
        <v>Module.Finance.AdvancePayment.Report.DataList</v>
      </c>
      <c r="E123" s="1" t="str">
        <f t="shared" si="8"/>
        <v/>
      </c>
      <c r="F123" s="2" t="str">
        <f t="shared" si="9"/>
        <v/>
      </c>
      <c r="G123" s="3"/>
      <c r="H123" s="4" t="str">
        <f>IF(EXACT(G123, ""), "", VLOOKUP(G123, [2]Main!$B$2:$D$30, 3, FALSE))</f>
        <v/>
      </c>
      <c r="J123" s="2" t="str">
        <f t="shared" si="7"/>
        <v/>
      </c>
    </row>
    <row r="124" spans="2:10" x14ac:dyDescent="0.2">
      <c r="B124" s="1">
        <f>[1]Main!L124</f>
        <v>97000000000123</v>
      </c>
      <c r="C124" s="1" t="str">
        <f>IF(EXACT([1]Main!D124, ""), "", [1]Main!D124)</f>
        <v/>
      </c>
      <c r="D124" s="1" t="str">
        <f>[1]Main!M124</f>
        <v>Module.Finance.AdvancePayment.Report.DataList</v>
      </c>
      <c r="E124" s="1" t="str">
        <f t="shared" si="8"/>
        <v/>
      </c>
      <c r="F124" s="2" t="str">
        <f t="shared" si="9"/>
        <v/>
      </c>
      <c r="G124" s="3"/>
      <c r="H124" s="4" t="str">
        <f>IF(EXACT(G124, ""), "", VLOOKUP(G124, [2]Main!$B$2:$D$30, 3, FALSE))</f>
        <v/>
      </c>
      <c r="J124" s="2" t="str">
        <f t="shared" si="7"/>
        <v/>
      </c>
    </row>
    <row r="125" spans="2:10" x14ac:dyDescent="0.2">
      <c r="B125" s="1">
        <f>[1]Main!L125</f>
        <v>97000000000124</v>
      </c>
      <c r="C125" s="1" t="str">
        <f>IF(EXACT([1]Main!D125, ""), "", [1]Main!D125)</f>
        <v/>
      </c>
      <c r="D125" s="1" t="str">
        <f>[1]Main!M125</f>
        <v>Module.Finance.AdvancePayment.Report.DataList</v>
      </c>
      <c r="E125" s="1" t="str">
        <f t="shared" si="8"/>
        <v/>
      </c>
      <c r="F125" s="2" t="str">
        <f t="shared" si="9"/>
        <v/>
      </c>
      <c r="G125" s="3"/>
      <c r="H125" s="4" t="str">
        <f>IF(EXACT(G125, ""), "", VLOOKUP(G125, [2]Main!$B$2:$D$30, 3, FALSE))</f>
        <v/>
      </c>
      <c r="J125" s="2" t="str">
        <f t="shared" si="7"/>
        <v/>
      </c>
    </row>
    <row r="126" spans="2:10" x14ac:dyDescent="0.2">
      <c r="B126" s="1">
        <f>[1]Main!L126</f>
        <v>97000000000125</v>
      </c>
      <c r="C126" s="1" t="str">
        <f>IF(EXACT([1]Main!D126, ""), "", [1]Main!D126)</f>
        <v/>
      </c>
      <c r="D126" s="1" t="str">
        <f>[1]Main!M126</f>
        <v>Module.Finance.AdvancePayment.Report.DataList</v>
      </c>
      <c r="E126" s="1" t="str">
        <f t="shared" si="8"/>
        <v/>
      </c>
      <c r="F126" s="2" t="str">
        <f t="shared" si="9"/>
        <v/>
      </c>
      <c r="G126" s="3"/>
      <c r="H126" s="4" t="str">
        <f>IF(EXACT(G126, ""), "", VLOOKUP(G126, [2]Main!$B$2:$D$30, 3, FALSE))</f>
        <v/>
      </c>
      <c r="J126" s="2" t="str">
        <f t="shared" si="7"/>
        <v/>
      </c>
    </row>
    <row r="127" spans="2:10" x14ac:dyDescent="0.2">
      <c r="B127" s="1">
        <f>[1]Main!L127</f>
        <v>97000000000126</v>
      </c>
      <c r="C127" s="1" t="str">
        <f>IF(EXACT([1]Main!D127, ""), "", [1]Main!D127)</f>
        <v/>
      </c>
      <c r="D127" s="1" t="str">
        <f>[1]Main!M127</f>
        <v>Module.Finance.AdvancePayment.Report.DataList</v>
      </c>
      <c r="E127" s="1" t="str">
        <f t="shared" si="8"/>
        <v/>
      </c>
      <c r="F127" s="2" t="str">
        <f t="shared" si="9"/>
        <v/>
      </c>
      <c r="G127" s="3"/>
      <c r="H127" s="4" t="str">
        <f>IF(EXACT(G127, ""), "", VLOOKUP(G127, [2]Main!$B$2:$D$30, 3, FALSE))</f>
        <v/>
      </c>
      <c r="J127" s="2" t="str">
        <f t="shared" si="7"/>
        <v/>
      </c>
    </row>
    <row r="128" spans="2:10" x14ac:dyDescent="0.2">
      <c r="B128" s="1">
        <f>[1]Main!L128</f>
        <v>97000000000127</v>
      </c>
      <c r="C128" s="1" t="str">
        <f>IF(EXACT([1]Main!D128, ""), "", [1]Main!D128)</f>
        <v/>
      </c>
      <c r="D128" s="1" t="str">
        <f>[1]Main!M128</f>
        <v>Module.Finance.AdvancePayment.Report.DataList</v>
      </c>
      <c r="E128" s="1" t="str">
        <f t="shared" si="8"/>
        <v/>
      </c>
      <c r="F128" s="2" t="str">
        <f t="shared" si="9"/>
        <v/>
      </c>
      <c r="G128" s="3"/>
      <c r="H128" s="4" t="str">
        <f>IF(EXACT(G128, ""), "", VLOOKUP(G128, [2]Main!$B$2:$D$30, 3, FALSE))</f>
        <v/>
      </c>
      <c r="J128" s="2" t="str">
        <f t="shared" si="7"/>
        <v/>
      </c>
    </row>
    <row r="129" spans="2:10" x14ac:dyDescent="0.2">
      <c r="B129" s="1">
        <f>[1]Main!L129</f>
        <v>97000000000128</v>
      </c>
      <c r="C129" s="1" t="str">
        <f>IF(EXACT([1]Main!D129, ""), "", [1]Main!D129)</f>
        <v/>
      </c>
      <c r="D129" s="1" t="str">
        <f>[1]Main!M129</f>
        <v>Module.Finance.AdvancePayment.Report.DataList</v>
      </c>
      <c r="E129" s="1" t="str">
        <f t="shared" si="8"/>
        <v/>
      </c>
      <c r="F129" s="2" t="str">
        <f t="shared" si="9"/>
        <v/>
      </c>
      <c r="G129" s="3"/>
      <c r="H129" s="4" t="str">
        <f>IF(EXACT(G129, ""), "", VLOOKUP(G129, [2]Main!$B$2:$D$30, 3, FALSE))</f>
        <v/>
      </c>
      <c r="J129" s="2" t="str">
        <f t="shared" si="7"/>
        <v/>
      </c>
    </row>
    <row r="130" spans="2:10" x14ac:dyDescent="0.2">
      <c r="B130" s="1">
        <f>[1]Main!L130</f>
        <v>97000000000129</v>
      </c>
      <c r="C130" s="1" t="str">
        <f>IF(EXACT([1]Main!D130, ""), "", [1]Main!D130)</f>
        <v/>
      </c>
      <c r="D130" s="1" t="str">
        <f>[1]Main!M130</f>
        <v>Module.Finance.AdvancePayment.Report.DataList</v>
      </c>
      <c r="E130" s="1" t="str">
        <f t="shared" si="8"/>
        <v/>
      </c>
      <c r="F130" s="2" t="str">
        <f t="shared" si="9"/>
        <v/>
      </c>
      <c r="G130" s="3"/>
      <c r="H130" s="4" t="str">
        <f>IF(EXACT(G130, ""), "", VLOOKUP(G130, [2]Main!$B$2:$D$30, 3, FALSE))</f>
        <v/>
      </c>
      <c r="J130" s="2" t="str">
        <f t="shared" si="7"/>
        <v/>
      </c>
    </row>
    <row r="131" spans="2:10" x14ac:dyDescent="0.2">
      <c r="B131" s="1">
        <f>[1]Main!L131</f>
        <v>97000000000130</v>
      </c>
      <c r="C131" s="1" t="str">
        <f>IF(EXACT([1]Main!D131, ""), "", [1]Main!D131)</f>
        <v/>
      </c>
      <c r="D131" s="1" t="str">
        <f>[1]Main!M131</f>
        <v>Module.Finance.AdvancePayment.Report.DataResume</v>
      </c>
      <c r="E131" s="1" t="str">
        <f t="shared" si="8"/>
        <v/>
      </c>
      <c r="F131" s="2" t="str">
        <f t="shared" si="9"/>
        <v/>
      </c>
      <c r="G131" s="3"/>
      <c r="H131" s="4" t="str">
        <f>IF(EXACT(G131, ""), "", VLOOKUP(G131, [2]Main!$B$2:$D$30, 3, FALSE))</f>
        <v/>
      </c>
      <c r="J131" s="2" t="str">
        <f t="shared" ref="J131:J194" si="10">IF(EXACT(H131, ""), "", CONCATENATE("PERFORM ""SchSysConfig"".""Func_TblAppObject_MenuGroupMember_SET""(varSystemLoginSession, null, null, null, varInstitutionBranchID, varBaseCurrencyID, ", H131, "::bigint, ", E131, "::bigint);"))</f>
        <v/>
      </c>
    </row>
    <row r="132" spans="2:10" x14ac:dyDescent="0.2">
      <c r="B132" s="1">
        <f>[1]Main!L132</f>
        <v>97000000000131</v>
      </c>
      <c r="C132" s="1" t="str">
        <f>IF(EXACT([1]Main!D132, ""), "", [1]Main!D132)</f>
        <v/>
      </c>
      <c r="D132" s="1" t="str">
        <f>[1]Main!M132</f>
        <v>Module.Finance.AdvancePayment.Report.DataResume</v>
      </c>
      <c r="E132" s="1" t="str">
        <f t="shared" si="8"/>
        <v/>
      </c>
      <c r="F132" s="2" t="str">
        <f t="shared" si="9"/>
        <v/>
      </c>
      <c r="G132" s="3"/>
      <c r="H132" s="4" t="str">
        <f>IF(EXACT(G132, ""), "", VLOOKUP(G132, [2]Main!$B$2:$D$30, 3, FALSE))</f>
        <v/>
      </c>
      <c r="J132" s="2" t="str">
        <f t="shared" si="10"/>
        <v/>
      </c>
    </row>
    <row r="133" spans="2:10" x14ac:dyDescent="0.2">
      <c r="B133" s="1">
        <f>[1]Main!L133</f>
        <v>97000000000132</v>
      </c>
      <c r="C133" s="1" t="str">
        <f>IF(EXACT([1]Main!D133, ""), "", [1]Main!D133)</f>
        <v/>
      </c>
      <c r="D133" s="1" t="str">
        <f>[1]Main!M133</f>
        <v>Module.Finance.AdvancePayment.Report.DataResume</v>
      </c>
      <c r="E133" s="1" t="str">
        <f t="shared" si="8"/>
        <v/>
      </c>
      <c r="F133" s="2" t="str">
        <f t="shared" si="9"/>
        <v/>
      </c>
      <c r="G133" s="3"/>
      <c r="H133" s="4" t="str">
        <f>IF(EXACT(G133, ""), "", VLOOKUP(G133, [2]Main!$B$2:$D$30, 3, FALSE))</f>
        <v/>
      </c>
      <c r="J133" s="2" t="str">
        <f t="shared" si="10"/>
        <v/>
      </c>
    </row>
    <row r="134" spans="2:10" x14ac:dyDescent="0.2">
      <c r="B134" s="1">
        <f>[1]Main!L134</f>
        <v>97000000000133</v>
      </c>
      <c r="C134" s="1" t="str">
        <f>IF(EXACT([1]Main!D134, ""), "", [1]Main!D134)</f>
        <v/>
      </c>
      <c r="D134" s="1" t="str">
        <f>[1]Main!M134</f>
        <v>Module.Finance.AdvancePayment.Report.DataResume</v>
      </c>
      <c r="E134" s="1" t="str">
        <f t="shared" si="8"/>
        <v/>
      </c>
      <c r="F134" s="2" t="str">
        <f t="shared" si="9"/>
        <v/>
      </c>
      <c r="G134" s="3"/>
      <c r="H134" s="4" t="str">
        <f>IF(EXACT(G134, ""), "", VLOOKUP(G134, [2]Main!$B$2:$D$30, 3, FALSE))</f>
        <v/>
      </c>
      <c r="J134" s="2" t="str">
        <f t="shared" si="10"/>
        <v/>
      </c>
    </row>
    <row r="135" spans="2:10" x14ac:dyDescent="0.2">
      <c r="B135" s="1">
        <f>[1]Main!L135</f>
        <v>97000000000134</v>
      </c>
      <c r="C135" s="1" t="str">
        <f>IF(EXACT([1]Main!D135, ""), "", [1]Main!D135)</f>
        <v/>
      </c>
      <c r="D135" s="1" t="str">
        <f>[1]Main!M135</f>
        <v>Module.Finance.AdvancePayment.Report.DataResume</v>
      </c>
      <c r="E135" s="1" t="str">
        <f t="shared" si="8"/>
        <v/>
      </c>
      <c r="F135" s="2" t="str">
        <f t="shared" si="9"/>
        <v/>
      </c>
      <c r="G135" s="3"/>
      <c r="H135" s="4" t="str">
        <f>IF(EXACT(G135, ""), "", VLOOKUP(G135, [2]Main!$B$2:$D$30, 3, FALSE))</f>
        <v/>
      </c>
      <c r="J135" s="2" t="str">
        <f t="shared" si="10"/>
        <v/>
      </c>
    </row>
    <row r="136" spans="2:10" x14ac:dyDescent="0.2">
      <c r="B136" s="1">
        <f>[1]Main!L136</f>
        <v>97000000000135</v>
      </c>
      <c r="C136" s="1" t="str">
        <f>IF(EXACT([1]Main!D136, ""), "", [1]Main!D136)</f>
        <v/>
      </c>
      <c r="D136" s="1" t="str">
        <f>[1]Main!M136</f>
        <v>Module.Finance.AdvancePayment.Report.DataResume</v>
      </c>
      <c r="E136" s="1" t="str">
        <f t="shared" si="8"/>
        <v/>
      </c>
      <c r="F136" s="2" t="str">
        <f t="shared" si="9"/>
        <v/>
      </c>
      <c r="G136" s="3"/>
      <c r="H136" s="4" t="str">
        <f>IF(EXACT(G136, ""), "", VLOOKUP(G136, [2]Main!$B$2:$D$30, 3, FALSE))</f>
        <v/>
      </c>
      <c r="J136" s="2" t="str">
        <f t="shared" si="10"/>
        <v/>
      </c>
    </row>
    <row r="137" spans="2:10" x14ac:dyDescent="0.2">
      <c r="B137" s="1">
        <f>[1]Main!L137</f>
        <v>97000000000136</v>
      </c>
      <c r="C137" s="1" t="str">
        <f>IF(EXACT([1]Main!D137, ""), "", [1]Main!D137)</f>
        <v/>
      </c>
      <c r="D137" s="1" t="str">
        <f>[1]Main!M137</f>
        <v>Module.Finance.AdvancePayment.Report.DataResume</v>
      </c>
      <c r="E137" s="1" t="str">
        <f t="shared" si="8"/>
        <v/>
      </c>
      <c r="F137" s="2" t="str">
        <f t="shared" si="9"/>
        <v/>
      </c>
      <c r="G137" s="3"/>
      <c r="H137" s="4" t="str">
        <f>IF(EXACT(G137, ""), "", VLOOKUP(G137, [2]Main!$B$2:$D$30, 3, FALSE))</f>
        <v/>
      </c>
      <c r="J137" s="2" t="str">
        <f t="shared" si="10"/>
        <v/>
      </c>
    </row>
    <row r="138" spans="2:10" x14ac:dyDescent="0.2">
      <c r="B138" s="1">
        <f>[1]Main!L138</f>
        <v>97000000000137</v>
      </c>
      <c r="C138" s="1" t="str">
        <f>IF(EXACT([1]Main!D138, ""), "", [1]Main!D138)</f>
        <v/>
      </c>
      <c r="D138" s="1" t="str">
        <f>[1]Main!M138</f>
        <v>Module.Finance.AdvancePayment.Report.DataResume</v>
      </c>
      <c r="E138" s="1" t="str">
        <f t="shared" si="8"/>
        <v/>
      </c>
      <c r="F138" s="2" t="str">
        <f t="shared" si="9"/>
        <v/>
      </c>
      <c r="G138" s="3"/>
      <c r="H138" s="4" t="str">
        <f>IF(EXACT(G138, ""), "", VLOOKUP(G138, [2]Main!$B$2:$D$30, 3, FALSE))</f>
        <v/>
      </c>
      <c r="J138" s="2" t="str">
        <f t="shared" si="10"/>
        <v/>
      </c>
    </row>
    <row r="139" spans="2:10" x14ac:dyDescent="0.2">
      <c r="B139" s="1">
        <f>[1]Main!L139</f>
        <v>97000000000138</v>
      </c>
      <c r="C139" s="1" t="str">
        <f>IF(EXACT([1]Main!D139, ""), "", [1]Main!D139)</f>
        <v/>
      </c>
      <c r="D139" s="1" t="str">
        <f>[1]Main!M139</f>
        <v>Module.Finance.AdvancePayment.Report.DataResume</v>
      </c>
      <c r="E139" s="1" t="str">
        <f t="shared" si="8"/>
        <v/>
      </c>
      <c r="F139" s="2" t="str">
        <f t="shared" si="9"/>
        <v/>
      </c>
      <c r="G139" s="3"/>
      <c r="H139" s="4" t="str">
        <f>IF(EXACT(G139, ""), "", VLOOKUP(G139, [2]Main!$B$2:$D$30, 3, FALSE))</f>
        <v/>
      </c>
      <c r="J139" s="2" t="str">
        <f t="shared" si="10"/>
        <v/>
      </c>
    </row>
    <row r="140" spans="2:10" x14ac:dyDescent="0.2">
      <c r="B140" s="1">
        <f>[1]Main!L140</f>
        <v>97000000000139</v>
      </c>
      <c r="C140" s="1" t="str">
        <f>IF(EXACT([1]Main!D140, ""), "", [1]Main!D140)</f>
        <v/>
      </c>
      <c r="D140" s="1" t="str">
        <f>[1]Main!M140</f>
        <v>Module.Finance.AdvancePayment.Report.DataResume</v>
      </c>
      <c r="E140" s="1" t="str">
        <f t="shared" si="8"/>
        <v/>
      </c>
      <c r="F140" s="2" t="str">
        <f t="shared" si="9"/>
        <v/>
      </c>
      <c r="G140" s="3"/>
      <c r="H140" s="4" t="str">
        <f>IF(EXACT(G140, ""), "", VLOOKUP(G140, [2]Main!$B$2:$D$30, 3, FALSE))</f>
        <v/>
      </c>
      <c r="J140" s="2" t="str">
        <f t="shared" si="10"/>
        <v/>
      </c>
    </row>
    <row r="141" spans="2:10" x14ac:dyDescent="0.2">
      <c r="B141" s="1">
        <f>[1]Main!L141</f>
        <v>97000000000140</v>
      </c>
      <c r="C141" s="1" t="str">
        <f>IF(EXACT([1]Main!D141, ""), "", [1]Main!D141)</f>
        <v>Data Validation</v>
      </c>
      <c r="D141" s="1" t="str">
        <f>[1]Main!M141</f>
        <v>Module.Finance.AdvanceSettlement.Transaction.DataValidation</v>
      </c>
      <c r="E141" s="1">
        <f t="shared" si="8"/>
        <v>97000000000140</v>
      </c>
      <c r="F141" s="2" t="str">
        <f t="shared" si="9"/>
        <v>Module.Finance.AdvanceSettlement.Transaction.DataValidation</v>
      </c>
      <c r="G141" s="3" t="s">
        <v>2</v>
      </c>
      <c r="H141" s="4">
        <f>IF(EXACT(G141, ""), "", VLOOKUP(G141, [2]Main!$B$2:$D$30, 3, FALSE))</f>
        <v>254000000000004</v>
      </c>
      <c r="J141" s="2" t="str">
        <f t="shared" si="10"/>
        <v>PERFORM "SchSysConfig"."Func_TblAppObject_MenuGroupMember_SET"(varSystemLoginSession, null, null, null, varInstitutionBranchID, varBaseCurrencyID, 254000000000004::bigint, 97000000000140::bigint);</v>
      </c>
    </row>
    <row r="142" spans="2:10" x14ac:dyDescent="0.2">
      <c r="B142" s="1">
        <f>[1]Main!L142</f>
        <v>97000000000141</v>
      </c>
      <c r="C142" s="1" t="str">
        <f>IF(EXACT([1]Main!D142, ""), "", [1]Main!D142)</f>
        <v>Create</v>
      </c>
      <c r="D142" s="1" t="str">
        <f>[1]Main!M142</f>
        <v>Module.Finance.AdvanceSettlement.Transaction.Create</v>
      </c>
      <c r="E142" s="1">
        <f t="shared" si="8"/>
        <v>97000000000141</v>
      </c>
      <c r="F142" s="2" t="str">
        <f t="shared" si="9"/>
        <v>Module.Finance.AdvanceSettlement.Transaction.Create</v>
      </c>
      <c r="G142" s="3" t="s">
        <v>2</v>
      </c>
      <c r="H142" s="4">
        <f>IF(EXACT(G142, ""), "", VLOOKUP(G142, [2]Main!$B$2:$D$30, 3, FALSE))</f>
        <v>254000000000004</v>
      </c>
      <c r="J142" s="2" t="str">
        <f t="shared" si="10"/>
        <v>PERFORM "SchSysConfig"."Func_TblAppObject_MenuGroupMember_SET"(varSystemLoginSession, null, null, null, varInstitutionBranchID, varBaseCurrencyID, 254000000000004::bigint, 97000000000141::bigint);</v>
      </c>
    </row>
    <row r="143" spans="2:10" x14ac:dyDescent="0.2">
      <c r="B143" s="1">
        <f>[1]Main!L143</f>
        <v>97000000000142</v>
      </c>
      <c r="C143" s="1" t="str">
        <f>IF(EXACT([1]Main!D143, ""), "", [1]Main!D143)</f>
        <v>Recreate</v>
      </c>
      <c r="D143" s="1" t="str">
        <f>[1]Main!M143</f>
        <v>Module.Finance.AdvanceSettlement.Transaction.Recreate</v>
      </c>
      <c r="E143" s="1">
        <f t="shared" si="8"/>
        <v>97000000000142</v>
      </c>
      <c r="F143" s="2" t="str">
        <f t="shared" si="9"/>
        <v>Module.Finance.AdvanceSettlement.Transaction.Recreate</v>
      </c>
      <c r="G143" s="3" t="s">
        <v>2</v>
      </c>
      <c r="H143" s="4">
        <f>IF(EXACT(G143, ""), "", VLOOKUP(G143, [2]Main!$B$2:$D$30, 3, FALSE))</f>
        <v>254000000000004</v>
      </c>
      <c r="J143" s="2" t="str">
        <f t="shared" si="10"/>
        <v>PERFORM "SchSysConfig"."Func_TblAppObject_MenuGroupMember_SET"(varSystemLoginSession, null, null, null, varInstitutionBranchID, varBaseCurrencyID, 254000000000004::bigint, 97000000000142::bigint);</v>
      </c>
    </row>
    <row r="144" spans="2:10" x14ac:dyDescent="0.2">
      <c r="B144" s="1">
        <f>[1]Main!L144</f>
        <v>97000000000143</v>
      </c>
      <c r="C144" s="1" t="str">
        <f>IF(EXACT([1]Main!D144, ""), "", [1]Main!D144)</f>
        <v>Edit</v>
      </c>
      <c r="D144" s="1" t="str">
        <f>[1]Main!M144</f>
        <v>Module.Finance.AdvanceSettlement.Transaction.Edit</v>
      </c>
      <c r="E144" s="1">
        <f t="shared" ref="E144:E207" si="11">IF(EXACT($C144, ""), "", B144)</f>
        <v>97000000000143</v>
      </c>
      <c r="F144" s="2" t="str">
        <f t="shared" ref="F144:F207" si="12">IF(EXACT($C144, ""), "", D144)</f>
        <v>Module.Finance.AdvanceSettlement.Transaction.Edit</v>
      </c>
      <c r="G144" s="3" t="s">
        <v>2</v>
      </c>
      <c r="H144" s="4">
        <f>IF(EXACT(G144, ""), "", VLOOKUP(G144, [2]Main!$B$2:$D$30, 3, FALSE))</f>
        <v>254000000000004</v>
      </c>
      <c r="J144" s="2" t="str">
        <f t="shared" si="10"/>
        <v>PERFORM "SchSysConfig"."Func_TblAppObject_MenuGroupMember_SET"(varSystemLoginSession, null, null, null, varInstitutionBranchID, varBaseCurrencyID, 254000000000004::bigint, 97000000000143::bigint);</v>
      </c>
    </row>
    <row r="145" spans="2:10" x14ac:dyDescent="0.2">
      <c r="B145" s="1">
        <f>[1]Main!L145</f>
        <v>97000000000144</v>
      </c>
      <c r="C145" s="1" t="str">
        <f>IF(EXACT([1]Main!D145, ""), "", [1]Main!D145)</f>
        <v>Delete</v>
      </c>
      <c r="D145" s="1" t="str">
        <f>[1]Main!M145</f>
        <v>Module.Finance.AdvanceSettlement.Transaction.Delete</v>
      </c>
      <c r="E145" s="1">
        <f t="shared" si="11"/>
        <v>97000000000144</v>
      </c>
      <c r="F145" s="2" t="str">
        <f t="shared" si="12"/>
        <v>Module.Finance.AdvanceSettlement.Transaction.Delete</v>
      </c>
      <c r="G145" s="3" t="s">
        <v>2</v>
      </c>
      <c r="H145" s="4">
        <f>IF(EXACT(G145, ""), "", VLOOKUP(G145, [2]Main!$B$2:$D$30, 3, FALSE))</f>
        <v>254000000000004</v>
      </c>
      <c r="J145" s="2" t="str">
        <f t="shared" si="10"/>
        <v>PERFORM "SchSysConfig"."Func_TblAppObject_MenuGroupMember_SET"(varSystemLoginSession, null, null, null, varInstitutionBranchID, varBaseCurrencyID, 254000000000004::bigint, 97000000000144::bigint);</v>
      </c>
    </row>
    <row r="146" spans="2:10" x14ac:dyDescent="0.2">
      <c r="B146" s="1">
        <f>[1]Main!L146</f>
        <v>97000000000145</v>
      </c>
      <c r="C146" s="1" t="str">
        <f>IF(EXACT([1]Main!D146, ""), "", [1]Main!D146)</f>
        <v/>
      </c>
      <c r="D146" s="1" t="str">
        <f>[1]Main!M146</f>
        <v>Module.Finance.AdvanceSettlement.Transaction</v>
      </c>
      <c r="E146" s="1" t="str">
        <f t="shared" si="11"/>
        <v/>
      </c>
      <c r="F146" s="2" t="str">
        <f t="shared" si="12"/>
        <v/>
      </c>
      <c r="G146" s="3"/>
      <c r="H146" s="4" t="str">
        <f>IF(EXACT(G146, ""), "", VLOOKUP(G146, [2]Main!$B$2:$D$30, 3, FALSE))</f>
        <v/>
      </c>
      <c r="J146" s="2" t="str">
        <f t="shared" si="10"/>
        <v/>
      </c>
    </row>
    <row r="147" spans="2:10" x14ac:dyDescent="0.2">
      <c r="B147" s="1">
        <f>[1]Main!L147</f>
        <v>97000000000146</v>
      </c>
      <c r="C147" s="1" t="str">
        <f>IF(EXACT([1]Main!D147, ""), "", [1]Main!D147)</f>
        <v/>
      </c>
      <c r="D147" s="1" t="str">
        <f>[1]Main!M147</f>
        <v>Module.Finance.AdvanceSettlement.Transaction</v>
      </c>
      <c r="E147" s="1" t="str">
        <f t="shared" si="11"/>
        <v/>
      </c>
      <c r="F147" s="2" t="str">
        <f t="shared" si="12"/>
        <v/>
      </c>
      <c r="G147" s="3"/>
      <c r="H147" s="4" t="str">
        <f>IF(EXACT(G147, ""), "", VLOOKUP(G147, [2]Main!$B$2:$D$30, 3, FALSE))</f>
        <v/>
      </c>
      <c r="J147" s="2" t="str">
        <f t="shared" si="10"/>
        <v/>
      </c>
    </row>
    <row r="148" spans="2:10" x14ac:dyDescent="0.2">
      <c r="B148" s="1">
        <f>[1]Main!L148</f>
        <v>97000000000147</v>
      </c>
      <c r="C148" s="1" t="str">
        <f>IF(EXACT([1]Main!D148, ""), "", [1]Main!D148)</f>
        <v/>
      </c>
      <c r="D148" s="1" t="str">
        <f>[1]Main!M148</f>
        <v>Module.Finance.AdvanceSettlement.Transaction</v>
      </c>
      <c r="E148" s="1" t="str">
        <f t="shared" si="11"/>
        <v/>
      </c>
      <c r="F148" s="2" t="str">
        <f t="shared" si="12"/>
        <v/>
      </c>
      <c r="G148" s="3"/>
      <c r="H148" s="4" t="str">
        <f>IF(EXACT(G148, ""), "", VLOOKUP(G148, [2]Main!$B$2:$D$30, 3, FALSE))</f>
        <v/>
      </c>
      <c r="J148" s="2" t="str">
        <f t="shared" si="10"/>
        <v/>
      </c>
    </row>
    <row r="149" spans="2:10" x14ac:dyDescent="0.2">
      <c r="B149" s="1">
        <f>[1]Main!L149</f>
        <v>97000000000148</v>
      </c>
      <c r="C149" s="1" t="str">
        <f>IF(EXACT([1]Main!D149, ""), "", [1]Main!D149)</f>
        <v/>
      </c>
      <c r="D149" s="1" t="str">
        <f>[1]Main!M149</f>
        <v>Module.Finance.AdvanceSettlement.Transaction</v>
      </c>
      <c r="E149" s="1" t="str">
        <f t="shared" si="11"/>
        <v/>
      </c>
      <c r="F149" s="2" t="str">
        <f t="shared" si="12"/>
        <v/>
      </c>
      <c r="G149" s="3"/>
      <c r="H149" s="4" t="str">
        <f>IF(EXACT(G149, ""), "", VLOOKUP(G149, [2]Main!$B$2:$D$30, 3, FALSE))</f>
        <v/>
      </c>
      <c r="J149" s="2" t="str">
        <f t="shared" si="10"/>
        <v/>
      </c>
    </row>
    <row r="150" spans="2:10" x14ac:dyDescent="0.2">
      <c r="B150" s="1">
        <f>[1]Main!L150</f>
        <v>97000000000149</v>
      </c>
      <c r="C150" s="1" t="str">
        <f>IF(EXACT([1]Main!D150, ""), "", [1]Main!D150)</f>
        <v/>
      </c>
      <c r="D150" s="1" t="str">
        <f>[1]Main!M150</f>
        <v>Module.Finance.AdvanceSettlement.Transaction</v>
      </c>
      <c r="E150" s="1" t="str">
        <f t="shared" si="11"/>
        <v/>
      </c>
      <c r="F150" s="2" t="str">
        <f t="shared" si="12"/>
        <v/>
      </c>
      <c r="G150" s="3"/>
      <c r="H150" s="4" t="str">
        <f>IF(EXACT(G150, ""), "", VLOOKUP(G150, [2]Main!$B$2:$D$30, 3, FALSE))</f>
        <v/>
      </c>
      <c r="J150" s="2" t="str">
        <f t="shared" si="10"/>
        <v/>
      </c>
    </row>
    <row r="151" spans="2:10" x14ac:dyDescent="0.2">
      <c r="B151" s="1">
        <f>[1]Main!L151</f>
        <v>97000000000150</v>
      </c>
      <c r="C151" s="1" t="str">
        <f>IF(EXACT([1]Main!D151, ""), "", [1]Main!D151)</f>
        <v/>
      </c>
      <c r="D151" s="1" t="str">
        <f>[1]Main!M151</f>
        <v>Module.Finance.AdvanceSettlement.Report.DataForm</v>
      </c>
      <c r="E151" s="1" t="str">
        <f t="shared" si="11"/>
        <v/>
      </c>
      <c r="F151" s="2" t="str">
        <f t="shared" si="12"/>
        <v/>
      </c>
      <c r="G151" s="3"/>
      <c r="H151" s="4" t="str">
        <f>IF(EXACT(G151, ""), "", VLOOKUP(G151, [2]Main!$B$2:$D$30, 3, FALSE))</f>
        <v/>
      </c>
      <c r="J151" s="2" t="str">
        <f t="shared" si="10"/>
        <v/>
      </c>
    </row>
    <row r="152" spans="2:10" x14ac:dyDescent="0.2">
      <c r="B152" s="1">
        <f>[1]Main!L152</f>
        <v>97000000000151</v>
      </c>
      <c r="C152" s="1" t="str">
        <f>IF(EXACT([1]Main!D152, ""), "", [1]Main!D152)</f>
        <v>Show</v>
      </c>
      <c r="D152" s="1" t="str">
        <f>[1]Main!M152</f>
        <v>Module.Finance.AdvanceSettlement.Report.DataList.Show</v>
      </c>
      <c r="E152" s="1">
        <f t="shared" si="11"/>
        <v>97000000000151</v>
      </c>
      <c r="F152" s="2" t="str">
        <f t="shared" si="12"/>
        <v>Module.Finance.AdvanceSettlement.Report.DataList.Show</v>
      </c>
      <c r="G152" s="3" t="s">
        <v>2</v>
      </c>
      <c r="H152" s="4">
        <f>IF(EXACT(G152, ""), "", VLOOKUP(G152, [2]Main!$B$2:$D$30, 3, FALSE))</f>
        <v>254000000000004</v>
      </c>
      <c r="J152" s="2" t="str">
        <f t="shared" si="10"/>
        <v>PERFORM "SchSysConfig"."Func_TblAppObject_MenuGroupMember_SET"(varSystemLoginSession, null, null, null, varInstitutionBranchID, varBaseCurrencyID, 254000000000004::bigint, 97000000000151::bigint);</v>
      </c>
    </row>
    <row r="153" spans="2:10" x14ac:dyDescent="0.2">
      <c r="B153" s="1">
        <f>[1]Main!L153</f>
        <v>97000000000152</v>
      </c>
      <c r="C153" s="1" t="str">
        <f>IF(EXACT([1]Main!D153, ""), "", [1]Main!D153)</f>
        <v/>
      </c>
      <c r="D153" s="1" t="str">
        <f>[1]Main!M153</f>
        <v>Module.Finance.AdvanceSettlement.Report.DataList</v>
      </c>
      <c r="E153" s="1" t="str">
        <f t="shared" si="11"/>
        <v/>
      </c>
      <c r="F153" s="2" t="str">
        <f t="shared" si="12"/>
        <v/>
      </c>
      <c r="G153" s="3"/>
      <c r="H153" s="4" t="str">
        <f>IF(EXACT(G153, ""), "", VLOOKUP(G153, [2]Main!$B$2:$D$30, 3, FALSE))</f>
        <v/>
      </c>
      <c r="J153" s="2" t="str">
        <f t="shared" si="10"/>
        <v/>
      </c>
    </row>
    <row r="154" spans="2:10" x14ac:dyDescent="0.2">
      <c r="B154" s="1">
        <f>[1]Main!L154</f>
        <v>97000000000153</v>
      </c>
      <c r="C154" s="1" t="str">
        <f>IF(EXACT([1]Main!D154, ""), "", [1]Main!D154)</f>
        <v/>
      </c>
      <c r="D154" s="1" t="str">
        <f>[1]Main!M154</f>
        <v>Module.Finance.AdvanceSettlement.Report.DataList</v>
      </c>
      <c r="E154" s="1" t="str">
        <f t="shared" si="11"/>
        <v/>
      </c>
      <c r="F154" s="2" t="str">
        <f t="shared" si="12"/>
        <v/>
      </c>
      <c r="G154" s="3"/>
      <c r="H154" s="4" t="str">
        <f>IF(EXACT(G154, ""), "", VLOOKUP(G154, [2]Main!$B$2:$D$30, 3, FALSE))</f>
        <v/>
      </c>
      <c r="J154" s="2" t="str">
        <f t="shared" si="10"/>
        <v/>
      </c>
    </row>
    <row r="155" spans="2:10" x14ac:dyDescent="0.2">
      <c r="B155" s="1">
        <f>[1]Main!L155</f>
        <v>97000000000154</v>
      </c>
      <c r="C155" s="1" t="str">
        <f>IF(EXACT([1]Main!D155, ""), "", [1]Main!D155)</f>
        <v/>
      </c>
      <c r="D155" s="1" t="str">
        <f>[1]Main!M155</f>
        <v>Module.Finance.AdvanceSettlement.Report.DataList</v>
      </c>
      <c r="E155" s="1" t="str">
        <f t="shared" si="11"/>
        <v/>
      </c>
      <c r="F155" s="2" t="str">
        <f t="shared" si="12"/>
        <v/>
      </c>
      <c r="G155" s="3"/>
      <c r="H155" s="4" t="str">
        <f>IF(EXACT(G155, ""), "", VLOOKUP(G155, [2]Main!$B$2:$D$30, 3, FALSE))</f>
        <v/>
      </c>
      <c r="J155" s="2" t="str">
        <f t="shared" si="10"/>
        <v/>
      </c>
    </row>
    <row r="156" spans="2:10" x14ac:dyDescent="0.2">
      <c r="B156" s="1">
        <f>[1]Main!L156</f>
        <v>97000000000155</v>
      </c>
      <c r="C156" s="1" t="str">
        <f>IF(EXACT([1]Main!D156, ""), "", [1]Main!D156)</f>
        <v/>
      </c>
      <c r="D156" s="1" t="str">
        <f>[1]Main!M156</f>
        <v>Module.Finance.AdvanceSettlement.Report.DataList</v>
      </c>
      <c r="E156" s="1" t="str">
        <f t="shared" si="11"/>
        <v/>
      </c>
      <c r="F156" s="2" t="str">
        <f t="shared" si="12"/>
        <v/>
      </c>
      <c r="G156" s="3"/>
      <c r="H156" s="4" t="str">
        <f>IF(EXACT(G156, ""), "", VLOOKUP(G156, [2]Main!$B$2:$D$30, 3, FALSE))</f>
        <v/>
      </c>
      <c r="J156" s="2" t="str">
        <f t="shared" si="10"/>
        <v/>
      </c>
    </row>
    <row r="157" spans="2:10" x14ac:dyDescent="0.2">
      <c r="B157" s="1">
        <f>[1]Main!L157</f>
        <v>97000000000156</v>
      </c>
      <c r="C157" s="1" t="str">
        <f>IF(EXACT([1]Main!D157, ""), "", [1]Main!D157)</f>
        <v/>
      </c>
      <c r="D157" s="1" t="str">
        <f>[1]Main!M157</f>
        <v>Module.Finance.AdvanceSettlement.Report.DataList</v>
      </c>
      <c r="E157" s="1" t="str">
        <f t="shared" si="11"/>
        <v/>
      </c>
      <c r="F157" s="2" t="str">
        <f t="shared" si="12"/>
        <v/>
      </c>
      <c r="G157" s="3"/>
      <c r="H157" s="4" t="str">
        <f>IF(EXACT(G157, ""), "", VLOOKUP(G157, [2]Main!$B$2:$D$30, 3, FALSE))</f>
        <v/>
      </c>
      <c r="J157" s="2" t="str">
        <f t="shared" si="10"/>
        <v/>
      </c>
    </row>
    <row r="158" spans="2:10" x14ac:dyDescent="0.2">
      <c r="B158" s="1">
        <f>[1]Main!L158</f>
        <v>97000000000157</v>
      </c>
      <c r="C158" s="1" t="str">
        <f>IF(EXACT([1]Main!D158, ""), "", [1]Main!D158)</f>
        <v/>
      </c>
      <c r="D158" s="1" t="str">
        <f>[1]Main!M158</f>
        <v>Module.Finance.AdvanceSettlement.Report.DataList</v>
      </c>
      <c r="E158" s="1" t="str">
        <f t="shared" si="11"/>
        <v/>
      </c>
      <c r="F158" s="2" t="str">
        <f t="shared" si="12"/>
        <v/>
      </c>
      <c r="G158" s="3"/>
      <c r="H158" s="4" t="str">
        <f>IF(EXACT(G158, ""), "", VLOOKUP(G158, [2]Main!$B$2:$D$30, 3, FALSE))</f>
        <v/>
      </c>
      <c r="J158" s="2" t="str">
        <f t="shared" si="10"/>
        <v/>
      </c>
    </row>
    <row r="159" spans="2:10" x14ac:dyDescent="0.2">
      <c r="B159" s="1">
        <f>[1]Main!L159</f>
        <v>97000000000158</v>
      </c>
      <c r="C159" s="1" t="str">
        <f>IF(EXACT([1]Main!D159, ""), "", [1]Main!D159)</f>
        <v/>
      </c>
      <c r="D159" s="1" t="str">
        <f>[1]Main!M159</f>
        <v>Module.Finance.AdvanceSettlement.Report.DataList</v>
      </c>
      <c r="E159" s="1" t="str">
        <f t="shared" si="11"/>
        <v/>
      </c>
      <c r="F159" s="2" t="str">
        <f t="shared" si="12"/>
        <v/>
      </c>
      <c r="G159" s="3"/>
      <c r="H159" s="4" t="str">
        <f>IF(EXACT(G159, ""), "", VLOOKUP(G159, [2]Main!$B$2:$D$30, 3, FALSE))</f>
        <v/>
      </c>
      <c r="J159" s="2" t="str">
        <f t="shared" si="10"/>
        <v/>
      </c>
    </row>
    <row r="160" spans="2:10" x14ac:dyDescent="0.2">
      <c r="B160" s="1">
        <f>[1]Main!L160</f>
        <v>97000000000159</v>
      </c>
      <c r="C160" s="1" t="str">
        <f>IF(EXACT([1]Main!D160, ""), "", [1]Main!D160)</f>
        <v/>
      </c>
      <c r="D160" s="1" t="str">
        <f>[1]Main!M160</f>
        <v>Module.Finance.AdvanceSettlement.Report.DataList</v>
      </c>
      <c r="E160" s="1" t="str">
        <f t="shared" si="11"/>
        <v/>
      </c>
      <c r="F160" s="2" t="str">
        <f t="shared" si="12"/>
        <v/>
      </c>
      <c r="G160" s="3"/>
      <c r="H160" s="4" t="str">
        <f>IF(EXACT(G160, ""), "", VLOOKUP(G160, [2]Main!$B$2:$D$30, 3, FALSE))</f>
        <v/>
      </c>
      <c r="J160" s="2" t="str">
        <f t="shared" si="10"/>
        <v/>
      </c>
    </row>
    <row r="161" spans="2:10" x14ac:dyDescent="0.2">
      <c r="B161" s="1">
        <f>[1]Main!L161</f>
        <v>97000000000160</v>
      </c>
      <c r="C161" s="1" t="str">
        <f>IF(EXACT([1]Main!D161, ""), "", [1]Main!D161)</f>
        <v/>
      </c>
      <c r="D161" s="1" t="str">
        <f>[1]Main!M161</f>
        <v>Module.Finance.AdvanceSettlement.Report.DataList</v>
      </c>
      <c r="E161" s="1" t="str">
        <f t="shared" si="11"/>
        <v/>
      </c>
      <c r="F161" s="2" t="str">
        <f t="shared" si="12"/>
        <v/>
      </c>
      <c r="G161" s="3"/>
      <c r="H161" s="4" t="str">
        <f>IF(EXACT(G161, ""), "", VLOOKUP(G161, [2]Main!$B$2:$D$30, 3, FALSE))</f>
        <v/>
      </c>
      <c r="J161" s="2" t="str">
        <f t="shared" si="10"/>
        <v/>
      </c>
    </row>
    <row r="162" spans="2:10" x14ac:dyDescent="0.2">
      <c r="B162" s="1">
        <f>[1]Main!L162</f>
        <v>97000000000161</v>
      </c>
      <c r="C162" s="1" t="str">
        <f>IF(EXACT([1]Main!D162, ""), "", [1]Main!D162)</f>
        <v/>
      </c>
      <c r="D162" s="1" t="str">
        <f>[1]Main!M162</f>
        <v>Module.Finance.AdvanceSettlement.Report.DataResume</v>
      </c>
      <c r="E162" s="1" t="str">
        <f t="shared" si="11"/>
        <v/>
      </c>
      <c r="F162" s="2" t="str">
        <f t="shared" si="12"/>
        <v/>
      </c>
      <c r="G162" s="3"/>
      <c r="H162" s="4" t="str">
        <f>IF(EXACT(G162, ""), "", VLOOKUP(G162, [2]Main!$B$2:$D$30, 3, FALSE))</f>
        <v/>
      </c>
      <c r="J162" s="2" t="str">
        <f t="shared" si="10"/>
        <v/>
      </c>
    </row>
    <row r="163" spans="2:10" x14ac:dyDescent="0.2">
      <c r="B163" s="1">
        <f>[1]Main!L163</f>
        <v>97000000000162</v>
      </c>
      <c r="C163" s="1" t="str">
        <f>IF(EXACT([1]Main!D163, ""), "", [1]Main!D163)</f>
        <v/>
      </c>
      <c r="D163" s="1" t="str">
        <f>[1]Main!M163</f>
        <v>Module.Finance.AdvanceSettlement.Report.DataResume</v>
      </c>
      <c r="E163" s="1" t="str">
        <f t="shared" si="11"/>
        <v/>
      </c>
      <c r="F163" s="2" t="str">
        <f t="shared" si="12"/>
        <v/>
      </c>
      <c r="G163" s="3"/>
      <c r="H163" s="4" t="str">
        <f>IF(EXACT(G163, ""), "", VLOOKUP(G163, [2]Main!$B$2:$D$30, 3, FALSE))</f>
        <v/>
      </c>
      <c r="J163" s="2" t="str">
        <f t="shared" si="10"/>
        <v/>
      </c>
    </row>
    <row r="164" spans="2:10" x14ac:dyDescent="0.2">
      <c r="B164" s="1">
        <f>[1]Main!L164</f>
        <v>97000000000163</v>
      </c>
      <c r="C164" s="1" t="str">
        <f>IF(EXACT([1]Main!D164, ""), "", [1]Main!D164)</f>
        <v/>
      </c>
      <c r="D164" s="1" t="str">
        <f>[1]Main!M164</f>
        <v>Module.Finance.AdvanceSettlement.Report.DataResume</v>
      </c>
      <c r="E164" s="1" t="str">
        <f t="shared" si="11"/>
        <v/>
      </c>
      <c r="F164" s="2" t="str">
        <f t="shared" si="12"/>
        <v/>
      </c>
      <c r="G164" s="3"/>
      <c r="H164" s="4" t="str">
        <f>IF(EXACT(G164, ""), "", VLOOKUP(G164, [2]Main!$B$2:$D$30, 3, FALSE))</f>
        <v/>
      </c>
      <c r="J164" s="2" t="str">
        <f t="shared" si="10"/>
        <v/>
      </c>
    </row>
    <row r="165" spans="2:10" x14ac:dyDescent="0.2">
      <c r="B165" s="1">
        <f>[1]Main!L165</f>
        <v>97000000000164</v>
      </c>
      <c r="C165" s="1" t="str">
        <f>IF(EXACT([1]Main!D165, ""), "", [1]Main!D165)</f>
        <v/>
      </c>
      <c r="D165" s="1" t="str">
        <f>[1]Main!M165</f>
        <v>Module.Finance.AdvanceSettlement.Report.DataResume</v>
      </c>
      <c r="E165" s="1" t="str">
        <f t="shared" si="11"/>
        <v/>
      </c>
      <c r="F165" s="2" t="str">
        <f t="shared" si="12"/>
        <v/>
      </c>
      <c r="G165" s="3"/>
      <c r="H165" s="4" t="str">
        <f>IF(EXACT(G165, ""), "", VLOOKUP(G165, [2]Main!$B$2:$D$30, 3, FALSE))</f>
        <v/>
      </c>
      <c r="J165" s="2" t="str">
        <f t="shared" si="10"/>
        <v/>
      </c>
    </row>
    <row r="166" spans="2:10" x14ac:dyDescent="0.2">
      <c r="B166" s="1">
        <f>[1]Main!L166</f>
        <v>97000000000165</v>
      </c>
      <c r="C166" s="1" t="str">
        <f>IF(EXACT([1]Main!D166, ""), "", [1]Main!D166)</f>
        <v/>
      </c>
      <c r="D166" s="1" t="str">
        <f>[1]Main!M166</f>
        <v>Module.Finance.AdvanceSettlement.Report.DataResume</v>
      </c>
      <c r="E166" s="1" t="str">
        <f t="shared" si="11"/>
        <v/>
      </c>
      <c r="F166" s="2" t="str">
        <f t="shared" si="12"/>
        <v/>
      </c>
      <c r="G166" s="3"/>
      <c r="H166" s="4" t="str">
        <f>IF(EXACT(G166, ""), "", VLOOKUP(G166, [2]Main!$B$2:$D$30, 3, FALSE))</f>
        <v/>
      </c>
      <c r="J166" s="2" t="str">
        <f t="shared" si="10"/>
        <v/>
      </c>
    </row>
    <row r="167" spans="2:10" x14ac:dyDescent="0.2">
      <c r="B167" s="1">
        <f>[1]Main!L167</f>
        <v>97000000000166</v>
      </c>
      <c r="C167" s="1" t="str">
        <f>IF(EXACT([1]Main!D167, ""), "", [1]Main!D167)</f>
        <v/>
      </c>
      <c r="D167" s="1" t="str">
        <f>[1]Main!M167</f>
        <v>Module.Finance.AdvanceSettlement.Report.DataResume</v>
      </c>
      <c r="E167" s="1" t="str">
        <f t="shared" si="11"/>
        <v/>
      </c>
      <c r="F167" s="2" t="str">
        <f t="shared" si="12"/>
        <v/>
      </c>
      <c r="G167" s="3"/>
      <c r="H167" s="4" t="str">
        <f>IF(EXACT(G167, ""), "", VLOOKUP(G167, [2]Main!$B$2:$D$30, 3, FALSE))</f>
        <v/>
      </c>
      <c r="J167" s="2" t="str">
        <f t="shared" si="10"/>
        <v/>
      </c>
    </row>
    <row r="168" spans="2:10" x14ac:dyDescent="0.2">
      <c r="B168" s="1">
        <f>[1]Main!L168</f>
        <v>97000000000167</v>
      </c>
      <c r="C168" s="1" t="str">
        <f>IF(EXACT([1]Main!D168, ""), "", [1]Main!D168)</f>
        <v/>
      </c>
      <c r="D168" s="1" t="str">
        <f>[1]Main!M168</f>
        <v>Module.Finance.AdvanceSettlement.Report.DataResume</v>
      </c>
      <c r="E168" s="1" t="str">
        <f t="shared" si="11"/>
        <v/>
      </c>
      <c r="F168" s="2" t="str">
        <f t="shared" si="12"/>
        <v/>
      </c>
      <c r="G168" s="3"/>
      <c r="H168" s="4" t="str">
        <f>IF(EXACT(G168, ""), "", VLOOKUP(G168, [2]Main!$B$2:$D$30, 3, FALSE))</f>
        <v/>
      </c>
      <c r="J168" s="2" t="str">
        <f t="shared" si="10"/>
        <v/>
      </c>
    </row>
    <row r="169" spans="2:10" x14ac:dyDescent="0.2">
      <c r="B169" s="1">
        <f>[1]Main!L169</f>
        <v>97000000000168</v>
      </c>
      <c r="C169" s="1" t="str">
        <f>IF(EXACT([1]Main!D169, ""), "", [1]Main!D169)</f>
        <v/>
      </c>
      <c r="D169" s="1" t="str">
        <f>[1]Main!M169</f>
        <v>Module.Finance.AdvanceSettlement.Report.DataResume</v>
      </c>
      <c r="E169" s="1" t="str">
        <f t="shared" si="11"/>
        <v/>
      </c>
      <c r="F169" s="2" t="str">
        <f t="shared" si="12"/>
        <v/>
      </c>
      <c r="G169" s="3"/>
      <c r="H169" s="4" t="str">
        <f>IF(EXACT(G169, ""), "", VLOOKUP(G169, [2]Main!$B$2:$D$30, 3, FALSE))</f>
        <v/>
      </c>
      <c r="J169" s="2" t="str">
        <f t="shared" si="10"/>
        <v/>
      </c>
    </row>
    <row r="170" spans="2:10" x14ac:dyDescent="0.2">
      <c r="B170" s="1">
        <f>[1]Main!L170</f>
        <v>97000000000169</v>
      </c>
      <c r="C170" s="1" t="str">
        <f>IF(EXACT([1]Main!D170, ""), "", [1]Main!D170)</f>
        <v/>
      </c>
      <c r="D170" s="1" t="str">
        <f>[1]Main!M170</f>
        <v>Module.Finance.AdvanceSettlement.Report.DataResume</v>
      </c>
      <c r="E170" s="1" t="str">
        <f t="shared" si="11"/>
        <v/>
      </c>
      <c r="F170" s="2" t="str">
        <f t="shared" si="12"/>
        <v/>
      </c>
      <c r="G170" s="3"/>
      <c r="H170" s="4" t="str">
        <f>IF(EXACT(G170, ""), "", VLOOKUP(G170, [2]Main!$B$2:$D$30, 3, FALSE))</f>
        <v/>
      </c>
      <c r="J170" s="2" t="str">
        <f t="shared" si="10"/>
        <v/>
      </c>
    </row>
    <row r="171" spans="2:10" x14ac:dyDescent="0.2">
      <c r="B171" s="1">
        <f>[1]Main!L171</f>
        <v>97000000000170</v>
      </c>
      <c r="C171" s="1" t="str">
        <f>IF(EXACT([1]Main!D171, ""), "", [1]Main!D171)</f>
        <v/>
      </c>
      <c r="D171" s="1" t="str">
        <f>[1]Main!M171</f>
        <v>Module.Finance.AdvanceSettlement.Report.DataResume</v>
      </c>
      <c r="E171" s="1" t="str">
        <f t="shared" si="11"/>
        <v/>
      </c>
      <c r="F171" s="2" t="str">
        <f t="shared" si="12"/>
        <v/>
      </c>
      <c r="G171" s="3"/>
      <c r="H171" s="4" t="str">
        <f>IF(EXACT(G171, ""), "", VLOOKUP(G171, [2]Main!$B$2:$D$30, 3, FALSE))</f>
        <v/>
      </c>
      <c r="J171" s="2" t="str">
        <f t="shared" si="10"/>
        <v/>
      </c>
    </row>
    <row r="172" spans="2:10" x14ac:dyDescent="0.2">
      <c r="B172" s="1">
        <f>[1]Main!L172</f>
        <v>97000000000171</v>
      </c>
      <c r="C172" s="1" t="str">
        <f>IF(EXACT([1]Main!D172, ""), "", [1]Main!D172)</f>
        <v>Data Validation</v>
      </c>
      <c r="D172" s="1" t="str">
        <f>[1]Main!M172</f>
        <v>Module.Finance.PaymentInstruction.Transaction.DataValidation</v>
      </c>
      <c r="E172" s="1">
        <f t="shared" si="11"/>
        <v>97000000000171</v>
      </c>
      <c r="F172" s="2" t="str">
        <f t="shared" si="12"/>
        <v>Module.Finance.PaymentInstruction.Transaction.DataValidation</v>
      </c>
      <c r="G172" s="3" t="s">
        <v>2</v>
      </c>
      <c r="H172" s="4">
        <f>IF(EXACT(G172, ""), "", VLOOKUP(G172, [2]Main!$B$2:$D$30, 3, FALSE))</f>
        <v>254000000000004</v>
      </c>
      <c r="J172" s="2" t="str">
        <f t="shared" si="10"/>
        <v>PERFORM "SchSysConfig"."Func_TblAppObject_MenuGroupMember_SET"(varSystemLoginSession, null, null, null, varInstitutionBranchID, varBaseCurrencyID, 254000000000004::bigint, 97000000000171::bigint);</v>
      </c>
    </row>
    <row r="173" spans="2:10" x14ac:dyDescent="0.2">
      <c r="B173" s="1">
        <f>[1]Main!L173</f>
        <v>97000000000172</v>
      </c>
      <c r="C173" s="1" t="str">
        <f>IF(EXACT([1]Main!D173, ""), "", [1]Main!D173)</f>
        <v>Create</v>
      </c>
      <c r="D173" s="1" t="str">
        <f>[1]Main!M173</f>
        <v>Module.Finance.PaymentInstruction.Transaction.Create</v>
      </c>
      <c r="E173" s="1">
        <f t="shared" si="11"/>
        <v>97000000000172</v>
      </c>
      <c r="F173" s="2" t="str">
        <f t="shared" si="12"/>
        <v>Module.Finance.PaymentInstruction.Transaction.Create</v>
      </c>
      <c r="G173" s="3" t="s">
        <v>2</v>
      </c>
      <c r="H173" s="4">
        <f>IF(EXACT(G173, ""), "", VLOOKUP(G173, [2]Main!$B$2:$D$30, 3, FALSE))</f>
        <v>254000000000004</v>
      </c>
      <c r="J173" s="2" t="str">
        <f t="shared" si="10"/>
        <v>PERFORM "SchSysConfig"."Func_TblAppObject_MenuGroupMember_SET"(varSystemLoginSession, null, null, null, varInstitutionBranchID, varBaseCurrencyID, 254000000000004::bigint, 97000000000172::bigint);</v>
      </c>
    </row>
    <row r="174" spans="2:10" x14ac:dyDescent="0.2">
      <c r="B174" s="1">
        <f>[1]Main!L174</f>
        <v>97000000000173</v>
      </c>
      <c r="C174" s="1" t="str">
        <f>IF(EXACT([1]Main!D174, ""), "", [1]Main!D174)</f>
        <v>Recreate</v>
      </c>
      <c r="D174" s="1" t="str">
        <f>[1]Main!M174</f>
        <v>Module.Finance.PaymentInstruction.Transaction.Recreate</v>
      </c>
      <c r="E174" s="1">
        <f t="shared" si="11"/>
        <v>97000000000173</v>
      </c>
      <c r="F174" s="2" t="str">
        <f t="shared" si="12"/>
        <v>Module.Finance.PaymentInstruction.Transaction.Recreate</v>
      </c>
      <c r="G174" s="3" t="s">
        <v>2</v>
      </c>
      <c r="H174" s="4">
        <f>IF(EXACT(G174, ""), "", VLOOKUP(G174, [2]Main!$B$2:$D$30, 3, FALSE))</f>
        <v>254000000000004</v>
      </c>
      <c r="J174" s="2" t="str">
        <f t="shared" si="10"/>
        <v>PERFORM "SchSysConfig"."Func_TblAppObject_MenuGroupMember_SET"(varSystemLoginSession, null, null, null, varInstitutionBranchID, varBaseCurrencyID, 254000000000004::bigint, 97000000000173::bigint);</v>
      </c>
    </row>
    <row r="175" spans="2:10" x14ac:dyDescent="0.2">
      <c r="B175" s="1">
        <f>[1]Main!L175</f>
        <v>97000000000174</v>
      </c>
      <c r="C175" s="1" t="str">
        <f>IF(EXACT([1]Main!D175, ""), "", [1]Main!D175)</f>
        <v>Edit</v>
      </c>
      <c r="D175" s="1" t="str">
        <f>[1]Main!M175</f>
        <v>Module.Finance.PaymentInstruction.Transaction.Edit</v>
      </c>
      <c r="E175" s="1">
        <f t="shared" si="11"/>
        <v>97000000000174</v>
      </c>
      <c r="F175" s="2" t="str">
        <f t="shared" si="12"/>
        <v>Module.Finance.PaymentInstruction.Transaction.Edit</v>
      </c>
      <c r="G175" s="3" t="s">
        <v>2</v>
      </c>
      <c r="H175" s="4">
        <f>IF(EXACT(G175, ""), "", VLOOKUP(G175, [2]Main!$B$2:$D$30, 3, FALSE))</f>
        <v>254000000000004</v>
      </c>
      <c r="J175" s="2" t="str">
        <f t="shared" si="10"/>
        <v>PERFORM "SchSysConfig"."Func_TblAppObject_MenuGroupMember_SET"(varSystemLoginSession, null, null, null, varInstitutionBranchID, varBaseCurrencyID, 254000000000004::bigint, 97000000000174::bigint);</v>
      </c>
    </row>
    <row r="176" spans="2:10" x14ac:dyDescent="0.2">
      <c r="B176" s="1">
        <f>[1]Main!L176</f>
        <v>97000000000175</v>
      </c>
      <c r="C176" s="1" t="str">
        <f>IF(EXACT([1]Main!D176, ""), "", [1]Main!D176)</f>
        <v>Delete</v>
      </c>
      <c r="D176" s="1" t="str">
        <f>[1]Main!M176</f>
        <v>Module.Finance.PaymentInstruction.Transaction.Delete</v>
      </c>
      <c r="E176" s="1">
        <f t="shared" si="11"/>
        <v>97000000000175</v>
      </c>
      <c r="F176" s="2" t="str">
        <f t="shared" si="12"/>
        <v>Module.Finance.PaymentInstruction.Transaction.Delete</v>
      </c>
      <c r="G176" s="3" t="s">
        <v>2</v>
      </c>
      <c r="H176" s="4">
        <f>IF(EXACT(G176, ""), "", VLOOKUP(G176, [2]Main!$B$2:$D$30, 3, FALSE))</f>
        <v>254000000000004</v>
      </c>
      <c r="J176" s="2" t="str">
        <f t="shared" si="10"/>
        <v>PERFORM "SchSysConfig"."Func_TblAppObject_MenuGroupMember_SET"(varSystemLoginSession, null, null, null, varInstitutionBranchID, varBaseCurrencyID, 254000000000004::bigint, 97000000000175::bigint);</v>
      </c>
    </row>
    <row r="177" spans="2:10" x14ac:dyDescent="0.2">
      <c r="B177" s="1">
        <f>[1]Main!L177</f>
        <v>97000000000176</v>
      </c>
      <c r="C177" s="1" t="str">
        <f>IF(EXACT([1]Main!D177, ""), "", [1]Main!D177)</f>
        <v/>
      </c>
      <c r="D177" s="1" t="str">
        <f>[1]Main!M177</f>
        <v>Module.Finance.PaymentInstruction.Transaction</v>
      </c>
      <c r="E177" s="1" t="str">
        <f t="shared" si="11"/>
        <v/>
      </c>
      <c r="F177" s="2" t="str">
        <f t="shared" si="12"/>
        <v/>
      </c>
      <c r="G177" s="3"/>
      <c r="H177" s="4" t="str">
        <f>IF(EXACT(G177, ""), "", VLOOKUP(G177, [2]Main!$B$2:$D$30, 3, FALSE))</f>
        <v/>
      </c>
      <c r="J177" s="2" t="str">
        <f t="shared" si="10"/>
        <v/>
      </c>
    </row>
    <row r="178" spans="2:10" x14ac:dyDescent="0.2">
      <c r="B178" s="1">
        <f>[1]Main!L178</f>
        <v>97000000000177</v>
      </c>
      <c r="C178" s="1" t="str">
        <f>IF(EXACT([1]Main!D178, ""), "", [1]Main!D178)</f>
        <v/>
      </c>
      <c r="D178" s="1" t="str">
        <f>[1]Main!M178</f>
        <v>Module.Finance.PaymentInstruction.Transaction</v>
      </c>
      <c r="E178" s="1" t="str">
        <f t="shared" si="11"/>
        <v/>
      </c>
      <c r="F178" s="2" t="str">
        <f t="shared" si="12"/>
        <v/>
      </c>
      <c r="G178" s="3"/>
      <c r="H178" s="4" t="str">
        <f>IF(EXACT(G178, ""), "", VLOOKUP(G178, [2]Main!$B$2:$D$30, 3, FALSE))</f>
        <v/>
      </c>
      <c r="J178" s="2" t="str">
        <f t="shared" si="10"/>
        <v/>
      </c>
    </row>
    <row r="179" spans="2:10" x14ac:dyDescent="0.2">
      <c r="B179" s="1">
        <f>[1]Main!L179</f>
        <v>97000000000178</v>
      </c>
      <c r="C179" s="1" t="str">
        <f>IF(EXACT([1]Main!D179, ""), "", [1]Main!D179)</f>
        <v/>
      </c>
      <c r="D179" s="1" t="str">
        <f>[1]Main!M179</f>
        <v>Module.Finance.PaymentInstruction.Transaction</v>
      </c>
      <c r="E179" s="1" t="str">
        <f t="shared" si="11"/>
        <v/>
      </c>
      <c r="F179" s="2" t="str">
        <f t="shared" si="12"/>
        <v/>
      </c>
      <c r="G179" s="3"/>
      <c r="H179" s="4" t="str">
        <f>IF(EXACT(G179, ""), "", VLOOKUP(G179, [2]Main!$B$2:$D$30, 3, FALSE))</f>
        <v/>
      </c>
      <c r="J179" s="2" t="str">
        <f t="shared" si="10"/>
        <v/>
      </c>
    </row>
    <row r="180" spans="2:10" x14ac:dyDescent="0.2">
      <c r="B180" s="1">
        <f>[1]Main!L180</f>
        <v>97000000000179</v>
      </c>
      <c r="C180" s="1" t="str">
        <f>IF(EXACT([1]Main!D180, ""), "", [1]Main!D180)</f>
        <v/>
      </c>
      <c r="D180" s="1" t="str">
        <f>[1]Main!M180</f>
        <v>Module.Finance.PaymentInstruction.Transaction</v>
      </c>
      <c r="E180" s="1" t="str">
        <f t="shared" si="11"/>
        <v/>
      </c>
      <c r="F180" s="2" t="str">
        <f t="shared" si="12"/>
        <v/>
      </c>
      <c r="G180" s="3"/>
      <c r="H180" s="4" t="str">
        <f>IF(EXACT(G180, ""), "", VLOOKUP(G180, [2]Main!$B$2:$D$30, 3, FALSE))</f>
        <v/>
      </c>
      <c r="J180" s="2" t="str">
        <f t="shared" si="10"/>
        <v/>
      </c>
    </row>
    <row r="181" spans="2:10" x14ac:dyDescent="0.2">
      <c r="B181" s="1">
        <f>[1]Main!L181</f>
        <v>97000000000180</v>
      </c>
      <c r="C181" s="1" t="str">
        <f>IF(EXACT([1]Main!D181, ""), "", [1]Main!D181)</f>
        <v/>
      </c>
      <c r="D181" s="1" t="str">
        <f>[1]Main!M181</f>
        <v>Module.Finance.PaymentInstruction.Transaction</v>
      </c>
      <c r="E181" s="1" t="str">
        <f t="shared" si="11"/>
        <v/>
      </c>
      <c r="F181" s="2" t="str">
        <f t="shared" si="12"/>
        <v/>
      </c>
      <c r="G181" s="3"/>
      <c r="H181" s="4" t="str">
        <f>IF(EXACT(G181, ""), "", VLOOKUP(G181, [2]Main!$B$2:$D$30, 3, FALSE))</f>
        <v/>
      </c>
      <c r="J181" s="2" t="str">
        <f t="shared" si="10"/>
        <v/>
      </c>
    </row>
    <row r="182" spans="2:10" x14ac:dyDescent="0.2">
      <c r="B182" s="1">
        <f>[1]Main!L182</f>
        <v>97000000000181</v>
      </c>
      <c r="C182" s="1" t="str">
        <f>IF(EXACT([1]Main!D182, ""), "", [1]Main!D182)</f>
        <v/>
      </c>
      <c r="D182" s="1" t="str">
        <f>[1]Main!M182</f>
        <v>Module.Finance.PaymentInstruction.Report.DataForm</v>
      </c>
      <c r="E182" s="1" t="str">
        <f t="shared" si="11"/>
        <v/>
      </c>
      <c r="F182" s="2" t="str">
        <f t="shared" si="12"/>
        <v/>
      </c>
      <c r="G182" s="3"/>
      <c r="H182" s="4" t="str">
        <f>IF(EXACT(G182, ""), "", VLOOKUP(G182, [2]Main!$B$2:$D$30, 3, FALSE))</f>
        <v/>
      </c>
      <c r="J182" s="2" t="str">
        <f t="shared" si="10"/>
        <v/>
      </c>
    </row>
    <row r="183" spans="2:10" x14ac:dyDescent="0.2">
      <c r="B183" s="1">
        <f>[1]Main!L183</f>
        <v>97000000000182</v>
      </c>
      <c r="C183" s="1" t="str">
        <f>IF(EXACT([1]Main!D183, ""), "", [1]Main!D183)</f>
        <v>Show</v>
      </c>
      <c r="D183" s="1" t="str">
        <f>[1]Main!M183</f>
        <v>Module.Finance.PaymentInstruction.Report.DataList.Show</v>
      </c>
      <c r="E183" s="1">
        <f t="shared" si="11"/>
        <v>97000000000182</v>
      </c>
      <c r="F183" s="2" t="str">
        <f t="shared" si="12"/>
        <v>Module.Finance.PaymentInstruction.Report.DataList.Show</v>
      </c>
      <c r="G183" s="3" t="s">
        <v>2</v>
      </c>
      <c r="H183" s="4">
        <f>IF(EXACT(G183, ""), "", VLOOKUP(G183, [2]Main!$B$2:$D$30, 3, FALSE))</f>
        <v>254000000000004</v>
      </c>
      <c r="J183" s="2" t="str">
        <f t="shared" si="10"/>
        <v>PERFORM "SchSysConfig"."Func_TblAppObject_MenuGroupMember_SET"(varSystemLoginSession, null, null, null, varInstitutionBranchID, varBaseCurrencyID, 254000000000004::bigint, 97000000000182::bigint);</v>
      </c>
    </row>
    <row r="184" spans="2:10" x14ac:dyDescent="0.2">
      <c r="B184" s="1">
        <f>[1]Main!L184</f>
        <v>97000000000183</v>
      </c>
      <c r="C184" s="1" t="str">
        <f>IF(EXACT([1]Main!D184, ""), "", [1]Main!D184)</f>
        <v/>
      </c>
      <c r="D184" s="1" t="str">
        <f>[1]Main!M184</f>
        <v>Module.Finance.PaymentInstruction.Report.DataList</v>
      </c>
      <c r="E184" s="1" t="str">
        <f t="shared" si="11"/>
        <v/>
      </c>
      <c r="F184" s="2" t="str">
        <f t="shared" si="12"/>
        <v/>
      </c>
      <c r="G184" s="3"/>
      <c r="H184" s="4" t="str">
        <f>IF(EXACT(G184, ""), "", VLOOKUP(G184, [2]Main!$B$2:$D$30, 3, FALSE))</f>
        <v/>
      </c>
      <c r="J184" s="2" t="str">
        <f t="shared" si="10"/>
        <v/>
      </c>
    </row>
    <row r="185" spans="2:10" x14ac:dyDescent="0.2">
      <c r="B185" s="1">
        <f>[1]Main!L185</f>
        <v>97000000000184</v>
      </c>
      <c r="C185" s="1" t="str">
        <f>IF(EXACT([1]Main!D185, ""), "", [1]Main!D185)</f>
        <v/>
      </c>
      <c r="D185" s="1" t="str">
        <f>[1]Main!M185</f>
        <v>Module.Finance.PaymentInstruction.Report.DataList</v>
      </c>
      <c r="E185" s="1" t="str">
        <f t="shared" si="11"/>
        <v/>
      </c>
      <c r="F185" s="2" t="str">
        <f t="shared" si="12"/>
        <v/>
      </c>
      <c r="G185" s="3"/>
      <c r="H185" s="4" t="str">
        <f>IF(EXACT(G185, ""), "", VLOOKUP(G185, [2]Main!$B$2:$D$30, 3, FALSE))</f>
        <v/>
      </c>
      <c r="J185" s="2" t="str">
        <f t="shared" si="10"/>
        <v/>
      </c>
    </row>
    <row r="186" spans="2:10" x14ac:dyDescent="0.2">
      <c r="B186" s="1">
        <f>[1]Main!L186</f>
        <v>97000000000185</v>
      </c>
      <c r="C186" s="1" t="str">
        <f>IF(EXACT([1]Main!D186, ""), "", [1]Main!D186)</f>
        <v/>
      </c>
      <c r="D186" s="1" t="str">
        <f>[1]Main!M186</f>
        <v>Module.Finance.PaymentInstruction.Report.DataList</v>
      </c>
      <c r="E186" s="1" t="str">
        <f t="shared" si="11"/>
        <v/>
      </c>
      <c r="F186" s="2" t="str">
        <f t="shared" si="12"/>
        <v/>
      </c>
      <c r="G186" s="3"/>
      <c r="H186" s="4" t="str">
        <f>IF(EXACT(G186, ""), "", VLOOKUP(G186, [2]Main!$B$2:$D$30, 3, FALSE))</f>
        <v/>
      </c>
      <c r="J186" s="2" t="str">
        <f t="shared" si="10"/>
        <v/>
      </c>
    </row>
    <row r="187" spans="2:10" x14ac:dyDescent="0.2">
      <c r="B187" s="1">
        <f>[1]Main!L187</f>
        <v>97000000000186</v>
      </c>
      <c r="C187" s="1" t="str">
        <f>IF(EXACT([1]Main!D187, ""), "", [1]Main!D187)</f>
        <v/>
      </c>
      <c r="D187" s="1" t="str">
        <f>[1]Main!M187</f>
        <v>Module.Finance.PaymentInstruction.Report.DataList</v>
      </c>
      <c r="E187" s="1" t="str">
        <f t="shared" si="11"/>
        <v/>
      </c>
      <c r="F187" s="2" t="str">
        <f t="shared" si="12"/>
        <v/>
      </c>
      <c r="G187" s="3"/>
      <c r="H187" s="4" t="str">
        <f>IF(EXACT(G187, ""), "", VLOOKUP(G187, [2]Main!$B$2:$D$30, 3, FALSE))</f>
        <v/>
      </c>
      <c r="J187" s="2" t="str">
        <f t="shared" si="10"/>
        <v/>
      </c>
    </row>
    <row r="188" spans="2:10" x14ac:dyDescent="0.2">
      <c r="B188" s="1">
        <f>[1]Main!L188</f>
        <v>97000000000187</v>
      </c>
      <c r="C188" s="1" t="str">
        <f>IF(EXACT([1]Main!D188, ""), "", [1]Main!D188)</f>
        <v/>
      </c>
      <c r="D188" s="1" t="str">
        <f>[1]Main!M188</f>
        <v>Module.Finance.PaymentInstruction.Report.DataList</v>
      </c>
      <c r="E188" s="1" t="str">
        <f t="shared" si="11"/>
        <v/>
      </c>
      <c r="F188" s="2" t="str">
        <f t="shared" si="12"/>
        <v/>
      </c>
      <c r="G188" s="3"/>
      <c r="H188" s="4" t="str">
        <f>IF(EXACT(G188, ""), "", VLOOKUP(G188, [2]Main!$B$2:$D$30, 3, FALSE))</f>
        <v/>
      </c>
      <c r="J188" s="2" t="str">
        <f t="shared" si="10"/>
        <v/>
      </c>
    </row>
    <row r="189" spans="2:10" x14ac:dyDescent="0.2">
      <c r="B189" s="1">
        <f>[1]Main!L189</f>
        <v>97000000000188</v>
      </c>
      <c r="C189" s="1" t="str">
        <f>IF(EXACT([1]Main!D189, ""), "", [1]Main!D189)</f>
        <v/>
      </c>
      <c r="D189" s="1" t="str">
        <f>[1]Main!M189</f>
        <v>Module.Finance.PaymentInstruction.Report.DataList</v>
      </c>
      <c r="E189" s="1" t="str">
        <f t="shared" si="11"/>
        <v/>
      </c>
      <c r="F189" s="2" t="str">
        <f t="shared" si="12"/>
        <v/>
      </c>
      <c r="G189" s="3"/>
      <c r="H189" s="4" t="str">
        <f>IF(EXACT(G189, ""), "", VLOOKUP(G189, [2]Main!$B$2:$D$30, 3, FALSE))</f>
        <v/>
      </c>
      <c r="J189" s="2" t="str">
        <f t="shared" si="10"/>
        <v/>
      </c>
    </row>
    <row r="190" spans="2:10" x14ac:dyDescent="0.2">
      <c r="B190" s="1">
        <f>[1]Main!L190</f>
        <v>97000000000189</v>
      </c>
      <c r="C190" s="1" t="str">
        <f>IF(EXACT([1]Main!D190, ""), "", [1]Main!D190)</f>
        <v/>
      </c>
      <c r="D190" s="1" t="str">
        <f>[1]Main!M190</f>
        <v>Module.Finance.PaymentInstruction.Report.DataList</v>
      </c>
      <c r="E190" s="1" t="str">
        <f t="shared" si="11"/>
        <v/>
      </c>
      <c r="F190" s="2" t="str">
        <f t="shared" si="12"/>
        <v/>
      </c>
      <c r="G190" s="3"/>
      <c r="H190" s="4" t="str">
        <f>IF(EXACT(G190, ""), "", VLOOKUP(G190, [2]Main!$B$2:$D$30, 3, FALSE))</f>
        <v/>
      </c>
      <c r="J190" s="2" t="str">
        <f t="shared" si="10"/>
        <v/>
      </c>
    </row>
    <row r="191" spans="2:10" x14ac:dyDescent="0.2">
      <c r="B191" s="1">
        <f>[1]Main!L191</f>
        <v>97000000000190</v>
      </c>
      <c r="C191" s="1" t="str">
        <f>IF(EXACT([1]Main!D191, ""), "", [1]Main!D191)</f>
        <v/>
      </c>
      <c r="D191" s="1" t="str">
        <f>[1]Main!M191</f>
        <v>Module.Finance.PaymentInstruction.Report.DataList</v>
      </c>
      <c r="E191" s="1" t="str">
        <f t="shared" si="11"/>
        <v/>
      </c>
      <c r="F191" s="2" t="str">
        <f t="shared" si="12"/>
        <v/>
      </c>
      <c r="G191" s="3"/>
      <c r="H191" s="4" t="str">
        <f>IF(EXACT(G191, ""), "", VLOOKUP(G191, [2]Main!$B$2:$D$30, 3, FALSE))</f>
        <v/>
      </c>
      <c r="J191" s="2" t="str">
        <f t="shared" si="10"/>
        <v/>
      </c>
    </row>
    <row r="192" spans="2:10" x14ac:dyDescent="0.2">
      <c r="B192" s="1">
        <f>[1]Main!L192</f>
        <v>97000000000191</v>
      </c>
      <c r="C192" s="1" t="str">
        <f>IF(EXACT([1]Main!D192, ""), "", [1]Main!D192)</f>
        <v/>
      </c>
      <c r="D192" s="1" t="str">
        <f>[1]Main!M192</f>
        <v>Module.Finance.PaymentInstruction.Report.DataList</v>
      </c>
      <c r="E192" s="1" t="str">
        <f t="shared" si="11"/>
        <v/>
      </c>
      <c r="F192" s="2" t="str">
        <f t="shared" si="12"/>
        <v/>
      </c>
      <c r="G192" s="3"/>
      <c r="H192" s="4" t="str">
        <f>IF(EXACT(G192, ""), "", VLOOKUP(G192, [2]Main!$B$2:$D$30, 3, FALSE))</f>
        <v/>
      </c>
      <c r="J192" s="2" t="str">
        <f t="shared" si="10"/>
        <v/>
      </c>
    </row>
    <row r="193" spans="2:10" x14ac:dyDescent="0.2">
      <c r="B193" s="1">
        <f>[1]Main!L193</f>
        <v>97000000000192</v>
      </c>
      <c r="C193" s="1" t="str">
        <f>IF(EXACT([1]Main!D193, ""), "", [1]Main!D193)</f>
        <v/>
      </c>
      <c r="D193" s="1" t="str">
        <f>[1]Main!M193</f>
        <v>Module.Finance.PaymentInstruction.Report.DataResume</v>
      </c>
      <c r="E193" s="1" t="str">
        <f t="shared" si="11"/>
        <v/>
      </c>
      <c r="F193" s="2" t="str">
        <f t="shared" si="12"/>
        <v/>
      </c>
      <c r="G193" s="3"/>
      <c r="H193" s="4" t="str">
        <f>IF(EXACT(G193, ""), "", VLOOKUP(G193, [2]Main!$B$2:$D$30, 3, FALSE))</f>
        <v/>
      </c>
      <c r="J193" s="2" t="str">
        <f t="shared" si="10"/>
        <v/>
      </c>
    </row>
    <row r="194" spans="2:10" x14ac:dyDescent="0.2">
      <c r="B194" s="1">
        <f>[1]Main!L194</f>
        <v>97000000000193</v>
      </c>
      <c r="C194" s="1" t="str">
        <f>IF(EXACT([1]Main!D194, ""), "", [1]Main!D194)</f>
        <v/>
      </c>
      <c r="D194" s="1" t="str">
        <f>[1]Main!M194</f>
        <v>Module.Finance.PaymentInstruction.Report.DataResume</v>
      </c>
      <c r="E194" s="1" t="str">
        <f t="shared" si="11"/>
        <v/>
      </c>
      <c r="F194" s="2" t="str">
        <f t="shared" si="12"/>
        <v/>
      </c>
      <c r="G194" s="3"/>
      <c r="H194" s="4" t="str">
        <f>IF(EXACT(G194, ""), "", VLOOKUP(G194, [2]Main!$B$2:$D$30, 3, FALSE))</f>
        <v/>
      </c>
      <c r="J194" s="2" t="str">
        <f t="shared" si="10"/>
        <v/>
      </c>
    </row>
    <row r="195" spans="2:10" x14ac:dyDescent="0.2">
      <c r="B195" s="1">
        <f>[1]Main!L195</f>
        <v>97000000000194</v>
      </c>
      <c r="C195" s="1" t="str">
        <f>IF(EXACT([1]Main!D195, ""), "", [1]Main!D195)</f>
        <v/>
      </c>
      <c r="D195" s="1" t="str">
        <f>[1]Main!M195</f>
        <v>Module.Finance.PaymentInstruction.Report.DataResume</v>
      </c>
      <c r="E195" s="1" t="str">
        <f t="shared" si="11"/>
        <v/>
      </c>
      <c r="F195" s="2" t="str">
        <f t="shared" si="12"/>
        <v/>
      </c>
      <c r="G195" s="3"/>
      <c r="H195" s="4" t="str">
        <f>IF(EXACT(G195, ""), "", VLOOKUP(G195, [2]Main!$B$2:$D$30, 3, FALSE))</f>
        <v/>
      </c>
      <c r="J195" s="2" t="str">
        <f t="shared" ref="J195:J258" si="13">IF(EXACT(H195, ""), "", CONCATENATE("PERFORM ""SchSysConfig"".""Func_TblAppObject_MenuGroupMember_SET""(varSystemLoginSession, null, null, null, varInstitutionBranchID, varBaseCurrencyID, ", H195, "::bigint, ", E195, "::bigint);"))</f>
        <v/>
      </c>
    </row>
    <row r="196" spans="2:10" x14ac:dyDescent="0.2">
      <c r="B196" s="1">
        <f>[1]Main!L196</f>
        <v>97000000000195</v>
      </c>
      <c r="C196" s="1" t="str">
        <f>IF(EXACT([1]Main!D196, ""), "", [1]Main!D196)</f>
        <v/>
      </c>
      <c r="D196" s="1" t="str">
        <f>[1]Main!M196</f>
        <v>Module.Finance.PaymentInstruction.Report.DataResume</v>
      </c>
      <c r="E196" s="1" t="str">
        <f t="shared" si="11"/>
        <v/>
      </c>
      <c r="F196" s="2" t="str">
        <f t="shared" si="12"/>
        <v/>
      </c>
      <c r="G196" s="3"/>
      <c r="H196" s="4" t="str">
        <f>IF(EXACT(G196, ""), "", VLOOKUP(G196, [2]Main!$B$2:$D$30, 3, FALSE))</f>
        <v/>
      </c>
      <c r="J196" s="2" t="str">
        <f t="shared" si="13"/>
        <v/>
      </c>
    </row>
    <row r="197" spans="2:10" x14ac:dyDescent="0.2">
      <c r="B197" s="1">
        <f>[1]Main!L197</f>
        <v>97000000000196</v>
      </c>
      <c r="C197" s="1" t="str">
        <f>IF(EXACT([1]Main!D197, ""), "", [1]Main!D197)</f>
        <v/>
      </c>
      <c r="D197" s="1" t="str">
        <f>[1]Main!M197</f>
        <v>Module.Finance.PaymentInstruction.Report.DataResume</v>
      </c>
      <c r="E197" s="1" t="str">
        <f t="shared" si="11"/>
        <v/>
      </c>
      <c r="F197" s="2" t="str">
        <f t="shared" si="12"/>
        <v/>
      </c>
      <c r="G197" s="3"/>
      <c r="H197" s="4" t="str">
        <f>IF(EXACT(G197, ""), "", VLOOKUP(G197, [2]Main!$B$2:$D$30, 3, FALSE))</f>
        <v/>
      </c>
      <c r="J197" s="2" t="str">
        <f t="shared" si="13"/>
        <v/>
      </c>
    </row>
    <row r="198" spans="2:10" x14ac:dyDescent="0.2">
      <c r="B198" s="1">
        <f>[1]Main!L198</f>
        <v>97000000000197</v>
      </c>
      <c r="C198" s="1" t="str">
        <f>IF(EXACT([1]Main!D198, ""), "", [1]Main!D198)</f>
        <v/>
      </c>
      <c r="D198" s="1" t="str">
        <f>[1]Main!M198</f>
        <v>Module.Finance.PaymentInstruction.Report.DataResume</v>
      </c>
      <c r="E198" s="1" t="str">
        <f t="shared" si="11"/>
        <v/>
      </c>
      <c r="F198" s="2" t="str">
        <f t="shared" si="12"/>
        <v/>
      </c>
      <c r="G198" s="3"/>
      <c r="H198" s="4" t="str">
        <f>IF(EXACT(G198, ""), "", VLOOKUP(G198, [2]Main!$B$2:$D$30, 3, FALSE))</f>
        <v/>
      </c>
      <c r="J198" s="2" t="str">
        <f t="shared" si="13"/>
        <v/>
      </c>
    </row>
    <row r="199" spans="2:10" x14ac:dyDescent="0.2">
      <c r="B199" s="1">
        <f>[1]Main!L199</f>
        <v>97000000000198</v>
      </c>
      <c r="C199" s="1" t="str">
        <f>IF(EXACT([1]Main!D199, ""), "", [1]Main!D199)</f>
        <v/>
      </c>
      <c r="D199" s="1" t="str">
        <f>[1]Main!M199</f>
        <v>Module.Finance.PaymentInstruction.Report.DataResume</v>
      </c>
      <c r="E199" s="1" t="str">
        <f t="shared" si="11"/>
        <v/>
      </c>
      <c r="F199" s="2" t="str">
        <f t="shared" si="12"/>
        <v/>
      </c>
      <c r="G199" s="3"/>
      <c r="H199" s="4" t="str">
        <f>IF(EXACT(G199, ""), "", VLOOKUP(G199, [2]Main!$B$2:$D$30, 3, FALSE))</f>
        <v/>
      </c>
      <c r="J199" s="2" t="str">
        <f t="shared" si="13"/>
        <v/>
      </c>
    </row>
    <row r="200" spans="2:10" x14ac:dyDescent="0.2">
      <c r="B200" s="1">
        <f>[1]Main!L200</f>
        <v>97000000000199</v>
      </c>
      <c r="C200" s="1" t="str">
        <f>IF(EXACT([1]Main!D200, ""), "", [1]Main!D200)</f>
        <v/>
      </c>
      <c r="D200" s="1" t="str">
        <f>[1]Main!M200</f>
        <v>Module.Finance.PaymentInstruction.Report.DataResume</v>
      </c>
      <c r="E200" s="1" t="str">
        <f t="shared" si="11"/>
        <v/>
      </c>
      <c r="F200" s="2" t="str">
        <f t="shared" si="12"/>
        <v/>
      </c>
      <c r="G200" s="3"/>
      <c r="H200" s="4" t="str">
        <f>IF(EXACT(G200, ""), "", VLOOKUP(G200, [2]Main!$B$2:$D$30, 3, FALSE))</f>
        <v/>
      </c>
      <c r="J200" s="2" t="str">
        <f t="shared" si="13"/>
        <v/>
      </c>
    </row>
    <row r="201" spans="2:10" x14ac:dyDescent="0.2">
      <c r="B201" s="1">
        <f>[1]Main!L201</f>
        <v>97000000000200</v>
      </c>
      <c r="C201" s="1" t="str">
        <f>IF(EXACT([1]Main!D201, ""), "", [1]Main!D201)</f>
        <v/>
      </c>
      <c r="D201" s="1" t="str">
        <f>[1]Main!M201</f>
        <v>Module.Finance.PaymentInstruction.Report.DataResume</v>
      </c>
      <c r="E201" s="1" t="str">
        <f t="shared" si="11"/>
        <v/>
      </c>
      <c r="F201" s="2" t="str">
        <f t="shared" si="12"/>
        <v/>
      </c>
      <c r="G201" s="3"/>
      <c r="H201" s="4" t="str">
        <f>IF(EXACT(G201, ""), "", VLOOKUP(G201, [2]Main!$B$2:$D$30, 3, FALSE))</f>
        <v/>
      </c>
      <c r="J201" s="2" t="str">
        <f t="shared" si="13"/>
        <v/>
      </c>
    </row>
    <row r="202" spans="2:10" x14ac:dyDescent="0.2">
      <c r="B202" s="1">
        <f>[1]Main!L202</f>
        <v>97000000000201</v>
      </c>
      <c r="C202" s="1" t="str">
        <f>IF(EXACT([1]Main!D202, ""), "", [1]Main!D202)</f>
        <v/>
      </c>
      <c r="D202" s="1" t="str">
        <f>[1]Main!M202</f>
        <v>Module.Finance.PaymentInstruction.Report.DataResume</v>
      </c>
      <c r="E202" s="1" t="str">
        <f t="shared" si="11"/>
        <v/>
      </c>
      <c r="F202" s="2" t="str">
        <f t="shared" si="12"/>
        <v/>
      </c>
      <c r="G202" s="3"/>
      <c r="H202" s="4" t="str">
        <f>IF(EXACT(G202, ""), "", VLOOKUP(G202, [2]Main!$B$2:$D$30, 3, FALSE))</f>
        <v/>
      </c>
      <c r="J202" s="2" t="str">
        <f t="shared" si="13"/>
        <v/>
      </c>
    </row>
    <row r="203" spans="2:10" x14ac:dyDescent="0.2">
      <c r="B203" s="1">
        <f>[1]Main!L203</f>
        <v>97000000000202</v>
      </c>
      <c r="C203" s="1" t="str">
        <f>IF(EXACT([1]Main!D203, ""), "", [1]Main!D203)</f>
        <v>Data Validation</v>
      </c>
      <c r="D203" s="1" t="str">
        <f>[1]Main!M203</f>
        <v>Module.Finance.Payment.Transaction.DataValidation</v>
      </c>
      <c r="E203" s="1">
        <f t="shared" si="11"/>
        <v>97000000000202</v>
      </c>
      <c r="F203" s="2" t="str">
        <f t="shared" si="12"/>
        <v>Module.Finance.Payment.Transaction.DataValidation</v>
      </c>
      <c r="G203" s="3" t="s">
        <v>2</v>
      </c>
      <c r="H203" s="4">
        <f>IF(EXACT(G203, ""), "", VLOOKUP(G203, [2]Main!$B$2:$D$30, 3, FALSE))</f>
        <v>254000000000004</v>
      </c>
      <c r="J203" s="2" t="str">
        <f t="shared" si="13"/>
        <v>PERFORM "SchSysConfig"."Func_TblAppObject_MenuGroupMember_SET"(varSystemLoginSession, null, null, null, varInstitutionBranchID, varBaseCurrencyID, 254000000000004::bigint, 97000000000202::bigint);</v>
      </c>
    </row>
    <row r="204" spans="2:10" x14ac:dyDescent="0.2">
      <c r="B204" s="1">
        <f>[1]Main!L204</f>
        <v>97000000000203</v>
      </c>
      <c r="C204" s="1" t="str">
        <f>IF(EXACT([1]Main!D204, ""), "", [1]Main!D204)</f>
        <v>Create</v>
      </c>
      <c r="D204" s="1" t="str">
        <f>[1]Main!M204</f>
        <v>Module.Finance.Payment.Transaction.Create</v>
      </c>
      <c r="E204" s="1">
        <f t="shared" si="11"/>
        <v>97000000000203</v>
      </c>
      <c r="F204" s="2" t="str">
        <f t="shared" si="12"/>
        <v>Module.Finance.Payment.Transaction.Create</v>
      </c>
      <c r="G204" s="3" t="s">
        <v>2</v>
      </c>
      <c r="H204" s="4">
        <f>IF(EXACT(G204, ""), "", VLOOKUP(G204, [2]Main!$B$2:$D$30, 3, FALSE))</f>
        <v>254000000000004</v>
      </c>
      <c r="J204" s="2" t="str">
        <f t="shared" si="13"/>
        <v>PERFORM "SchSysConfig"."Func_TblAppObject_MenuGroupMember_SET"(varSystemLoginSession, null, null, null, varInstitutionBranchID, varBaseCurrencyID, 254000000000004::bigint, 97000000000203::bigint);</v>
      </c>
    </row>
    <row r="205" spans="2:10" x14ac:dyDescent="0.2">
      <c r="B205" s="1">
        <f>[1]Main!L205</f>
        <v>97000000000204</v>
      </c>
      <c r="C205" s="1" t="str">
        <f>IF(EXACT([1]Main!D205, ""), "", [1]Main!D205)</f>
        <v>Recreate</v>
      </c>
      <c r="D205" s="1" t="str">
        <f>[1]Main!M205</f>
        <v>Module.Finance.Payment.Transaction.Recreate</v>
      </c>
      <c r="E205" s="1">
        <f t="shared" si="11"/>
        <v>97000000000204</v>
      </c>
      <c r="F205" s="2" t="str">
        <f t="shared" si="12"/>
        <v>Module.Finance.Payment.Transaction.Recreate</v>
      </c>
      <c r="G205" s="3" t="s">
        <v>2</v>
      </c>
      <c r="H205" s="4">
        <f>IF(EXACT(G205, ""), "", VLOOKUP(G205, [2]Main!$B$2:$D$30, 3, FALSE))</f>
        <v>254000000000004</v>
      </c>
      <c r="J205" s="2" t="str">
        <f t="shared" si="13"/>
        <v>PERFORM "SchSysConfig"."Func_TblAppObject_MenuGroupMember_SET"(varSystemLoginSession, null, null, null, varInstitutionBranchID, varBaseCurrencyID, 254000000000004::bigint, 97000000000204::bigint);</v>
      </c>
    </row>
    <row r="206" spans="2:10" x14ac:dyDescent="0.2">
      <c r="B206" s="1">
        <f>[1]Main!L206</f>
        <v>97000000000205</v>
      </c>
      <c r="C206" s="1" t="str">
        <f>IF(EXACT([1]Main!D206, ""), "", [1]Main!D206)</f>
        <v>Edit</v>
      </c>
      <c r="D206" s="1" t="str">
        <f>[1]Main!M206</f>
        <v>Module.Finance.Payment.Transaction.Edit</v>
      </c>
      <c r="E206" s="1">
        <f t="shared" si="11"/>
        <v>97000000000205</v>
      </c>
      <c r="F206" s="2" t="str">
        <f t="shared" si="12"/>
        <v>Module.Finance.Payment.Transaction.Edit</v>
      </c>
      <c r="G206" s="3" t="s">
        <v>2</v>
      </c>
      <c r="H206" s="4">
        <f>IF(EXACT(G206, ""), "", VLOOKUP(G206, [2]Main!$B$2:$D$30, 3, FALSE))</f>
        <v>254000000000004</v>
      </c>
      <c r="J206" s="2" t="str">
        <f t="shared" si="13"/>
        <v>PERFORM "SchSysConfig"."Func_TblAppObject_MenuGroupMember_SET"(varSystemLoginSession, null, null, null, varInstitutionBranchID, varBaseCurrencyID, 254000000000004::bigint, 97000000000205::bigint);</v>
      </c>
    </row>
    <row r="207" spans="2:10" x14ac:dyDescent="0.2">
      <c r="B207" s="1">
        <f>[1]Main!L207</f>
        <v>97000000000206</v>
      </c>
      <c r="C207" s="1" t="str">
        <f>IF(EXACT([1]Main!D207, ""), "", [1]Main!D207)</f>
        <v>Delete</v>
      </c>
      <c r="D207" s="1" t="str">
        <f>[1]Main!M207</f>
        <v>Module.Finance.Payment.Transaction.Delete</v>
      </c>
      <c r="E207" s="1">
        <f t="shared" si="11"/>
        <v>97000000000206</v>
      </c>
      <c r="F207" s="2" t="str">
        <f t="shared" si="12"/>
        <v>Module.Finance.Payment.Transaction.Delete</v>
      </c>
      <c r="G207" s="3" t="s">
        <v>2</v>
      </c>
      <c r="H207" s="4">
        <f>IF(EXACT(G207, ""), "", VLOOKUP(G207, [2]Main!$B$2:$D$30, 3, FALSE))</f>
        <v>254000000000004</v>
      </c>
      <c r="J207" s="2" t="str">
        <f t="shared" si="13"/>
        <v>PERFORM "SchSysConfig"."Func_TblAppObject_MenuGroupMember_SET"(varSystemLoginSession, null, null, null, varInstitutionBranchID, varBaseCurrencyID, 254000000000004::bigint, 97000000000206::bigint);</v>
      </c>
    </row>
    <row r="208" spans="2:10" x14ac:dyDescent="0.2">
      <c r="B208" s="1">
        <f>[1]Main!L208</f>
        <v>97000000000207</v>
      </c>
      <c r="C208" s="1" t="str">
        <f>IF(EXACT([1]Main!D208, ""), "", [1]Main!D208)</f>
        <v/>
      </c>
      <c r="D208" s="1" t="str">
        <f>[1]Main!M208</f>
        <v>Module.Finance.Payment.Transaction</v>
      </c>
      <c r="E208" s="1" t="str">
        <f t="shared" ref="E208:E271" si="14">IF(EXACT($C208, ""), "", B208)</f>
        <v/>
      </c>
      <c r="F208" s="2" t="str">
        <f t="shared" ref="F208:F271" si="15">IF(EXACT($C208, ""), "", D208)</f>
        <v/>
      </c>
      <c r="G208" s="3"/>
      <c r="H208" s="4" t="str">
        <f>IF(EXACT(G208, ""), "", VLOOKUP(G208, [2]Main!$B$2:$D$30, 3, FALSE))</f>
        <v/>
      </c>
      <c r="J208" s="2" t="str">
        <f t="shared" si="13"/>
        <v/>
      </c>
    </row>
    <row r="209" spans="2:10" x14ac:dyDescent="0.2">
      <c r="B209" s="1">
        <f>[1]Main!L209</f>
        <v>97000000000208</v>
      </c>
      <c r="C209" s="1" t="str">
        <f>IF(EXACT([1]Main!D209, ""), "", [1]Main!D209)</f>
        <v/>
      </c>
      <c r="D209" s="1" t="str">
        <f>[1]Main!M209</f>
        <v>Module.Finance.Payment.Transaction</v>
      </c>
      <c r="E209" s="1" t="str">
        <f t="shared" si="14"/>
        <v/>
      </c>
      <c r="F209" s="2" t="str">
        <f t="shared" si="15"/>
        <v/>
      </c>
      <c r="G209" s="3"/>
      <c r="H209" s="4" t="str">
        <f>IF(EXACT(G209, ""), "", VLOOKUP(G209, [2]Main!$B$2:$D$30, 3, FALSE))</f>
        <v/>
      </c>
      <c r="J209" s="2" t="str">
        <f t="shared" si="13"/>
        <v/>
      </c>
    </row>
    <row r="210" spans="2:10" x14ac:dyDescent="0.2">
      <c r="B210" s="1">
        <f>[1]Main!L210</f>
        <v>97000000000209</v>
      </c>
      <c r="C210" s="1" t="str">
        <f>IF(EXACT([1]Main!D210, ""), "", [1]Main!D210)</f>
        <v/>
      </c>
      <c r="D210" s="1" t="str">
        <f>[1]Main!M210</f>
        <v>Module.Finance.Payment.Transaction</v>
      </c>
      <c r="E210" s="1" t="str">
        <f t="shared" si="14"/>
        <v/>
      </c>
      <c r="F210" s="2" t="str">
        <f t="shared" si="15"/>
        <v/>
      </c>
      <c r="G210" s="3"/>
      <c r="H210" s="4" t="str">
        <f>IF(EXACT(G210, ""), "", VLOOKUP(G210, [2]Main!$B$2:$D$30, 3, FALSE))</f>
        <v/>
      </c>
      <c r="J210" s="2" t="str">
        <f t="shared" si="13"/>
        <v/>
      </c>
    </row>
    <row r="211" spans="2:10" x14ac:dyDescent="0.2">
      <c r="B211" s="1">
        <f>[1]Main!L211</f>
        <v>97000000000210</v>
      </c>
      <c r="C211" s="1" t="str">
        <f>IF(EXACT([1]Main!D211, ""), "", [1]Main!D211)</f>
        <v/>
      </c>
      <c r="D211" s="1" t="str">
        <f>[1]Main!M211</f>
        <v>Module.Finance.Payment.Transaction</v>
      </c>
      <c r="E211" s="1" t="str">
        <f t="shared" si="14"/>
        <v/>
      </c>
      <c r="F211" s="2" t="str">
        <f t="shared" si="15"/>
        <v/>
      </c>
      <c r="G211" s="3"/>
      <c r="H211" s="4" t="str">
        <f>IF(EXACT(G211, ""), "", VLOOKUP(G211, [2]Main!$B$2:$D$30, 3, FALSE))</f>
        <v/>
      </c>
      <c r="J211" s="2" t="str">
        <f t="shared" si="13"/>
        <v/>
      </c>
    </row>
    <row r="212" spans="2:10" x14ac:dyDescent="0.2">
      <c r="B212" s="1">
        <f>[1]Main!L212</f>
        <v>97000000000211</v>
      </c>
      <c r="C212" s="1" t="str">
        <f>IF(EXACT([1]Main!D212, ""), "", [1]Main!D212)</f>
        <v/>
      </c>
      <c r="D212" s="1" t="str">
        <f>[1]Main!M212</f>
        <v>Module.Finance.Payment.Transaction</v>
      </c>
      <c r="E212" s="1" t="str">
        <f t="shared" si="14"/>
        <v/>
      </c>
      <c r="F212" s="2" t="str">
        <f t="shared" si="15"/>
        <v/>
      </c>
      <c r="G212" s="3"/>
      <c r="H212" s="4" t="str">
        <f>IF(EXACT(G212, ""), "", VLOOKUP(G212, [2]Main!$B$2:$D$30, 3, FALSE))</f>
        <v/>
      </c>
      <c r="J212" s="2" t="str">
        <f t="shared" si="13"/>
        <v/>
      </c>
    </row>
    <row r="213" spans="2:10" x14ac:dyDescent="0.2">
      <c r="B213" s="1">
        <f>[1]Main!L213</f>
        <v>97000000000212</v>
      </c>
      <c r="C213" s="1" t="str">
        <f>IF(EXACT([1]Main!D213, ""), "", [1]Main!D213)</f>
        <v/>
      </c>
      <c r="D213" s="1" t="str">
        <f>[1]Main!M213</f>
        <v>Module.Finance.Payment.Report.DataForm</v>
      </c>
      <c r="E213" s="1" t="str">
        <f t="shared" si="14"/>
        <v/>
      </c>
      <c r="F213" s="2" t="str">
        <f t="shared" si="15"/>
        <v/>
      </c>
      <c r="G213" s="3"/>
      <c r="H213" s="4" t="str">
        <f>IF(EXACT(G213, ""), "", VLOOKUP(G213, [2]Main!$B$2:$D$30, 3, FALSE))</f>
        <v/>
      </c>
      <c r="J213" s="2" t="str">
        <f t="shared" si="13"/>
        <v/>
      </c>
    </row>
    <row r="214" spans="2:10" x14ac:dyDescent="0.2">
      <c r="B214" s="1">
        <f>[1]Main!L214</f>
        <v>97000000000213</v>
      </c>
      <c r="C214" s="1" t="str">
        <f>IF(EXACT([1]Main!D214, ""), "", [1]Main!D214)</f>
        <v>Show</v>
      </c>
      <c r="D214" s="1" t="str">
        <f>[1]Main!M214</f>
        <v>Module.Finance.Payment.Report.DataList.Show</v>
      </c>
      <c r="E214" s="1">
        <f t="shared" si="14"/>
        <v>97000000000213</v>
      </c>
      <c r="F214" s="2" t="str">
        <f t="shared" si="15"/>
        <v>Module.Finance.Payment.Report.DataList.Show</v>
      </c>
      <c r="G214" s="3" t="s">
        <v>2</v>
      </c>
      <c r="H214" s="4">
        <f>IF(EXACT(G214, ""), "", VLOOKUP(G214, [2]Main!$B$2:$D$30, 3, FALSE))</f>
        <v>254000000000004</v>
      </c>
      <c r="J214" s="2" t="str">
        <f t="shared" si="13"/>
        <v>PERFORM "SchSysConfig"."Func_TblAppObject_MenuGroupMember_SET"(varSystemLoginSession, null, null, null, varInstitutionBranchID, varBaseCurrencyID, 254000000000004::bigint, 97000000000213::bigint);</v>
      </c>
    </row>
    <row r="215" spans="2:10" x14ac:dyDescent="0.2">
      <c r="B215" s="1">
        <f>[1]Main!L215</f>
        <v>97000000000214</v>
      </c>
      <c r="C215" s="1" t="str">
        <f>IF(EXACT([1]Main!D215, ""), "", [1]Main!D215)</f>
        <v/>
      </c>
      <c r="D215" s="1" t="str">
        <f>[1]Main!M215</f>
        <v>Module.Finance.Payment.Report.DataList</v>
      </c>
      <c r="E215" s="1" t="str">
        <f t="shared" si="14"/>
        <v/>
      </c>
      <c r="F215" s="2" t="str">
        <f t="shared" si="15"/>
        <v/>
      </c>
      <c r="G215" s="3"/>
      <c r="H215" s="4" t="str">
        <f>IF(EXACT(G215, ""), "", VLOOKUP(G215, [2]Main!$B$2:$D$30, 3, FALSE))</f>
        <v/>
      </c>
      <c r="J215" s="2" t="str">
        <f t="shared" si="13"/>
        <v/>
      </c>
    </row>
    <row r="216" spans="2:10" x14ac:dyDescent="0.2">
      <c r="B216" s="1">
        <f>[1]Main!L216</f>
        <v>97000000000215</v>
      </c>
      <c r="C216" s="1" t="str">
        <f>IF(EXACT([1]Main!D216, ""), "", [1]Main!D216)</f>
        <v/>
      </c>
      <c r="D216" s="1" t="str">
        <f>[1]Main!M216</f>
        <v>Module.Finance.Payment.Report.DataList</v>
      </c>
      <c r="E216" s="1" t="str">
        <f t="shared" si="14"/>
        <v/>
      </c>
      <c r="F216" s="2" t="str">
        <f t="shared" si="15"/>
        <v/>
      </c>
      <c r="G216" s="3"/>
      <c r="H216" s="4" t="str">
        <f>IF(EXACT(G216, ""), "", VLOOKUP(G216, [2]Main!$B$2:$D$30, 3, FALSE))</f>
        <v/>
      </c>
      <c r="J216" s="2" t="str">
        <f t="shared" si="13"/>
        <v/>
      </c>
    </row>
    <row r="217" spans="2:10" x14ac:dyDescent="0.2">
      <c r="B217" s="1">
        <f>[1]Main!L217</f>
        <v>97000000000216</v>
      </c>
      <c r="C217" s="1" t="str">
        <f>IF(EXACT([1]Main!D217, ""), "", [1]Main!D217)</f>
        <v/>
      </c>
      <c r="D217" s="1" t="str">
        <f>[1]Main!M217</f>
        <v>Module.Finance.Payment.Report.DataList</v>
      </c>
      <c r="E217" s="1" t="str">
        <f t="shared" si="14"/>
        <v/>
      </c>
      <c r="F217" s="2" t="str">
        <f t="shared" si="15"/>
        <v/>
      </c>
      <c r="G217" s="3"/>
      <c r="H217" s="4" t="str">
        <f>IF(EXACT(G217, ""), "", VLOOKUP(G217, [2]Main!$B$2:$D$30, 3, FALSE))</f>
        <v/>
      </c>
      <c r="J217" s="2" t="str">
        <f t="shared" si="13"/>
        <v/>
      </c>
    </row>
    <row r="218" spans="2:10" x14ac:dyDescent="0.2">
      <c r="B218" s="1">
        <f>[1]Main!L218</f>
        <v>97000000000217</v>
      </c>
      <c r="C218" s="1" t="str">
        <f>IF(EXACT([1]Main!D218, ""), "", [1]Main!D218)</f>
        <v/>
      </c>
      <c r="D218" s="1" t="str">
        <f>[1]Main!M218</f>
        <v>Module.Finance.Payment.Report.DataList</v>
      </c>
      <c r="E218" s="1" t="str">
        <f t="shared" si="14"/>
        <v/>
      </c>
      <c r="F218" s="2" t="str">
        <f t="shared" si="15"/>
        <v/>
      </c>
      <c r="G218" s="3"/>
      <c r="H218" s="4" t="str">
        <f>IF(EXACT(G218, ""), "", VLOOKUP(G218, [2]Main!$B$2:$D$30, 3, FALSE))</f>
        <v/>
      </c>
      <c r="J218" s="2" t="str">
        <f t="shared" si="13"/>
        <v/>
      </c>
    </row>
    <row r="219" spans="2:10" x14ac:dyDescent="0.2">
      <c r="B219" s="1">
        <f>[1]Main!L219</f>
        <v>97000000000218</v>
      </c>
      <c r="C219" s="1" t="str">
        <f>IF(EXACT([1]Main!D219, ""), "", [1]Main!D219)</f>
        <v/>
      </c>
      <c r="D219" s="1" t="str">
        <f>[1]Main!M219</f>
        <v>Module.Finance.Payment.Report.DataList</v>
      </c>
      <c r="E219" s="1" t="str">
        <f t="shared" si="14"/>
        <v/>
      </c>
      <c r="F219" s="2" t="str">
        <f t="shared" si="15"/>
        <v/>
      </c>
      <c r="G219" s="3"/>
      <c r="H219" s="4" t="str">
        <f>IF(EXACT(G219, ""), "", VLOOKUP(G219, [2]Main!$B$2:$D$30, 3, FALSE))</f>
        <v/>
      </c>
      <c r="J219" s="2" t="str">
        <f t="shared" si="13"/>
        <v/>
      </c>
    </row>
    <row r="220" spans="2:10" x14ac:dyDescent="0.2">
      <c r="B220" s="1">
        <f>[1]Main!L220</f>
        <v>97000000000219</v>
      </c>
      <c r="C220" s="1" t="str">
        <f>IF(EXACT([1]Main!D220, ""), "", [1]Main!D220)</f>
        <v/>
      </c>
      <c r="D220" s="1" t="str">
        <f>[1]Main!M220</f>
        <v>Module.Finance.Payment.Report.DataList</v>
      </c>
      <c r="E220" s="1" t="str">
        <f t="shared" si="14"/>
        <v/>
      </c>
      <c r="F220" s="2" t="str">
        <f t="shared" si="15"/>
        <v/>
      </c>
      <c r="G220" s="3"/>
      <c r="H220" s="4" t="str">
        <f>IF(EXACT(G220, ""), "", VLOOKUP(G220, [2]Main!$B$2:$D$30, 3, FALSE))</f>
        <v/>
      </c>
      <c r="J220" s="2" t="str">
        <f t="shared" si="13"/>
        <v/>
      </c>
    </row>
    <row r="221" spans="2:10" x14ac:dyDescent="0.2">
      <c r="B221" s="1">
        <f>[1]Main!L221</f>
        <v>97000000000220</v>
      </c>
      <c r="C221" s="1" t="str">
        <f>IF(EXACT([1]Main!D221, ""), "", [1]Main!D221)</f>
        <v/>
      </c>
      <c r="D221" s="1" t="str">
        <f>[1]Main!M221</f>
        <v>Module.Finance.Payment.Report.DataList</v>
      </c>
      <c r="E221" s="1" t="str">
        <f t="shared" si="14"/>
        <v/>
      </c>
      <c r="F221" s="2" t="str">
        <f t="shared" si="15"/>
        <v/>
      </c>
      <c r="G221" s="3"/>
      <c r="H221" s="4" t="str">
        <f>IF(EXACT(G221, ""), "", VLOOKUP(G221, [2]Main!$B$2:$D$30, 3, FALSE))</f>
        <v/>
      </c>
      <c r="J221" s="2" t="str">
        <f t="shared" si="13"/>
        <v/>
      </c>
    </row>
    <row r="222" spans="2:10" x14ac:dyDescent="0.2">
      <c r="B222" s="1">
        <f>[1]Main!L222</f>
        <v>97000000000221</v>
      </c>
      <c r="C222" s="1" t="str">
        <f>IF(EXACT([1]Main!D222, ""), "", [1]Main!D222)</f>
        <v/>
      </c>
      <c r="D222" s="1" t="str">
        <f>[1]Main!M222</f>
        <v>Module.Finance.Payment.Report.DataList</v>
      </c>
      <c r="E222" s="1" t="str">
        <f t="shared" si="14"/>
        <v/>
      </c>
      <c r="F222" s="2" t="str">
        <f t="shared" si="15"/>
        <v/>
      </c>
      <c r="G222" s="3"/>
      <c r="H222" s="4" t="str">
        <f>IF(EXACT(G222, ""), "", VLOOKUP(G222, [2]Main!$B$2:$D$30, 3, FALSE))</f>
        <v/>
      </c>
      <c r="J222" s="2" t="str">
        <f t="shared" si="13"/>
        <v/>
      </c>
    </row>
    <row r="223" spans="2:10" x14ac:dyDescent="0.2">
      <c r="B223" s="1">
        <f>[1]Main!L223</f>
        <v>97000000000222</v>
      </c>
      <c r="C223" s="1" t="str">
        <f>IF(EXACT([1]Main!D223, ""), "", [1]Main!D223)</f>
        <v/>
      </c>
      <c r="D223" s="1" t="str">
        <f>[1]Main!M223</f>
        <v>Module.Finance.Payment.Report.DataList</v>
      </c>
      <c r="E223" s="1" t="str">
        <f t="shared" si="14"/>
        <v/>
      </c>
      <c r="F223" s="2" t="str">
        <f t="shared" si="15"/>
        <v/>
      </c>
      <c r="G223" s="3"/>
      <c r="H223" s="4" t="str">
        <f>IF(EXACT(G223, ""), "", VLOOKUP(G223, [2]Main!$B$2:$D$30, 3, FALSE))</f>
        <v/>
      </c>
      <c r="J223" s="2" t="str">
        <f t="shared" si="13"/>
        <v/>
      </c>
    </row>
    <row r="224" spans="2:10" x14ac:dyDescent="0.2">
      <c r="B224" s="1">
        <f>[1]Main!L224</f>
        <v>97000000000223</v>
      </c>
      <c r="C224" s="1" t="str">
        <f>IF(EXACT([1]Main!D224, ""), "", [1]Main!D224)</f>
        <v/>
      </c>
      <c r="D224" s="1" t="str">
        <f>[1]Main!M224</f>
        <v>Module.Finance.Payment.Report.DataResume</v>
      </c>
      <c r="E224" s="1" t="str">
        <f t="shared" si="14"/>
        <v/>
      </c>
      <c r="F224" s="2" t="str">
        <f t="shared" si="15"/>
        <v/>
      </c>
      <c r="G224" s="3"/>
      <c r="H224" s="4" t="str">
        <f>IF(EXACT(G224, ""), "", VLOOKUP(G224, [2]Main!$B$2:$D$30, 3, FALSE))</f>
        <v/>
      </c>
      <c r="J224" s="2" t="str">
        <f t="shared" si="13"/>
        <v/>
      </c>
    </row>
    <row r="225" spans="2:10" x14ac:dyDescent="0.2">
      <c r="B225" s="1">
        <f>[1]Main!L225</f>
        <v>97000000000224</v>
      </c>
      <c r="C225" s="1" t="str">
        <f>IF(EXACT([1]Main!D225, ""), "", [1]Main!D225)</f>
        <v/>
      </c>
      <c r="D225" s="1" t="str">
        <f>[1]Main!M225</f>
        <v>Module.Finance.Payment.Report.DataResume</v>
      </c>
      <c r="E225" s="1" t="str">
        <f t="shared" si="14"/>
        <v/>
      </c>
      <c r="F225" s="2" t="str">
        <f t="shared" si="15"/>
        <v/>
      </c>
      <c r="G225" s="3"/>
      <c r="H225" s="4" t="str">
        <f>IF(EXACT(G225, ""), "", VLOOKUP(G225, [2]Main!$B$2:$D$30, 3, FALSE))</f>
        <v/>
      </c>
      <c r="J225" s="2" t="str">
        <f t="shared" si="13"/>
        <v/>
      </c>
    </row>
    <row r="226" spans="2:10" x14ac:dyDescent="0.2">
      <c r="B226" s="1">
        <f>[1]Main!L226</f>
        <v>97000000000225</v>
      </c>
      <c r="C226" s="1" t="str">
        <f>IF(EXACT([1]Main!D226, ""), "", [1]Main!D226)</f>
        <v/>
      </c>
      <c r="D226" s="1" t="str">
        <f>[1]Main!M226</f>
        <v>Module.Finance.Payment.Report.DataResume</v>
      </c>
      <c r="E226" s="1" t="str">
        <f t="shared" si="14"/>
        <v/>
      </c>
      <c r="F226" s="2" t="str">
        <f t="shared" si="15"/>
        <v/>
      </c>
      <c r="G226" s="3"/>
      <c r="H226" s="4" t="str">
        <f>IF(EXACT(G226, ""), "", VLOOKUP(G226, [2]Main!$B$2:$D$30, 3, FALSE))</f>
        <v/>
      </c>
      <c r="J226" s="2" t="str">
        <f t="shared" si="13"/>
        <v/>
      </c>
    </row>
    <row r="227" spans="2:10" x14ac:dyDescent="0.2">
      <c r="B227" s="1">
        <f>[1]Main!L227</f>
        <v>97000000000226</v>
      </c>
      <c r="C227" s="1" t="str">
        <f>IF(EXACT([1]Main!D227, ""), "", [1]Main!D227)</f>
        <v/>
      </c>
      <c r="D227" s="1" t="str">
        <f>[1]Main!M227</f>
        <v>Module.Finance.Payment.Report.DataResume</v>
      </c>
      <c r="E227" s="1" t="str">
        <f t="shared" si="14"/>
        <v/>
      </c>
      <c r="F227" s="2" t="str">
        <f t="shared" si="15"/>
        <v/>
      </c>
      <c r="G227" s="3"/>
      <c r="H227" s="4" t="str">
        <f>IF(EXACT(G227, ""), "", VLOOKUP(G227, [2]Main!$B$2:$D$30, 3, FALSE))</f>
        <v/>
      </c>
      <c r="J227" s="2" t="str">
        <f t="shared" si="13"/>
        <v/>
      </c>
    </row>
    <row r="228" spans="2:10" x14ac:dyDescent="0.2">
      <c r="B228" s="1">
        <f>[1]Main!L228</f>
        <v>97000000000227</v>
      </c>
      <c r="C228" s="1" t="str">
        <f>IF(EXACT([1]Main!D228, ""), "", [1]Main!D228)</f>
        <v/>
      </c>
      <c r="D228" s="1" t="str">
        <f>[1]Main!M228</f>
        <v>Module.Finance.Payment.Report.DataResume</v>
      </c>
      <c r="E228" s="1" t="str">
        <f t="shared" si="14"/>
        <v/>
      </c>
      <c r="F228" s="2" t="str">
        <f t="shared" si="15"/>
        <v/>
      </c>
      <c r="G228" s="3"/>
      <c r="H228" s="4" t="str">
        <f>IF(EXACT(G228, ""), "", VLOOKUP(G228, [2]Main!$B$2:$D$30, 3, FALSE))</f>
        <v/>
      </c>
      <c r="J228" s="2" t="str">
        <f t="shared" si="13"/>
        <v/>
      </c>
    </row>
    <row r="229" spans="2:10" x14ac:dyDescent="0.2">
      <c r="B229" s="1">
        <f>[1]Main!L229</f>
        <v>97000000000228</v>
      </c>
      <c r="C229" s="1" t="str">
        <f>IF(EXACT([1]Main!D229, ""), "", [1]Main!D229)</f>
        <v/>
      </c>
      <c r="D229" s="1" t="str">
        <f>[1]Main!M229</f>
        <v>Module.Finance.Payment.Report.DataResume</v>
      </c>
      <c r="E229" s="1" t="str">
        <f t="shared" si="14"/>
        <v/>
      </c>
      <c r="F229" s="2" t="str">
        <f t="shared" si="15"/>
        <v/>
      </c>
      <c r="G229" s="3"/>
      <c r="H229" s="4" t="str">
        <f>IF(EXACT(G229, ""), "", VLOOKUP(G229, [2]Main!$B$2:$D$30, 3, FALSE))</f>
        <v/>
      </c>
      <c r="J229" s="2" t="str">
        <f t="shared" si="13"/>
        <v/>
      </c>
    </row>
    <row r="230" spans="2:10" x14ac:dyDescent="0.2">
      <c r="B230" s="1">
        <f>[1]Main!L230</f>
        <v>97000000000229</v>
      </c>
      <c r="C230" s="1" t="str">
        <f>IF(EXACT([1]Main!D230, ""), "", [1]Main!D230)</f>
        <v/>
      </c>
      <c r="D230" s="1" t="str">
        <f>[1]Main!M230</f>
        <v>Module.Finance.Payment.Report.DataResume</v>
      </c>
      <c r="E230" s="1" t="str">
        <f t="shared" si="14"/>
        <v/>
      </c>
      <c r="F230" s="2" t="str">
        <f t="shared" si="15"/>
        <v/>
      </c>
      <c r="G230" s="3"/>
      <c r="H230" s="4" t="str">
        <f>IF(EXACT(G230, ""), "", VLOOKUP(G230, [2]Main!$B$2:$D$30, 3, FALSE))</f>
        <v/>
      </c>
      <c r="J230" s="2" t="str">
        <f t="shared" si="13"/>
        <v/>
      </c>
    </row>
    <row r="231" spans="2:10" x14ac:dyDescent="0.2">
      <c r="B231" s="1">
        <f>[1]Main!L231</f>
        <v>97000000000230</v>
      </c>
      <c r="C231" s="1" t="str">
        <f>IF(EXACT([1]Main!D231, ""), "", [1]Main!D231)</f>
        <v/>
      </c>
      <c r="D231" s="1" t="str">
        <f>[1]Main!M231</f>
        <v>Module.Finance.Payment.Report.DataResume</v>
      </c>
      <c r="E231" s="1" t="str">
        <f t="shared" si="14"/>
        <v/>
      </c>
      <c r="F231" s="2" t="str">
        <f t="shared" si="15"/>
        <v/>
      </c>
      <c r="G231" s="3"/>
      <c r="H231" s="4" t="str">
        <f>IF(EXACT(G231, ""), "", VLOOKUP(G231, [2]Main!$B$2:$D$30, 3, FALSE))</f>
        <v/>
      </c>
      <c r="J231" s="2" t="str">
        <f t="shared" si="13"/>
        <v/>
      </c>
    </row>
    <row r="232" spans="2:10" x14ac:dyDescent="0.2">
      <c r="B232" s="1">
        <f>[1]Main!L232</f>
        <v>97000000000231</v>
      </c>
      <c r="C232" s="1" t="str">
        <f>IF(EXACT([1]Main!D232, ""), "", [1]Main!D232)</f>
        <v/>
      </c>
      <c r="D232" s="1" t="str">
        <f>[1]Main!M232</f>
        <v>Module.Finance.Payment.Report.DataResume</v>
      </c>
      <c r="E232" s="1" t="str">
        <f t="shared" si="14"/>
        <v/>
      </c>
      <c r="F232" s="2" t="str">
        <f t="shared" si="15"/>
        <v/>
      </c>
      <c r="G232" s="3"/>
      <c r="H232" s="4" t="str">
        <f>IF(EXACT(G232, ""), "", VLOOKUP(G232, [2]Main!$B$2:$D$30, 3, FALSE))</f>
        <v/>
      </c>
      <c r="J232" s="2" t="str">
        <f t="shared" si="13"/>
        <v/>
      </c>
    </row>
    <row r="233" spans="2:10" x14ac:dyDescent="0.2">
      <c r="B233" s="1">
        <f>[1]Main!L233</f>
        <v>97000000000232</v>
      </c>
      <c r="C233" s="1" t="str">
        <f>IF(EXACT([1]Main!D233, ""), "", [1]Main!D233)</f>
        <v/>
      </c>
      <c r="D233" s="1" t="str">
        <f>[1]Main!M233</f>
        <v>Module.Finance.Payment.Report.DataResume</v>
      </c>
      <c r="E233" s="1" t="str">
        <f t="shared" si="14"/>
        <v/>
      </c>
      <c r="F233" s="2" t="str">
        <f t="shared" si="15"/>
        <v/>
      </c>
      <c r="G233" s="3"/>
      <c r="H233" s="4" t="str">
        <f>IF(EXACT(G233, ""), "", VLOOKUP(G233, [2]Main!$B$2:$D$30, 3, FALSE))</f>
        <v/>
      </c>
      <c r="J233" s="2" t="str">
        <f t="shared" si="13"/>
        <v/>
      </c>
    </row>
    <row r="234" spans="2:10" x14ac:dyDescent="0.2">
      <c r="B234" s="1">
        <f>[1]Main!L234</f>
        <v>97000000000233</v>
      </c>
      <c r="C234" s="1" t="str">
        <f>IF(EXACT([1]Main!D234, ""), "", [1]Main!D234)</f>
        <v>Data Validation</v>
      </c>
      <c r="D234" s="1" t="str">
        <f>[1]Main!M234</f>
        <v>Module.HumanResource.MasterData.Transaction.DataValidation</v>
      </c>
      <c r="E234" s="1">
        <f t="shared" si="14"/>
        <v>97000000000233</v>
      </c>
      <c r="F234" s="2" t="str">
        <f t="shared" si="15"/>
        <v>Module.HumanResource.MasterData.Transaction.DataValidation</v>
      </c>
      <c r="G234" s="3" t="s">
        <v>3</v>
      </c>
      <c r="H234" s="4">
        <f>IF(EXACT(G234, ""), "", VLOOKUP(G234, [2]Main!$B$2:$D$30, 3, FALSE))</f>
        <v>254000000000003</v>
      </c>
      <c r="J234" s="2" t="str">
        <f t="shared" si="13"/>
        <v>PERFORM "SchSysConfig"."Func_TblAppObject_MenuGroupMember_SET"(varSystemLoginSession, null, null, null, varInstitutionBranchID, varBaseCurrencyID, 254000000000003::bigint, 97000000000233::bigint);</v>
      </c>
    </row>
    <row r="235" spans="2:10" x14ac:dyDescent="0.2">
      <c r="B235" s="1">
        <f>[1]Main!L235</f>
        <v>97000000000234</v>
      </c>
      <c r="C235" s="1" t="str">
        <f>IF(EXACT([1]Main!D235, ""), "", [1]Main!D235)</f>
        <v>Create</v>
      </c>
      <c r="D235" s="1" t="str">
        <f>[1]Main!M235</f>
        <v>Module.HumanResource.MasterData.Transaction.Create</v>
      </c>
      <c r="E235" s="1">
        <f t="shared" si="14"/>
        <v>97000000000234</v>
      </c>
      <c r="F235" s="2" t="str">
        <f t="shared" si="15"/>
        <v>Module.HumanResource.MasterData.Transaction.Create</v>
      </c>
      <c r="G235" s="3" t="s">
        <v>3</v>
      </c>
      <c r="H235" s="4">
        <f>IF(EXACT(G235, ""), "", VLOOKUP(G235, [2]Main!$B$2:$D$30, 3, FALSE))</f>
        <v>254000000000003</v>
      </c>
      <c r="J235" s="2" t="str">
        <f t="shared" si="13"/>
        <v>PERFORM "SchSysConfig"."Func_TblAppObject_MenuGroupMember_SET"(varSystemLoginSession, null, null, null, varInstitutionBranchID, varBaseCurrencyID, 254000000000003::bigint, 97000000000234::bigint);</v>
      </c>
    </row>
    <row r="236" spans="2:10" x14ac:dyDescent="0.2">
      <c r="B236" s="1">
        <f>[1]Main!L236</f>
        <v>97000000000235</v>
      </c>
      <c r="C236" s="1" t="str">
        <f>IF(EXACT([1]Main!D236, ""), "", [1]Main!D236)</f>
        <v>Recreate</v>
      </c>
      <c r="D236" s="1" t="str">
        <f>[1]Main!M236</f>
        <v>Module.HumanResource.MasterData.Transaction.Recreate</v>
      </c>
      <c r="E236" s="1">
        <f t="shared" si="14"/>
        <v>97000000000235</v>
      </c>
      <c r="F236" s="2" t="str">
        <f t="shared" si="15"/>
        <v>Module.HumanResource.MasterData.Transaction.Recreate</v>
      </c>
      <c r="G236" s="3" t="s">
        <v>3</v>
      </c>
      <c r="H236" s="4">
        <f>IF(EXACT(G236, ""), "", VLOOKUP(G236, [2]Main!$B$2:$D$30, 3, FALSE))</f>
        <v>254000000000003</v>
      </c>
      <c r="J236" s="2" t="str">
        <f t="shared" si="13"/>
        <v>PERFORM "SchSysConfig"."Func_TblAppObject_MenuGroupMember_SET"(varSystemLoginSession, null, null, null, varInstitutionBranchID, varBaseCurrencyID, 254000000000003::bigint, 97000000000235::bigint);</v>
      </c>
    </row>
    <row r="237" spans="2:10" x14ac:dyDescent="0.2">
      <c r="B237" s="1">
        <f>[1]Main!L237</f>
        <v>97000000000236</v>
      </c>
      <c r="C237" s="1" t="str">
        <f>IF(EXACT([1]Main!D237, ""), "", [1]Main!D237)</f>
        <v>Edit</v>
      </c>
      <c r="D237" s="1" t="str">
        <f>[1]Main!M237</f>
        <v>Module.HumanResource.MasterData.Transaction.Edit</v>
      </c>
      <c r="E237" s="1">
        <f t="shared" si="14"/>
        <v>97000000000236</v>
      </c>
      <c r="F237" s="2" t="str">
        <f t="shared" si="15"/>
        <v>Module.HumanResource.MasterData.Transaction.Edit</v>
      </c>
      <c r="G237" s="3" t="s">
        <v>3</v>
      </c>
      <c r="H237" s="4">
        <f>IF(EXACT(G237, ""), "", VLOOKUP(G237, [2]Main!$B$2:$D$30, 3, FALSE))</f>
        <v>254000000000003</v>
      </c>
      <c r="J237" s="2" t="str">
        <f t="shared" si="13"/>
        <v>PERFORM "SchSysConfig"."Func_TblAppObject_MenuGroupMember_SET"(varSystemLoginSession, null, null, null, varInstitutionBranchID, varBaseCurrencyID, 254000000000003::bigint, 97000000000236::bigint);</v>
      </c>
    </row>
    <row r="238" spans="2:10" x14ac:dyDescent="0.2">
      <c r="B238" s="1">
        <f>[1]Main!L238</f>
        <v>97000000000237</v>
      </c>
      <c r="C238" s="1" t="str">
        <f>IF(EXACT([1]Main!D238, ""), "", [1]Main!D238)</f>
        <v>Delete</v>
      </c>
      <c r="D238" s="1" t="str">
        <f>[1]Main!M238</f>
        <v>Module.HumanResource.MasterData.Transaction.Delete</v>
      </c>
      <c r="E238" s="1">
        <f t="shared" si="14"/>
        <v>97000000000237</v>
      </c>
      <c r="F238" s="2" t="str">
        <f t="shared" si="15"/>
        <v>Module.HumanResource.MasterData.Transaction.Delete</v>
      </c>
      <c r="G238" s="3" t="s">
        <v>3</v>
      </c>
      <c r="H238" s="4">
        <f>IF(EXACT(G238, ""), "", VLOOKUP(G238, [2]Main!$B$2:$D$30, 3, FALSE))</f>
        <v>254000000000003</v>
      </c>
      <c r="J238" s="2" t="str">
        <f t="shared" si="13"/>
        <v>PERFORM "SchSysConfig"."Func_TblAppObject_MenuGroupMember_SET"(varSystemLoginSession, null, null, null, varInstitutionBranchID, varBaseCurrencyID, 254000000000003::bigint, 97000000000237::bigint);</v>
      </c>
    </row>
    <row r="239" spans="2:10" x14ac:dyDescent="0.2">
      <c r="B239" s="1">
        <f>[1]Main!L239</f>
        <v>97000000000238</v>
      </c>
      <c r="C239" s="1" t="str">
        <f>IF(EXACT([1]Main!D239, ""), "", [1]Main!D239)</f>
        <v>Data Validation</v>
      </c>
      <c r="D239" s="1" t="str">
        <f>[1]Main!M239</f>
        <v>Module.HumanResource.Timesheet.Transaction.DataValidation</v>
      </c>
      <c r="E239" s="1">
        <f t="shared" si="14"/>
        <v>97000000000238</v>
      </c>
      <c r="F239" s="2" t="str">
        <f t="shared" si="15"/>
        <v>Module.HumanResource.Timesheet.Transaction.DataValidation</v>
      </c>
      <c r="G239" s="3" t="s">
        <v>3</v>
      </c>
      <c r="H239" s="4">
        <f>IF(EXACT(G239, ""), "", VLOOKUP(G239, [2]Main!$B$2:$D$30, 3, FALSE))</f>
        <v>254000000000003</v>
      </c>
      <c r="J239" s="2" t="str">
        <f t="shared" si="13"/>
        <v>PERFORM "SchSysConfig"."Func_TblAppObject_MenuGroupMember_SET"(varSystemLoginSession, null, null, null, varInstitutionBranchID, varBaseCurrencyID, 254000000000003::bigint, 97000000000238::bigint);</v>
      </c>
    </row>
    <row r="240" spans="2:10" x14ac:dyDescent="0.2">
      <c r="B240" s="1">
        <f>[1]Main!L240</f>
        <v>97000000000239</v>
      </c>
      <c r="C240" s="1" t="str">
        <f>IF(EXACT([1]Main!D240, ""), "", [1]Main!D240)</f>
        <v>Create</v>
      </c>
      <c r="D240" s="1" t="str">
        <f>[1]Main!M240</f>
        <v>Module.HumanResource.Timesheet.Transaction.Create</v>
      </c>
      <c r="E240" s="1">
        <f t="shared" si="14"/>
        <v>97000000000239</v>
      </c>
      <c r="F240" s="2" t="str">
        <f t="shared" si="15"/>
        <v>Module.HumanResource.Timesheet.Transaction.Create</v>
      </c>
      <c r="G240" s="3" t="s">
        <v>3</v>
      </c>
      <c r="H240" s="4">
        <f>IF(EXACT(G240, ""), "", VLOOKUP(G240, [2]Main!$B$2:$D$30, 3, FALSE))</f>
        <v>254000000000003</v>
      </c>
      <c r="J240" s="2" t="str">
        <f t="shared" si="13"/>
        <v>PERFORM "SchSysConfig"."Func_TblAppObject_MenuGroupMember_SET"(varSystemLoginSession, null, null, null, varInstitutionBranchID, varBaseCurrencyID, 254000000000003::bigint, 97000000000239::bigint);</v>
      </c>
    </row>
    <row r="241" spans="2:10" x14ac:dyDescent="0.2">
      <c r="B241" s="1">
        <f>[1]Main!L241</f>
        <v>97000000000240</v>
      </c>
      <c r="C241" s="1" t="str">
        <f>IF(EXACT([1]Main!D241, ""), "", [1]Main!D241)</f>
        <v>Recreate</v>
      </c>
      <c r="D241" s="1" t="str">
        <f>[1]Main!M241</f>
        <v>Module.HumanResource.Timesheet.Transaction.Recreate</v>
      </c>
      <c r="E241" s="1">
        <f t="shared" si="14"/>
        <v>97000000000240</v>
      </c>
      <c r="F241" s="2" t="str">
        <f t="shared" si="15"/>
        <v>Module.HumanResource.Timesheet.Transaction.Recreate</v>
      </c>
      <c r="G241" s="3" t="s">
        <v>3</v>
      </c>
      <c r="H241" s="4">
        <f>IF(EXACT(G241, ""), "", VLOOKUP(G241, [2]Main!$B$2:$D$30, 3, FALSE))</f>
        <v>254000000000003</v>
      </c>
      <c r="J241" s="2" t="str">
        <f t="shared" si="13"/>
        <v>PERFORM "SchSysConfig"."Func_TblAppObject_MenuGroupMember_SET"(varSystemLoginSession, null, null, null, varInstitutionBranchID, varBaseCurrencyID, 254000000000003::bigint, 97000000000240::bigint);</v>
      </c>
    </row>
    <row r="242" spans="2:10" x14ac:dyDescent="0.2">
      <c r="B242" s="1">
        <f>[1]Main!L242</f>
        <v>97000000000241</v>
      </c>
      <c r="C242" s="1" t="str">
        <f>IF(EXACT([1]Main!D242, ""), "", [1]Main!D242)</f>
        <v>Edit</v>
      </c>
      <c r="D242" s="1" t="str">
        <f>[1]Main!M242</f>
        <v>Module.HumanResource.Timesheet.Transaction.Edit</v>
      </c>
      <c r="E242" s="1">
        <f t="shared" si="14"/>
        <v>97000000000241</v>
      </c>
      <c r="F242" s="2" t="str">
        <f t="shared" si="15"/>
        <v>Module.HumanResource.Timesheet.Transaction.Edit</v>
      </c>
      <c r="G242" s="3" t="s">
        <v>3</v>
      </c>
      <c r="H242" s="4">
        <f>IF(EXACT(G242, ""), "", VLOOKUP(G242, [2]Main!$B$2:$D$30, 3, FALSE))</f>
        <v>254000000000003</v>
      </c>
      <c r="J242" s="2" t="str">
        <f t="shared" si="13"/>
        <v>PERFORM "SchSysConfig"."Func_TblAppObject_MenuGroupMember_SET"(varSystemLoginSession, null, null, null, varInstitutionBranchID, varBaseCurrencyID, 254000000000003::bigint, 97000000000241::bigint);</v>
      </c>
    </row>
    <row r="243" spans="2:10" x14ac:dyDescent="0.2">
      <c r="B243" s="1">
        <f>[1]Main!L243</f>
        <v>97000000000242</v>
      </c>
      <c r="C243" s="1" t="str">
        <f>IF(EXACT([1]Main!D243, ""), "", [1]Main!D243)</f>
        <v>Delete</v>
      </c>
      <c r="D243" s="1" t="str">
        <f>[1]Main!M243</f>
        <v>Module.HumanResource.Timesheet.Transaction.Delete</v>
      </c>
      <c r="E243" s="1">
        <f t="shared" si="14"/>
        <v>97000000000242</v>
      </c>
      <c r="F243" s="2" t="str">
        <f t="shared" si="15"/>
        <v>Module.HumanResource.Timesheet.Transaction.Delete</v>
      </c>
      <c r="G243" s="3" t="s">
        <v>3</v>
      </c>
      <c r="H243" s="4">
        <f>IF(EXACT(G243, ""), "", VLOOKUP(G243, [2]Main!$B$2:$D$30, 3, FALSE))</f>
        <v>254000000000003</v>
      </c>
      <c r="J243" s="2" t="str">
        <f t="shared" si="13"/>
        <v>PERFORM "SchSysConfig"."Func_TblAppObject_MenuGroupMember_SET"(varSystemLoginSession, null, null, null, varInstitutionBranchID, varBaseCurrencyID, 254000000000003::bigint, 97000000000242::bigint);</v>
      </c>
    </row>
    <row r="244" spans="2:10" x14ac:dyDescent="0.2">
      <c r="B244" s="1">
        <f>[1]Main!L244</f>
        <v>97000000000243</v>
      </c>
      <c r="C244" s="1" t="str">
        <f>IF(EXACT([1]Main!D244, ""), "", [1]Main!D244)</f>
        <v>Data Validation</v>
      </c>
      <c r="D244" s="1" t="str">
        <f>[1]Main!M244</f>
        <v>Module.HumanResource.PersonBusinessTrip.Transaction.DataValidation</v>
      </c>
      <c r="E244" s="1">
        <f t="shared" si="14"/>
        <v>97000000000243</v>
      </c>
      <c r="F244" s="2" t="str">
        <f t="shared" si="15"/>
        <v>Module.HumanResource.PersonBusinessTrip.Transaction.DataValidation</v>
      </c>
      <c r="G244" s="3" t="s">
        <v>3</v>
      </c>
      <c r="H244" s="4">
        <f>IF(EXACT(G244, ""), "", VLOOKUP(G244, [2]Main!$B$2:$D$30, 3, FALSE))</f>
        <v>254000000000003</v>
      </c>
      <c r="J244" s="2" t="str">
        <f t="shared" si="13"/>
        <v>PERFORM "SchSysConfig"."Func_TblAppObject_MenuGroupMember_SET"(varSystemLoginSession, null, null, null, varInstitutionBranchID, varBaseCurrencyID, 254000000000003::bigint, 97000000000243::bigint);</v>
      </c>
    </row>
    <row r="245" spans="2:10" x14ac:dyDescent="0.2">
      <c r="B245" s="1">
        <f>[1]Main!L245</f>
        <v>97000000000244</v>
      </c>
      <c r="C245" s="1" t="str">
        <f>IF(EXACT([1]Main!D245, ""), "", [1]Main!D245)</f>
        <v>Create</v>
      </c>
      <c r="D245" s="1" t="str">
        <f>[1]Main!M245</f>
        <v>Module.HumanResource.PersonBusinessTrip.Transaction.Create</v>
      </c>
      <c r="E245" s="1">
        <f t="shared" si="14"/>
        <v>97000000000244</v>
      </c>
      <c r="F245" s="2" t="str">
        <f t="shared" si="15"/>
        <v>Module.HumanResource.PersonBusinessTrip.Transaction.Create</v>
      </c>
      <c r="G245" s="3" t="s">
        <v>3</v>
      </c>
      <c r="H245" s="4">
        <f>IF(EXACT(G245, ""), "", VLOOKUP(G245, [2]Main!$B$2:$D$30, 3, FALSE))</f>
        <v>254000000000003</v>
      </c>
      <c r="J245" s="2" t="str">
        <f t="shared" si="13"/>
        <v>PERFORM "SchSysConfig"."Func_TblAppObject_MenuGroupMember_SET"(varSystemLoginSession, null, null, null, varInstitutionBranchID, varBaseCurrencyID, 254000000000003::bigint, 97000000000244::bigint);</v>
      </c>
    </row>
    <row r="246" spans="2:10" x14ac:dyDescent="0.2">
      <c r="B246" s="1">
        <f>[1]Main!L246</f>
        <v>97000000000245</v>
      </c>
      <c r="C246" s="1" t="str">
        <f>IF(EXACT([1]Main!D246, ""), "", [1]Main!D246)</f>
        <v>Recreate</v>
      </c>
      <c r="D246" s="1" t="str">
        <f>[1]Main!M246</f>
        <v>Module.HumanResource.PersonBusinessTrip.Transaction.Recreate</v>
      </c>
      <c r="E246" s="1">
        <f t="shared" si="14"/>
        <v>97000000000245</v>
      </c>
      <c r="F246" s="2" t="str">
        <f t="shared" si="15"/>
        <v>Module.HumanResource.PersonBusinessTrip.Transaction.Recreate</v>
      </c>
      <c r="G246" s="3" t="s">
        <v>3</v>
      </c>
      <c r="H246" s="4">
        <f>IF(EXACT(G246, ""), "", VLOOKUP(G246, [2]Main!$B$2:$D$30, 3, FALSE))</f>
        <v>254000000000003</v>
      </c>
      <c r="J246" s="2" t="str">
        <f t="shared" si="13"/>
        <v>PERFORM "SchSysConfig"."Func_TblAppObject_MenuGroupMember_SET"(varSystemLoginSession, null, null, null, varInstitutionBranchID, varBaseCurrencyID, 254000000000003::bigint, 97000000000245::bigint);</v>
      </c>
    </row>
    <row r="247" spans="2:10" x14ac:dyDescent="0.2">
      <c r="B247" s="1">
        <f>[1]Main!L247</f>
        <v>97000000000246</v>
      </c>
      <c r="C247" s="1" t="str">
        <f>IF(EXACT([1]Main!D247, ""), "", [1]Main!D247)</f>
        <v>Edit</v>
      </c>
      <c r="D247" s="1" t="str">
        <f>[1]Main!M247</f>
        <v>Module.HumanResource.PersonBusinessTrip.Transaction.Edit</v>
      </c>
      <c r="E247" s="1">
        <f t="shared" si="14"/>
        <v>97000000000246</v>
      </c>
      <c r="F247" s="2" t="str">
        <f t="shared" si="15"/>
        <v>Module.HumanResource.PersonBusinessTrip.Transaction.Edit</v>
      </c>
      <c r="G247" s="3" t="s">
        <v>3</v>
      </c>
      <c r="H247" s="4">
        <f>IF(EXACT(G247, ""), "", VLOOKUP(G247, [2]Main!$B$2:$D$30, 3, FALSE))</f>
        <v>254000000000003</v>
      </c>
      <c r="J247" s="2" t="str">
        <f t="shared" si="13"/>
        <v>PERFORM "SchSysConfig"."Func_TblAppObject_MenuGroupMember_SET"(varSystemLoginSession, null, null, null, varInstitutionBranchID, varBaseCurrencyID, 254000000000003::bigint, 97000000000246::bigint);</v>
      </c>
    </row>
    <row r="248" spans="2:10" x14ac:dyDescent="0.2">
      <c r="B248" s="1">
        <f>[1]Main!L248</f>
        <v>97000000000247</v>
      </c>
      <c r="C248" s="1" t="str">
        <f>IF(EXACT([1]Main!D248, ""), "", [1]Main!D248)</f>
        <v>Delete</v>
      </c>
      <c r="D248" s="1" t="str">
        <f>[1]Main!M248</f>
        <v>Module.HumanResource.PersonBusinessTrip.Transaction.Delete</v>
      </c>
      <c r="E248" s="1">
        <f t="shared" si="14"/>
        <v>97000000000247</v>
      </c>
      <c r="F248" s="2" t="str">
        <f t="shared" si="15"/>
        <v>Module.HumanResource.PersonBusinessTrip.Transaction.Delete</v>
      </c>
      <c r="G248" s="3" t="s">
        <v>3</v>
      </c>
      <c r="H248" s="4">
        <f>IF(EXACT(G248, ""), "", VLOOKUP(G248, [2]Main!$B$2:$D$30, 3, FALSE))</f>
        <v>254000000000003</v>
      </c>
      <c r="J248" s="2" t="str">
        <f t="shared" si="13"/>
        <v>PERFORM "SchSysConfig"."Func_TblAppObject_MenuGroupMember_SET"(varSystemLoginSession, null, null, null, varInstitutionBranchID, varBaseCurrencyID, 254000000000003::bigint, 97000000000247::bigint);</v>
      </c>
    </row>
    <row r="249" spans="2:10" x14ac:dyDescent="0.2">
      <c r="B249" s="1">
        <f>[1]Main!L249</f>
        <v>97000000000248</v>
      </c>
      <c r="C249" s="1" t="str">
        <f>IF(EXACT([1]Main!D249, ""), "", [1]Main!D249)</f>
        <v/>
      </c>
      <c r="D249" s="1" t="str">
        <f>[1]Main!M249</f>
        <v>Module.HumanResource.PersonBusinessTrip.Transaction</v>
      </c>
      <c r="E249" s="1" t="str">
        <f t="shared" si="14"/>
        <v/>
      </c>
      <c r="F249" s="2" t="str">
        <f t="shared" si="15"/>
        <v/>
      </c>
      <c r="G249" s="3"/>
      <c r="H249" s="4" t="str">
        <f>IF(EXACT(G249, ""), "", VLOOKUP(G249, [2]Main!$B$2:$D$30, 3, FALSE))</f>
        <v/>
      </c>
      <c r="J249" s="2" t="str">
        <f t="shared" si="13"/>
        <v/>
      </c>
    </row>
    <row r="250" spans="2:10" x14ac:dyDescent="0.2">
      <c r="B250" s="1">
        <f>[1]Main!L250</f>
        <v>97000000000249</v>
      </c>
      <c r="C250" s="1" t="str">
        <f>IF(EXACT([1]Main!D250, ""), "", [1]Main!D250)</f>
        <v/>
      </c>
      <c r="D250" s="1" t="str">
        <f>[1]Main!M250</f>
        <v>Module.HumanResource.PersonBusinessTrip.Transaction</v>
      </c>
      <c r="E250" s="1" t="str">
        <f t="shared" si="14"/>
        <v/>
      </c>
      <c r="F250" s="2" t="str">
        <f t="shared" si="15"/>
        <v/>
      </c>
      <c r="G250" s="3"/>
      <c r="H250" s="4" t="str">
        <f>IF(EXACT(G250, ""), "", VLOOKUP(G250, [2]Main!$B$2:$D$30, 3, FALSE))</f>
        <v/>
      </c>
      <c r="J250" s="2" t="str">
        <f t="shared" si="13"/>
        <v/>
      </c>
    </row>
    <row r="251" spans="2:10" x14ac:dyDescent="0.2">
      <c r="B251" s="1">
        <f>[1]Main!L251</f>
        <v>97000000000250</v>
      </c>
      <c r="C251" s="1" t="str">
        <f>IF(EXACT([1]Main!D251, ""), "", [1]Main!D251)</f>
        <v/>
      </c>
      <c r="D251" s="1" t="str">
        <f>[1]Main!M251</f>
        <v>Module.HumanResource.PersonBusinessTrip.Transaction</v>
      </c>
      <c r="E251" s="1" t="str">
        <f t="shared" si="14"/>
        <v/>
      </c>
      <c r="F251" s="2" t="str">
        <f t="shared" si="15"/>
        <v/>
      </c>
      <c r="G251" s="3"/>
      <c r="H251" s="4" t="str">
        <f>IF(EXACT(G251, ""), "", VLOOKUP(G251, [2]Main!$B$2:$D$30, 3, FALSE))</f>
        <v/>
      </c>
      <c r="J251" s="2" t="str">
        <f t="shared" si="13"/>
        <v/>
      </c>
    </row>
    <row r="252" spans="2:10" x14ac:dyDescent="0.2">
      <c r="B252" s="1">
        <f>[1]Main!L252</f>
        <v>97000000000251</v>
      </c>
      <c r="C252" s="1" t="str">
        <f>IF(EXACT([1]Main!D252, ""), "", [1]Main!D252)</f>
        <v/>
      </c>
      <c r="D252" s="1" t="str">
        <f>[1]Main!M252</f>
        <v>Module.HumanResource.PersonBusinessTrip.Transaction</v>
      </c>
      <c r="E252" s="1" t="str">
        <f t="shared" si="14"/>
        <v/>
      </c>
      <c r="F252" s="2" t="str">
        <f t="shared" si="15"/>
        <v/>
      </c>
      <c r="G252" s="3"/>
      <c r="H252" s="4" t="str">
        <f>IF(EXACT(G252, ""), "", VLOOKUP(G252, [2]Main!$B$2:$D$30, 3, FALSE))</f>
        <v/>
      </c>
      <c r="J252" s="2" t="str">
        <f t="shared" si="13"/>
        <v/>
      </c>
    </row>
    <row r="253" spans="2:10" x14ac:dyDescent="0.2">
      <c r="B253" s="1">
        <f>[1]Main!L253</f>
        <v>97000000000252</v>
      </c>
      <c r="C253" s="1" t="str">
        <f>IF(EXACT([1]Main!D253, ""), "", [1]Main!D253)</f>
        <v/>
      </c>
      <c r="D253" s="1" t="str">
        <f>[1]Main!M253</f>
        <v>Module.HumanResource.PersonBusinessTrip.Transaction</v>
      </c>
      <c r="E253" s="1" t="str">
        <f t="shared" si="14"/>
        <v/>
      </c>
      <c r="F253" s="2" t="str">
        <f t="shared" si="15"/>
        <v/>
      </c>
      <c r="G253" s="3"/>
      <c r="H253" s="4" t="str">
        <f>IF(EXACT(G253, ""), "", VLOOKUP(G253, [2]Main!$B$2:$D$30, 3, FALSE))</f>
        <v/>
      </c>
      <c r="J253" s="2" t="str">
        <f t="shared" si="13"/>
        <v/>
      </c>
    </row>
    <row r="254" spans="2:10" x14ac:dyDescent="0.2">
      <c r="B254" s="1">
        <f>[1]Main!L254</f>
        <v>97000000000253</v>
      </c>
      <c r="C254" s="1" t="str">
        <f>IF(EXACT([1]Main!D254, ""), "", [1]Main!D254)</f>
        <v/>
      </c>
      <c r="D254" s="1" t="str">
        <f>[1]Main!M254</f>
        <v>Module.HumanResource.PersonBusinessTrip.Report.DataForm</v>
      </c>
      <c r="E254" s="1" t="str">
        <f t="shared" si="14"/>
        <v/>
      </c>
      <c r="F254" s="2" t="str">
        <f t="shared" si="15"/>
        <v/>
      </c>
      <c r="G254" s="3"/>
      <c r="H254" s="4" t="str">
        <f>IF(EXACT(G254, ""), "", VLOOKUP(G254, [2]Main!$B$2:$D$30, 3, FALSE))</f>
        <v/>
      </c>
      <c r="J254" s="2" t="str">
        <f t="shared" si="13"/>
        <v/>
      </c>
    </row>
    <row r="255" spans="2:10" x14ac:dyDescent="0.2">
      <c r="B255" s="1">
        <f>[1]Main!L255</f>
        <v>97000000000254</v>
      </c>
      <c r="C255" s="1" t="str">
        <f>IF(EXACT([1]Main!D255, ""), "", [1]Main!D255)</f>
        <v>Show</v>
      </c>
      <c r="D255" s="1" t="str">
        <f>[1]Main!M255</f>
        <v>Module.HumanResource.PersonBusinessTrip.Report.DataList.Show</v>
      </c>
      <c r="E255" s="1">
        <f t="shared" si="14"/>
        <v>97000000000254</v>
      </c>
      <c r="F255" s="2" t="str">
        <f t="shared" si="15"/>
        <v>Module.HumanResource.PersonBusinessTrip.Report.DataList.Show</v>
      </c>
      <c r="G255" s="3" t="s">
        <v>3</v>
      </c>
      <c r="H255" s="4">
        <f>IF(EXACT(G255, ""), "", VLOOKUP(G255, [2]Main!$B$2:$D$30, 3, FALSE))</f>
        <v>254000000000003</v>
      </c>
      <c r="J255" s="2" t="str">
        <f t="shared" si="13"/>
        <v>PERFORM "SchSysConfig"."Func_TblAppObject_MenuGroupMember_SET"(varSystemLoginSession, null, null, null, varInstitutionBranchID, varBaseCurrencyID, 254000000000003::bigint, 97000000000254::bigint);</v>
      </c>
    </row>
    <row r="256" spans="2:10" x14ac:dyDescent="0.2">
      <c r="B256" s="1">
        <f>[1]Main!L256</f>
        <v>97000000000255</v>
      </c>
      <c r="C256" s="1" t="str">
        <f>IF(EXACT([1]Main!D256, ""), "", [1]Main!D256)</f>
        <v/>
      </c>
      <c r="D256" s="1" t="str">
        <f>[1]Main!M256</f>
        <v>Module.HumanResource.PersonBusinessTrip.Report.DataList</v>
      </c>
      <c r="E256" s="1" t="str">
        <f t="shared" si="14"/>
        <v/>
      </c>
      <c r="F256" s="2" t="str">
        <f t="shared" si="15"/>
        <v/>
      </c>
      <c r="G256" s="3"/>
      <c r="H256" s="4" t="str">
        <f>IF(EXACT(G256, ""), "", VLOOKUP(G256, [2]Main!$B$2:$D$30, 3, FALSE))</f>
        <v/>
      </c>
      <c r="J256" s="2" t="str">
        <f t="shared" si="13"/>
        <v/>
      </c>
    </row>
    <row r="257" spans="2:10" x14ac:dyDescent="0.2">
      <c r="B257" s="1">
        <f>[1]Main!L257</f>
        <v>97000000000256</v>
      </c>
      <c r="C257" s="1" t="str">
        <f>IF(EXACT([1]Main!D257, ""), "", [1]Main!D257)</f>
        <v/>
      </c>
      <c r="D257" s="1" t="str">
        <f>[1]Main!M257</f>
        <v>Module.HumanResource.PersonBusinessTrip.Report.DataList</v>
      </c>
      <c r="E257" s="1" t="str">
        <f t="shared" si="14"/>
        <v/>
      </c>
      <c r="F257" s="2" t="str">
        <f t="shared" si="15"/>
        <v/>
      </c>
      <c r="G257" s="3"/>
      <c r="H257" s="4" t="str">
        <f>IF(EXACT(G257, ""), "", VLOOKUP(G257, [2]Main!$B$2:$D$30, 3, FALSE))</f>
        <v/>
      </c>
      <c r="J257" s="2" t="str">
        <f t="shared" si="13"/>
        <v/>
      </c>
    </row>
    <row r="258" spans="2:10" x14ac:dyDescent="0.2">
      <c r="B258" s="1">
        <f>[1]Main!L258</f>
        <v>97000000000257</v>
      </c>
      <c r="C258" s="1" t="str">
        <f>IF(EXACT([1]Main!D258, ""), "", [1]Main!D258)</f>
        <v/>
      </c>
      <c r="D258" s="1" t="str">
        <f>[1]Main!M258</f>
        <v>Module.HumanResource.PersonBusinessTrip.Report.DataList</v>
      </c>
      <c r="E258" s="1" t="str">
        <f t="shared" si="14"/>
        <v/>
      </c>
      <c r="F258" s="2" t="str">
        <f t="shared" si="15"/>
        <v/>
      </c>
      <c r="G258" s="3"/>
      <c r="H258" s="4" t="str">
        <f>IF(EXACT(G258, ""), "", VLOOKUP(G258, [2]Main!$B$2:$D$30, 3, FALSE))</f>
        <v/>
      </c>
      <c r="J258" s="2" t="str">
        <f t="shared" si="13"/>
        <v/>
      </c>
    </row>
    <row r="259" spans="2:10" x14ac:dyDescent="0.2">
      <c r="B259" s="1">
        <f>[1]Main!L259</f>
        <v>97000000000258</v>
      </c>
      <c r="C259" s="1" t="str">
        <f>IF(EXACT([1]Main!D259, ""), "", [1]Main!D259)</f>
        <v/>
      </c>
      <c r="D259" s="1" t="str">
        <f>[1]Main!M259</f>
        <v>Module.HumanResource.PersonBusinessTrip.Report.DataList</v>
      </c>
      <c r="E259" s="1" t="str">
        <f t="shared" si="14"/>
        <v/>
      </c>
      <c r="F259" s="2" t="str">
        <f t="shared" si="15"/>
        <v/>
      </c>
      <c r="G259" s="3"/>
      <c r="H259" s="4" t="str">
        <f>IF(EXACT(G259, ""), "", VLOOKUP(G259, [2]Main!$B$2:$D$30, 3, FALSE))</f>
        <v/>
      </c>
      <c r="J259" s="2" t="str">
        <f t="shared" ref="J259:J322" si="16">IF(EXACT(H259, ""), "", CONCATENATE("PERFORM ""SchSysConfig"".""Func_TblAppObject_MenuGroupMember_SET""(varSystemLoginSession, null, null, null, varInstitutionBranchID, varBaseCurrencyID, ", H259, "::bigint, ", E259, "::bigint);"))</f>
        <v/>
      </c>
    </row>
    <row r="260" spans="2:10" x14ac:dyDescent="0.2">
      <c r="B260" s="1">
        <f>[1]Main!L260</f>
        <v>97000000000259</v>
      </c>
      <c r="C260" s="1" t="str">
        <f>IF(EXACT([1]Main!D260, ""), "", [1]Main!D260)</f>
        <v/>
      </c>
      <c r="D260" s="1" t="str">
        <f>[1]Main!M260</f>
        <v>Module.HumanResource.PersonBusinessTrip.Report.DataList</v>
      </c>
      <c r="E260" s="1" t="str">
        <f t="shared" si="14"/>
        <v/>
      </c>
      <c r="F260" s="2" t="str">
        <f t="shared" si="15"/>
        <v/>
      </c>
      <c r="G260" s="3"/>
      <c r="H260" s="4" t="str">
        <f>IF(EXACT(G260, ""), "", VLOOKUP(G260, [2]Main!$B$2:$D$30, 3, FALSE))</f>
        <v/>
      </c>
      <c r="J260" s="2" t="str">
        <f t="shared" si="16"/>
        <v/>
      </c>
    </row>
    <row r="261" spans="2:10" x14ac:dyDescent="0.2">
      <c r="B261" s="1">
        <f>[1]Main!L261</f>
        <v>97000000000260</v>
      </c>
      <c r="C261" s="1" t="str">
        <f>IF(EXACT([1]Main!D261, ""), "", [1]Main!D261)</f>
        <v/>
      </c>
      <c r="D261" s="1" t="str">
        <f>[1]Main!M261</f>
        <v>Module.HumanResource.PersonBusinessTrip.Report.DataList</v>
      </c>
      <c r="E261" s="1" t="str">
        <f t="shared" si="14"/>
        <v/>
      </c>
      <c r="F261" s="2" t="str">
        <f t="shared" si="15"/>
        <v/>
      </c>
      <c r="G261" s="3"/>
      <c r="H261" s="4" t="str">
        <f>IF(EXACT(G261, ""), "", VLOOKUP(G261, [2]Main!$B$2:$D$30, 3, FALSE))</f>
        <v/>
      </c>
      <c r="J261" s="2" t="str">
        <f t="shared" si="16"/>
        <v/>
      </c>
    </row>
    <row r="262" spans="2:10" x14ac:dyDescent="0.2">
      <c r="B262" s="1">
        <f>[1]Main!L262</f>
        <v>97000000000261</v>
      </c>
      <c r="C262" s="1" t="str">
        <f>IF(EXACT([1]Main!D262, ""), "", [1]Main!D262)</f>
        <v/>
      </c>
      <c r="D262" s="1" t="str">
        <f>[1]Main!M262</f>
        <v>Module.HumanResource.PersonBusinessTrip.Report.DataList</v>
      </c>
      <c r="E262" s="1" t="str">
        <f t="shared" si="14"/>
        <v/>
      </c>
      <c r="F262" s="2" t="str">
        <f t="shared" si="15"/>
        <v/>
      </c>
      <c r="G262" s="3"/>
      <c r="H262" s="4" t="str">
        <f>IF(EXACT(G262, ""), "", VLOOKUP(G262, [2]Main!$B$2:$D$30, 3, FALSE))</f>
        <v/>
      </c>
      <c r="J262" s="2" t="str">
        <f t="shared" si="16"/>
        <v/>
      </c>
    </row>
    <row r="263" spans="2:10" x14ac:dyDescent="0.2">
      <c r="B263" s="1">
        <f>[1]Main!L263</f>
        <v>97000000000262</v>
      </c>
      <c r="C263" s="1" t="str">
        <f>IF(EXACT([1]Main!D263, ""), "", [1]Main!D263)</f>
        <v/>
      </c>
      <c r="D263" s="1" t="str">
        <f>[1]Main!M263</f>
        <v>Module.HumanResource.PersonBusinessTrip.Report.DataList</v>
      </c>
      <c r="E263" s="1" t="str">
        <f t="shared" si="14"/>
        <v/>
      </c>
      <c r="F263" s="2" t="str">
        <f t="shared" si="15"/>
        <v/>
      </c>
      <c r="G263" s="3"/>
      <c r="H263" s="4" t="str">
        <f>IF(EXACT(G263, ""), "", VLOOKUP(G263, [2]Main!$B$2:$D$30, 3, FALSE))</f>
        <v/>
      </c>
      <c r="J263" s="2" t="str">
        <f t="shared" si="16"/>
        <v/>
      </c>
    </row>
    <row r="264" spans="2:10" x14ac:dyDescent="0.2">
      <c r="B264" s="1">
        <f>[1]Main!L264</f>
        <v>97000000000263</v>
      </c>
      <c r="C264" s="1" t="str">
        <f>IF(EXACT([1]Main!D264, ""), "", [1]Main!D264)</f>
        <v/>
      </c>
      <c r="D264" s="1" t="str">
        <f>[1]Main!M264</f>
        <v>Module.HumanResource.PersonBusinessTrip.Report.DataList</v>
      </c>
      <c r="E264" s="1" t="str">
        <f t="shared" si="14"/>
        <v/>
      </c>
      <c r="F264" s="2" t="str">
        <f t="shared" si="15"/>
        <v/>
      </c>
      <c r="G264" s="3"/>
      <c r="H264" s="4" t="str">
        <f>IF(EXACT(G264, ""), "", VLOOKUP(G264, [2]Main!$B$2:$D$30, 3, FALSE))</f>
        <v/>
      </c>
      <c r="J264" s="2" t="str">
        <f t="shared" si="16"/>
        <v/>
      </c>
    </row>
    <row r="265" spans="2:10" x14ac:dyDescent="0.2">
      <c r="B265" s="1">
        <f>[1]Main!L265</f>
        <v>97000000000264</v>
      </c>
      <c r="C265" s="1" t="str">
        <f>IF(EXACT([1]Main!D265, ""), "", [1]Main!D265)</f>
        <v/>
      </c>
      <c r="D265" s="1" t="str">
        <f>[1]Main!M265</f>
        <v>Module.HumanResource.PersonBusinessTrip.Report.DataResume</v>
      </c>
      <c r="E265" s="1" t="str">
        <f t="shared" si="14"/>
        <v/>
      </c>
      <c r="F265" s="2" t="str">
        <f t="shared" si="15"/>
        <v/>
      </c>
      <c r="G265" s="3"/>
      <c r="H265" s="4" t="str">
        <f>IF(EXACT(G265, ""), "", VLOOKUP(G265, [2]Main!$B$2:$D$30, 3, FALSE))</f>
        <v/>
      </c>
      <c r="J265" s="2" t="str">
        <f t="shared" si="16"/>
        <v/>
      </c>
    </row>
    <row r="266" spans="2:10" x14ac:dyDescent="0.2">
      <c r="B266" s="1">
        <f>[1]Main!L266</f>
        <v>97000000000265</v>
      </c>
      <c r="C266" s="1" t="str">
        <f>IF(EXACT([1]Main!D266, ""), "", [1]Main!D266)</f>
        <v/>
      </c>
      <c r="D266" s="1" t="str">
        <f>[1]Main!M266</f>
        <v>Module.HumanResource.PersonBusinessTrip.Report.DataResume</v>
      </c>
      <c r="E266" s="1" t="str">
        <f t="shared" si="14"/>
        <v/>
      </c>
      <c r="F266" s="2" t="str">
        <f t="shared" si="15"/>
        <v/>
      </c>
      <c r="G266" s="3"/>
      <c r="H266" s="4" t="str">
        <f>IF(EXACT(G266, ""), "", VLOOKUP(G266, [2]Main!$B$2:$D$30, 3, FALSE))</f>
        <v/>
      </c>
      <c r="J266" s="2" t="str">
        <f t="shared" si="16"/>
        <v/>
      </c>
    </row>
    <row r="267" spans="2:10" x14ac:dyDescent="0.2">
      <c r="B267" s="1">
        <f>[1]Main!L267</f>
        <v>97000000000266</v>
      </c>
      <c r="C267" s="1" t="str">
        <f>IF(EXACT([1]Main!D267, ""), "", [1]Main!D267)</f>
        <v/>
      </c>
      <c r="D267" s="1" t="str">
        <f>[1]Main!M267</f>
        <v>Module.HumanResource.PersonBusinessTrip.Report.DataResume</v>
      </c>
      <c r="E267" s="1" t="str">
        <f t="shared" si="14"/>
        <v/>
      </c>
      <c r="F267" s="2" t="str">
        <f t="shared" si="15"/>
        <v/>
      </c>
      <c r="G267" s="3"/>
      <c r="H267" s="4" t="str">
        <f>IF(EXACT(G267, ""), "", VLOOKUP(G267, [2]Main!$B$2:$D$30, 3, FALSE))</f>
        <v/>
      </c>
      <c r="J267" s="2" t="str">
        <f t="shared" si="16"/>
        <v/>
      </c>
    </row>
    <row r="268" spans="2:10" x14ac:dyDescent="0.2">
      <c r="B268" s="1">
        <f>[1]Main!L268</f>
        <v>97000000000267</v>
      </c>
      <c r="C268" s="1" t="str">
        <f>IF(EXACT([1]Main!D268, ""), "", [1]Main!D268)</f>
        <v/>
      </c>
      <c r="D268" s="1" t="str">
        <f>[1]Main!M268</f>
        <v>Module.HumanResource.PersonBusinessTrip.Report.DataResume</v>
      </c>
      <c r="E268" s="1" t="str">
        <f t="shared" si="14"/>
        <v/>
      </c>
      <c r="F268" s="2" t="str">
        <f t="shared" si="15"/>
        <v/>
      </c>
      <c r="G268" s="3"/>
      <c r="H268" s="4" t="str">
        <f>IF(EXACT(G268, ""), "", VLOOKUP(G268, [2]Main!$B$2:$D$30, 3, FALSE))</f>
        <v/>
      </c>
      <c r="J268" s="2" t="str">
        <f t="shared" si="16"/>
        <v/>
      </c>
    </row>
    <row r="269" spans="2:10" x14ac:dyDescent="0.2">
      <c r="B269" s="1">
        <f>[1]Main!L269</f>
        <v>97000000000268</v>
      </c>
      <c r="C269" s="1" t="str">
        <f>IF(EXACT([1]Main!D269, ""), "", [1]Main!D269)</f>
        <v/>
      </c>
      <c r="D269" s="1" t="str">
        <f>[1]Main!M269</f>
        <v>Module.HumanResource.PersonBusinessTrip.Report.DataResume</v>
      </c>
      <c r="E269" s="1" t="str">
        <f t="shared" si="14"/>
        <v/>
      </c>
      <c r="F269" s="2" t="str">
        <f t="shared" si="15"/>
        <v/>
      </c>
      <c r="G269" s="3"/>
      <c r="H269" s="4" t="str">
        <f>IF(EXACT(G269, ""), "", VLOOKUP(G269, [2]Main!$B$2:$D$30, 3, FALSE))</f>
        <v/>
      </c>
      <c r="J269" s="2" t="str">
        <f t="shared" si="16"/>
        <v/>
      </c>
    </row>
    <row r="270" spans="2:10" x14ac:dyDescent="0.2">
      <c r="B270" s="1">
        <f>[1]Main!L270</f>
        <v>97000000000269</v>
      </c>
      <c r="C270" s="1" t="str">
        <f>IF(EXACT([1]Main!D270, ""), "", [1]Main!D270)</f>
        <v/>
      </c>
      <c r="D270" s="1" t="str">
        <f>[1]Main!M270</f>
        <v>Module.HumanResource.PersonBusinessTrip.Report.DataResume</v>
      </c>
      <c r="E270" s="1" t="str">
        <f t="shared" si="14"/>
        <v/>
      </c>
      <c r="F270" s="2" t="str">
        <f t="shared" si="15"/>
        <v/>
      </c>
      <c r="G270" s="3"/>
      <c r="H270" s="4" t="str">
        <f>IF(EXACT(G270, ""), "", VLOOKUP(G270, [2]Main!$B$2:$D$30, 3, FALSE))</f>
        <v/>
      </c>
      <c r="J270" s="2" t="str">
        <f t="shared" si="16"/>
        <v/>
      </c>
    </row>
    <row r="271" spans="2:10" x14ac:dyDescent="0.2">
      <c r="B271" s="1">
        <f>[1]Main!L271</f>
        <v>97000000000270</v>
      </c>
      <c r="C271" s="1" t="str">
        <f>IF(EXACT([1]Main!D271, ""), "", [1]Main!D271)</f>
        <v/>
      </c>
      <c r="D271" s="1" t="str">
        <f>[1]Main!M271</f>
        <v>Module.HumanResource.PersonBusinessTrip.Report.DataResume</v>
      </c>
      <c r="E271" s="1" t="str">
        <f t="shared" si="14"/>
        <v/>
      </c>
      <c r="F271" s="2" t="str">
        <f t="shared" si="15"/>
        <v/>
      </c>
      <c r="G271" s="3"/>
      <c r="H271" s="4" t="str">
        <f>IF(EXACT(G271, ""), "", VLOOKUP(G271, [2]Main!$B$2:$D$30, 3, FALSE))</f>
        <v/>
      </c>
      <c r="J271" s="2" t="str">
        <f t="shared" si="16"/>
        <v/>
      </c>
    </row>
    <row r="272" spans="2:10" x14ac:dyDescent="0.2">
      <c r="B272" s="1">
        <f>[1]Main!L272</f>
        <v>97000000000271</v>
      </c>
      <c r="C272" s="1" t="str">
        <f>IF(EXACT([1]Main!D272, ""), "", [1]Main!D272)</f>
        <v/>
      </c>
      <c r="D272" s="1" t="str">
        <f>[1]Main!M272</f>
        <v>Module.HumanResource.PersonBusinessTrip.Report.DataResume</v>
      </c>
      <c r="E272" s="1" t="str">
        <f t="shared" ref="E272:E335" si="17">IF(EXACT($C272, ""), "", B272)</f>
        <v/>
      </c>
      <c r="F272" s="2" t="str">
        <f t="shared" ref="F272:F335" si="18">IF(EXACT($C272, ""), "", D272)</f>
        <v/>
      </c>
      <c r="G272" s="3"/>
      <c r="H272" s="4" t="str">
        <f>IF(EXACT(G272, ""), "", VLOOKUP(G272, [2]Main!$B$2:$D$30, 3, FALSE))</f>
        <v/>
      </c>
      <c r="J272" s="2" t="str">
        <f t="shared" si="16"/>
        <v/>
      </c>
    </row>
    <row r="273" spans="2:10" x14ac:dyDescent="0.2">
      <c r="B273" s="1">
        <f>[1]Main!L273</f>
        <v>97000000000272</v>
      </c>
      <c r="C273" s="1" t="str">
        <f>IF(EXACT([1]Main!D273, ""), "", [1]Main!D273)</f>
        <v/>
      </c>
      <c r="D273" s="1" t="str">
        <f>[1]Main!M273</f>
        <v>Module.HumanResource.PersonBusinessTrip.Report.DataResume</v>
      </c>
      <c r="E273" s="1" t="str">
        <f t="shared" si="17"/>
        <v/>
      </c>
      <c r="F273" s="2" t="str">
        <f t="shared" si="18"/>
        <v/>
      </c>
      <c r="G273" s="3"/>
      <c r="H273" s="4" t="str">
        <f>IF(EXACT(G273, ""), "", VLOOKUP(G273, [2]Main!$B$2:$D$30, 3, FALSE))</f>
        <v/>
      </c>
      <c r="J273" s="2" t="str">
        <f t="shared" si="16"/>
        <v/>
      </c>
    </row>
    <row r="274" spans="2:10" x14ac:dyDescent="0.2">
      <c r="B274" s="1">
        <f>[1]Main!L274</f>
        <v>97000000000273</v>
      </c>
      <c r="C274" s="1" t="str">
        <f>IF(EXACT([1]Main!D274, ""), "", [1]Main!D274)</f>
        <v/>
      </c>
      <c r="D274" s="1" t="str">
        <f>[1]Main!M274</f>
        <v>Module.HumanResource.PersonBusinessTrip.Report.DataResume</v>
      </c>
      <c r="E274" s="1" t="str">
        <f t="shared" si="17"/>
        <v/>
      </c>
      <c r="F274" s="2" t="str">
        <f t="shared" si="18"/>
        <v/>
      </c>
      <c r="G274" s="3"/>
      <c r="H274" s="4" t="str">
        <f>IF(EXACT(G274, ""), "", VLOOKUP(G274, [2]Main!$B$2:$D$30, 3, FALSE))</f>
        <v/>
      </c>
      <c r="J274" s="2" t="str">
        <f t="shared" si="16"/>
        <v/>
      </c>
    </row>
    <row r="275" spans="2:10" x14ac:dyDescent="0.2">
      <c r="B275" s="1">
        <f>[1]Main!L275</f>
        <v>97000000000274</v>
      </c>
      <c r="C275" s="1" t="str">
        <f>IF(EXACT([1]Main!D275, ""), "", [1]Main!D275)</f>
        <v>Data Validation</v>
      </c>
      <c r="D275" s="1" t="str">
        <f>[1]Main!M275</f>
        <v>Module.HumanResource.PersonBusinessTripSettlement.Transaction.DataValidation</v>
      </c>
      <c r="E275" s="1">
        <f t="shared" si="17"/>
        <v>97000000000274</v>
      </c>
      <c r="F275" s="2" t="str">
        <f t="shared" si="18"/>
        <v>Module.HumanResource.PersonBusinessTripSettlement.Transaction.DataValidation</v>
      </c>
      <c r="G275" s="3" t="s">
        <v>3</v>
      </c>
      <c r="H275" s="4">
        <f>IF(EXACT(G275, ""), "", VLOOKUP(G275, [2]Main!$B$2:$D$30, 3, FALSE))</f>
        <v>254000000000003</v>
      </c>
      <c r="J275" s="2" t="str">
        <f t="shared" si="16"/>
        <v>PERFORM "SchSysConfig"."Func_TblAppObject_MenuGroupMember_SET"(varSystemLoginSession, null, null, null, varInstitutionBranchID, varBaseCurrencyID, 254000000000003::bigint, 97000000000274::bigint);</v>
      </c>
    </row>
    <row r="276" spans="2:10" x14ac:dyDescent="0.2">
      <c r="B276" s="1">
        <f>[1]Main!L276</f>
        <v>97000000000275</v>
      </c>
      <c r="C276" s="1" t="str">
        <f>IF(EXACT([1]Main!D276, ""), "", [1]Main!D276)</f>
        <v>Create</v>
      </c>
      <c r="D276" s="1" t="str">
        <f>[1]Main!M276</f>
        <v>Module.HumanResource.PersonBusinessTripSettlement.Transaction.Create</v>
      </c>
      <c r="E276" s="1">
        <f t="shared" si="17"/>
        <v>97000000000275</v>
      </c>
      <c r="F276" s="2" t="str">
        <f t="shared" si="18"/>
        <v>Module.HumanResource.PersonBusinessTripSettlement.Transaction.Create</v>
      </c>
      <c r="G276" s="3" t="s">
        <v>3</v>
      </c>
      <c r="H276" s="4">
        <f>IF(EXACT(G276, ""), "", VLOOKUP(G276, [2]Main!$B$2:$D$30, 3, FALSE))</f>
        <v>254000000000003</v>
      </c>
      <c r="J276" s="2" t="str">
        <f t="shared" si="16"/>
        <v>PERFORM "SchSysConfig"."Func_TblAppObject_MenuGroupMember_SET"(varSystemLoginSession, null, null, null, varInstitutionBranchID, varBaseCurrencyID, 254000000000003::bigint, 97000000000275::bigint);</v>
      </c>
    </row>
    <row r="277" spans="2:10" x14ac:dyDescent="0.2">
      <c r="B277" s="1">
        <f>[1]Main!L277</f>
        <v>97000000000276</v>
      </c>
      <c r="C277" s="1" t="str">
        <f>IF(EXACT([1]Main!D277, ""), "", [1]Main!D277)</f>
        <v>Recreate</v>
      </c>
      <c r="D277" s="1" t="str">
        <f>[1]Main!M277</f>
        <v>Module.HumanResource.PersonBusinessTripSettlement.Transaction.Recreate</v>
      </c>
      <c r="E277" s="1">
        <f t="shared" si="17"/>
        <v>97000000000276</v>
      </c>
      <c r="F277" s="2" t="str">
        <f t="shared" si="18"/>
        <v>Module.HumanResource.PersonBusinessTripSettlement.Transaction.Recreate</v>
      </c>
      <c r="G277" s="3" t="s">
        <v>3</v>
      </c>
      <c r="H277" s="4">
        <f>IF(EXACT(G277, ""), "", VLOOKUP(G277, [2]Main!$B$2:$D$30, 3, FALSE))</f>
        <v>254000000000003</v>
      </c>
      <c r="J277" s="2" t="str">
        <f t="shared" si="16"/>
        <v>PERFORM "SchSysConfig"."Func_TblAppObject_MenuGroupMember_SET"(varSystemLoginSession, null, null, null, varInstitutionBranchID, varBaseCurrencyID, 254000000000003::bigint, 97000000000276::bigint);</v>
      </c>
    </row>
    <row r="278" spans="2:10" x14ac:dyDescent="0.2">
      <c r="B278" s="1">
        <f>[1]Main!L278</f>
        <v>97000000000277</v>
      </c>
      <c r="C278" s="1" t="str">
        <f>IF(EXACT([1]Main!D278, ""), "", [1]Main!D278)</f>
        <v>Edit</v>
      </c>
      <c r="D278" s="1" t="str">
        <f>[1]Main!M278</f>
        <v>Module.HumanResource.PersonBusinessTripSettlement.Transaction.Edit</v>
      </c>
      <c r="E278" s="1">
        <f t="shared" si="17"/>
        <v>97000000000277</v>
      </c>
      <c r="F278" s="2" t="str">
        <f t="shared" si="18"/>
        <v>Module.HumanResource.PersonBusinessTripSettlement.Transaction.Edit</v>
      </c>
      <c r="G278" s="3" t="s">
        <v>3</v>
      </c>
      <c r="H278" s="4">
        <f>IF(EXACT(G278, ""), "", VLOOKUP(G278, [2]Main!$B$2:$D$30, 3, FALSE))</f>
        <v>254000000000003</v>
      </c>
      <c r="J278" s="2" t="str">
        <f t="shared" si="16"/>
        <v>PERFORM "SchSysConfig"."Func_TblAppObject_MenuGroupMember_SET"(varSystemLoginSession, null, null, null, varInstitutionBranchID, varBaseCurrencyID, 254000000000003::bigint, 97000000000277::bigint);</v>
      </c>
    </row>
    <row r="279" spans="2:10" x14ac:dyDescent="0.2">
      <c r="B279" s="1">
        <f>[1]Main!L279</f>
        <v>97000000000278</v>
      </c>
      <c r="C279" s="1" t="str">
        <f>IF(EXACT([1]Main!D279, ""), "", [1]Main!D279)</f>
        <v>Delete</v>
      </c>
      <c r="D279" s="1" t="str">
        <f>[1]Main!M279</f>
        <v>Module.HumanResource.PersonBusinessTripSettlement.Transaction.Delete</v>
      </c>
      <c r="E279" s="1">
        <f t="shared" si="17"/>
        <v>97000000000278</v>
      </c>
      <c r="F279" s="2" t="str">
        <f t="shared" si="18"/>
        <v>Module.HumanResource.PersonBusinessTripSettlement.Transaction.Delete</v>
      </c>
      <c r="G279" s="3" t="s">
        <v>3</v>
      </c>
      <c r="H279" s="4">
        <f>IF(EXACT(G279, ""), "", VLOOKUP(G279, [2]Main!$B$2:$D$30, 3, FALSE))</f>
        <v>254000000000003</v>
      </c>
      <c r="J279" s="2" t="str">
        <f t="shared" si="16"/>
        <v>PERFORM "SchSysConfig"."Func_TblAppObject_MenuGroupMember_SET"(varSystemLoginSession, null, null, null, varInstitutionBranchID, varBaseCurrencyID, 254000000000003::bigint, 97000000000278::bigint);</v>
      </c>
    </row>
    <row r="280" spans="2:10" x14ac:dyDescent="0.2">
      <c r="B280" s="1">
        <f>[1]Main!L280</f>
        <v>97000000000279</v>
      </c>
      <c r="C280" s="1" t="str">
        <f>IF(EXACT([1]Main!D280, ""), "", [1]Main!D280)</f>
        <v/>
      </c>
      <c r="D280" s="1" t="str">
        <f>[1]Main!M280</f>
        <v>Module.HumanResource.PersonBusinessTripSettlement.Transaction</v>
      </c>
      <c r="E280" s="1" t="str">
        <f t="shared" si="17"/>
        <v/>
      </c>
      <c r="F280" s="2" t="str">
        <f t="shared" si="18"/>
        <v/>
      </c>
      <c r="G280" s="3"/>
      <c r="H280" s="4" t="str">
        <f>IF(EXACT(G280, ""), "", VLOOKUP(G280, [2]Main!$B$2:$D$30, 3, FALSE))</f>
        <v/>
      </c>
      <c r="J280" s="2" t="str">
        <f t="shared" si="16"/>
        <v/>
      </c>
    </row>
    <row r="281" spans="2:10" x14ac:dyDescent="0.2">
      <c r="B281" s="1">
        <f>[1]Main!L281</f>
        <v>97000000000280</v>
      </c>
      <c r="C281" s="1" t="str">
        <f>IF(EXACT([1]Main!D281, ""), "", [1]Main!D281)</f>
        <v/>
      </c>
      <c r="D281" s="1" t="str">
        <f>[1]Main!M281</f>
        <v>Module.HumanResource.PersonBusinessTripSettlement.Transaction</v>
      </c>
      <c r="E281" s="1" t="str">
        <f t="shared" si="17"/>
        <v/>
      </c>
      <c r="F281" s="2" t="str">
        <f t="shared" si="18"/>
        <v/>
      </c>
      <c r="G281" s="3"/>
      <c r="H281" s="4" t="str">
        <f>IF(EXACT(G281, ""), "", VLOOKUP(G281, [2]Main!$B$2:$D$30, 3, FALSE))</f>
        <v/>
      </c>
      <c r="J281" s="2" t="str">
        <f t="shared" si="16"/>
        <v/>
      </c>
    </row>
    <row r="282" spans="2:10" x14ac:dyDescent="0.2">
      <c r="B282" s="1">
        <f>[1]Main!L282</f>
        <v>97000000000281</v>
      </c>
      <c r="C282" s="1" t="str">
        <f>IF(EXACT([1]Main!D282, ""), "", [1]Main!D282)</f>
        <v/>
      </c>
      <c r="D282" s="1" t="str">
        <f>[1]Main!M282</f>
        <v>Module.HumanResource.PersonBusinessTripSettlement.Transaction</v>
      </c>
      <c r="E282" s="1" t="str">
        <f t="shared" si="17"/>
        <v/>
      </c>
      <c r="F282" s="2" t="str">
        <f t="shared" si="18"/>
        <v/>
      </c>
      <c r="G282" s="3"/>
      <c r="H282" s="4" t="str">
        <f>IF(EXACT(G282, ""), "", VLOOKUP(G282, [2]Main!$B$2:$D$30, 3, FALSE))</f>
        <v/>
      </c>
      <c r="J282" s="2" t="str">
        <f t="shared" si="16"/>
        <v/>
      </c>
    </row>
    <row r="283" spans="2:10" x14ac:dyDescent="0.2">
      <c r="B283" s="1">
        <f>[1]Main!L283</f>
        <v>97000000000282</v>
      </c>
      <c r="C283" s="1" t="str">
        <f>IF(EXACT([1]Main!D283, ""), "", [1]Main!D283)</f>
        <v/>
      </c>
      <c r="D283" s="1" t="str">
        <f>[1]Main!M283</f>
        <v>Module.HumanResource.PersonBusinessTripSettlement.Transaction</v>
      </c>
      <c r="E283" s="1" t="str">
        <f t="shared" si="17"/>
        <v/>
      </c>
      <c r="F283" s="2" t="str">
        <f t="shared" si="18"/>
        <v/>
      </c>
      <c r="G283" s="3"/>
      <c r="H283" s="4" t="str">
        <f>IF(EXACT(G283, ""), "", VLOOKUP(G283, [2]Main!$B$2:$D$30, 3, FALSE))</f>
        <v/>
      </c>
      <c r="J283" s="2" t="str">
        <f t="shared" si="16"/>
        <v/>
      </c>
    </row>
    <row r="284" spans="2:10" x14ac:dyDescent="0.2">
      <c r="B284" s="1">
        <f>[1]Main!L284</f>
        <v>97000000000283</v>
      </c>
      <c r="C284" s="1" t="str">
        <f>IF(EXACT([1]Main!D284, ""), "", [1]Main!D284)</f>
        <v/>
      </c>
      <c r="D284" s="1" t="str">
        <f>[1]Main!M284</f>
        <v>Module.HumanResource.PersonBusinessTripSettlement.Transaction</v>
      </c>
      <c r="E284" s="1" t="str">
        <f t="shared" si="17"/>
        <v/>
      </c>
      <c r="F284" s="2" t="str">
        <f t="shared" si="18"/>
        <v/>
      </c>
      <c r="G284" s="3"/>
      <c r="H284" s="4" t="str">
        <f>IF(EXACT(G284, ""), "", VLOOKUP(G284, [2]Main!$B$2:$D$30, 3, FALSE))</f>
        <v/>
      </c>
      <c r="J284" s="2" t="str">
        <f t="shared" si="16"/>
        <v/>
      </c>
    </row>
    <row r="285" spans="2:10" x14ac:dyDescent="0.2">
      <c r="B285" s="1">
        <f>[1]Main!L285</f>
        <v>97000000000284</v>
      </c>
      <c r="C285" s="1" t="str">
        <f>IF(EXACT([1]Main!D285, ""), "", [1]Main!D285)</f>
        <v/>
      </c>
      <c r="D285" s="1" t="str">
        <f>[1]Main!M285</f>
        <v>Module.HumanResource.PersonBusinessTripSettlement.Report.DataForm</v>
      </c>
      <c r="E285" s="1" t="str">
        <f t="shared" si="17"/>
        <v/>
      </c>
      <c r="F285" s="2" t="str">
        <f t="shared" si="18"/>
        <v/>
      </c>
      <c r="G285" s="3"/>
      <c r="H285" s="4" t="str">
        <f>IF(EXACT(G285, ""), "", VLOOKUP(G285, [2]Main!$B$2:$D$30, 3, FALSE))</f>
        <v/>
      </c>
      <c r="J285" s="2" t="str">
        <f t="shared" si="16"/>
        <v/>
      </c>
    </row>
    <row r="286" spans="2:10" x14ac:dyDescent="0.2">
      <c r="B286" s="1">
        <f>[1]Main!L286</f>
        <v>97000000000285</v>
      </c>
      <c r="C286" s="1" t="str">
        <f>IF(EXACT([1]Main!D286, ""), "", [1]Main!D286)</f>
        <v>Show</v>
      </c>
      <c r="D286" s="1" t="str">
        <f>[1]Main!M286</f>
        <v>Module.HumanResource.PersonBusinessTripSettlement.Report.DataList.Show</v>
      </c>
      <c r="E286" s="1">
        <f t="shared" si="17"/>
        <v>97000000000285</v>
      </c>
      <c r="F286" s="2" t="str">
        <f t="shared" si="18"/>
        <v>Module.HumanResource.PersonBusinessTripSettlement.Report.DataList.Show</v>
      </c>
      <c r="G286" s="3" t="s">
        <v>3</v>
      </c>
      <c r="H286" s="4">
        <f>IF(EXACT(G286, ""), "", VLOOKUP(G286, [2]Main!$B$2:$D$30, 3, FALSE))</f>
        <v>254000000000003</v>
      </c>
      <c r="J286" s="2" t="str">
        <f t="shared" si="16"/>
        <v>PERFORM "SchSysConfig"."Func_TblAppObject_MenuGroupMember_SET"(varSystemLoginSession, null, null, null, varInstitutionBranchID, varBaseCurrencyID, 254000000000003::bigint, 97000000000285::bigint);</v>
      </c>
    </row>
    <row r="287" spans="2:10" x14ac:dyDescent="0.2">
      <c r="B287" s="1">
        <f>[1]Main!L287</f>
        <v>97000000000286</v>
      </c>
      <c r="C287" s="1" t="str">
        <f>IF(EXACT([1]Main!D287, ""), "", [1]Main!D287)</f>
        <v/>
      </c>
      <c r="D287" s="1" t="str">
        <f>[1]Main!M287</f>
        <v>Module.HumanResource.PersonBusinessTripSettlement.Report.DataList</v>
      </c>
      <c r="E287" s="1" t="str">
        <f t="shared" si="17"/>
        <v/>
      </c>
      <c r="F287" s="2" t="str">
        <f t="shared" si="18"/>
        <v/>
      </c>
      <c r="G287" s="3"/>
      <c r="H287" s="4" t="str">
        <f>IF(EXACT(G287, ""), "", VLOOKUP(G287, [2]Main!$B$2:$D$30, 3, FALSE))</f>
        <v/>
      </c>
      <c r="J287" s="2" t="str">
        <f t="shared" si="16"/>
        <v/>
      </c>
    </row>
    <row r="288" spans="2:10" x14ac:dyDescent="0.2">
      <c r="B288" s="1">
        <f>[1]Main!L288</f>
        <v>97000000000287</v>
      </c>
      <c r="C288" s="1" t="str">
        <f>IF(EXACT([1]Main!D288, ""), "", [1]Main!D288)</f>
        <v/>
      </c>
      <c r="D288" s="1" t="str">
        <f>[1]Main!M288</f>
        <v>Module.HumanResource.PersonBusinessTripSettlement.Report.DataList</v>
      </c>
      <c r="E288" s="1" t="str">
        <f t="shared" si="17"/>
        <v/>
      </c>
      <c r="F288" s="2" t="str">
        <f t="shared" si="18"/>
        <v/>
      </c>
      <c r="G288" s="3"/>
      <c r="H288" s="4" t="str">
        <f>IF(EXACT(G288, ""), "", VLOOKUP(G288, [2]Main!$B$2:$D$30, 3, FALSE))</f>
        <v/>
      </c>
      <c r="J288" s="2" t="str">
        <f t="shared" si="16"/>
        <v/>
      </c>
    </row>
    <row r="289" spans="2:10" x14ac:dyDescent="0.2">
      <c r="B289" s="1">
        <f>[1]Main!L289</f>
        <v>97000000000288</v>
      </c>
      <c r="C289" s="1" t="str">
        <f>IF(EXACT([1]Main!D289, ""), "", [1]Main!D289)</f>
        <v/>
      </c>
      <c r="D289" s="1" t="str">
        <f>[1]Main!M289</f>
        <v>Module.HumanResource.PersonBusinessTripSettlement.Report.DataList</v>
      </c>
      <c r="E289" s="1" t="str">
        <f t="shared" si="17"/>
        <v/>
      </c>
      <c r="F289" s="2" t="str">
        <f t="shared" si="18"/>
        <v/>
      </c>
      <c r="G289" s="3"/>
      <c r="H289" s="4" t="str">
        <f>IF(EXACT(G289, ""), "", VLOOKUP(G289, [2]Main!$B$2:$D$30, 3, FALSE))</f>
        <v/>
      </c>
      <c r="J289" s="2" t="str">
        <f t="shared" si="16"/>
        <v/>
      </c>
    </row>
    <row r="290" spans="2:10" x14ac:dyDescent="0.2">
      <c r="B290" s="1">
        <f>[1]Main!L290</f>
        <v>97000000000289</v>
      </c>
      <c r="C290" s="1" t="str">
        <f>IF(EXACT([1]Main!D290, ""), "", [1]Main!D290)</f>
        <v/>
      </c>
      <c r="D290" s="1" t="str">
        <f>[1]Main!M290</f>
        <v>Module.HumanResource.PersonBusinessTripSettlement.Report.DataList</v>
      </c>
      <c r="E290" s="1" t="str">
        <f t="shared" si="17"/>
        <v/>
      </c>
      <c r="F290" s="2" t="str">
        <f t="shared" si="18"/>
        <v/>
      </c>
      <c r="G290" s="3"/>
      <c r="H290" s="4" t="str">
        <f>IF(EXACT(G290, ""), "", VLOOKUP(G290, [2]Main!$B$2:$D$30, 3, FALSE))</f>
        <v/>
      </c>
      <c r="J290" s="2" t="str">
        <f t="shared" si="16"/>
        <v/>
      </c>
    </row>
    <row r="291" spans="2:10" x14ac:dyDescent="0.2">
      <c r="B291" s="1">
        <f>[1]Main!L291</f>
        <v>97000000000290</v>
      </c>
      <c r="C291" s="1" t="str">
        <f>IF(EXACT([1]Main!D291, ""), "", [1]Main!D291)</f>
        <v/>
      </c>
      <c r="D291" s="1" t="str">
        <f>[1]Main!M291</f>
        <v>Module.HumanResource.PersonBusinessTripSettlement.Report.DataList</v>
      </c>
      <c r="E291" s="1" t="str">
        <f t="shared" si="17"/>
        <v/>
      </c>
      <c r="F291" s="2" t="str">
        <f t="shared" si="18"/>
        <v/>
      </c>
      <c r="G291" s="3"/>
      <c r="H291" s="4" t="str">
        <f>IF(EXACT(G291, ""), "", VLOOKUP(G291, [2]Main!$B$2:$D$30, 3, FALSE))</f>
        <v/>
      </c>
      <c r="J291" s="2" t="str">
        <f t="shared" si="16"/>
        <v/>
      </c>
    </row>
    <row r="292" spans="2:10" x14ac:dyDescent="0.2">
      <c r="B292" s="1">
        <f>[1]Main!L292</f>
        <v>97000000000291</v>
      </c>
      <c r="C292" s="1" t="str">
        <f>IF(EXACT([1]Main!D292, ""), "", [1]Main!D292)</f>
        <v/>
      </c>
      <c r="D292" s="1" t="str">
        <f>[1]Main!M292</f>
        <v>Module.HumanResource.PersonBusinessTripSettlement.Report.DataList</v>
      </c>
      <c r="E292" s="1" t="str">
        <f t="shared" si="17"/>
        <v/>
      </c>
      <c r="F292" s="2" t="str">
        <f t="shared" si="18"/>
        <v/>
      </c>
      <c r="G292" s="3"/>
      <c r="H292" s="4" t="str">
        <f>IF(EXACT(G292, ""), "", VLOOKUP(G292, [2]Main!$B$2:$D$30, 3, FALSE))</f>
        <v/>
      </c>
      <c r="J292" s="2" t="str">
        <f t="shared" si="16"/>
        <v/>
      </c>
    </row>
    <row r="293" spans="2:10" x14ac:dyDescent="0.2">
      <c r="B293" s="1">
        <f>[1]Main!L293</f>
        <v>97000000000292</v>
      </c>
      <c r="C293" s="1" t="str">
        <f>IF(EXACT([1]Main!D293, ""), "", [1]Main!D293)</f>
        <v/>
      </c>
      <c r="D293" s="1" t="str">
        <f>[1]Main!M293</f>
        <v>Module.HumanResource.PersonBusinessTripSettlement.Report.DataList</v>
      </c>
      <c r="E293" s="1" t="str">
        <f t="shared" si="17"/>
        <v/>
      </c>
      <c r="F293" s="2" t="str">
        <f t="shared" si="18"/>
        <v/>
      </c>
      <c r="G293" s="3"/>
      <c r="H293" s="4" t="str">
        <f>IF(EXACT(G293, ""), "", VLOOKUP(G293, [2]Main!$B$2:$D$30, 3, FALSE))</f>
        <v/>
      </c>
      <c r="J293" s="2" t="str">
        <f t="shared" si="16"/>
        <v/>
      </c>
    </row>
    <row r="294" spans="2:10" x14ac:dyDescent="0.2">
      <c r="B294" s="1">
        <f>[1]Main!L294</f>
        <v>97000000000293</v>
      </c>
      <c r="C294" s="1" t="str">
        <f>IF(EXACT([1]Main!D294, ""), "", [1]Main!D294)</f>
        <v/>
      </c>
      <c r="D294" s="1" t="str">
        <f>[1]Main!M294</f>
        <v>Module.HumanResource.PersonBusinessTripSettlement.Report.DataList</v>
      </c>
      <c r="E294" s="1" t="str">
        <f t="shared" si="17"/>
        <v/>
      </c>
      <c r="F294" s="2" t="str">
        <f t="shared" si="18"/>
        <v/>
      </c>
      <c r="G294" s="3"/>
      <c r="H294" s="4" t="str">
        <f>IF(EXACT(G294, ""), "", VLOOKUP(G294, [2]Main!$B$2:$D$30, 3, FALSE))</f>
        <v/>
      </c>
      <c r="J294" s="2" t="str">
        <f t="shared" si="16"/>
        <v/>
      </c>
    </row>
    <row r="295" spans="2:10" x14ac:dyDescent="0.2">
      <c r="B295" s="1">
        <f>[1]Main!L295</f>
        <v>97000000000294</v>
      </c>
      <c r="C295" s="1" t="str">
        <f>IF(EXACT([1]Main!D295, ""), "", [1]Main!D295)</f>
        <v/>
      </c>
      <c r="D295" s="1" t="str">
        <f>[1]Main!M295</f>
        <v>Module.HumanResource.PersonBusinessTripSettlement.Report.DataList</v>
      </c>
      <c r="E295" s="1" t="str">
        <f t="shared" si="17"/>
        <v/>
      </c>
      <c r="F295" s="2" t="str">
        <f t="shared" si="18"/>
        <v/>
      </c>
      <c r="G295" s="3"/>
      <c r="H295" s="4" t="str">
        <f>IF(EXACT(G295, ""), "", VLOOKUP(G295, [2]Main!$B$2:$D$30, 3, FALSE))</f>
        <v/>
      </c>
      <c r="J295" s="2" t="str">
        <f t="shared" si="16"/>
        <v/>
      </c>
    </row>
    <row r="296" spans="2:10" x14ac:dyDescent="0.2">
      <c r="B296" s="1">
        <f>[1]Main!L296</f>
        <v>97000000000295</v>
      </c>
      <c r="C296" s="1" t="str">
        <f>IF(EXACT([1]Main!D296, ""), "", [1]Main!D296)</f>
        <v/>
      </c>
      <c r="D296" s="1" t="str">
        <f>[1]Main!M296</f>
        <v>Module.HumanResource.PersonBusinessTripSettlement.Report.DataResume</v>
      </c>
      <c r="E296" s="1" t="str">
        <f t="shared" si="17"/>
        <v/>
      </c>
      <c r="F296" s="2" t="str">
        <f t="shared" si="18"/>
        <v/>
      </c>
      <c r="G296" s="3"/>
      <c r="H296" s="4" t="str">
        <f>IF(EXACT(G296, ""), "", VLOOKUP(G296, [2]Main!$B$2:$D$30, 3, FALSE))</f>
        <v/>
      </c>
      <c r="J296" s="2" t="str">
        <f t="shared" si="16"/>
        <v/>
      </c>
    </row>
    <row r="297" spans="2:10" x14ac:dyDescent="0.2">
      <c r="B297" s="1">
        <f>[1]Main!L297</f>
        <v>97000000000296</v>
      </c>
      <c r="C297" s="1" t="str">
        <f>IF(EXACT([1]Main!D297, ""), "", [1]Main!D297)</f>
        <v/>
      </c>
      <c r="D297" s="1" t="str">
        <f>[1]Main!M297</f>
        <v>Module.HumanResource.PersonBusinessTripSettlement.Report.DataResume</v>
      </c>
      <c r="E297" s="1" t="str">
        <f t="shared" si="17"/>
        <v/>
      </c>
      <c r="F297" s="2" t="str">
        <f t="shared" si="18"/>
        <v/>
      </c>
      <c r="G297" s="3"/>
      <c r="H297" s="4" t="str">
        <f>IF(EXACT(G297, ""), "", VLOOKUP(G297, [2]Main!$B$2:$D$30, 3, FALSE))</f>
        <v/>
      </c>
      <c r="J297" s="2" t="str">
        <f t="shared" si="16"/>
        <v/>
      </c>
    </row>
    <row r="298" spans="2:10" x14ac:dyDescent="0.2">
      <c r="B298" s="1">
        <f>[1]Main!L298</f>
        <v>97000000000297</v>
      </c>
      <c r="C298" s="1" t="str">
        <f>IF(EXACT([1]Main!D298, ""), "", [1]Main!D298)</f>
        <v/>
      </c>
      <c r="D298" s="1" t="str">
        <f>[1]Main!M298</f>
        <v>Module.HumanResource.PersonBusinessTripSettlement.Report.DataResume</v>
      </c>
      <c r="E298" s="1" t="str">
        <f t="shared" si="17"/>
        <v/>
      </c>
      <c r="F298" s="2" t="str">
        <f t="shared" si="18"/>
        <v/>
      </c>
      <c r="G298" s="3"/>
      <c r="H298" s="4" t="str">
        <f>IF(EXACT(G298, ""), "", VLOOKUP(G298, [2]Main!$B$2:$D$30, 3, FALSE))</f>
        <v/>
      </c>
      <c r="J298" s="2" t="str">
        <f t="shared" si="16"/>
        <v/>
      </c>
    </row>
    <row r="299" spans="2:10" x14ac:dyDescent="0.2">
      <c r="B299" s="1">
        <f>[1]Main!L299</f>
        <v>97000000000298</v>
      </c>
      <c r="C299" s="1" t="str">
        <f>IF(EXACT([1]Main!D299, ""), "", [1]Main!D299)</f>
        <v/>
      </c>
      <c r="D299" s="1" t="str">
        <f>[1]Main!M299</f>
        <v>Module.HumanResource.PersonBusinessTripSettlement.Report.DataResume</v>
      </c>
      <c r="E299" s="1" t="str">
        <f t="shared" si="17"/>
        <v/>
      </c>
      <c r="F299" s="2" t="str">
        <f t="shared" si="18"/>
        <v/>
      </c>
      <c r="G299" s="3"/>
      <c r="H299" s="4" t="str">
        <f>IF(EXACT(G299, ""), "", VLOOKUP(G299, [2]Main!$B$2:$D$30, 3, FALSE))</f>
        <v/>
      </c>
      <c r="J299" s="2" t="str">
        <f t="shared" si="16"/>
        <v/>
      </c>
    </row>
    <row r="300" spans="2:10" x14ac:dyDescent="0.2">
      <c r="B300" s="1">
        <f>[1]Main!L300</f>
        <v>97000000000299</v>
      </c>
      <c r="C300" s="1" t="str">
        <f>IF(EXACT([1]Main!D300, ""), "", [1]Main!D300)</f>
        <v/>
      </c>
      <c r="D300" s="1" t="str">
        <f>[1]Main!M300</f>
        <v>Module.HumanResource.PersonBusinessTripSettlement.Report.DataResume</v>
      </c>
      <c r="E300" s="1" t="str">
        <f t="shared" si="17"/>
        <v/>
      </c>
      <c r="F300" s="2" t="str">
        <f t="shared" si="18"/>
        <v/>
      </c>
      <c r="G300" s="3"/>
      <c r="H300" s="4" t="str">
        <f>IF(EXACT(G300, ""), "", VLOOKUP(G300, [2]Main!$B$2:$D$30, 3, FALSE))</f>
        <v/>
      </c>
      <c r="J300" s="2" t="str">
        <f t="shared" si="16"/>
        <v/>
      </c>
    </row>
    <row r="301" spans="2:10" x14ac:dyDescent="0.2">
      <c r="B301" s="1">
        <f>[1]Main!L301</f>
        <v>97000000000300</v>
      </c>
      <c r="C301" s="1" t="str">
        <f>IF(EXACT([1]Main!D301, ""), "", [1]Main!D301)</f>
        <v/>
      </c>
      <c r="D301" s="1" t="str">
        <f>[1]Main!M301</f>
        <v>Module.HumanResource.PersonBusinessTripSettlement.Report.DataResume</v>
      </c>
      <c r="E301" s="1" t="str">
        <f t="shared" si="17"/>
        <v/>
      </c>
      <c r="F301" s="2" t="str">
        <f t="shared" si="18"/>
        <v/>
      </c>
      <c r="G301" s="3"/>
      <c r="H301" s="4" t="str">
        <f>IF(EXACT(G301, ""), "", VLOOKUP(G301, [2]Main!$B$2:$D$30, 3, FALSE))</f>
        <v/>
      </c>
      <c r="J301" s="2" t="str">
        <f t="shared" si="16"/>
        <v/>
      </c>
    </row>
    <row r="302" spans="2:10" x14ac:dyDescent="0.2">
      <c r="B302" s="1">
        <f>[1]Main!L302</f>
        <v>97000000000301</v>
      </c>
      <c r="C302" s="1" t="str">
        <f>IF(EXACT([1]Main!D302, ""), "", [1]Main!D302)</f>
        <v/>
      </c>
      <c r="D302" s="1" t="str">
        <f>[1]Main!M302</f>
        <v>Module.HumanResource.PersonBusinessTripSettlement.Report.DataResume</v>
      </c>
      <c r="E302" s="1" t="str">
        <f t="shared" si="17"/>
        <v/>
      </c>
      <c r="F302" s="2" t="str">
        <f t="shared" si="18"/>
        <v/>
      </c>
      <c r="G302" s="3"/>
      <c r="H302" s="4" t="str">
        <f>IF(EXACT(G302, ""), "", VLOOKUP(G302, [2]Main!$B$2:$D$30, 3, FALSE))</f>
        <v/>
      </c>
      <c r="J302" s="2" t="str">
        <f t="shared" si="16"/>
        <v/>
      </c>
    </row>
    <row r="303" spans="2:10" x14ac:dyDescent="0.2">
      <c r="B303" s="1">
        <f>[1]Main!L303</f>
        <v>97000000000302</v>
      </c>
      <c r="C303" s="1" t="str">
        <f>IF(EXACT([1]Main!D303, ""), "", [1]Main!D303)</f>
        <v/>
      </c>
      <c r="D303" s="1" t="str">
        <f>[1]Main!M303</f>
        <v>Module.HumanResource.PersonBusinessTripSettlement.Report.DataResume</v>
      </c>
      <c r="E303" s="1" t="str">
        <f t="shared" si="17"/>
        <v/>
      </c>
      <c r="F303" s="2" t="str">
        <f t="shared" si="18"/>
        <v/>
      </c>
      <c r="G303" s="3"/>
      <c r="H303" s="4" t="str">
        <f>IF(EXACT(G303, ""), "", VLOOKUP(G303, [2]Main!$B$2:$D$30, 3, FALSE))</f>
        <v/>
      </c>
      <c r="J303" s="2" t="str">
        <f t="shared" si="16"/>
        <v/>
      </c>
    </row>
    <row r="304" spans="2:10" x14ac:dyDescent="0.2">
      <c r="B304" s="1">
        <f>[1]Main!L304</f>
        <v>97000000000303</v>
      </c>
      <c r="C304" s="1" t="str">
        <f>IF(EXACT([1]Main!D304, ""), "", [1]Main!D304)</f>
        <v/>
      </c>
      <c r="D304" s="1" t="str">
        <f>[1]Main!M304</f>
        <v>Module.HumanResource.PersonBusinessTripSettlement.Report.DataResume</v>
      </c>
      <c r="E304" s="1" t="str">
        <f t="shared" si="17"/>
        <v/>
      </c>
      <c r="F304" s="2" t="str">
        <f t="shared" si="18"/>
        <v/>
      </c>
      <c r="G304" s="3"/>
      <c r="H304" s="4" t="str">
        <f>IF(EXACT(G304, ""), "", VLOOKUP(G304, [2]Main!$B$2:$D$30, 3, FALSE))</f>
        <v/>
      </c>
      <c r="J304" s="2" t="str">
        <f t="shared" si="16"/>
        <v/>
      </c>
    </row>
    <row r="305" spans="2:10" x14ac:dyDescent="0.2">
      <c r="B305" s="1">
        <f>[1]Main!L305</f>
        <v>97000000000304</v>
      </c>
      <c r="C305" s="1" t="str">
        <f>IF(EXACT([1]Main!D305, ""), "", [1]Main!D305)</f>
        <v/>
      </c>
      <c r="D305" s="1" t="str">
        <f>[1]Main!M305</f>
        <v>Module.HumanResource.PersonBusinessTripSettlement.Report.DataResume</v>
      </c>
      <c r="E305" s="1" t="str">
        <f t="shared" si="17"/>
        <v/>
      </c>
      <c r="F305" s="2" t="str">
        <f t="shared" si="18"/>
        <v/>
      </c>
      <c r="G305" s="3"/>
      <c r="H305" s="4" t="str">
        <f>IF(EXACT(G305, ""), "", VLOOKUP(G305, [2]Main!$B$2:$D$30, 3, FALSE))</f>
        <v/>
      </c>
      <c r="J305" s="2" t="str">
        <f t="shared" si="16"/>
        <v/>
      </c>
    </row>
    <row r="306" spans="2:10" x14ac:dyDescent="0.2">
      <c r="B306" s="1">
        <f>[1]Main!L306</f>
        <v>97000000000305</v>
      </c>
      <c r="C306" s="1" t="str">
        <f>IF(EXACT([1]Main!D306, ""), "", [1]Main!D306)</f>
        <v>Data Validation</v>
      </c>
      <c r="D306" s="1" t="str">
        <f>[1]Main!M306</f>
        <v>Module.SupplyChain.Procurement.MasterData.Transaction.DataValidation</v>
      </c>
      <c r="E306" s="1">
        <f t="shared" si="17"/>
        <v>97000000000305</v>
      </c>
      <c r="F306" s="2" t="str">
        <f t="shared" si="18"/>
        <v>Module.SupplyChain.Procurement.MasterData.Transaction.DataValidation</v>
      </c>
      <c r="G306" s="3" t="s">
        <v>4</v>
      </c>
      <c r="H306" s="4">
        <f>IF(EXACT(G306, ""), "", VLOOKUP(G306, [2]Main!$B$2:$D$30, 3, FALSE))</f>
        <v>254000000000007</v>
      </c>
      <c r="J306" s="2" t="str">
        <f t="shared" si="16"/>
        <v>PERFORM "SchSysConfig"."Func_TblAppObject_MenuGroupMember_SET"(varSystemLoginSession, null, null, null, varInstitutionBranchID, varBaseCurrencyID, 254000000000007::bigint, 97000000000305::bigint);</v>
      </c>
    </row>
    <row r="307" spans="2:10" x14ac:dyDescent="0.2">
      <c r="B307" s="1">
        <f>[1]Main!L307</f>
        <v>97000000000306</v>
      </c>
      <c r="C307" s="1" t="str">
        <f>IF(EXACT([1]Main!D307, ""), "", [1]Main!D307)</f>
        <v>Create</v>
      </c>
      <c r="D307" s="1" t="str">
        <f>[1]Main!M307</f>
        <v>Module.SupplyChain.Procurement.MasterData.Transaction.Create</v>
      </c>
      <c r="E307" s="1">
        <f t="shared" si="17"/>
        <v>97000000000306</v>
      </c>
      <c r="F307" s="2" t="str">
        <f t="shared" si="18"/>
        <v>Module.SupplyChain.Procurement.MasterData.Transaction.Create</v>
      </c>
      <c r="G307" s="3" t="s">
        <v>4</v>
      </c>
      <c r="H307" s="4">
        <f>IF(EXACT(G307, ""), "", VLOOKUP(G307, [2]Main!$B$2:$D$30, 3, FALSE))</f>
        <v>254000000000007</v>
      </c>
      <c r="J307" s="2" t="str">
        <f t="shared" si="16"/>
        <v>PERFORM "SchSysConfig"."Func_TblAppObject_MenuGroupMember_SET"(varSystemLoginSession, null, null, null, varInstitutionBranchID, varBaseCurrencyID, 254000000000007::bigint, 97000000000306::bigint);</v>
      </c>
    </row>
    <row r="308" spans="2:10" x14ac:dyDescent="0.2">
      <c r="B308" s="1">
        <f>[1]Main!L308</f>
        <v>97000000000307</v>
      </c>
      <c r="C308" s="1" t="str">
        <f>IF(EXACT([1]Main!D308, ""), "", [1]Main!D308)</f>
        <v>Recreate</v>
      </c>
      <c r="D308" s="1" t="str">
        <f>[1]Main!M308</f>
        <v>Module.SupplyChain.Procurement.MasterData.Transaction.Recreate</v>
      </c>
      <c r="E308" s="1">
        <f t="shared" si="17"/>
        <v>97000000000307</v>
      </c>
      <c r="F308" s="2" t="str">
        <f t="shared" si="18"/>
        <v>Module.SupplyChain.Procurement.MasterData.Transaction.Recreate</v>
      </c>
      <c r="G308" s="3" t="s">
        <v>4</v>
      </c>
      <c r="H308" s="4">
        <f>IF(EXACT(G308, ""), "", VLOOKUP(G308, [2]Main!$B$2:$D$30, 3, FALSE))</f>
        <v>254000000000007</v>
      </c>
      <c r="J308" s="2" t="str">
        <f t="shared" si="16"/>
        <v>PERFORM "SchSysConfig"."Func_TblAppObject_MenuGroupMember_SET"(varSystemLoginSession, null, null, null, varInstitutionBranchID, varBaseCurrencyID, 254000000000007::bigint, 97000000000307::bigint);</v>
      </c>
    </row>
    <row r="309" spans="2:10" x14ac:dyDescent="0.2">
      <c r="B309" s="1">
        <f>[1]Main!L309</f>
        <v>97000000000308</v>
      </c>
      <c r="C309" s="1" t="str">
        <f>IF(EXACT([1]Main!D309, ""), "", [1]Main!D309)</f>
        <v>Edit</v>
      </c>
      <c r="D309" s="1" t="str">
        <f>[1]Main!M309</f>
        <v>Module.SupplyChain.Procurement.MasterData.Transaction.Edit</v>
      </c>
      <c r="E309" s="1">
        <f t="shared" si="17"/>
        <v>97000000000308</v>
      </c>
      <c r="F309" s="2" t="str">
        <f t="shared" si="18"/>
        <v>Module.SupplyChain.Procurement.MasterData.Transaction.Edit</v>
      </c>
      <c r="G309" s="3" t="s">
        <v>4</v>
      </c>
      <c r="H309" s="4">
        <f>IF(EXACT(G309, ""), "", VLOOKUP(G309, [2]Main!$B$2:$D$30, 3, FALSE))</f>
        <v>254000000000007</v>
      </c>
      <c r="J309" s="2" t="str">
        <f t="shared" si="16"/>
        <v>PERFORM "SchSysConfig"."Func_TblAppObject_MenuGroupMember_SET"(varSystemLoginSession, null, null, null, varInstitutionBranchID, varBaseCurrencyID, 254000000000007::bigint, 97000000000308::bigint);</v>
      </c>
    </row>
    <row r="310" spans="2:10" x14ac:dyDescent="0.2">
      <c r="B310" s="1">
        <f>[1]Main!L310</f>
        <v>97000000000309</v>
      </c>
      <c r="C310" s="1" t="str">
        <f>IF(EXACT([1]Main!D310, ""), "", [1]Main!D310)</f>
        <v>Delete</v>
      </c>
      <c r="D310" s="1" t="str">
        <f>[1]Main!M310</f>
        <v>Module.SupplyChain.Procurement.MasterData.Transaction.Delete</v>
      </c>
      <c r="E310" s="1">
        <f t="shared" si="17"/>
        <v>97000000000309</v>
      </c>
      <c r="F310" s="2" t="str">
        <f t="shared" si="18"/>
        <v>Module.SupplyChain.Procurement.MasterData.Transaction.Delete</v>
      </c>
      <c r="G310" s="3" t="s">
        <v>4</v>
      </c>
      <c r="H310" s="4">
        <f>IF(EXACT(G310, ""), "", VLOOKUP(G310, [2]Main!$B$2:$D$30, 3, FALSE))</f>
        <v>254000000000007</v>
      </c>
      <c r="J310" s="2" t="str">
        <f t="shared" si="16"/>
        <v>PERFORM "SchSysConfig"."Func_TblAppObject_MenuGroupMember_SET"(varSystemLoginSession, null, null, null, varInstitutionBranchID, varBaseCurrencyID, 254000000000007::bigint, 97000000000309::bigint);</v>
      </c>
    </row>
    <row r="311" spans="2:10" x14ac:dyDescent="0.2">
      <c r="B311" s="1">
        <f>[1]Main!L311</f>
        <v>97000000000310</v>
      </c>
      <c r="C311" s="1" t="str">
        <f>IF(EXACT([1]Main!D311, ""), "", [1]Main!D311)</f>
        <v>Data Validation</v>
      </c>
      <c r="D311" s="1" t="str">
        <f>[1]Main!M311</f>
        <v>Module.SupplyChain.Procurement.PurchaseRequisition.Transaction.DataValidation</v>
      </c>
      <c r="E311" s="1">
        <f t="shared" si="17"/>
        <v>97000000000310</v>
      </c>
      <c r="F311" s="2" t="str">
        <f t="shared" si="18"/>
        <v>Module.SupplyChain.Procurement.PurchaseRequisition.Transaction.DataValidation</v>
      </c>
      <c r="G311" s="3" t="s">
        <v>4</v>
      </c>
      <c r="H311" s="4">
        <f>IF(EXACT(G311, ""), "", VLOOKUP(G311, [2]Main!$B$2:$D$30, 3, FALSE))</f>
        <v>254000000000007</v>
      </c>
      <c r="J311" s="2" t="str">
        <f t="shared" si="16"/>
        <v>PERFORM "SchSysConfig"."Func_TblAppObject_MenuGroupMember_SET"(varSystemLoginSession, null, null, null, varInstitutionBranchID, varBaseCurrencyID, 254000000000007::bigint, 97000000000310::bigint);</v>
      </c>
    </row>
    <row r="312" spans="2:10" x14ac:dyDescent="0.2">
      <c r="B312" s="1">
        <f>[1]Main!L312</f>
        <v>97000000000311</v>
      </c>
      <c r="C312" s="1" t="str">
        <f>IF(EXACT([1]Main!D312, ""), "", [1]Main!D312)</f>
        <v>Create</v>
      </c>
      <c r="D312" s="1" t="str">
        <f>[1]Main!M312</f>
        <v>Module.SupplyChain.Procurement.PurchaseRequisition.Transaction.Create</v>
      </c>
      <c r="E312" s="1">
        <f t="shared" si="17"/>
        <v>97000000000311</v>
      </c>
      <c r="F312" s="2" t="str">
        <f t="shared" si="18"/>
        <v>Module.SupplyChain.Procurement.PurchaseRequisition.Transaction.Create</v>
      </c>
      <c r="G312" s="3" t="s">
        <v>4</v>
      </c>
      <c r="H312" s="4">
        <f>IF(EXACT(G312, ""), "", VLOOKUP(G312, [2]Main!$B$2:$D$30, 3, FALSE))</f>
        <v>254000000000007</v>
      </c>
      <c r="J312" s="2" t="str">
        <f t="shared" si="16"/>
        <v>PERFORM "SchSysConfig"."Func_TblAppObject_MenuGroupMember_SET"(varSystemLoginSession, null, null, null, varInstitutionBranchID, varBaseCurrencyID, 254000000000007::bigint, 97000000000311::bigint);</v>
      </c>
    </row>
    <row r="313" spans="2:10" x14ac:dyDescent="0.2">
      <c r="B313" s="1">
        <f>[1]Main!L313</f>
        <v>97000000000312</v>
      </c>
      <c r="C313" s="1" t="str">
        <f>IF(EXACT([1]Main!D313, ""), "", [1]Main!D313)</f>
        <v>Recreate</v>
      </c>
      <c r="D313" s="1" t="str">
        <f>[1]Main!M313</f>
        <v>Module.SupplyChain.Procurement.PurchaseRequisition.Transaction.Recreate</v>
      </c>
      <c r="E313" s="1">
        <f t="shared" si="17"/>
        <v>97000000000312</v>
      </c>
      <c r="F313" s="2" t="str">
        <f t="shared" si="18"/>
        <v>Module.SupplyChain.Procurement.PurchaseRequisition.Transaction.Recreate</v>
      </c>
      <c r="G313" s="3" t="s">
        <v>4</v>
      </c>
      <c r="H313" s="4">
        <f>IF(EXACT(G313, ""), "", VLOOKUP(G313, [2]Main!$B$2:$D$30, 3, FALSE))</f>
        <v>254000000000007</v>
      </c>
      <c r="J313" s="2" t="str">
        <f t="shared" si="16"/>
        <v>PERFORM "SchSysConfig"."Func_TblAppObject_MenuGroupMember_SET"(varSystemLoginSession, null, null, null, varInstitutionBranchID, varBaseCurrencyID, 254000000000007::bigint, 97000000000312::bigint);</v>
      </c>
    </row>
    <row r="314" spans="2:10" x14ac:dyDescent="0.2">
      <c r="B314" s="1">
        <f>[1]Main!L314</f>
        <v>97000000000313</v>
      </c>
      <c r="C314" s="1" t="str">
        <f>IF(EXACT([1]Main!D314, ""), "", [1]Main!D314)</f>
        <v>Edit</v>
      </c>
      <c r="D314" s="1" t="str">
        <f>[1]Main!M314</f>
        <v>Module.SupplyChain.Procurement.PurchaseRequisition.Transaction.Edit</v>
      </c>
      <c r="E314" s="1">
        <f t="shared" si="17"/>
        <v>97000000000313</v>
      </c>
      <c r="F314" s="2" t="str">
        <f t="shared" si="18"/>
        <v>Module.SupplyChain.Procurement.PurchaseRequisition.Transaction.Edit</v>
      </c>
      <c r="G314" s="3" t="s">
        <v>4</v>
      </c>
      <c r="H314" s="4">
        <f>IF(EXACT(G314, ""), "", VLOOKUP(G314, [2]Main!$B$2:$D$30, 3, FALSE))</f>
        <v>254000000000007</v>
      </c>
      <c r="J314" s="2" t="str">
        <f t="shared" si="16"/>
        <v>PERFORM "SchSysConfig"."Func_TblAppObject_MenuGroupMember_SET"(varSystemLoginSession, null, null, null, varInstitutionBranchID, varBaseCurrencyID, 254000000000007::bigint, 97000000000313::bigint);</v>
      </c>
    </row>
    <row r="315" spans="2:10" x14ac:dyDescent="0.2">
      <c r="B315" s="1">
        <f>[1]Main!L315</f>
        <v>97000000000314</v>
      </c>
      <c r="C315" s="1" t="str">
        <f>IF(EXACT([1]Main!D315, ""), "", [1]Main!D315)</f>
        <v>Delete</v>
      </c>
      <c r="D315" s="1" t="str">
        <f>[1]Main!M315</f>
        <v>Module.SupplyChain.Procurement.PurchaseRequisition.Transaction.Delete</v>
      </c>
      <c r="E315" s="1">
        <f t="shared" si="17"/>
        <v>97000000000314</v>
      </c>
      <c r="F315" s="2" t="str">
        <f t="shared" si="18"/>
        <v>Module.SupplyChain.Procurement.PurchaseRequisition.Transaction.Delete</v>
      </c>
      <c r="G315" s="3" t="s">
        <v>4</v>
      </c>
      <c r="H315" s="4">
        <f>IF(EXACT(G315, ""), "", VLOOKUP(G315, [2]Main!$B$2:$D$30, 3, FALSE))</f>
        <v>254000000000007</v>
      </c>
      <c r="J315" s="2" t="str">
        <f t="shared" si="16"/>
        <v>PERFORM "SchSysConfig"."Func_TblAppObject_MenuGroupMember_SET"(varSystemLoginSession, null, null, null, varInstitutionBranchID, varBaseCurrencyID, 254000000000007::bigint, 97000000000314::bigint);</v>
      </c>
    </row>
    <row r="316" spans="2:10" x14ac:dyDescent="0.2">
      <c r="B316" s="1">
        <f>[1]Main!L316</f>
        <v>97000000000315</v>
      </c>
      <c r="C316" s="1" t="str">
        <f>IF(EXACT([1]Main!D316, ""), "", [1]Main!D316)</f>
        <v/>
      </c>
      <c r="D316" s="1" t="str">
        <f>[1]Main!M316</f>
        <v>Module.SupplyChain.Procurement.PurchaseRequisition.Transaction</v>
      </c>
      <c r="E316" s="1" t="str">
        <f t="shared" si="17"/>
        <v/>
      </c>
      <c r="F316" s="2" t="str">
        <f t="shared" si="18"/>
        <v/>
      </c>
      <c r="G316" s="3"/>
      <c r="H316" s="4" t="str">
        <f>IF(EXACT(G316, ""), "", VLOOKUP(G316, [2]Main!$B$2:$D$30, 3, FALSE))</f>
        <v/>
      </c>
      <c r="J316" s="2" t="str">
        <f t="shared" si="16"/>
        <v/>
      </c>
    </row>
    <row r="317" spans="2:10" x14ac:dyDescent="0.2">
      <c r="B317" s="1">
        <f>[1]Main!L317</f>
        <v>97000000000316</v>
      </c>
      <c r="C317" s="1" t="str">
        <f>IF(EXACT([1]Main!D317, ""), "", [1]Main!D317)</f>
        <v/>
      </c>
      <c r="D317" s="1" t="str">
        <f>[1]Main!M317</f>
        <v>Module.SupplyChain.Procurement.PurchaseRequisition.Transaction</v>
      </c>
      <c r="E317" s="1" t="str">
        <f t="shared" si="17"/>
        <v/>
      </c>
      <c r="F317" s="2" t="str">
        <f t="shared" si="18"/>
        <v/>
      </c>
      <c r="G317" s="3"/>
      <c r="H317" s="4" t="str">
        <f>IF(EXACT(G317, ""), "", VLOOKUP(G317, [2]Main!$B$2:$D$30, 3, FALSE))</f>
        <v/>
      </c>
      <c r="J317" s="2" t="str">
        <f t="shared" si="16"/>
        <v/>
      </c>
    </row>
    <row r="318" spans="2:10" x14ac:dyDescent="0.2">
      <c r="B318" s="1">
        <f>[1]Main!L318</f>
        <v>97000000000317</v>
      </c>
      <c r="C318" s="1" t="str">
        <f>IF(EXACT([1]Main!D318, ""), "", [1]Main!D318)</f>
        <v/>
      </c>
      <c r="D318" s="1" t="str">
        <f>[1]Main!M318</f>
        <v>Module.SupplyChain.Procurement.PurchaseRequisition.Transaction</v>
      </c>
      <c r="E318" s="1" t="str">
        <f t="shared" si="17"/>
        <v/>
      </c>
      <c r="F318" s="2" t="str">
        <f t="shared" si="18"/>
        <v/>
      </c>
      <c r="G318" s="3"/>
      <c r="H318" s="4" t="str">
        <f>IF(EXACT(G318, ""), "", VLOOKUP(G318, [2]Main!$B$2:$D$30, 3, FALSE))</f>
        <v/>
      </c>
      <c r="J318" s="2" t="str">
        <f t="shared" si="16"/>
        <v/>
      </c>
    </row>
    <row r="319" spans="2:10" x14ac:dyDescent="0.2">
      <c r="B319" s="1">
        <f>[1]Main!L319</f>
        <v>97000000000318</v>
      </c>
      <c r="C319" s="1" t="str">
        <f>IF(EXACT([1]Main!D319, ""), "", [1]Main!D319)</f>
        <v/>
      </c>
      <c r="D319" s="1" t="str">
        <f>[1]Main!M319</f>
        <v>Module.SupplyChain.Procurement.PurchaseRequisition.Transaction</v>
      </c>
      <c r="E319" s="1" t="str">
        <f t="shared" si="17"/>
        <v/>
      </c>
      <c r="F319" s="2" t="str">
        <f t="shared" si="18"/>
        <v/>
      </c>
      <c r="G319" s="3"/>
      <c r="H319" s="4" t="str">
        <f>IF(EXACT(G319, ""), "", VLOOKUP(G319, [2]Main!$B$2:$D$30, 3, FALSE))</f>
        <v/>
      </c>
      <c r="J319" s="2" t="str">
        <f t="shared" si="16"/>
        <v/>
      </c>
    </row>
    <row r="320" spans="2:10" x14ac:dyDescent="0.2">
      <c r="B320" s="1">
        <f>[1]Main!L320</f>
        <v>97000000000319</v>
      </c>
      <c r="C320" s="1" t="str">
        <f>IF(EXACT([1]Main!D320, ""), "", [1]Main!D320)</f>
        <v/>
      </c>
      <c r="D320" s="1" t="str">
        <f>[1]Main!M320</f>
        <v>Module.SupplyChain.Procurement.PurchaseRequisition.Transaction</v>
      </c>
      <c r="E320" s="1" t="str">
        <f t="shared" si="17"/>
        <v/>
      </c>
      <c r="F320" s="2" t="str">
        <f t="shared" si="18"/>
        <v/>
      </c>
      <c r="G320" s="3"/>
      <c r="H320" s="4" t="str">
        <f>IF(EXACT(G320, ""), "", VLOOKUP(G320, [2]Main!$B$2:$D$30, 3, FALSE))</f>
        <v/>
      </c>
      <c r="J320" s="2" t="str">
        <f t="shared" si="16"/>
        <v/>
      </c>
    </row>
    <row r="321" spans="2:10" x14ac:dyDescent="0.2">
      <c r="B321" s="1">
        <f>[1]Main!L321</f>
        <v>97000000000320</v>
      </c>
      <c r="C321" s="1" t="str">
        <f>IF(EXACT([1]Main!D321, ""), "", [1]Main!D321)</f>
        <v/>
      </c>
      <c r="D321" s="1" t="str">
        <f>[1]Main!M321</f>
        <v>Module.SupplyChain.Procurement.PurchaseRequisition.Report.DataForm</v>
      </c>
      <c r="E321" s="1" t="str">
        <f t="shared" si="17"/>
        <v/>
      </c>
      <c r="F321" s="2" t="str">
        <f t="shared" si="18"/>
        <v/>
      </c>
      <c r="G321" s="3"/>
      <c r="H321" s="4" t="str">
        <f>IF(EXACT(G321, ""), "", VLOOKUP(G321, [2]Main!$B$2:$D$30, 3, FALSE))</f>
        <v/>
      </c>
      <c r="J321" s="2" t="str">
        <f t="shared" si="16"/>
        <v/>
      </c>
    </row>
    <row r="322" spans="2:10" x14ac:dyDescent="0.2">
      <c r="B322" s="1">
        <f>[1]Main!L322</f>
        <v>97000000000321</v>
      </c>
      <c r="C322" s="1" t="str">
        <f>IF(EXACT([1]Main!D322, ""), "", [1]Main!D322)</f>
        <v>Show</v>
      </c>
      <c r="D322" s="1" t="str">
        <f>[1]Main!M322</f>
        <v>Module.SupplyChain.Procurement.PurchaseRequisition.Report.DataList.Show</v>
      </c>
      <c r="E322" s="1">
        <f t="shared" si="17"/>
        <v>97000000000321</v>
      </c>
      <c r="F322" s="2" t="str">
        <f t="shared" si="18"/>
        <v>Module.SupplyChain.Procurement.PurchaseRequisition.Report.DataList.Show</v>
      </c>
      <c r="G322" s="3" t="s">
        <v>4</v>
      </c>
      <c r="H322" s="4">
        <f>IF(EXACT(G322, ""), "", VLOOKUP(G322, [2]Main!$B$2:$D$30, 3, FALSE))</f>
        <v>254000000000007</v>
      </c>
      <c r="J322" s="2" t="str">
        <f t="shared" si="16"/>
        <v>PERFORM "SchSysConfig"."Func_TblAppObject_MenuGroupMember_SET"(varSystemLoginSession, null, null, null, varInstitutionBranchID, varBaseCurrencyID, 254000000000007::bigint, 97000000000321::bigint);</v>
      </c>
    </row>
    <row r="323" spans="2:10" x14ac:dyDescent="0.2">
      <c r="B323" s="1">
        <f>[1]Main!L323</f>
        <v>97000000000322</v>
      </c>
      <c r="C323" s="1" t="str">
        <f>IF(EXACT([1]Main!D323, ""), "", [1]Main!D323)</f>
        <v/>
      </c>
      <c r="D323" s="1" t="str">
        <f>[1]Main!M323</f>
        <v>Module.SupplyChain.Procurement.PurchaseRequisition.Report.DataList</v>
      </c>
      <c r="E323" s="1" t="str">
        <f t="shared" si="17"/>
        <v/>
      </c>
      <c r="F323" s="2" t="str">
        <f t="shared" si="18"/>
        <v/>
      </c>
      <c r="G323" s="3"/>
      <c r="H323" s="4" t="str">
        <f>IF(EXACT(G323, ""), "", VLOOKUP(G323, [2]Main!$B$2:$D$30, 3, FALSE))</f>
        <v/>
      </c>
      <c r="J323" s="2" t="str">
        <f t="shared" ref="J323:J372" si="19">IF(EXACT(H323, ""), "", CONCATENATE("PERFORM ""SchSysConfig"".""Func_TblAppObject_MenuGroupMember_SET""(varSystemLoginSession, null, null, null, varInstitutionBranchID, varBaseCurrencyID, ", H323, "::bigint, ", E323, "::bigint);"))</f>
        <v/>
      </c>
    </row>
    <row r="324" spans="2:10" x14ac:dyDescent="0.2">
      <c r="B324" s="1">
        <f>[1]Main!L324</f>
        <v>97000000000323</v>
      </c>
      <c r="C324" s="1" t="str">
        <f>IF(EXACT([1]Main!D324, ""), "", [1]Main!D324)</f>
        <v/>
      </c>
      <c r="D324" s="1" t="str">
        <f>[1]Main!M324</f>
        <v>Module.SupplyChain.Procurement.PurchaseRequisition.Report.DataList</v>
      </c>
      <c r="E324" s="1" t="str">
        <f t="shared" si="17"/>
        <v/>
      </c>
      <c r="F324" s="2" t="str">
        <f t="shared" si="18"/>
        <v/>
      </c>
      <c r="G324" s="3"/>
      <c r="H324" s="4" t="str">
        <f>IF(EXACT(G324, ""), "", VLOOKUP(G324, [2]Main!$B$2:$D$30, 3, FALSE))</f>
        <v/>
      </c>
      <c r="J324" s="2" t="str">
        <f t="shared" si="19"/>
        <v/>
      </c>
    </row>
    <row r="325" spans="2:10" x14ac:dyDescent="0.2">
      <c r="B325" s="1">
        <f>[1]Main!L325</f>
        <v>97000000000324</v>
      </c>
      <c r="C325" s="1" t="str">
        <f>IF(EXACT([1]Main!D325, ""), "", [1]Main!D325)</f>
        <v/>
      </c>
      <c r="D325" s="1" t="str">
        <f>[1]Main!M325</f>
        <v>Module.SupplyChain.Procurement.PurchaseRequisition.Report.DataList</v>
      </c>
      <c r="E325" s="1" t="str">
        <f t="shared" si="17"/>
        <v/>
      </c>
      <c r="F325" s="2" t="str">
        <f t="shared" si="18"/>
        <v/>
      </c>
      <c r="G325" s="3"/>
      <c r="H325" s="4" t="str">
        <f>IF(EXACT(G325, ""), "", VLOOKUP(G325, [2]Main!$B$2:$D$30, 3, FALSE))</f>
        <v/>
      </c>
      <c r="J325" s="2" t="str">
        <f t="shared" si="19"/>
        <v/>
      </c>
    </row>
    <row r="326" spans="2:10" x14ac:dyDescent="0.2">
      <c r="B326" s="1">
        <f>[1]Main!L326</f>
        <v>97000000000325</v>
      </c>
      <c r="C326" s="1" t="str">
        <f>IF(EXACT([1]Main!D326, ""), "", [1]Main!D326)</f>
        <v/>
      </c>
      <c r="D326" s="1" t="str">
        <f>[1]Main!M326</f>
        <v>Module.SupplyChain.Procurement.PurchaseRequisition.Report.DataList</v>
      </c>
      <c r="E326" s="1" t="str">
        <f t="shared" si="17"/>
        <v/>
      </c>
      <c r="F326" s="2" t="str">
        <f t="shared" si="18"/>
        <v/>
      </c>
      <c r="G326" s="3"/>
      <c r="H326" s="4" t="str">
        <f>IF(EXACT(G326, ""), "", VLOOKUP(G326, [2]Main!$B$2:$D$30, 3, FALSE))</f>
        <v/>
      </c>
      <c r="J326" s="2" t="str">
        <f t="shared" si="19"/>
        <v/>
      </c>
    </row>
    <row r="327" spans="2:10" x14ac:dyDescent="0.2">
      <c r="B327" s="1">
        <f>[1]Main!L327</f>
        <v>97000000000326</v>
      </c>
      <c r="C327" s="1" t="str">
        <f>IF(EXACT([1]Main!D327, ""), "", [1]Main!D327)</f>
        <v/>
      </c>
      <c r="D327" s="1" t="str">
        <f>[1]Main!M327</f>
        <v>Module.SupplyChain.Procurement.PurchaseRequisition.Report.DataList</v>
      </c>
      <c r="E327" s="1" t="str">
        <f t="shared" si="17"/>
        <v/>
      </c>
      <c r="F327" s="2" t="str">
        <f t="shared" si="18"/>
        <v/>
      </c>
      <c r="G327" s="3"/>
      <c r="H327" s="4" t="str">
        <f>IF(EXACT(G327, ""), "", VLOOKUP(G327, [2]Main!$B$2:$D$30, 3, FALSE))</f>
        <v/>
      </c>
      <c r="J327" s="2" t="str">
        <f t="shared" si="19"/>
        <v/>
      </c>
    </row>
    <row r="328" spans="2:10" x14ac:dyDescent="0.2">
      <c r="B328" s="1">
        <f>[1]Main!L328</f>
        <v>97000000000327</v>
      </c>
      <c r="C328" s="1" t="str">
        <f>IF(EXACT([1]Main!D328, ""), "", [1]Main!D328)</f>
        <v/>
      </c>
      <c r="D328" s="1" t="str">
        <f>[1]Main!M328</f>
        <v>Module.SupplyChain.Procurement.PurchaseRequisition.Report.DataList</v>
      </c>
      <c r="E328" s="1" t="str">
        <f t="shared" si="17"/>
        <v/>
      </c>
      <c r="F328" s="2" t="str">
        <f t="shared" si="18"/>
        <v/>
      </c>
      <c r="G328" s="3"/>
      <c r="H328" s="4" t="str">
        <f>IF(EXACT(G328, ""), "", VLOOKUP(G328, [2]Main!$B$2:$D$30, 3, FALSE))</f>
        <v/>
      </c>
      <c r="J328" s="2" t="str">
        <f t="shared" si="19"/>
        <v/>
      </c>
    </row>
    <row r="329" spans="2:10" x14ac:dyDescent="0.2">
      <c r="B329" s="1">
        <f>[1]Main!L329</f>
        <v>97000000000328</v>
      </c>
      <c r="C329" s="1" t="str">
        <f>IF(EXACT([1]Main!D329, ""), "", [1]Main!D329)</f>
        <v/>
      </c>
      <c r="D329" s="1" t="str">
        <f>[1]Main!M329</f>
        <v>Module.SupplyChain.Procurement.PurchaseRequisition.Report.DataList</v>
      </c>
      <c r="E329" s="1" t="str">
        <f t="shared" si="17"/>
        <v/>
      </c>
      <c r="F329" s="2" t="str">
        <f t="shared" si="18"/>
        <v/>
      </c>
      <c r="G329" s="3"/>
      <c r="H329" s="4" t="str">
        <f>IF(EXACT(G329, ""), "", VLOOKUP(G329, [2]Main!$B$2:$D$30, 3, FALSE))</f>
        <v/>
      </c>
      <c r="J329" s="2" t="str">
        <f t="shared" si="19"/>
        <v/>
      </c>
    </row>
    <row r="330" spans="2:10" x14ac:dyDescent="0.2">
      <c r="B330" s="1">
        <f>[1]Main!L330</f>
        <v>97000000000329</v>
      </c>
      <c r="C330" s="1" t="str">
        <f>IF(EXACT([1]Main!D330, ""), "", [1]Main!D330)</f>
        <v/>
      </c>
      <c r="D330" s="1" t="str">
        <f>[1]Main!M330</f>
        <v>Module.SupplyChain.Procurement.PurchaseRequisition.Report.DataList</v>
      </c>
      <c r="E330" s="1" t="str">
        <f t="shared" si="17"/>
        <v/>
      </c>
      <c r="F330" s="2" t="str">
        <f t="shared" si="18"/>
        <v/>
      </c>
      <c r="G330" s="3"/>
      <c r="H330" s="4" t="str">
        <f>IF(EXACT(G330, ""), "", VLOOKUP(G330, [2]Main!$B$2:$D$30, 3, FALSE))</f>
        <v/>
      </c>
      <c r="J330" s="2" t="str">
        <f t="shared" si="19"/>
        <v/>
      </c>
    </row>
    <row r="331" spans="2:10" x14ac:dyDescent="0.2">
      <c r="B331" s="1">
        <f>[1]Main!L331</f>
        <v>97000000000330</v>
      </c>
      <c r="C331" s="1" t="str">
        <f>IF(EXACT([1]Main!D331, ""), "", [1]Main!D331)</f>
        <v/>
      </c>
      <c r="D331" s="1" t="str">
        <f>[1]Main!M331</f>
        <v>Module.SupplyChain.Procurement.PurchaseRequisition.Report.DataList</v>
      </c>
      <c r="E331" s="1" t="str">
        <f t="shared" si="17"/>
        <v/>
      </c>
      <c r="F331" s="2" t="str">
        <f t="shared" si="18"/>
        <v/>
      </c>
      <c r="G331" s="3"/>
      <c r="H331" s="4" t="str">
        <f>IF(EXACT(G331, ""), "", VLOOKUP(G331, [2]Main!$B$2:$D$30, 3, FALSE))</f>
        <v/>
      </c>
      <c r="J331" s="2" t="str">
        <f t="shared" si="19"/>
        <v/>
      </c>
    </row>
    <row r="332" spans="2:10" x14ac:dyDescent="0.2">
      <c r="B332" s="1">
        <f>[1]Main!L332</f>
        <v>97000000000331</v>
      </c>
      <c r="C332" s="1" t="str">
        <f>IF(EXACT([1]Main!D332, ""), "", [1]Main!D332)</f>
        <v/>
      </c>
      <c r="D332" s="1" t="str">
        <f>[1]Main!M332</f>
        <v>Module.SupplyChain.Procurement.PurchaseRequisition.Report.DataResume</v>
      </c>
      <c r="E332" s="1" t="str">
        <f t="shared" si="17"/>
        <v/>
      </c>
      <c r="F332" s="2" t="str">
        <f t="shared" si="18"/>
        <v/>
      </c>
      <c r="G332" s="3"/>
      <c r="H332" s="4" t="str">
        <f>IF(EXACT(G332, ""), "", VLOOKUP(G332, [2]Main!$B$2:$D$30, 3, FALSE))</f>
        <v/>
      </c>
      <c r="J332" s="2" t="str">
        <f t="shared" si="19"/>
        <v/>
      </c>
    </row>
    <row r="333" spans="2:10" x14ac:dyDescent="0.2">
      <c r="B333" s="1">
        <f>[1]Main!L333</f>
        <v>97000000000332</v>
      </c>
      <c r="C333" s="1" t="str">
        <f>IF(EXACT([1]Main!D333, ""), "", [1]Main!D333)</f>
        <v/>
      </c>
      <c r="D333" s="1" t="str">
        <f>[1]Main!M333</f>
        <v>Module.SupplyChain.Procurement.PurchaseRequisition.Report.DataResume</v>
      </c>
      <c r="E333" s="1" t="str">
        <f t="shared" si="17"/>
        <v/>
      </c>
      <c r="F333" s="2" t="str">
        <f t="shared" si="18"/>
        <v/>
      </c>
      <c r="G333" s="3"/>
      <c r="H333" s="4" t="str">
        <f>IF(EXACT(G333, ""), "", VLOOKUP(G333, [2]Main!$B$2:$D$30, 3, FALSE))</f>
        <v/>
      </c>
      <c r="J333" s="2" t="str">
        <f t="shared" si="19"/>
        <v/>
      </c>
    </row>
    <row r="334" spans="2:10" x14ac:dyDescent="0.2">
      <c r="B334" s="1">
        <f>[1]Main!L334</f>
        <v>97000000000333</v>
      </c>
      <c r="C334" s="1" t="str">
        <f>IF(EXACT([1]Main!D334, ""), "", [1]Main!D334)</f>
        <v/>
      </c>
      <c r="D334" s="1" t="str">
        <f>[1]Main!M334</f>
        <v>Module.SupplyChain.Procurement.PurchaseRequisition.Report.DataResume</v>
      </c>
      <c r="E334" s="1" t="str">
        <f t="shared" si="17"/>
        <v/>
      </c>
      <c r="F334" s="2" t="str">
        <f t="shared" si="18"/>
        <v/>
      </c>
      <c r="G334" s="3"/>
      <c r="H334" s="4" t="str">
        <f>IF(EXACT(G334, ""), "", VLOOKUP(G334, [2]Main!$B$2:$D$30, 3, FALSE))</f>
        <v/>
      </c>
      <c r="J334" s="2" t="str">
        <f t="shared" si="19"/>
        <v/>
      </c>
    </row>
    <row r="335" spans="2:10" x14ac:dyDescent="0.2">
      <c r="B335" s="1">
        <f>[1]Main!L335</f>
        <v>97000000000334</v>
      </c>
      <c r="C335" s="1" t="str">
        <f>IF(EXACT([1]Main!D335, ""), "", [1]Main!D335)</f>
        <v/>
      </c>
      <c r="D335" s="1" t="str">
        <f>[1]Main!M335</f>
        <v>Module.SupplyChain.Procurement.PurchaseRequisition.Report.DataResume</v>
      </c>
      <c r="E335" s="1" t="str">
        <f t="shared" si="17"/>
        <v/>
      </c>
      <c r="F335" s="2" t="str">
        <f t="shared" si="18"/>
        <v/>
      </c>
      <c r="G335" s="3"/>
      <c r="H335" s="4" t="str">
        <f>IF(EXACT(G335, ""), "", VLOOKUP(G335, [2]Main!$B$2:$D$30, 3, FALSE))</f>
        <v/>
      </c>
      <c r="J335" s="2" t="str">
        <f t="shared" si="19"/>
        <v/>
      </c>
    </row>
    <row r="336" spans="2:10" x14ac:dyDescent="0.2">
      <c r="B336" s="1">
        <f>[1]Main!L336</f>
        <v>97000000000335</v>
      </c>
      <c r="C336" s="1" t="str">
        <f>IF(EXACT([1]Main!D336, ""), "", [1]Main!D336)</f>
        <v/>
      </c>
      <c r="D336" s="1" t="str">
        <f>[1]Main!M336</f>
        <v>Module.SupplyChain.Procurement.PurchaseRequisition.Report.DataResume</v>
      </c>
      <c r="E336" s="1" t="str">
        <f t="shared" ref="E336:E372" si="20">IF(EXACT($C336, ""), "", B336)</f>
        <v/>
      </c>
      <c r="F336" s="2" t="str">
        <f t="shared" ref="F336:F372" si="21">IF(EXACT($C336, ""), "", D336)</f>
        <v/>
      </c>
      <c r="G336" s="3"/>
      <c r="H336" s="4" t="str">
        <f>IF(EXACT(G336, ""), "", VLOOKUP(G336, [2]Main!$B$2:$D$30, 3, FALSE))</f>
        <v/>
      </c>
      <c r="J336" s="2" t="str">
        <f t="shared" si="19"/>
        <v/>
      </c>
    </row>
    <row r="337" spans="2:10" x14ac:dyDescent="0.2">
      <c r="B337" s="1">
        <f>[1]Main!L337</f>
        <v>97000000000336</v>
      </c>
      <c r="C337" s="1" t="str">
        <f>IF(EXACT([1]Main!D337, ""), "", [1]Main!D337)</f>
        <v/>
      </c>
      <c r="D337" s="1" t="str">
        <f>[1]Main!M337</f>
        <v>Module.SupplyChain.Procurement.PurchaseRequisition.Report.DataResume</v>
      </c>
      <c r="E337" s="1" t="str">
        <f t="shared" si="20"/>
        <v/>
      </c>
      <c r="F337" s="2" t="str">
        <f t="shared" si="21"/>
        <v/>
      </c>
      <c r="G337" s="3"/>
      <c r="H337" s="4" t="str">
        <f>IF(EXACT(G337, ""), "", VLOOKUP(G337, [2]Main!$B$2:$D$30, 3, FALSE))</f>
        <v/>
      </c>
      <c r="J337" s="2" t="str">
        <f t="shared" si="19"/>
        <v/>
      </c>
    </row>
    <row r="338" spans="2:10" x14ac:dyDescent="0.2">
      <c r="B338" s="1">
        <f>[1]Main!L338</f>
        <v>97000000000337</v>
      </c>
      <c r="C338" s="1" t="str">
        <f>IF(EXACT([1]Main!D338, ""), "", [1]Main!D338)</f>
        <v/>
      </c>
      <c r="D338" s="1" t="str">
        <f>[1]Main!M338</f>
        <v>Module.SupplyChain.Procurement.PurchaseRequisition.Report.DataResume</v>
      </c>
      <c r="E338" s="1" t="str">
        <f t="shared" si="20"/>
        <v/>
      </c>
      <c r="F338" s="2" t="str">
        <f t="shared" si="21"/>
        <v/>
      </c>
      <c r="G338" s="3"/>
      <c r="H338" s="4" t="str">
        <f>IF(EXACT(G338, ""), "", VLOOKUP(G338, [2]Main!$B$2:$D$30, 3, FALSE))</f>
        <v/>
      </c>
      <c r="J338" s="2" t="str">
        <f t="shared" si="19"/>
        <v/>
      </c>
    </row>
    <row r="339" spans="2:10" x14ac:dyDescent="0.2">
      <c r="B339" s="1">
        <f>[1]Main!L339</f>
        <v>97000000000338</v>
      </c>
      <c r="C339" s="1" t="str">
        <f>IF(EXACT([1]Main!D339, ""), "", [1]Main!D339)</f>
        <v/>
      </c>
      <c r="D339" s="1" t="str">
        <f>[1]Main!M339</f>
        <v>Module.SupplyChain.Procurement.PurchaseRequisition.Report.DataResume</v>
      </c>
      <c r="E339" s="1" t="str">
        <f t="shared" si="20"/>
        <v/>
      </c>
      <c r="F339" s="2" t="str">
        <f t="shared" si="21"/>
        <v/>
      </c>
      <c r="G339" s="3"/>
      <c r="H339" s="4" t="str">
        <f>IF(EXACT(G339, ""), "", VLOOKUP(G339, [2]Main!$B$2:$D$30, 3, FALSE))</f>
        <v/>
      </c>
      <c r="J339" s="2" t="str">
        <f t="shared" si="19"/>
        <v/>
      </c>
    </row>
    <row r="340" spans="2:10" x14ac:dyDescent="0.2">
      <c r="B340" s="1">
        <f>[1]Main!L340</f>
        <v>97000000000339</v>
      </c>
      <c r="C340" s="1" t="str">
        <f>IF(EXACT([1]Main!D340, ""), "", [1]Main!D340)</f>
        <v/>
      </c>
      <c r="D340" s="1" t="str">
        <f>[1]Main!M340</f>
        <v>Module.SupplyChain.Procurement.PurchaseRequisition.Report.DataResume</v>
      </c>
      <c r="E340" s="1" t="str">
        <f t="shared" si="20"/>
        <v/>
      </c>
      <c r="F340" s="2" t="str">
        <f t="shared" si="21"/>
        <v/>
      </c>
      <c r="G340" s="3"/>
      <c r="H340" s="4" t="str">
        <f>IF(EXACT(G340, ""), "", VLOOKUP(G340, [2]Main!$B$2:$D$30, 3, FALSE))</f>
        <v/>
      </c>
      <c r="J340" s="2" t="str">
        <f t="shared" si="19"/>
        <v/>
      </c>
    </row>
    <row r="341" spans="2:10" x14ac:dyDescent="0.2">
      <c r="B341" s="1">
        <f>[1]Main!L341</f>
        <v>97000000000340</v>
      </c>
      <c r="C341" s="1" t="str">
        <f>IF(EXACT([1]Main!D341, ""), "", [1]Main!D341)</f>
        <v/>
      </c>
      <c r="D341" s="1" t="str">
        <f>[1]Main!M341</f>
        <v>Module.SupplyChain.Procurement.PurchaseRequisition.Report.DataResume</v>
      </c>
      <c r="E341" s="1" t="str">
        <f t="shared" si="20"/>
        <v/>
      </c>
      <c r="F341" s="2" t="str">
        <f t="shared" si="21"/>
        <v/>
      </c>
      <c r="G341" s="3"/>
      <c r="H341" s="4" t="str">
        <f>IF(EXACT(G341, ""), "", VLOOKUP(G341, [2]Main!$B$2:$D$30, 3, FALSE))</f>
        <v/>
      </c>
      <c r="J341" s="2" t="str">
        <f t="shared" si="19"/>
        <v/>
      </c>
    </row>
    <row r="342" spans="2:10" x14ac:dyDescent="0.2">
      <c r="B342" s="1">
        <f>[1]Main!L342</f>
        <v>97000000000341</v>
      </c>
      <c r="C342" s="1" t="str">
        <f>IF(EXACT([1]Main!D342, ""), "", [1]Main!D342)</f>
        <v>Data Validation</v>
      </c>
      <c r="D342" s="1" t="str">
        <f>[1]Main!M342</f>
        <v>Module.SupplyChain.Procurement.PurchaseOrder.Transaction.DataValidation</v>
      </c>
      <c r="E342" s="1">
        <f t="shared" si="20"/>
        <v>97000000000341</v>
      </c>
      <c r="F342" s="2" t="str">
        <f t="shared" si="21"/>
        <v>Module.SupplyChain.Procurement.PurchaseOrder.Transaction.DataValidation</v>
      </c>
      <c r="G342" s="3" t="s">
        <v>4</v>
      </c>
      <c r="H342" s="4">
        <f>IF(EXACT(G342, ""), "", VLOOKUP(G342, [2]Main!$B$2:$D$30, 3, FALSE))</f>
        <v>254000000000007</v>
      </c>
      <c r="J342" s="2" t="str">
        <f t="shared" si="19"/>
        <v>PERFORM "SchSysConfig"."Func_TblAppObject_MenuGroupMember_SET"(varSystemLoginSession, null, null, null, varInstitutionBranchID, varBaseCurrencyID, 254000000000007::bigint, 97000000000341::bigint);</v>
      </c>
    </row>
    <row r="343" spans="2:10" x14ac:dyDescent="0.2">
      <c r="B343" s="1">
        <f>[1]Main!L343</f>
        <v>97000000000342</v>
      </c>
      <c r="C343" s="1" t="str">
        <f>IF(EXACT([1]Main!D343, ""), "", [1]Main!D343)</f>
        <v>Create</v>
      </c>
      <c r="D343" s="1" t="str">
        <f>[1]Main!M343</f>
        <v>Module.SupplyChain.Procurement.PurchaseOrder.Transaction.Create</v>
      </c>
      <c r="E343" s="1">
        <f t="shared" si="20"/>
        <v>97000000000342</v>
      </c>
      <c r="F343" s="2" t="str">
        <f t="shared" si="21"/>
        <v>Module.SupplyChain.Procurement.PurchaseOrder.Transaction.Create</v>
      </c>
      <c r="G343" s="3" t="s">
        <v>4</v>
      </c>
      <c r="H343" s="4">
        <f>IF(EXACT(G343, ""), "", VLOOKUP(G343, [2]Main!$B$2:$D$30, 3, FALSE))</f>
        <v>254000000000007</v>
      </c>
      <c r="J343" s="2" t="str">
        <f t="shared" si="19"/>
        <v>PERFORM "SchSysConfig"."Func_TblAppObject_MenuGroupMember_SET"(varSystemLoginSession, null, null, null, varInstitutionBranchID, varBaseCurrencyID, 254000000000007::bigint, 97000000000342::bigint);</v>
      </c>
    </row>
    <row r="344" spans="2:10" x14ac:dyDescent="0.2">
      <c r="B344" s="1">
        <f>[1]Main!L344</f>
        <v>97000000000343</v>
      </c>
      <c r="C344" s="1" t="str">
        <f>IF(EXACT([1]Main!D344, ""), "", [1]Main!D344)</f>
        <v>Recreate</v>
      </c>
      <c r="D344" s="1" t="str">
        <f>[1]Main!M344</f>
        <v>Module.SupplyChain.Procurement.PurchaseOrder.Transaction.Recreate</v>
      </c>
      <c r="E344" s="1">
        <f t="shared" si="20"/>
        <v>97000000000343</v>
      </c>
      <c r="F344" s="2" t="str">
        <f t="shared" si="21"/>
        <v>Module.SupplyChain.Procurement.PurchaseOrder.Transaction.Recreate</v>
      </c>
      <c r="G344" s="3" t="s">
        <v>4</v>
      </c>
      <c r="H344" s="4">
        <f>IF(EXACT(G344, ""), "", VLOOKUP(G344, [2]Main!$B$2:$D$30, 3, FALSE))</f>
        <v>254000000000007</v>
      </c>
      <c r="J344" s="2" t="str">
        <f t="shared" si="19"/>
        <v>PERFORM "SchSysConfig"."Func_TblAppObject_MenuGroupMember_SET"(varSystemLoginSession, null, null, null, varInstitutionBranchID, varBaseCurrencyID, 254000000000007::bigint, 97000000000343::bigint);</v>
      </c>
    </row>
    <row r="345" spans="2:10" x14ac:dyDescent="0.2">
      <c r="B345" s="1">
        <f>[1]Main!L345</f>
        <v>97000000000344</v>
      </c>
      <c r="C345" s="1" t="str">
        <f>IF(EXACT([1]Main!D345, ""), "", [1]Main!D345)</f>
        <v>Edit</v>
      </c>
      <c r="D345" s="1" t="str">
        <f>[1]Main!M345</f>
        <v>Module.SupplyChain.Procurement.PurchaseOrder.Transaction.Edit</v>
      </c>
      <c r="E345" s="1">
        <f t="shared" si="20"/>
        <v>97000000000344</v>
      </c>
      <c r="F345" s="2" t="str">
        <f t="shared" si="21"/>
        <v>Module.SupplyChain.Procurement.PurchaseOrder.Transaction.Edit</v>
      </c>
      <c r="G345" s="3" t="s">
        <v>4</v>
      </c>
      <c r="H345" s="4">
        <f>IF(EXACT(G345, ""), "", VLOOKUP(G345, [2]Main!$B$2:$D$30, 3, FALSE))</f>
        <v>254000000000007</v>
      </c>
      <c r="J345" s="2" t="str">
        <f t="shared" si="19"/>
        <v>PERFORM "SchSysConfig"."Func_TblAppObject_MenuGroupMember_SET"(varSystemLoginSession, null, null, null, varInstitutionBranchID, varBaseCurrencyID, 254000000000007::bigint, 97000000000344::bigint);</v>
      </c>
    </row>
    <row r="346" spans="2:10" x14ac:dyDescent="0.2">
      <c r="B346" s="1">
        <f>[1]Main!L346</f>
        <v>97000000000345</v>
      </c>
      <c r="C346" s="1" t="str">
        <f>IF(EXACT([1]Main!D346, ""), "", [1]Main!D346)</f>
        <v>Delete</v>
      </c>
      <c r="D346" s="1" t="str">
        <f>[1]Main!M346</f>
        <v>Module.SupplyChain.Procurement.PurchaseOrder.Transaction.Delete</v>
      </c>
      <c r="E346" s="1">
        <f t="shared" si="20"/>
        <v>97000000000345</v>
      </c>
      <c r="F346" s="2" t="str">
        <f t="shared" si="21"/>
        <v>Module.SupplyChain.Procurement.PurchaseOrder.Transaction.Delete</v>
      </c>
      <c r="G346" s="3" t="s">
        <v>4</v>
      </c>
      <c r="H346" s="4">
        <f>IF(EXACT(G346, ""), "", VLOOKUP(G346, [2]Main!$B$2:$D$30, 3, FALSE))</f>
        <v>254000000000007</v>
      </c>
      <c r="J346" s="2" t="str">
        <f t="shared" si="19"/>
        <v>PERFORM "SchSysConfig"."Func_TblAppObject_MenuGroupMember_SET"(varSystemLoginSession, null, null, null, varInstitutionBranchID, varBaseCurrencyID, 254000000000007::bigint, 97000000000345::bigint);</v>
      </c>
    </row>
    <row r="347" spans="2:10" x14ac:dyDescent="0.2">
      <c r="B347" s="1">
        <f>[1]Main!L347</f>
        <v>97000000000346</v>
      </c>
      <c r="C347" s="1" t="str">
        <f>IF(EXACT([1]Main!D347, ""), "", [1]Main!D347)</f>
        <v/>
      </c>
      <c r="D347" s="1" t="str">
        <f>[1]Main!M347</f>
        <v>Module.SupplyChain.Procurement.PurchaseOrder.Transaction</v>
      </c>
      <c r="E347" s="1" t="str">
        <f t="shared" si="20"/>
        <v/>
      </c>
      <c r="F347" s="2" t="str">
        <f t="shared" si="21"/>
        <v/>
      </c>
      <c r="G347" s="3"/>
      <c r="H347" s="4" t="str">
        <f>IF(EXACT(G347, ""), "", VLOOKUP(G347, [2]Main!$B$2:$D$30, 3, FALSE))</f>
        <v/>
      </c>
      <c r="J347" s="2" t="str">
        <f t="shared" si="19"/>
        <v/>
      </c>
    </row>
    <row r="348" spans="2:10" x14ac:dyDescent="0.2">
      <c r="B348" s="1">
        <f>[1]Main!L348</f>
        <v>97000000000347</v>
      </c>
      <c r="C348" s="1" t="str">
        <f>IF(EXACT([1]Main!D348, ""), "", [1]Main!D348)</f>
        <v/>
      </c>
      <c r="D348" s="1" t="str">
        <f>[1]Main!M348</f>
        <v>Module.SupplyChain.Procurement.PurchaseOrder.Transaction</v>
      </c>
      <c r="E348" s="1" t="str">
        <f t="shared" si="20"/>
        <v/>
      </c>
      <c r="F348" s="2" t="str">
        <f t="shared" si="21"/>
        <v/>
      </c>
      <c r="G348" s="3"/>
      <c r="H348" s="4" t="str">
        <f>IF(EXACT(G348, ""), "", VLOOKUP(G348, [2]Main!$B$2:$D$30, 3, FALSE))</f>
        <v/>
      </c>
      <c r="J348" s="2" t="str">
        <f t="shared" si="19"/>
        <v/>
      </c>
    </row>
    <row r="349" spans="2:10" x14ac:dyDescent="0.2">
      <c r="B349" s="1">
        <f>[1]Main!L349</f>
        <v>97000000000348</v>
      </c>
      <c r="C349" s="1" t="str">
        <f>IF(EXACT([1]Main!D349, ""), "", [1]Main!D349)</f>
        <v/>
      </c>
      <c r="D349" s="1" t="str">
        <f>[1]Main!M349</f>
        <v>Module.SupplyChain.Procurement.PurchaseOrder.Transaction</v>
      </c>
      <c r="E349" s="1" t="str">
        <f t="shared" si="20"/>
        <v/>
      </c>
      <c r="F349" s="2" t="str">
        <f t="shared" si="21"/>
        <v/>
      </c>
      <c r="G349" s="3"/>
      <c r="H349" s="4" t="str">
        <f>IF(EXACT(G349, ""), "", VLOOKUP(G349, [2]Main!$B$2:$D$30, 3, FALSE))</f>
        <v/>
      </c>
      <c r="J349" s="2" t="str">
        <f t="shared" si="19"/>
        <v/>
      </c>
    </row>
    <row r="350" spans="2:10" x14ac:dyDescent="0.2">
      <c r="B350" s="1">
        <f>[1]Main!L350</f>
        <v>97000000000349</v>
      </c>
      <c r="C350" s="1" t="str">
        <f>IF(EXACT([1]Main!D350, ""), "", [1]Main!D350)</f>
        <v/>
      </c>
      <c r="D350" s="1" t="str">
        <f>[1]Main!M350</f>
        <v>Module.SupplyChain.Procurement.PurchaseOrder.Transaction</v>
      </c>
      <c r="E350" s="1" t="str">
        <f t="shared" si="20"/>
        <v/>
      </c>
      <c r="F350" s="2" t="str">
        <f t="shared" si="21"/>
        <v/>
      </c>
      <c r="G350" s="3"/>
      <c r="H350" s="4" t="str">
        <f>IF(EXACT(G350, ""), "", VLOOKUP(G350, [2]Main!$B$2:$D$30, 3, FALSE))</f>
        <v/>
      </c>
      <c r="J350" s="2" t="str">
        <f t="shared" si="19"/>
        <v/>
      </c>
    </row>
    <row r="351" spans="2:10" x14ac:dyDescent="0.2">
      <c r="B351" s="1">
        <f>[1]Main!L351</f>
        <v>97000000000350</v>
      </c>
      <c r="C351" s="1" t="str">
        <f>IF(EXACT([1]Main!D351, ""), "", [1]Main!D351)</f>
        <v/>
      </c>
      <c r="D351" s="1" t="str">
        <f>[1]Main!M351</f>
        <v>Module.SupplyChain.Procurement.PurchaseOrder.Transaction</v>
      </c>
      <c r="E351" s="1" t="str">
        <f t="shared" si="20"/>
        <v/>
      </c>
      <c r="F351" s="2" t="str">
        <f t="shared" si="21"/>
        <v/>
      </c>
      <c r="G351" s="3"/>
      <c r="H351" s="4" t="str">
        <f>IF(EXACT(G351, ""), "", VLOOKUP(G351, [2]Main!$B$2:$D$30, 3, FALSE))</f>
        <v/>
      </c>
      <c r="J351" s="2" t="str">
        <f t="shared" si="19"/>
        <v/>
      </c>
    </row>
    <row r="352" spans="2:10" x14ac:dyDescent="0.2">
      <c r="B352" s="1">
        <f>[1]Main!L352</f>
        <v>97000000000351</v>
      </c>
      <c r="C352" s="1" t="str">
        <f>IF(EXACT([1]Main!D352, ""), "", [1]Main!D352)</f>
        <v/>
      </c>
      <c r="D352" s="1" t="str">
        <f>[1]Main!M352</f>
        <v>Module.SupplyChain.Procurement.PurchaseOrder.Report.DataForm</v>
      </c>
      <c r="E352" s="1" t="str">
        <f t="shared" si="20"/>
        <v/>
      </c>
      <c r="F352" s="2" t="str">
        <f t="shared" si="21"/>
        <v/>
      </c>
      <c r="G352" s="3"/>
      <c r="H352" s="4" t="str">
        <f>IF(EXACT(G352, ""), "", VLOOKUP(G352, [2]Main!$B$2:$D$30, 3, FALSE))</f>
        <v/>
      </c>
      <c r="J352" s="2" t="str">
        <f t="shared" si="19"/>
        <v/>
      </c>
    </row>
    <row r="353" spans="2:10" x14ac:dyDescent="0.2">
      <c r="B353" s="1">
        <f>[1]Main!L353</f>
        <v>97000000000352</v>
      </c>
      <c r="C353" s="1" t="str">
        <f>IF(EXACT([1]Main!D353, ""), "", [1]Main!D353)</f>
        <v>Show</v>
      </c>
      <c r="D353" s="1" t="str">
        <f>[1]Main!M353</f>
        <v>Module.SupplyChain.Procurement.PurchaseOrder.Report.DataList.Show</v>
      </c>
      <c r="E353" s="1">
        <f t="shared" si="20"/>
        <v>97000000000352</v>
      </c>
      <c r="F353" s="2" t="str">
        <f t="shared" si="21"/>
        <v>Module.SupplyChain.Procurement.PurchaseOrder.Report.DataList.Show</v>
      </c>
      <c r="G353" s="3" t="s">
        <v>4</v>
      </c>
      <c r="H353" s="4">
        <f>IF(EXACT(G353, ""), "", VLOOKUP(G353, [2]Main!$B$2:$D$30, 3, FALSE))</f>
        <v>254000000000007</v>
      </c>
      <c r="J353" s="2" t="str">
        <f t="shared" si="19"/>
        <v>PERFORM "SchSysConfig"."Func_TblAppObject_MenuGroupMember_SET"(varSystemLoginSession, null, null, null, varInstitutionBranchID, varBaseCurrencyID, 254000000000007::bigint, 97000000000352::bigint);</v>
      </c>
    </row>
    <row r="354" spans="2:10" x14ac:dyDescent="0.2">
      <c r="B354" s="1">
        <f>[1]Main!L354</f>
        <v>97000000000353</v>
      </c>
      <c r="C354" s="1" t="str">
        <f>IF(EXACT([1]Main!D354, ""), "", [1]Main!D354)</f>
        <v/>
      </c>
      <c r="D354" s="1" t="str">
        <f>[1]Main!M354</f>
        <v>Module.SupplyChain.Procurement.PurchaseOrder.Report.DataList</v>
      </c>
      <c r="E354" s="1" t="str">
        <f t="shared" si="20"/>
        <v/>
      </c>
      <c r="F354" s="2" t="str">
        <f t="shared" si="21"/>
        <v/>
      </c>
      <c r="G354" s="3"/>
      <c r="H354" s="4" t="str">
        <f>IF(EXACT(G354, ""), "", VLOOKUP(G354, [2]Main!$B$2:$D$30, 3, FALSE))</f>
        <v/>
      </c>
      <c r="J354" s="2" t="str">
        <f t="shared" si="19"/>
        <v/>
      </c>
    </row>
    <row r="355" spans="2:10" x14ac:dyDescent="0.2">
      <c r="B355" s="1">
        <f>[1]Main!L355</f>
        <v>97000000000354</v>
      </c>
      <c r="C355" s="1" t="str">
        <f>IF(EXACT([1]Main!D355, ""), "", [1]Main!D355)</f>
        <v/>
      </c>
      <c r="D355" s="1" t="str">
        <f>[1]Main!M355</f>
        <v>Module.SupplyChain.Procurement.PurchaseOrder.Report.DataList</v>
      </c>
      <c r="E355" s="1" t="str">
        <f t="shared" si="20"/>
        <v/>
      </c>
      <c r="F355" s="2" t="str">
        <f t="shared" si="21"/>
        <v/>
      </c>
      <c r="G355" s="3"/>
      <c r="H355" s="4" t="str">
        <f>IF(EXACT(G355, ""), "", VLOOKUP(G355, [2]Main!$B$2:$D$30, 3, FALSE))</f>
        <v/>
      </c>
      <c r="J355" s="2" t="str">
        <f t="shared" si="19"/>
        <v/>
      </c>
    </row>
    <row r="356" spans="2:10" x14ac:dyDescent="0.2">
      <c r="B356" s="1">
        <f>[1]Main!L356</f>
        <v>97000000000355</v>
      </c>
      <c r="C356" s="1" t="str">
        <f>IF(EXACT([1]Main!D356, ""), "", [1]Main!D356)</f>
        <v/>
      </c>
      <c r="D356" s="1" t="str">
        <f>[1]Main!M356</f>
        <v>Module.SupplyChain.Procurement.PurchaseOrder.Report.DataList</v>
      </c>
      <c r="E356" s="1" t="str">
        <f t="shared" si="20"/>
        <v/>
      </c>
      <c r="F356" s="2" t="str">
        <f t="shared" si="21"/>
        <v/>
      </c>
      <c r="G356" s="3"/>
      <c r="H356" s="4" t="str">
        <f>IF(EXACT(G356, ""), "", VLOOKUP(G356, [2]Main!$B$2:$D$30, 3, FALSE))</f>
        <v/>
      </c>
      <c r="J356" s="2" t="str">
        <f t="shared" si="19"/>
        <v/>
      </c>
    </row>
    <row r="357" spans="2:10" x14ac:dyDescent="0.2">
      <c r="B357" s="1">
        <f>[1]Main!L357</f>
        <v>97000000000356</v>
      </c>
      <c r="C357" s="1" t="str">
        <f>IF(EXACT([1]Main!D357, ""), "", [1]Main!D357)</f>
        <v/>
      </c>
      <c r="D357" s="1" t="str">
        <f>[1]Main!M357</f>
        <v>Module.SupplyChain.Procurement.PurchaseOrder.Report.DataList</v>
      </c>
      <c r="E357" s="1" t="str">
        <f t="shared" si="20"/>
        <v/>
      </c>
      <c r="F357" s="2" t="str">
        <f t="shared" si="21"/>
        <v/>
      </c>
      <c r="G357" s="3"/>
      <c r="H357" s="4" t="str">
        <f>IF(EXACT(G357, ""), "", VLOOKUP(G357, [2]Main!$B$2:$D$30, 3, FALSE))</f>
        <v/>
      </c>
      <c r="J357" s="2" t="str">
        <f t="shared" si="19"/>
        <v/>
      </c>
    </row>
    <row r="358" spans="2:10" x14ac:dyDescent="0.2">
      <c r="B358" s="1">
        <f>[1]Main!L358</f>
        <v>97000000000357</v>
      </c>
      <c r="C358" s="1" t="str">
        <f>IF(EXACT([1]Main!D358, ""), "", [1]Main!D358)</f>
        <v/>
      </c>
      <c r="D358" s="1" t="str">
        <f>[1]Main!M358</f>
        <v>Module.SupplyChain.Procurement.PurchaseOrder.Report.DataList</v>
      </c>
      <c r="E358" s="1" t="str">
        <f t="shared" si="20"/>
        <v/>
      </c>
      <c r="F358" s="2" t="str">
        <f t="shared" si="21"/>
        <v/>
      </c>
      <c r="G358" s="3"/>
      <c r="H358" s="4" t="str">
        <f>IF(EXACT(G358, ""), "", VLOOKUP(G358, [2]Main!$B$2:$D$30, 3, FALSE))</f>
        <v/>
      </c>
      <c r="J358" s="2" t="str">
        <f t="shared" si="19"/>
        <v/>
      </c>
    </row>
    <row r="359" spans="2:10" x14ac:dyDescent="0.2">
      <c r="B359" s="1">
        <f>[1]Main!L359</f>
        <v>97000000000358</v>
      </c>
      <c r="C359" s="1" t="str">
        <f>IF(EXACT([1]Main!D359, ""), "", [1]Main!D359)</f>
        <v/>
      </c>
      <c r="D359" s="1" t="str">
        <f>[1]Main!M359</f>
        <v>Module.SupplyChain.Procurement.PurchaseOrder.Report.DataList</v>
      </c>
      <c r="E359" s="1" t="str">
        <f t="shared" si="20"/>
        <v/>
      </c>
      <c r="F359" s="2" t="str">
        <f t="shared" si="21"/>
        <v/>
      </c>
      <c r="G359" s="3"/>
      <c r="H359" s="4" t="str">
        <f>IF(EXACT(G359, ""), "", VLOOKUP(G359, [2]Main!$B$2:$D$30, 3, FALSE))</f>
        <v/>
      </c>
      <c r="J359" s="2" t="str">
        <f t="shared" si="19"/>
        <v/>
      </c>
    </row>
    <row r="360" spans="2:10" x14ac:dyDescent="0.2">
      <c r="B360" s="1">
        <f>[1]Main!L360</f>
        <v>97000000000359</v>
      </c>
      <c r="C360" s="1" t="str">
        <f>IF(EXACT([1]Main!D360, ""), "", [1]Main!D360)</f>
        <v/>
      </c>
      <c r="D360" s="1" t="str">
        <f>[1]Main!M360</f>
        <v>Module.SupplyChain.Procurement.PurchaseOrder.Report.DataList</v>
      </c>
      <c r="E360" s="1" t="str">
        <f t="shared" si="20"/>
        <v/>
      </c>
      <c r="F360" s="2" t="str">
        <f t="shared" si="21"/>
        <v/>
      </c>
      <c r="G360" s="3"/>
      <c r="H360" s="4" t="str">
        <f>IF(EXACT(G360, ""), "", VLOOKUP(G360, [2]Main!$B$2:$D$30, 3, FALSE))</f>
        <v/>
      </c>
      <c r="J360" s="2" t="str">
        <f t="shared" si="19"/>
        <v/>
      </c>
    </row>
    <row r="361" spans="2:10" x14ac:dyDescent="0.2">
      <c r="B361" s="1">
        <f>[1]Main!L361</f>
        <v>97000000000360</v>
      </c>
      <c r="C361" s="1" t="str">
        <f>IF(EXACT([1]Main!D361, ""), "", [1]Main!D361)</f>
        <v/>
      </c>
      <c r="D361" s="1" t="str">
        <f>[1]Main!M361</f>
        <v>Module.SupplyChain.Procurement.PurchaseOrder.Report.DataList</v>
      </c>
      <c r="E361" s="1" t="str">
        <f t="shared" si="20"/>
        <v/>
      </c>
      <c r="F361" s="2" t="str">
        <f t="shared" si="21"/>
        <v/>
      </c>
      <c r="G361" s="3"/>
      <c r="H361" s="4" t="str">
        <f>IF(EXACT(G361, ""), "", VLOOKUP(G361, [2]Main!$B$2:$D$30, 3, FALSE))</f>
        <v/>
      </c>
      <c r="J361" s="2" t="str">
        <f t="shared" si="19"/>
        <v/>
      </c>
    </row>
    <row r="362" spans="2:10" x14ac:dyDescent="0.2">
      <c r="B362" s="1">
        <f>[1]Main!L362</f>
        <v>97000000000361</v>
      </c>
      <c r="C362" s="1" t="str">
        <f>IF(EXACT([1]Main!D362, ""), "", [1]Main!D362)</f>
        <v/>
      </c>
      <c r="D362" s="1" t="str">
        <f>[1]Main!M362</f>
        <v>Module.SupplyChain.Procurement.PurchaseOrder.Report.DataList</v>
      </c>
      <c r="E362" s="1" t="str">
        <f t="shared" si="20"/>
        <v/>
      </c>
      <c r="F362" s="2" t="str">
        <f t="shared" si="21"/>
        <v/>
      </c>
      <c r="G362" s="3"/>
      <c r="H362" s="4" t="str">
        <f>IF(EXACT(G362, ""), "", VLOOKUP(G362, [2]Main!$B$2:$D$30, 3, FALSE))</f>
        <v/>
      </c>
      <c r="J362" s="2" t="str">
        <f t="shared" si="19"/>
        <v/>
      </c>
    </row>
    <row r="363" spans="2:10" x14ac:dyDescent="0.2">
      <c r="B363" s="1">
        <f>[1]Main!L363</f>
        <v>97000000000362</v>
      </c>
      <c r="C363" s="1" t="str">
        <f>IF(EXACT([1]Main!D363, ""), "", [1]Main!D363)</f>
        <v/>
      </c>
      <c r="D363" s="1" t="str">
        <f>[1]Main!M363</f>
        <v>Module.SupplyChain.Procurement.PurchaseOrder.Report.DataResume</v>
      </c>
      <c r="E363" s="1" t="str">
        <f t="shared" si="20"/>
        <v/>
      </c>
      <c r="F363" s="2" t="str">
        <f t="shared" si="21"/>
        <v/>
      </c>
      <c r="G363" s="3"/>
      <c r="H363" s="4" t="str">
        <f>IF(EXACT(G363, ""), "", VLOOKUP(G363, [2]Main!$B$2:$D$30, 3, FALSE))</f>
        <v/>
      </c>
      <c r="J363" s="2" t="str">
        <f t="shared" si="19"/>
        <v/>
      </c>
    </row>
    <row r="364" spans="2:10" x14ac:dyDescent="0.2">
      <c r="B364" s="1">
        <f>[1]Main!L364</f>
        <v>97000000000363</v>
      </c>
      <c r="C364" s="1" t="str">
        <f>IF(EXACT([1]Main!D364, ""), "", [1]Main!D364)</f>
        <v/>
      </c>
      <c r="D364" s="1" t="str">
        <f>[1]Main!M364</f>
        <v>Module.SupplyChain.Procurement.PurchaseOrder.Report.DataResume</v>
      </c>
      <c r="E364" s="1" t="str">
        <f t="shared" si="20"/>
        <v/>
      </c>
      <c r="F364" s="2" t="str">
        <f t="shared" si="21"/>
        <v/>
      </c>
      <c r="G364" s="3"/>
      <c r="H364" s="4" t="str">
        <f>IF(EXACT(G364, ""), "", VLOOKUP(G364, [2]Main!$B$2:$D$30, 3, FALSE))</f>
        <v/>
      </c>
      <c r="J364" s="2" t="str">
        <f t="shared" si="19"/>
        <v/>
      </c>
    </row>
    <row r="365" spans="2:10" x14ac:dyDescent="0.2">
      <c r="B365" s="1">
        <f>[1]Main!L365</f>
        <v>97000000000364</v>
      </c>
      <c r="C365" s="1" t="str">
        <f>IF(EXACT([1]Main!D365, ""), "", [1]Main!D365)</f>
        <v/>
      </c>
      <c r="D365" s="1" t="str">
        <f>[1]Main!M365</f>
        <v>Module.SupplyChain.Procurement.PurchaseOrder.Report.DataResume</v>
      </c>
      <c r="E365" s="1" t="str">
        <f t="shared" si="20"/>
        <v/>
      </c>
      <c r="F365" s="2" t="str">
        <f t="shared" si="21"/>
        <v/>
      </c>
      <c r="G365" s="3"/>
      <c r="H365" s="4" t="str">
        <f>IF(EXACT(G365, ""), "", VLOOKUP(G365, [2]Main!$B$2:$D$30, 3, FALSE))</f>
        <v/>
      </c>
      <c r="J365" s="2" t="str">
        <f t="shared" si="19"/>
        <v/>
      </c>
    </row>
    <row r="366" spans="2:10" x14ac:dyDescent="0.2">
      <c r="B366" s="1">
        <f>[1]Main!L366</f>
        <v>97000000000365</v>
      </c>
      <c r="C366" s="1" t="str">
        <f>IF(EXACT([1]Main!D366, ""), "", [1]Main!D366)</f>
        <v/>
      </c>
      <c r="D366" s="1" t="str">
        <f>[1]Main!M366</f>
        <v>Module.SupplyChain.Procurement.PurchaseOrder.Report.DataResume</v>
      </c>
      <c r="E366" s="1" t="str">
        <f t="shared" si="20"/>
        <v/>
      </c>
      <c r="F366" s="2" t="str">
        <f t="shared" si="21"/>
        <v/>
      </c>
      <c r="G366" s="3"/>
      <c r="H366" s="4" t="str">
        <f>IF(EXACT(G366, ""), "", VLOOKUP(G366, [2]Main!$B$2:$D$30, 3, FALSE))</f>
        <v/>
      </c>
      <c r="J366" s="2" t="str">
        <f t="shared" si="19"/>
        <v/>
      </c>
    </row>
    <row r="367" spans="2:10" x14ac:dyDescent="0.2">
      <c r="B367" s="1">
        <f>[1]Main!L367</f>
        <v>97000000000366</v>
      </c>
      <c r="C367" s="1" t="str">
        <f>IF(EXACT([1]Main!D367, ""), "", [1]Main!D367)</f>
        <v/>
      </c>
      <c r="D367" s="1" t="str">
        <f>[1]Main!M367</f>
        <v>Module.SupplyChain.Procurement.PurchaseOrder.Report.DataResume</v>
      </c>
      <c r="E367" s="1" t="str">
        <f t="shared" si="20"/>
        <v/>
      </c>
      <c r="F367" s="2" t="str">
        <f t="shared" si="21"/>
        <v/>
      </c>
      <c r="G367" s="3"/>
      <c r="H367" s="4" t="str">
        <f>IF(EXACT(G367, ""), "", VLOOKUP(G367, [2]Main!$B$2:$D$30, 3, FALSE))</f>
        <v/>
      </c>
      <c r="J367" s="2" t="str">
        <f t="shared" si="19"/>
        <v/>
      </c>
    </row>
    <row r="368" spans="2:10" x14ac:dyDescent="0.2">
      <c r="B368" s="1">
        <f>[1]Main!L368</f>
        <v>97000000000367</v>
      </c>
      <c r="C368" s="1" t="str">
        <f>IF(EXACT([1]Main!D368, ""), "", [1]Main!D368)</f>
        <v/>
      </c>
      <c r="D368" s="1" t="str">
        <f>[1]Main!M368</f>
        <v>Module.SupplyChain.Procurement.PurchaseOrder.Report.DataResume</v>
      </c>
      <c r="E368" s="1" t="str">
        <f t="shared" si="20"/>
        <v/>
      </c>
      <c r="F368" s="2" t="str">
        <f t="shared" si="21"/>
        <v/>
      </c>
      <c r="G368" s="3"/>
      <c r="H368" s="4" t="str">
        <f>IF(EXACT(G368, ""), "", VLOOKUP(G368, [2]Main!$B$2:$D$30, 3, FALSE))</f>
        <v/>
      </c>
      <c r="J368" s="2" t="str">
        <f t="shared" si="19"/>
        <v/>
      </c>
    </row>
    <row r="369" spans="2:10" x14ac:dyDescent="0.2">
      <c r="B369" s="1">
        <f>[1]Main!L369</f>
        <v>97000000000368</v>
      </c>
      <c r="C369" s="1" t="str">
        <f>IF(EXACT([1]Main!D369, ""), "", [1]Main!D369)</f>
        <v/>
      </c>
      <c r="D369" s="1" t="str">
        <f>[1]Main!M369</f>
        <v>Module.SupplyChain.Procurement.PurchaseOrder.Report.DataResume</v>
      </c>
      <c r="E369" s="1" t="str">
        <f t="shared" si="20"/>
        <v/>
      </c>
      <c r="F369" s="2" t="str">
        <f t="shared" si="21"/>
        <v/>
      </c>
      <c r="G369" s="3"/>
      <c r="H369" s="4" t="str">
        <f>IF(EXACT(G369, ""), "", VLOOKUP(G369, [2]Main!$B$2:$D$30, 3, FALSE))</f>
        <v/>
      </c>
      <c r="J369" s="2" t="str">
        <f t="shared" si="19"/>
        <v/>
      </c>
    </row>
    <row r="370" spans="2:10" x14ac:dyDescent="0.2">
      <c r="B370" s="1">
        <f>[1]Main!L370</f>
        <v>97000000000369</v>
      </c>
      <c r="C370" s="1" t="str">
        <f>IF(EXACT([1]Main!D370, ""), "", [1]Main!D370)</f>
        <v/>
      </c>
      <c r="D370" s="1" t="str">
        <f>[1]Main!M370</f>
        <v>Module.SupplyChain.Procurement.PurchaseOrder.Report.DataResume</v>
      </c>
      <c r="E370" s="1" t="str">
        <f t="shared" si="20"/>
        <v/>
      </c>
      <c r="F370" s="2" t="str">
        <f t="shared" si="21"/>
        <v/>
      </c>
      <c r="G370" s="3"/>
      <c r="H370" s="4" t="str">
        <f>IF(EXACT(G370, ""), "", VLOOKUP(G370, [2]Main!$B$2:$D$30, 3, FALSE))</f>
        <v/>
      </c>
      <c r="J370" s="2" t="str">
        <f t="shared" si="19"/>
        <v/>
      </c>
    </row>
    <row r="371" spans="2:10" x14ac:dyDescent="0.2">
      <c r="B371" s="1">
        <f>[1]Main!L371</f>
        <v>97000000000370</v>
      </c>
      <c r="C371" s="1" t="str">
        <f>IF(EXACT([1]Main!D371, ""), "", [1]Main!D371)</f>
        <v/>
      </c>
      <c r="D371" s="1" t="str">
        <f>[1]Main!M371</f>
        <v>Module.SupplyChain.Procurement.PurchaseOrder.Report.DataResume</v>
      </c>
      <c r="E371" s="1" t="str">
        <f t="shared" si="20"/>
        <v/>
      </c>
      <c r="F371" s="2" t="str">
        <f t="shared" si="21"/>
        <v/>
      </c>
      <c r="G371" s="3"/>
      <c r="H371" s="4" t="str">
        <f>IF(EXACT(G371, ""), "", VLOOKUP(G371, [2]Main!$B$2:$D$30, 3, FALSE))</f>
        <v/>
      </c>
      <c r="J371" s="2" t="str">
        <f t="shared" si="19"/>
        <v/>
      </c>
    </row>
    <row r="372" spans="2:10" x14ac:dyDescent="0.2">
      <c r="B372" s="1">
        <f>[1]Main!L372</f>
        <v>97000000000371</v>
      </c>
      <c r="C372" s="1" t="str">
        <f>IF(EXACT([1]Main!D372, ""), "", [1]Main!D372)</f>
        <v/>
      </c>
      <c r="D372" s="1" t="str">
        <f>[1]Main!M372</f>
        <v>Module.SupplyChain.Procurement.PurchaseOrder.Report.DataResume</v>
      </c>
      <c r="E372" s="1" t="str">
        <f t="shared" si="20"/>
        <v/>
      </c>
      <c r="F372" s="2" t="str">
        <f t="shared" si="21"/>
        <v/>
      </c>
      <c r="G372" s="3"/>
      <c r="H372" s="4" t="str">
        <f>IF(EXACT(G372, ""), "", VLOOKUP(G372, [2]Main!$B$2:$D$30, 3, FALSE))</f>
        <v/>
      </c>
      <c r="J372" s="2" t="str">
        <f t="shared" si="19"/>
        <v/>
      </c>
    </row>
    <row r="373" spans="2:10" x14ac:dyDescent="0.2">
      <c r="B373" s="1"/>
      <c r="C373" s="1"/>
      <c r="D373" s="1"/>
      <c r="E373" s="1"/>
      <c r="H373" s="1"/>
    </row>
    <row r="374" spans="2:10" x14ac:dyDescent="0.2">
      <c r="B374" s="1"/>
      <c r="C374" s="1"/>
      <c r="D374" s="1"/>
      <c r="E374" s="1"/>
      <c r="H374" s="1"/>
    </row>
    <row r="375" spans="2:10" x14ac:dyDescent="0.2">
      <c r="B375" s="1"/>
      <c r="C375" s="1"/>
      <c r="D375" s="1"/>
      <c r="E375" s="1"/>
      <c r="H375" s="1"/>
    </row>
    <row r="376" spans="2:10" x14ac:dyDescent="0.2">
      <c r="B376" s="1"/>
      <c r="C376" s="1"/>
      <c r="D376" s="1"/>
      <c r="E376" s="1"/>
      <c r="H376" s="1"/>
    </row>
    <row r="377" spans="2:10" x14ac:dyDescent="0.2">
      <c r="B377" s="1"/>
      <c r="C377" s="1"/>
      <c r="D377" s="1"/>
      <c r="E377" s="1"/>
      <c r="H377" s="1"/>
    </row>
    <row r="378" spans="2:10" x14ac:dyDescent="0.2">
      <c r="B378" s="1"/>
      <c r="C378" s="1"/>
      <c r="D378" s="1"/>
      <c r="E378" s="1"/>
      <c r="H378" s="1"/>
    </row>
    <row r="379" spans="2:10" x14ac:dyDescent="0.2">
      <c r="B379" s="1"/>
      <c r="C379" s="1"/>
      <c r="D379" s="1"/>
      <c r="E379" s="1"/>
      <c r="H379" s="1"/>
    </row>
    <row r="380" spans="2:10" x14ac:dyDescent="0.2">
      <c r="B380" s="1"/>
      <c r="C380" s="1"/>
      <c r="D380" s="1"/>
      <c r="E380" s="1"/>
      <c r="H380" s="1"/>
    </row>
    <row r="381" spans="2:10" x14ac:dyDescent="0.2">
      <c r="B381" s="1"/>
      <c r="C381" s="1"/>
      <c r="D381" s="1"/>
      <c r="E381" s="1"/>
      <c r="H381" s="1"/>
    </row>
    <row r="382" spans="2:10" x14ac:dyDescent="0.2">
      <c r="B382" s="1"/>
      <c r="C382" s="1"/>
      <c r="D382" s="1"/>
      <c r="E382" s="1"/>
      <c r="H382" s="1"/>
    </row>
    <row r="383" spans="2:10" x14ac:dyDescent="0.2">
      <c r="B383" s="1"/>
      <c r="C383" s="1"/>
      <c r="D383" s="1"/>
      <c r="E383" s="1"/>
      <c r="H383" s="1"/>
    </row>
    <row r="384" spans="2:10" x14ac:dyDescent="0.2">
      <c r="B384" s="1"/>
      <c r="C384" s="1"/>
      <c r="D384" s="1"/>
      <c r="E384" s="1"/>
      <c r="H384" s="1"/>
    </row>
    <row r="385" spans="2:8" x14ac:dyDescent="0.2">
      <c r="B385" s="1"/>
      <c r="C385" s="1"/>
      <c r="D385" s="1"/>
      <c r="E385" s="1"/>
      <c r="H385" s="1"/>
    </row>
    <row r="386" spans="2:8" x14ac:dyDescent="0.2">
      <c r="B386" s="1"/>
      <c r="C386" s="1"/>
      <c r="D386" s="1"/>
      <c r="E386" s="1"/>
      <c r="H386" s="1"/>
    </row>
    <row r="387" spans="2:8" x14ac:dyDescent="0.2">
      <c r="B387" s="1"/>
      <c r="C387" s="1"/>
      <c r="D387" s="1"/>
      <c r="E387" s="1"/>
      <c r="H387" s="1"/>
    </row>
    <row r="388" spans="2:8" x14ac:dyDescent="0.2">
      <c r="B388" s="1"/>
      <c r="C388" s="1"/>
      <c r="D388" s="1"/>
      <c r="E388" s="1"/>
      <c r="H388" s="1"/>
    </row>
    <row r="389" spans="2:8" x14ac:dyDescent="0.2">
      <c r="B389" s="1"/>
      <c r="C389" s="1"/>
      <c r="D389" s="1"/>
      <c r="E389" s="1"/>
      <c r="H389" s="1"/>
    </row>
    <row r="390" spans="2:8" x14ac:dyDescent="0.2">
      <c r="B390" s="1"/>
      <c r="C390" s="1"/>
      <c r="D390" s="1"/>
      <c r="E390" s="1"/>
      <c r="H390" s="1"/>
    </row>
    <row r="391" spans="2:8" x14ac:dyDescent="0.2">
      <c r="B391" s="1"/>
      <c r="C391" s="1"/>
      <c r="D391" s="1"/>
      <c r="E391" s="1"/>
      <c r="H391" s="1"/>
    </row>
    <row r="392" spans="2:8" x14ac:dyDescent="0.2">
      <c r="B392" s="1"/>
      <c r="C392" s="1"/>
      <c r="D392" s="1"/>
      <c r="E392" s="1"/>
      <c r="H392" s="1"/>
    </row>
    <row r="393" spans="2:8" x14ac:dyDescent="0.2">
      <c r="B393" s="1"/>
      <c r="C393" s="1"/>
      <c r="D393" s="1"/>
      <c r="E393" s="1"/>
      <c r="H393" s="1"/>
    </row>
    <row r="394" spans="2:8" x14ac:dyDescent="0.2">
      <c r="B394" s="1"/>
      <c r="C394" s="1"/>
      <c r="D394" s="1"/>
      <c r="E394" s="1"/>
      <c r="H394" s="1"/>
    </row>
    <row r="395" spans="2:8" x14ac:dyDescent="0.2">
      <c r="B395" s="1"/>
      <c r="C395" s="1"/>
      <c r="D395" s="1"/>
      <c r="E395" s="1"/>
      <c r="H395" s="1"/>
    </row>
    <row r="396" spans="2:8" x14ac:dyDescent="0.2">
      <c r="B396" s="1"/>
      <c r="C396" s="1"/>
      <c r="D396" s="1"/>
      <c r="E396" s="1"/>
      <c r="H396" s="1"/>
    </row>
    <row r="397" spans="2:8" x14ac:dyDescent="0.2">
      <c r="B397" s="1"/>
      <c r="C397" s="1"/>
      <c r="D397" s="1"/>
      <c r="E397" s="1"/>
      <c r="H397" s="1"/>
    </row>
    <row r="398" spans="2:8" x14ac:dyDescent="0.2">
      <c r="B398" s="1"/>
      <c r="C398" s="1"/>
      <c r="D398" s="1"/>
      <c r="E398" s="1"/>
      <c r="H398" s="1"/>
    </row>
    <row r="399" spans="2:8" x14ac:dyDescent="0.2">
      <c r="B399" s="1"/>
      <c r="C399" s="1"/>
      <c r="D399" s="1"/>
      <c r="E399" s="1"/>
      <c r="H399" s="1"/>
    </row>
    <row r="400" spans="2:8" x14ac:dyDescent="0.2">
      <c r="B400" s="1"/>
      <c r="C400" s="1"/>
      <c r="D400" s="1"/>
      <c r="E400" s="1"/>
      <c r="H400" s="1"/>
    </row>
    <row r="401" spans="2:8" x14ac:dyDescent="0.2">
      <c r="B401" s="1"/>
      <c r="C401" s="1"/>
      <c r="D401" s="1"/>
      <c r="E401" s="1"/>
      <c r="H401" s="1"/>
    </row>
    <row r="402" spans="2:8" x14ac:dyDescent="0.2">
      <c r="B402" s="1"/>
      <c r="C402" s="1"/>
      <c r="D402" s="1"/>
      <c r="E402" s="1"/>
      <c r="H402" s="1"/>
    </row>
    <row r="403" spans="2:8" x14ac:dyDescent="0.2">
      <c r="B403" s="1"/>
      <c r="C403" s="1"/>
      <c r="D403" s="1"/>
      <c r="E403" s="1"/>
      <c r="H403" s="1"/>
    </row>
    <row r="404" spans="2:8" x14ac:dyDescent="0.2">
      <c r="B404" s="1"/>
      <c r="C404" s="1"/>
      <c r="D404" s="1"/>
      <c r="E404" s="1"/>
      <c r="H404" s="1"/>
    </row>
    <row r="405" spans="2:8" x14ac:dyDescent="0.2">
      <c r="B405" s="1"/>
      <c r="C405" s="1"/>
      <c r="D405" s="1"/>
      <c r="E405" s="1"/>
      <c r="H405" s="1"/>
    </row>
    <row r="406" spans="2:8" x14ac:dyDescent="0.2">
      <c r="B406" s="1"/>
      <c r="C406" s="1"/>
      <c r="D406" s="1"/>
      <c r="E406" s="1"/>
      <c r="H406" s="1"/>
    </row>
    <row r="407" spans="2:8" x14ac:dyDescent="0.2">
      <c r="B407" s="1"/>
      <c r="C407" s="1"/>
      <c r="D407" s="1"/>
      <c r="E407" s="1"/>
      <c r="H407" s="1"/>
    </row>
    <row r="408" spans="2:8" x14ac:dyDescent="0.2">
      <c r="B408" s="1"/>
      <c r="C408" s="1"/>
      <c r="D408" s="1"/>
      <c r="E408" s="1"/>
      <c r="H408" s="1"/>
    </row>
    <row r="409" spans="2:8" x14ac:dyDescent="0.2">
      <c r="B409" s="1"/>
      <c r="C409" s="1"/>
      <c r="D409" s="1"/>
      <c r="E409" s="1"/>
      <c r="H409" s="1"/>
    </row>
    <row r="410" spans="2:8" x14ac:dyDescent="0.2">
      <c r="B410" s="1"/>
      <c r="C410" s="1"/>
      <c r="D410" s="1"/>
      <c r="E410" s="1"/>
      <c r="H410" s="1"/>
    </row>
    <row r="411" spans="2:8" x14ac:dyDescent="0.2">
      <c r="B411" s="1"/>
      <c r="C411" s="1"/>
      <c r="D411" s="1"/>
      <c r="E411" s="1"/>
      <c r="H411" s="1"/>
    </row>
    <row r="412" spans="2:8" x14ac:dyDescent="0.2">
      <c r="B412" s="1"/>
      <c r="C412" s="1"/>
      <c r="D412" s="1"/>
      <c r="E412" s="1"/>
      <c r="H412" s="1"/>
    </row>
    <row r="413" spans="2:8" x14ac:dyDescent="0.2">
      <c r="B413" s="1"/>
      <c r="C413" s="1"/>
      <c r="D413" s="1"/>
      <c r="E413" s="1"/>
      <c r="H413" s="1"/>
    </row>
    <row r="414" spans="2:8" x14ac:dyDescent="0.2">
      <c r="B414" s="1"/>
      <c r="C414" s="1"/>
      <c r="D414" s="1"/>
      <c r="E414" s="1"/>
      <c r="H414" s="1"/>
    </row>
    <row r="415" spans="2:8" x14ac:dyDescent="0.2">
      <c r="B415" s="1"/>
      <c r="C415" s="1"/>
      <c r="D415" s="1"/>
      <c r="E415" s="1"/>
      <c r="H415" s="1"/>
    </row>
    <row r="416" spans="2:8" x14ac:dyDescent="0.2">
      <c r="B416" s="1"/>
      <c r="C416" s="1"/>
      <c r="D416" s="1"/>
      <c r="E416" s="1"/>
      <c r="H416" s="1"/>
    </row>
    <row r="417" spans="2:8" x14ac:dyDescent="0.2">
      <c r="B417" s="1"/>
      <c r="C417" s="1"/>
      <c r="D417" s="1"/>
      <c r="E417" s="1"/>
      <c r="H417" s="1"/>
    </row>
    <row r="418" spans="2:8" x14ac:dyDescent="0.2">
      <c r="B418" s="1"/>
      <c r="C418" s="1"/>
      <c r="D418" s="1"/>
      <c r="E418" s="1"/>
      <c r="H418" s="1"/>
    </row>
    <row r="419" spans="2:8" x14ac:dyDescent="0.2">
      <c r="B419" s="1"/>
      <c r="C419" s="1"/>
      <c r="D419" s="1"/>
      <c r="E419" s="1"/>
      <c r="H419" s="1"/>
    </row>
    <row r="420" spans="2:8" x14ac:dyDescent="0.2">
      <c r="B420" s="1"/>
      <c r="C420" s="1"/>
      <c r="D420" s="1"/>
      <c r="E420" s="1"/>
      <c r="H420" s="1"/>
    </row>
    <row r="421" spans="2:8" x14ac:dyDescent="0.2">
      <c r="B421" s="1"/>
      <c r="C421" s="1"/>
      <c r="D421" s="1"/>
      <c r="E421" s="1"/>
      <c r="H421" s="1"/>
    </row>
    <row r="422" spans="2:8" x14ac:dyDescent="0.2">
      <c r="B422" s="1"/>
      <c r="C422" s="1"/>
      <c r="D422" s="1"/>
      <c r="E422" s="1"/>
      <c r="H422" s="1"/>
    </row>
    <row r="423" spans="2:8" x14ac:dyDescent="0.2">
      <c r="B423" s="1"/>
      <c r="C423" s="1"/>
      <c r="D423" s="1"/>
      <c r="E423" s="1"/>
      <c r="H423" s="1"/>
    </row>
    <row r="424" spans="2:8" x14ac:dyDescent="0.2">
      <c r="B424" s="1"/>
      <c r="C424" s="1"/>
      <c r="D424" s="1"/>
      <c r="E424" s="1"/>
      <c r="H424" s="1"/>
    </row>
    <row r="425" spans="2:8" x14ac:dyDescent="0.2">
      <c r="B425" s="1"/>
      <c r="C425" s="1"/>
      <c r="D425" s="1"/>
      <c r="E425" s="1"/>
      <c r="H425" s="1"/>
    </row>
    <row r="426" spans="2:8" x14ac:dyDescent="0.2">
      <c r="B426" s="1"/>
      <c r="C426" s="1"/>
      <c r="D426" s="1"/>
      <c r="E426" s="1"/>
      <c r="H426" s="1"/>
    </row>
    <row r="427" spans="2:8" x14ac:dyDescent="0.2">
      <c r="B427" s="1"/>
      <c r="C427" s="1"/>
      <c r="D427" s="1"/>
      <c r="E427" s="1"/>
      <c r="H427" s="1"/>
    </row>
    <row r="428" spans="2:8" x14ac:dyDescent="0.2">
      <c r="B428" s="1"/>
      <c r="C428" s="1"/>
      <c r="D428" s="1"/>
      <c r="E428" s="1"/>
      <c r="H428" s="1"/>
    </row>
    <row r="429" spans="2:8" x14ac:dyDescent="0.2">
      <c r="B429" s="1"/>
      <c r="C429" s="1"/>
      <c r="D429" s="1"/>
      <c r="E429" s="1"/>
      <c r="H429" s="1"/>
    </row>
    <row r="430" spans="2:8" x14ac:dyDescent="0.2">
      <c r="B430" s="1"/>
      <c r="C430" s="1"/>
      <c r="D430" s="1"/>
      <c r="E430" s="1"/>
      <c r="H430" s="1"/>
    </row>
    <row r="431" spans="2:8" x14ac:dyDescent="0.2">
      <c r="B431" s="1"/>
      <c r="C431" s="1"/>
      <c r="D431" s="1"/>
      <c r="E431" s="1"/>
      <c r="H431" s="1"/>
    </row>
    <row r="432" spans="2:8" x14ac:dyDescent="0.2">
      <c r="B432" s="1"/>
      <c r="C432" s="1"/>
      <c r="D432" s="1"/>
      <c r="E432" s="1"/>
      <c r="H432" s="1"/>
    </row>
    <row r="433" spans="2:8" x14ac:dyDescent="0.2">
      <c r="B433" s="1"/>
      <c r="C433" s="1"/>
      <c r="D433" s="1"/>
      <c r="E433" s="1"/>
      <c r="H433" s="1"/>
    </row>
    <row r="434" spans="2:8" x14ac:dyDescent="0.2">
      <c r="B434" s="1"/>
      <c r="C434" s="1"/>
      <c r="D434" s="1"/>
      <c r="E434" s="1"/>
      <c r="H434" s="1"/>
    </row>
    <row r="435" spans="2:8" x14ac:dyDescent="0.2">
      <c r="B435" s="1"/>
      <c r="C435" s="1"/>
      <c r="D435" s="1"/>
      <c r="E435" s="1"/>
      <c r="H435" s="1"/>
    </row>
    <row r="436" spans="2:8" x14ac:dyDescent="0.2">
      <c r="B436" s="1"/>
      <c r="C436" s="1"/>
      <c r="D436" s="1"/>
      <c r="E436" s="1"/>
      <c r="H436" s="1"/>
    </row>
    <row r="437" spans="2:8" x14ac:dyDescent="0.2">
      <c r="B437" s="1"/>
      <c r="C437" s="1"/>
      <c r="D437" s="1"/>
      <c r="E437" s="1"/>
      <c r="H437" s="1"/>
    </row>
    <row r="438" spans="2:8" x14ac:dyDescent="0.2">
      <c r="B438" s="1"/>
      <c r="C438" s="1"/>
      <c r="D438" s="1"/>
      <c r="E438" s="1"/>
      <c r="H438" s="1"/>
    </row>
    <row r="439" spans="2:8" x14ac:dyDescent="0.2">
      <c r="B439" s="1"/>
      <c r="C439" s="1"/>
      <c r="D439" s="1"/>
      <c r="E439" s="1"/>
      <c r="H439" s="1"/>
    </row>
    <row r="440" spans="2:8" x14ac:dyDescent="0.2">
      <c r="B440" s="1"/>
      <c r="C440" s="1"/>
      <c r="D440" s="1"/>
      <c r="E440" s="1"/>
      <c r="H440" s="1"/>
    </row>
    <row r="441" spans="2:8" x14ac:dyDescent="0.2">
      <c r="B441" s="1"/>
      <c r="C441" s="1"/>
      <c r="D441" s="1"/>
      <c r="E441" s="1"/>
      <c r="H441" s="1"/>
    </row>
    <row r="442" spans="2:8" x14ac:dyDescent="0.2">
      <c r="B442" s="1"/>
      <c r="C442" s="1"/>
      <c r="D442" s="1"/>
      <c r="E442" s="1"/>
      <c r="H442" s="1"/>
    </row>
    <row r="443" spans="2:8" x14ac:dyDescent="0.2">
      <c r="B443" s="1"/>
      <c r="C443" s="1"/>
      <c r="D443" s="1"/>
      <c r="E443" s="1"/>
      <c r="H443" s="1"/>
    </row>
    <row r="444" spans="2:8" x14ac:dyDescent="0.2">
      <c r="B444" s="1"/>
      <c r="C444" s="1"/>
      <c r="D444" s="1"/>
      <c r="E444" s="1"/>
      <c r="H444" s="1"/>
    </row>
    <row r="445" spans="2:8" x14ac:dyDescent="0.2">
      <c r="B445" s="1"/>
      <c r="C445" s="1"/>
      <c r="D445" s="1"/>
      <c r="E445" s="1"/>
      <c r="H445" s="1"/>
    </row>
    <row r="446" spans="2:8" x14ac:dyDescent="0.2">
      <c r="B446" s="1"/>
      <c r="C446" s="1"/>
      <c r="D446" s="1"/>
      <c r="E446" s="1"/>
      <c r="H446" s="1"/>
    </row>
    <row r="447" spans="2:8" x14ac:dyDescent="0.2">
      <c r="B447" s="1"/>
      <c r="C447" s="1"/>
      <c r="D447" s="1"/>
      <c r="E447" s="1"/>
      <c r="H447" s="1"/>
    </row>
    <row r="448" spans="2:8" x14ac:dyDescent="0.2">
      <c r="B448" s="1"/>
      <c r="C448" s="1"/>
      <c r="D448" s="1"/>
      <c r="E448" s="1"/>
      <c r="H448" s="1"/>
    </row>
    <row r="449" spans="2:8" x14ac:dyDescent="0.2">
      <c r="B449" s="1"/>
      <c r="C449" s="1"/>
      <c r="D449" s="1"/>
      <c r="E449" s="1"/>
      <c r="H449" s="1"/>
    </row>
    <row r="450" spans="2:8" x14ac:dyDescent="0.2">
      <c r="B450" s="1"/>
      <c r="C450" s="1"/>
      <c r="D450" s="1"/>
      <c r="E450" s="1"/>
      <c r="H450" s="1"/>
    </row>
    <row r="451" spans="2:8" x14ac:dyDescent="0.2">
      <c r="B451" s="1"/>
      <c r="C451" s="1"/>
      <c r="D451" s="1"/>
      <c r="E451" s="1"/>
      <c r="H451" s="1"/>
    </row>
    <row r="452" spans="2:8" x14ac:dyDescent="0.2">
      <c r="B452" s="1"/>
      <c r="C452" s="1"/>
      <c r="D452" s="1"/>
      <c r="E452" s="1"/>
      <c r="H452" s="1"/>
    </row>
    <row r="453" spans="2:8" x14ac:dyDescent="0.2">
      <c r="B453" s="1"/>
      <c r="C453" s="1"/>
      <c r="D453" s="1"/>
      <c r="E453" s="1"/>
      <c r="H453" s="1"/>
    </row>
    <row r="454" spans="2:8" x14ac:dyDescent="0.2">
      <c r="B454" s="1"/>
      <c r="C454" s="1"/>
      <c r="D454" s="1"/>
      <c r="E454" s="1"/>
      <c r="H454" s="1"/>
    </row>
    <row r="455" spans="2:8" x14ac:dyDescent="0.2">
      <c r="B455" s="1"/>
      <c r="C455" s="1"/>
      <c r="D455" s="1"/>
      <c r="E455" s="1"/>
      <c r="H455" s="1"/>
    </row>
    <row r="456" spans="2:8" x14ac:dyDescent="0.2">
      <c r="B456" s="1"/>
      <c r="C456" s="1"/>
      <c r="D456" s="1"/>
      <c r="E456" s="1"/>
      <c r="H456" s="1"/>
    </row>
    <row r="457" spans="2:8" x14ac:dyDescent="0.2">
      <c r="B457" s="1"/>
      <c r="C457" s="1"/>
      <c r="D457" s="1"/>
      <c r="E457" s="1"/>
      <c r="H457" s="1"/>
    </row>
    <row r="458" spans="2:8" x14ac:dyDescent="0.2">
      <c r="B458" s="1"/>
      <c r="C458" s="1"/>
      <c r="D458" s="1"/>
      <c r="E458" s="1"/>
      <c r="H458" s="1"/>
    </row>
    <row r="459" spans="2:8" x14ac:dyDescent="0.2">
      <c r="B459" s="1"/>
      <c r="C459" s="1"/>
      <c r="D459" s="1"/>
      <c r="E459" s="1"/>
      <c r="H459" s="1"/>
    </row>
    <row r="460" spans="2:8" x14ac:dyDescent="0.2">
      <c r="B460" s="1"/>
      <c r="C460" s="1"/>
      <c r="D460" s="1"/>
      <c r="E460" s="1"/>
      <c r="H460" s="1"/>
    </row>
    <row r="461" spans="2:8" x14ac:dyDescent="0.2">
      <c r="B461" s="1"/>
      <c r="C461" s="1"/>
      <c r="D461" s="1"/>
      <c r="E461" s="1"/>
      <c r="H461" s="1"/>
    </row>
    <row r="462" spans="2:8" x14ac:dyDescent="0.2">
      <c r="B462" s="1"/>
      <c r="C462" s="1"/>
      <c r="D462" s="1"/>
      <c r="E462" s="1"/>
      <c r="H462" s="1"/>
    </row>
    <row r="463" spans="2:8" x14ac:dyDescent="0.2">
      <c r="B463" s="1"/>
      <c r="C463" s="1"/>
      <c r="D463" s="1"/>
      <c r="E463" s="1"/>
      <c r="H463" s="1"/>
    </row>
    <row r="464" spans="2:8" x14ac:dyDescent="0.2">
      <c r="B464" s="1"/>
      <c r="C464" s="1"/>
      <c r="D464" s="1"/>
      <c r="E464" s="1"/>
      <c r="H464" s="1"/>
    </row>
    <row r="465" spans="2:8" x14ac:dyDescent="0.2">
      <c r="B465" s="1"/>
      <c r="C465" s="1"/>
      <c r="D465" s="1"/>
      <c r="E465" s="1"/>
      <c r="H465" s="1"/>
    </row>
    <row r="466" spans="2:8" x14ac:dyDescent="0.2">
      <c r="B466" s="1"/>
      <c r="C466" s="1"/>
      <c r="D466" s="1"/>
      <c r="E466" s="1"/>
      <c r="H466" s="1"/>
    </row>
    <row r="467" spans="2:8" x14ac:dyDescent="0.2">
      <c r="B467" s="1"/>
      <c r="C467" s="1"/>
      <c r="D467" s="1"/>
      <c r="E467" s="1"/>
      <c r="H467" s="1"/>
    </row>
    <row r="468" spans="2:8" x14ac:dyDescent="0.2">
      <c r="B468" s="1"/>
      <c r="C468" s="1"/>
      <c r="D468" s="1"/>
      <c r="E468" s="1"/>
      <c r="H468" s="1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2024-02-23T10:34:33Z</dcterms:modified>
</cp:coreProperties>
</file>