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3300"/>
  </bookViews>
  <sheets>
    <sheet name="MAIN DATA" sheetId="6" r:id="rId1"/>
    <sheet name="COA Baru" sheetId="5" r:id="rId2"/>
    <sheet name="QDC COA" sheetId="2" r:id="rId3"/>
    <sheet name="Auto Link" sheetId="3" r:id="rId4"/>
    <sheet name="Sheet2" sheetId="4" r:id="rId5"/>
  </sheets>
  <calcPr calcId="152511"/>
</workbook>
</file>

<file path=xl/calcChain.xml><?xml version="1.0" encoding="utf-8"?>
<calcChain xmlns="http://schemas.openxmlformats.org/spreadsheetml/2006/main">
  <c r="S22" i="6" l="1"/>
  <c r="R23" i="6"/>
  <c r="S23" i="6"/>
  <c r="R24" i="6"/>
  <c r="S24" i="6"/>
  <c r="R25" i="6"/>
  <c r="S25" i="6"/>
  <c r="Q26" i="6"/>
  <c r="R26" i="6"/>
  <c r="S26" i="6"/>
  <c r="Q27" i="6"/>
  <c r="R27" i="6"/>
  <c r="S27" i="6"/>
  <c r="Q28" i="6"/>
  <c r="R28" i="6"/>
  <c r="S28" i="6"/>
  <c r="Q29" i="6"/>
  <c r="R29" i="6"/>
  <c r="S29" i="6"/>
  <c r="Q30" i="6"/>
  <c r="R30" i="6"/>
  <c r="S30" i="6"/>
  <c r="Q31" i="6"/>
  <c r="R31" i="6"/>
  <c r="S31" i="6"/>
  <c r="Q32" i="6"/>
  <c r="R32" i="6"/>
  <c r="S32" i="6"/>
  <c r="Q33" i="6"/>
  <c r="R33" i="6"/>
  <c r="S33" i="6"/>
  <c r="Q34" i="6"/>
  <c r="R34" i="6"/>
  <c r="S34" i="6"/>
  <c r="Q35" i="6"/>
  <c r="R35" i="6"/>
  <c r="S35" i="6"/>
  <c r="Q36" i="6"/>
  <c r="R36" i="6"/>
  <c r="S36" i="6"/>
  <c r="Q37" i="6"/>
  <c r="R37" i="6"/>
  <c r="S37" i="6"/>
  <c r="Q38" i="6"/>
  <c r="R38" i="6"/>
  <c r="S38" i="6"/>
  <c r="Q39" i="6"/>
  <c r="R39" i="6"/>
  <c r="S39" i="6"/>
  <c r="Q40" i="6"/>
  <c r="R40" i="6"/>
  <c r="S40" i="6"/>
  <c r="Q41" i="6"/>
  <c r="R41" i="6"/>
  <c r="S41" i="6"/>
  <c r="Q42" i="6"/>
  <c r="R42" i="6"/>
  <c r="S42" i="6"/>
  <c r="Q43" i="6"/>
  <c r="R43" i="6"/>
  <c r="S43" i="6"/>
  <c r="Q44" i="6"/>
  <c r="R44" i="6"/>
  <c r="S44" i="6"/>
  <c r="Q45" i="6"/>
  <c r="R45" i="6"/>
  <c r="S45" i="6"/>
  <c r="Q46" i="6"/>
  <c r="R46" i="6"/>
  <c r="S46" i="6"/>
  <c r="Q47" i="6"/>
  <c r="R47" i="6"/>
  <c r="S47" i="6"/>
  <c r="Q48" i="6"/>
  <c r="R48" i="6"/>
  <c r="S48" i="6"/>
  <c r="Q49" i="6"/>
  <c r="R49" i="6"/>
  <c r="S49" i="6"/>
  <c r="Q50" i="6"/>
  <c r="R50" i="6"/>
  <c r="S50" i="6"/>
  <c r="Q51" i="6"/>
  <c r="R51" i="6"/>
  <c r="S51" i="6"/>
  <c r="Q52" i="6"/>
  <c r="R52" i="6"/>
  <c r="S52" i="6"/>
  <c r="Q53" i="6"/>
  <c r="R53" i="6"/>
  <c r="S53" i="6"/>
  <c r="Q54" i="6"/>
  <c r="R54" i="6"/>
  <c r="S54" i="6"/>
  <c r="Q55" i="6"/>
  <c r="R55" i="6"/>
  <c r="S55" i="6"/>
  <c r="Q56" i="6"/>
  <c r="R56" i="6"/>
  <c r="S56" i="6"/>
  <c r="P57" i="6"/>
  <c r="Q57" i="6"/>
  <c r="R57" i="6"/>
  <c r="S57" i="6"/>
  <c r="O58" i="6"/>
  <c r="P58" i="6"/>
  <c r="Q58" i="6"/>
  <c r="R58" i="6"/>
  <c r="S58" i="6"/>
  <c r="T58" i="6"/>
  <c r="V58" i="6"/>
  <c r="W58" i="6"/>
  <c r="X58" i="6"/>
  <c r="Y58" i="6"/>
  <c r="Z58" i="6"/>
  <c r="AA58" i="6"/>
  <c r="AB58" i="6"/>
  <c r="AD58" i="6"/>
  <c r="AE58" i="6"/>
  <c r="AF58" i="6"/>
  <c r="AG58" i="6"/>
  <c r="AH58" i="6"/>
  <c r="AI58" i="6"/>
  <c r="AL58" i="6"/>
  <c r="O59" i="6"/>
  <c r="P59" i="6"/>
  <c r="Q59" i="6"/>
  <c r="R59" i="6"/>
  <c r="S59" i="6"/>
  <c r="T59" i="6"/>
  <c r="V59" i="6"/>
  <c r="W59" i="6"/>
  <c r="X59" i="6"/>
  <c r="Y59" i="6"/>
  <c r="Z59" i="6"/>
  <c r="AA59" i="6"/>
  <c r="AB59" i="6"/>
  <c r="AD59" i="6"/>
  <c r="AE59" i="6"/>
  <c r="AF59" i="6"/>
  <c r="AG59" i="6"/>
  <c r="AH59" i="6"/>
  <c r="AI59" i="6"/>
  <c r="AL59" i="6"/>
  <c r="AM59" i="6"/>
  <c r="AK59" i="6" s="1"/>
  <c r="O60" i="6"/>
  <c r="P60" i="6"/>
  <c r="Q60" i="6"/>
  <c r="R60" i="6"/>
  <c r="S60" i="6"/>
  <c r="T60" i="6"/>
  <c r="V60" i="6"/>
  <c r="W60" i="6"/>
  <c r="X60" i="6"/>
  <c r="Y60" i="6"/>
  <c r="Z60" i="6"/>
  <c r="AA60" i="6"/>
  <c r="AB60" i="6"/>
  <c r="AD60" i="6"/>
  <c r="AE60" i="6"/>
  <c r="AF60" i="6"/>
  <c r="AG60" i="6"/>
  <c r="AH60" i="6"/>
  <c r="AI60" i="6"/>
  <c r="AL60" i="6"/>
  <c r="AM60" i="6"/>
  <c r="AK60" i="6" s="1"/>
  <c r="O61" i="6"/>
  <c r="P61" i="6"/>
  <c r="Q61" i="6"/>
  <c r="R61" i="6"/>
  <c r="S61" i="6"/>
  <c r="T61" i="6"/>
  <c r="V61" i="6"/>
  <c r="W61" i="6"/>
  <c r="X61" i="6"/>
  <c r="Y61" i="6"/>
  <c r="Z61" i="6"/>
  <c r="AA61" i="6"/>
  <c r="AB61" i="6"/>
  <c r="AD61" i="6"/>
  <c r="AE61" i="6"/>
  <c r="AF61" i="6"/>
  <c r="AG61" i="6"/>
  <c r="AH61" i="6"/>
  <c r="AI61" i="6"/>
  <c r="AL61" i="6"/>
  <c r="AM61" i="6"/>
  <c r="AK61" i="6" s="1"/>
  <c r="O62" i="6"/>
  <c r="P62" i="6"/>
  <c r="Q62" i="6"/>
  <c r="R62" i="6"/>
  <c r="S62" i="6"/>
  <c r="T62" i="6"/>
  <c r="V62" i="6"/>
  <c r="W62" i="6"/>
  <c r="X62" i="6"/>
  <c r="Y62" i="6"/>
  <c r="Z62" i="6"/>
  <c r="AA62" i="6"/>
  <c r="AB62" i="6"/>
  <c r="AD62" i="6"/>
  <c r="AE62" i="6"/>
  <c r="AF62" i="6"/>
  <c r="AG62" i="6"/>
  <c r="AH62" i="6"/>
  <c r="AI62" i="6"/>
  <c r="AL62" i="6"/>
  <c r="AM62" i="6"/>
  <c r="AK62" i="6" s="1"/>
  <c r="O63" i="6"/>
  <c r="P63" i="6"/>
  <c r="Q63" i="6"/>
  <c r="R63" i="6"/>
  <c r="S63" i="6"/>
  <c r="T63" i="6"/>
  <c r="V63" i="6"/>
  <c r="W63" i="6"/>
  <c r="X63" i="6"/>
  <c r="Y63" i="6"/>
  <c r="Z63" i="6"/>
  <c r="AA63" i="6"/>
  <c r="AB63" i="6"/>
  <c r="AD63" i="6"/>
  <c r="AE63" i="6"/>
  <c r="AF63" i="6"/>
  <c r="AG63" i="6"/>
  <c r="AH63" i="6"/>
  <c r="AI63" i="6"/>
  <c r="AL63" i="6"/>
  <c r="AM63" i="6"/>
  <c r="AK63" i="6" s="1"/>
  <c r="O64" i="6"/>
  <c r="P64" i="6"/>
  <c r="Q64" i="6"/>
  <c r="R64" i="6"/>
  <c r="S64" i="6"/>
  <c r="T64" i="6"/>
  <c r="V64" i="6"/>
  <c r="W64" i="6"/>
  <c r="X64" i="6"/>
  <c r="Y64" i="6"/>
  <c r="Z64" i="6"/>
  <c r="AA64" i="6"/>
  <c r="AB64" i="6"/>
  <c r="AD64" i="6"/>
  <c r="AE64" i="6"/>
  <c r="AF64" i="6"/>
  <c r="AG64" i="6"/>
  <c r="AH64" i="6"/>
  <c r="AI64" i="6"/>
  <c r="AL64" i="6"/>
  <c r="AM64" i="6"/>
  <c r="AK64" i="6" s="1"/>
  <c r="O65" i="6"/>
  <c r="P65" i="6"/>
  <c r="Q65" i="6"/>
  <c r="R65" i="6"/>
  <c r="S65" i="6"/>
  <c r="T65" i="6"/>
  <c r="V65" i="6"/>
  <c r="W65" i="6"/>
  <c r="X65" i="6"/>
  <c r="Y65" i="6"/>
  <c r="Z65" i="6"/>
  <c r="AA65" i="6"/>
  <c r="AB65" i="6"/>
  <c r="AD65" i="6"/>
  <c r="AE65" i="6"/>
  <c r="AF65" i="6"/>
  <c r="AG65" i="6"/>
  <c r="AH65" i="6"/>
  <c r="AI65" i="6"/>
  <c r="AL65" i="6"/>
  <c r="AM65" i="6"/>
  <c r="AK65" i="6" s="1"/>
  <c r="O66" i="6"/>
  <c r="P66" i="6"/>
  <c r="Q66" i="6"/>
  <c r="R66" i="6"/>
  <c r="S66" i="6"/>
  <c r="T66" i="6"/>
  <c r="V66" i="6"/>
  <c r="W66" i="6"/>
  <c r="X66" i="6"/>
  <c r="Y66" i="6"/>
  <c r="Z66" i="6"/>
  <c r="AA66" i="6"/>
  <c r="AB66" i="6"/>
  <c r="AD66" i="6"/>
  <c r="AE66" i="6"/>
  <c r="AF66" i="6"/>
  <c r="AG66" i="6"/>
  <c r="AH66" i="6"/>
  <c r="AI66" i="6"/>
  <c r="AL66" i="6"/>
  <c r="AM66" i="6"/>
  <c r="AK66" i="6" s="1"/>
  <c r="O67" i="6"/>
  <c r="P67" i="6"/>
  <c r="Q67" i="6"/>
  <c r="R67" i="6"/>
  <c r="S67" i="6"/>
  <c r="T67" i="6"/>
  <c r="V67" i="6"/>
  <c r="W67" i="6"/>
  <c r="X67" i="6"/>
  <c r="Y67" i="6"/>
  <c r="Z67" i="6"/>
  <c r="AA67" i="6"/>
  <c r="AB67" i="6"/>
  <c r="AD67" i="6"/>
  <c r="AE67" i="6"/>
  <c r="AF67" i="6"/>
  <c r="AG67" i="6"/>
  <c r="AH67" i="6"/>
  <c r="AI67" i="6"/>
  <c r="AL67" i="6"/>
  <c r="AM67" i="6"/>
  <c r="AK67" i="6" s="1"/>
  <c r="O68" i="6"/>
  <c r="P68" i="6"/>
  <c r="Q68" i="6"/>
  <c r="R68" i="6"/>
  <c r="S68" i="6"/>
  <c r="T68" i="6"/>
  <c r="V68" i="6"/>
  <c r="W68" i="6"/>
  <c r="X68" i="6"/>
  <c r="Y68" i="6"/>
  <c r="Z68" i="6"/>
  <c r="AA68" i="6"/>
  <c r="AB68" i="6"/>
  <c r="AD68" i="6"/>
  <c r="AE68" i="6"/>
  <c r="AF68" i="6"/>
  <c r="AG68" i="6"/>
  <c r="AH68" i="6"/>
  <c r="AI68" i="6"/>
  <c r="AL68" i="6"/>
  <c r="AM68" i="6"/>
  <c r="AK68" i="6" s="1"/>
  <c r="O69" i="6"/>
  <c r="P69" i="6"/>
  <c r="Q69" i="6"/>
  <c r="R69" i="6"/>
  <c r="S69" i="6"/>
  <c r="T69" i="6"/>
  <c r="V69" i="6"/>
  <c r="W69" i="6"/>
  <c r="X69" i="6"/>
  <c r="Y69" i="6"/>
  <c r="Z69" i="6"/>
  <c r="AA69" i="6"/>
  <c r="AB69" i="6"/>
  <c r="AD69" i="6"/>
  <c r="AE69" i="6"/>
  <c r="AF69" i="6"/>
  <c r="AG69" i="6"/>
  <c r="AH69" i="6"/>
  <c r="AI69" i="6"/>
  <c r="AL69" i="6"/>
  <c r="AM69" i="6"/>
  <c r="AK69" i="6" s="1"/>
  <c r="O70" i="6"/>
  <c r="P70" i="6"/>
  <c r="Q70" i="6"/>
  <c r="R70" i="6"/>
  <c r="S70" i="6"/>
  <c r="T70" i="6"/>
  <c r="V70" i="6"/>
  <c r="W70" i="6"/>
  <c r="X70" i="6"/>
  <c r="Y70" i="6"/>
  <c r="Z70" i="6"/>
  <c r="AA70" i="6"/>
  <c r="AB70" i="6"/>
  <c r="AD70" i="6"/>
  <c r="AE70" i="6"/>
  <c r="AF70" i="6"/>
  <c r="AG70" i="6"/>
  <c r="AH70" i="6"/>
  <c r="AI70" i="6"/>
  <c r="AL70" i="6"/>
  <c r="AM70" i="6"/>
  <c r="AK70" i="6" s="1"/>
  <c r="O71" i="6"/>
  <c r="P71" i="6"/>
  <c r="Q71" i="6"/>
  <c r="R71" i="6"/>
  <c r="S71" i="6"/>
  <c r="T71" i="6"/>
  <c r="V71" i="6"/>
  <c r="W71" i="6"/>
  <c r="X71" i="6"/>
  <c r="Y71" i="6"/>
  <c r="Z71" i="6"/>
  <c r="AA71" i="6"/>
  <c r="AB71" i="6"/>
  <c r="AD71" i="6"/>
  <c r="AE71" i="6"/>
  <c r="AF71" i="6"/>
  <c r="AG71" i="6"/>
  <c r="AH71" i="6"/>
  <c r="AI71" i="6"/>
  <c r="AL71" i="6"/>
  <c r="AM71" i="6"/>
  <c r="AK71" i="6" s="1"/>
  <c r="O72" i="6"/>
  <c r="P72" i="6"/>
  <c r="Q72" i="6"/>
  <c r="R72" i="6"/>
  <c r="S72" i="6"/>
  <c r="T72" i="6"/>
  <c r="V72" i="6"/>
  <c r="W72" i="6"/>
  <c r="X72" i="6"/>
  <c r="Y72" i="6"/>
  <c r="Z72" i="6"/>
  <c r="AA72" i="6"/>
  <c r="AB72" i="6"/>
  <c r="AD72" i="6"/>
  <c r="AE72" i="6"/>
  <c r="AF72" i="6"/>
  <c r="AG72" i="6"/>
  <c r="AH72" i="6"/>
  <c r="AI72" i="6"/>
  <c r="AL72" i="6"/>
  <c r="AM72" i="6"/>
  <c r="AK72" i="6" s="1"/>
  <c r="O73" i="6"/>
  <c r="P73" i="6"/>
  <c r="Q73" i="6"/>
  <c r="R73" i="6"/>
  <c r="S73" i="6"/>
  <c r="T73" i="6"/>
  <c r="V73" i="6"/>
  <c r="W73" i="6"/>
  <c r="X73" i="6"/>
  <c r="Y73" i="6"/>
  <c r="Z73" i="6"/>
  <c r="AA73" i="6"/>
  <c r="AB73" i="6"/>
  <c r="AD73" i="6"/>
  <c r="AE73" i="6"/>
  <c r="AF73" i="6"/>
  <c r="AG73" i="6"/>
  <c r="AH73" i="6"/>
  <c r="AI73" i="6"/>
  <c r="AL73" i="6"/>
  <c r="AM73" i="6"/>
  <c r="AK73" i="6" s="1"/>
  <c r="O74" i="6"/>
  <c r="P74" i="6"/>
  <c r="Q74" i="6"/>
  <c r="R74" i="6"/>
  <c r="S74" i="6"/>
  <c r="T74" i="6"/>
  <c r="V74" i="6"/>
  <c r="W74" i="6"/>
  <c r="X74" i="6"/>
  <c r="Y74" i="6"/>
  <c r="Z74" i="6"/>
  <c r="AA74" i="6"/>
  <c r="AB74" i="6"/>
  <c r="AD74" i="6"/>
  <c r="AE74" i="6"/>
  <c r="AF74" i="6"/>
  <c r="AG74" i="6"/>
  <c r="AH74" i="6"/>
  <c r="AI74" i="6"/>
  <c r="AL74" i="6"/>
  <c r="AM74" i="6"/>
  <c r="AK74" i="6" s="1"/>
  <c r="O75" i="6"/>
  <c r="P75" i="6"/>
  <c r="Q75" i="6"/>
  <c r="R75" i="6"/>
  <c r="S75" i="6"/>
  <c r="T75" i="6"/>
  <c r="V75" i="6"/>
  <c r="W75" i="6"/>
  <c r="X75" i="6"/>
  <c r="Y75" i="6"/>
  <c r="Z75" i="6"/>
  <c r="AA75" i="6"/>
  <c r="AB75" i="6"/>
  <c r="AD75" i="6"/>
  <c r="AE75" i="6"/>
  <c r="AF75" i="6"/>
  <c r="AG75" i="6"/>
  <c r="AH75" i="6"/>
  <c r="AI75" i="6"/>
  <c r="AL75" i="6"/>
  <c r="AM75" i="6"/>
  <c r="AK75" i="6" s="1"/>
  <c r="O76" i="6"/>
  <c r="P76" i="6"/>
  <c r="Q76" i="6"/>
  <c r="R76" i="6"/>
  <c r="S76" i="6"/>
  <c r="T76" i="6"/>
  <c r="V76" i="6"/>
  <c r="W76" i="6"/>
  <c r="X76" i="6"/>
  <c r="Y76" i="6"/>
  <c r="Z76" i="6"/>
  <c r="AA76" i="6"/>
  <c r="AB76" i="6"/>
  <c r="AD76" i="6"/>
  <c r="AE76" i="6"/>
  <c r="AF76" i="6"/>
  <c r="AG76" i="6"/>
  <c r="AH76" i="6"/>
  <c r="AI76" i="6"/>
  <c r="AL76" i="6"/>
  <c r="AM76" i="6"/>
  <c r="AK76" i="6" s="1"/>
  <c r="O77" i="6"/>
  <c r="P77" i="6"/>
  <c r="Q77" i="6"/>
  <c r="R77" i="6"/>
  <c r="S77" i="6"/>
  <c r="T77" i="6"/>
  <c r="V77" i="6"/>
  <c r="W77" i="6"/>
  <c r="X77" i="6"/>
  <c r="Y77" i="6"/>
  <c r="Z77" i="6"/>
  <c r="AA77" i="6"/>
  <c r="AB77" i="6"/>
  <c r="AD77" i="6"/>
  <c r="AE77" i="6"/>
  <c r="AF77" i="6"/>
  <c r="AG77" i="6"/>
  <c r="AH77" i="6"/>
  <c r="AI77" i="6"/>
  <c r="AL77" i="6"/>
  <c r="AM77" i="6"/>
  <c r="AK77" i="6" s="1"/>
  <c r="O78" i="6"/>
  <c r="P78" i="6"/>
  <c r="Q78" i="6"/>
  <c r="R78" i="6"/>
  <c r="S78" i="6"/>
  <c r="T78" i="6"/>
  <c r="V78" i="6"/>
  <c r="W78" i="6"/>
  <c r="X78" i="6"/>
  <c r="Y78" i="6"/>
  <c r="Z78" i="6"/>
  <c r="AA78" i="6"/>
  <c r="AB78" i="6"/>
  <c r="AD78" i="6"/>
  <c r="AE78" i="6"/>
  <c r="AF78" i="6"/>
  <c r="AG78" i="6"/>
  <c r="AH78" i="6"/>
  <c r="AI78" i="6"/>
  <c r="AL78" i="6"/>
  <c r="AM78" i="6"/>
  <c r="AK78" i="6" s="1"/>
  <c r="O79" i="6"/>
  <c r="P79" i="6"/>
  <c r="Q79" i="6"/>
  <c r="R79" i="6"/>
  <c r="S79" i="6"/>
  <c r="T79" i="6"/>
  <c r="V79" i="6"/>
  <c r="W79" i="6"/>
  <c r="X79" i="6"/>
  <c r="Y79" i="6"/>
  <c r="Z79" i="6"/>
  <c r="AA79" i="6"/>
  <c r="AB79" i="6"/>
  <c r="AD79" i="6"/>
  <c r="AE79" i="6"/>
  <c r="AF79" i="6"/>
  <c r="AG79" i="6"/>
  <c r="AH79" i="6"/>
  <c r="AI79" i="6"/>
  <c r="AL79" i="6"/>
  <c r="AM79" i="6"/>
  <c r="AK79" i="6" s="1"/>
  <c r="O80" i="6"/>
  <c r="P80" i="6"/>
  <c r="Q80" i="6"/>
  <c r="R80" i="6"/>
  <c r="S80" i="6"/>
  <c r="T80" i="6"/>
  <c r="V80" i="6"/>
  <c r="W80" i="6"/>
  <c r="X80" i="6"/>
  <c r="Y80" i="6"/>
  <c r="Z80" i="6"/>
  <c r="AA80" i="6"/>
  <c r="AB80" i="6"/>
  <c r="AD80" i="6"/>
  <c r="AE80" i="6"/>
  <c r="AF80" i="6"/>
  <c r="AG80" i="6"/>
  <c r="AH80" i="6"/>
  <c r="AI80" i="6"/>
  <c r="AL80" i="6"/>
  <c r="AM80" i="6"/>
  <c r="AK80" i="6" s="1"/>
  <c r="O81" i="6"/>
  <c r="P81" i="6"/>
  <c r="Q81" i="6"/>
  <c r="R81" i="6"/>
  <c r="S81" i="6"/>
  <c r="T81" i="6"/>
  <c r="V81" i="6"/>
  <c r="W81" i="6"/>
  <c r="X81" i="6"/>
  <c r="Y81" i="6"/>
  <c r="Z81" i="6"/>
  <c r="AA81" i="6"/>
  <c r="AB81" i="6"/>
  <c r="AD81" i="6"/>
  <c r="AE81" i="6"/>
  <c r="AF81" i="6"/>
  <c r="AG81" i="6"/>
  <c r="AH81" i="6"/>
  <c r="AI81" i="6"/>
  <c r="AL81" i="6"/>
  <c r="AM81" i="6"/>
  <c r="AK81" i="6" s="1"/>
  <c r="O82" i="6"/>
  <c r="P82" i="6"/>
  <c r="Q82" i="6"/>
  <c r="R82" i="6"/>
  <c r="S82" i="6"/>
  <c r="T82" i="6"/>
  <c r="V82" i="6"/>
  <c r="W82" i="6"/>
  <c r="X82" i="6"/>
  <c r="Y82" i="6"/>
  <c r="Z82" i="6"/>
  <c r="AA82" i="6"/>
  <c r="AB82" i="6"/>
  <c r="AD82" i="6"/>
  <c r="AE82" i="6"/>
  <c r="AF82" i="6"/>
  <c r="AG82" i="6"/>
  <c r="AH82" i="6"/>
  <c r="AI82" i="6"/>
  <c r="AL82" i="6"/>
  <c r="AM82" i="6"/>
  <c r="AK82" i="6" s="1"/>
  <c r="O83" i="6"/>
  <c r="P83" i="6"/>
  <c r="Q83" i="6"/>
  <c r="R83" i="6"/>
  <c r="S83" i="6"/>
  <c r="T83" i="6"/>
  <c r="V83" i="6"/>
  <c r="W83" i="6"/>
  <c r="X83" i="6"/>
  <c r="Y83" i="6"/>
  <c r="Z83" i="6"/>
  <c r="AA83" i="6"/>
  <c r="AB83" i="6"/>
  <c r="AD83" i="6"/>
  <c r="AE83" i="6"/>
  <c r="AF83" i="6"/>
  <c r="AG83" i="6"/>
  <c r="AH83" i="6"/>
  <c r="AI83" i="6"/>
  <c r="AL83" i="6"/>
  <c r="AM83" i="6"/>
  <c r="AK83" i="6" s="1"/>
  <c r="O84" i="6"/>
  <c r="P84" i="6"/>
  <c r="Q84" i="6"/>
  <c r="R84" i="6"/>
  <c r="S84" i="6"/>
  <c r="T84" i="6"/>
  <c r="V84" i="6"/>
  <c r="W84" i="6"/>
  <c r="X84" i="6"/>
  <c r="Y84" i="6"/>
  <c r="Z84" i="6"/>
  <c r="AA84" i="6"/>
  <c r="AB84" i="6"/>
  <c r="AD84" i="6"/>
  <c r="AE84" i="6"/>
  <c r="AF84" i="6"/>
  <c r="AG84" i="6"/>
  <c r="AH84" i="6"/>
  <c r="AI84" i="6"/>
  <c r="AL84" i="6"/>
  <c r="AM84" i="6"/>
  <c r="AK84" i="6" s="1"/>
  <c r="O85" i="6"/>
  <c r="P85" i="6"/>
  <c r="Q85" i="6"/>
  <c r="R85" i="6"/>
  <c r="S85" i="6"/>
  <c r="T85" i="6"/>
  <c r="V85" i="6"/>
  <c r="W85" i="6"/>
  <c r="X85" i="6"/>
  <c r="Y85" i="6"/>
  <c r="Z85" i="6"/>
  <c r="AA85" i="6"/>
  <c r="AB85" i="6"/>
  <c r="AD85" i="6"/>
  <c r="AE85" i="6"/>
  <c r="AF85" i="6"/>
  <c r="AG85" i="6"/>
  <c r="AH85" i="6"/>
  <c r="AI85" i="6"/>
  <c r="AL85" i="6"/>
  <c r="AM85" i="6"/>
  <c r="AK85" i="6" s="1"/>
  <c r="O86" i="6"/>
  <c r="P86" i="6"/>
  <c r="Q86" i="6"/>
  <c r="R86" i="6"/>
  <c r="S86" i="6"/>
  <c r="T86" i="6"/>
  <c r="V86" i="6"/>
  <c r="W86" i="6"/>
  <c r="X86" i="6"/>
  <c r="Y86" i="6"/>
  <c r="Z86" i="6"/>
  <c r="AA86" i="6"/>
  <c r="AB86" i="6"/>
  <c r="AD86" i="6"/>
  <c r="AE86" i="6"/>
  <c r="AF86" i="6"/>
  <c r="AG86" i="6"/>
  <c r="AH86" i="6"/>
  <c r="AI86" i="6"/>
  <c r="AL86" i="6"/>
  <c r="AM86" i="6"/>
  <c r="AK86" i="6" s="1"/>
  <c r="O87" i="6"/>
  <c r="P87" i="6"/>
  <c r="Q87" i="6"/>
  <c r="R87" i="6"/>
  <c r="S87" i="6"/>
  <c r="T87" i="6"/>
  <c r="V87" i="6"/>
  <c r="W87" i="6"/>
  <c r="X87" i="6"/>
  <c r="Y87" i="6"/>
  <c r="Z87" i="6"/>
  <c r="AA87" i="6"/>
  <c r="AB87" i="6"/>
  <c r="AD87" i="6"/>
  <c r="AE87" i="6"/>
  <c r="AF87" i="6"/>
  <c r="AG87" i="6"/>
  <c r="AH87" i="6"/>
  <c r="AI87" i="6"/>
  <c r="AL87" i="6"/>
  <c r="AM87" i="6"/>
  <c r="AK87" i="6" s="1"/>
  <c r="O88" i="6"/>
  <c r="P88" i="6"/>
  <c r="Q88" i="6"/>
  <c r="R88" i="6"/>
  <c r="S88" i="6"/>
  <c r="T88" i="6"/>
  <c r="V88" i="6"/>
  <c r="W88" i="6"/>
  <c r="X88" i="6"/>
  <c r="Y88" i="6"/>
  <c r="Z88" i="6"/>
  <c r="AA88" i="6"/>
  <c r="AB88" i="6"/>
  <c r="AD88" i="6"/>
  <c r="AE88" i="6"/>
  <c r="AF88" i="6"/>
  <c r="AG88" i="6"/>
  <c r="AH88" i="6"/>
  <c r="AI88" i="6"/>
  <c r="AL88" i="6"/>
  <c r="AM88" i="6"/>
  <c r="AK88" i="6" s="1"/>
  <c r="O89" i="6"/>
  <c r="P89" i="6"/>
  <c r="Q89" i="6"/>
  <c r="R89" i="6"/>
  <c r="S89" i="6"/>
  <c r="T89" i="6"/>
  <c r="V89" i="6"/>
  <c r="W89" i="6"/>
  <c r="X89" i="6"/>
  <c r="Y89" i="6"/>
  <c r="Z89" i="6"/>
  <c r="AA89" i="6"/>
  <c r="AB89" i="6"/>
  <c r="AD89" i="6"/>
  <c r="AE89" i="6"/>
  <c r="AF89" i="6"/>
  <c r="AG89" i="6"/>
  <c r="AH89" i="6"/>
  <c r="AI89" i="6"/>
  <c r="AL89" i="6"/>
  <c r="AM89" i="6"/>
  <c r="AK89" i="6" s="1"/>
  <c r="O90" i="6"/>
  <c r="P90" i="6"/>
  <c r="Q90" i="6"/>
  <c r="R90" i="6"/>
  <c r="S90" i="6"/>
  <c r="T90" i="6"/>
  <c r="V90" i="6"/>
  <c r="W90" i="6"/>
  <c r="X90" i="6"/>
  <c r="Y90" i="6"/>
  <c r="Z90" i="6"/>
  <c r="AA90" i="6"/>
  <c r="AB90" i="6"/>
  <c r="AD90" i="6"/>
  <c r="AE90" i="6"/>
  <c r="AF90" i="6"/>
  <c r="AG90" i="6"/>
  <c r="AH90" i="6"/>
  <c r="AI90" i="6"/>
  <c r="AL90" i="6"/>
  <c r="AM90" i="6"/>
  <c r="AK90" i="6" s="1"/>
  <c r="O91" i="6"/>
  <c r="P91" i="6"/>
  <c r="Q91" i="6"/>
  <c r="R91" i="6"/>
  <c r="S91" i="6"/>
  <c r="T91" i="6"/>
  <c r="V91" i="6"/>
  <c r="W91" i="6"/>
  <c r="X91" i="6"/>
  <c r="Y91" i="6"/>
  <c r="Z91" i="6"/>
  <c r="AA91" i="6"/>
  <c r="AB91" i="6"/>
  <c r="AD91" i="6"/>
  <c r="AE91" i="6"/>
  <c r="AF91" i="6"/>
  <c r="AG91" i="6"/>
  <c r="AH91" i="6"/>
  <c r="AI91" i="6"/>
  <c r="AL91" i="6"/>
  <c r="AM91" i="6"/>
  <c r="AK91" i="6" s="1"/>
  <c r="O92" i="6"/>
  <c r="P92" i="6"/>
  <c r="Q92" i="6"/>
  <c r="R92" i="6"/>
  <c r="S92" i="6"/>
  <c r="T92" i="6"/>
  <c r="V92" i="6"/>
  <c r="W92" i="6"/>
  <c r="X92" i="6"/>
  <c r="Y92" i="6"/>
  <c r="Z92" i="6"/>
  <c r="AA92" i="6"/>
  <c r="AB92" i="6"/>
  <c r="AD92" i="6"/>
  <c r="AE92" i="6"/>
  <c r="AF92" i="6"/>
  <c r="AG92" i="6"/>
  <c r="AH92" i="6"/>
  <c r="AI92" i="6"/>
  <c r="AL92" i="6"/>
  <c r="AM92" i="6"/>
  <c r="AK92" i="6" s="1"/>
  <c r="O93" i="6"/>
  <c r="P93" i="6"/>
  <c r="Q93" i="6"/>
  <c r="R93" i="6"/>
  <c r="S93" i="6"/>
  <c r="T93" i="6"/>
  <c r="V93" i="6"/>
  <c r="W93" i="6"/>
  <c r="X93" i="6"/>
  <c r="Y93" i="6"/>
  <c r="Z93" i="6"/>
  <c r="AA93" i="6"/>
  <c r="AB93" i="6"/>
  <c r="AD93" i="6"/>
  <c r="AE93" i="6"/>
  <c r="AF93" i="6"/>
  <c r="AG93" i="6"/>
  <c r="AH93" i="6"/>
  <c r="AI93" i="6"/>
  <c r="AL93" i="6"/>
  <c r="AM93" i="6"/>
  <c r="AK93" i="6" s="1"/>
  <c r="O94" i="6"/>
  <c r="P94" i="6"/>
  <c r="Q94" i="6"/>
  <c r="R94" i="6"/>
  <c r="S94" i="6"/>
  <c r="T94" i="6"/>
  <c r="V94" i="6"/>
  <c r="W94" i="6"/>
  <c r="X94" i="6"/>
  <c r="Y94" i="6"/>
  <c r="Z94" i="6"/>
  <c r="AA94" i="6"/>
  <c r="AB94" i="6"/>
  <c r="AD94" i="6"/>
  <c r="AE94" i="6"/>
  <c r="AF94" i="6"/>
  <c r="AG94" i="6"/>
  <c r="AH94" i="6"/>
  <c r="AI94" i="6"/>
  <c r="AL94" i="6"/>
  <c r="AM94" i="6"/>
  <c r="AK94" i="6" s="1"/>
  <c r="O95" i="6"/>
  <c r="P95" i="6"/>
  <c r="Q95" i="6"/>
  <c r="R95" i="6"/>
  <c r="S95" i="6"/>
  <c r="T95" i="6"/>
  <c r="V95" i="6"/>
  <c r="W95" i="6"/>
  <c r="X95" i="6"/>
  <c r="Y95" i="6"/>
  <c r="Z95" i="6"/>
  <c r="AA95" i="6"/>
  <c r="AB95" i="6"/>
  <c r="AD95" i="6"/>
  <c r="AE95" i="6"/>
  <c r="AF95" i="6"/>
  <c r="AG95" i="6"/>
  <c r="AH95" i="6"/>
  <c r="AI95" i="6"/>
  <c r="AL95" i="6"/>
  <c r="AM95" i="6"/>
  <c r="AK95" i="6" s="1"/>
  <c r="O96" i="6"/>
  <c r="P96" i="6"/>
  <c r="Q96" i="6"/>
  <c r="R96" i="6"/>
  <c r="S96" i="6"/>
  <c r="T96" i="6"/>
  <c r="V96" i="6"/>
  <c r="W96" i="6"/>
  <c r="X96" i="6"/>
  <c r="Y96" i="6"/>
  <c r="Z96" i="6"/>
  <c r="AA96" i="6"/>
  <c r="AB96" i="6"/>
  <c r="AD96" i="6"/>
  <c r="AE96" i="6"/>
  <c r="AF96" i="6"/>
  <c r="AG96" i="6"/>
  <c r="AH96" i="6"/>
  <c r="AI96" i="6"/>
  <c r="AL96" i="6"/>
  <c r="AM96" i="6"/>
  <c r="AK96" i="6" s="1"/>
  <c r="O97" i="6"/>
  <c r="P97" i="6"/>
  <c r="Q97" i="6"/>
  <c r="R97" i="6"/>
  <c r="S97" i="6"/>
  <c r="T97" i="6"/>
  <c r="V97" i="6"/>
  <c r="W97" i="6"/>
  <c r="X97" i="6"/>
  <c r="Y97" i="6"/>
  <c r="Z97" i="6"/>
  <c r="AA97" i="6"/>
  <c r="AB97" i="6"/>
  <c r="AD97" i="6"/>
  <c r="AE97" i="6"/>
  <c r="AF97" i="6"/>
  <c r="AG97" i="6"/>
  <c r="AH97" i="6"/>
  <c r="AI97" i="6"/>
  <c r="AL97" i="6"/>
  <c r="AM97" i="6"/>
  <c r="AK97" i="6" s="1"/>
  <c r="O98" i="6"/>
  <c r="P98" i="6"/>
  <c r="Q98" i="6"/>
  <c r="R98" i="6"/>
  <c r="S98" i="6"/>
  <c r="T98" i="6"/>
  <c r="V98" i="6"/>
  <c r="W98" i="6"/>
  <c r="X98" i="6"/>
  <c r="Y98" i="6"/>
  <c r="Z98" i="6"/>
  <c r="AA98" i="6"/>
  <c r="AB98" i="6"/>
  <c r="AD98" i="6"/>
  <c r="AE98" i="6"/>
  <c r="AF98" i="6"/>
  <c r="AG98" i="6"/>
  <c r="AH98" i="6"/>
  <c r="AI98" i="6"/>
  <c r="AL98" i="6"/>
  <c r="AM98" i="6"/>
  <c r="AK98" i="6" s="1"/>
  <c r="O99" i="6"/>
  <c r="P99" i="6"/>
  <c r="Q99" i="6"/>
  <c r="R99" i="6"/>
  <c r="S99" i="6"/>
  <c r="T99" i="6"/>
  <c r="V99" i="6"/>
  <c r="W99" i="6"/>
  <c r="X99" i="6"/>
  <c r="Y99" i="6"/>
  <c r="Z99" i="6"/>
  <c r="AA99" i="6"/>
  <c r="AB99" i="6"/>
  <c r="AD99" i="6"/>
  <c r="AE99" i="6"/>
  <c r="AF99" i="6"/>
  <c r="AG99" i="6"/>
  <c r="AH99" i="6"/>
  <c r="AI99" i="6"/>
  <c r="AL99" i="6"/>
  <c r="AM99" i="6"/>
  <c r="AK99" i="6" s="1"/>
  <c r="O100" i="6"/>
  <c r="P100" i="6"/>
  <c r="Q100" i="6"/>
  <c r="R100" i="6"/>
  <c r="S100" i="6"/>
  <c r="T100" i="6"/>
  <c r="V100" i="6"/>
  <c r="W100" i="6"/>
  <c r="X100" i="6"/>
  <c r="Y100" i="6"/>
  <c r="Z100" i="6"/>
  <c r="AA100" i="6"/>
  <c r="AB100" i="6"/>
  <c r="AD100" i="6"/>
  <c r="AE100" i="6"/>
  <c r="AF100" i="6"/>
  <c r="AG100" i="6"/>
  <c r="AH100" i="6"/>
  <c r="AI100" i="6"/>
  <c r="AL100" i="6"/>
  <c r="AM100" i="6"/>
  <c r="AK100" i="6" s="1"/>
  <c r="O101" i="6"/>
  <c r="P101" i="6"/>
  <c r="Q101" i="6"/>
  <c r="R101" i="6"/>
  <c r="S101" i="6"/>
  <c r="T101" i="6"/>
  <c r="V101" i="6"/>
  <c r="W101" i="6"/>
  <c r="X101" i="6"/>
  <c r="Y101" i="6"/>
  <c r="Z101" i="6"/>
  <c r="AA101" i="6"/>
  <c r="AB101" i="6"/>
  <c r="AD101" i="6"/>
  <c r="AE101" i="6"/>
  <c r="AF101" i="6"/>
  <c r="AG101" i="6"/>
  <c r="AH101" i="6"/>
  <c r="AI101" i="6"/>
  <c r="AL101" i="6"/>
  <c r="AM101" i="6"/>
  <c r="AK101" i="6" s="1"/>
  <c r="O102" i="6"/>
  <c r="P102" i="6"/>
  <c r="Q102" i="6"/>
  <c r="R102" i="6"/>
  <c r="S102" i="6"/>
  <c r="T102" i="6"/>
  <c r="V102" i="6"/>
  <c r="W102" i="6"/>
  <c r="X102" i="6"/>
  <c r="Y102" i="6"/>
  <c r="Z102" i="6"/>
  <c r="AA102" i="6"/>
  <c r="AB102" i="6"/>
  <c r="AD102" i="6"/>
  <c r="AE102" i="6"/>
  <c r="AF102" i="6"/>
  <c r="AG102" i="6"/>
  <c r="AH102" i="6"/>
  <c r="AI102" i="6"/>
  <c r="AL102" i="6"/>
  <c r="AM102" i="6"/>
  <c r="AK102" i="6" s="1"/>
  <c r="O103" i="6"/>
  <c r="P103" i="6"/>
  <c r="Q103" i="6"/>
  <c r="R103" i="6"/>
  <c r="S103" i="6"/>
  <c r="T103" i="6"/>
  <c r="V103" i="6"/>
  <c r="W103" i="6"/>
  <c r="X103" i="6"/>
  <c r="Y103" i="6"/>
  <c r="Z103" i="6"/>
  <c r="AA103" i="6"/>
  <c r="AB103" i="6"/>
  <c r="AD103" i="6"/>
  <c r="AE103" i="6"/>
  <c r="AF103" i="6"/>
  <c r="AG103" i="6"/>
  <c r="AH103" i="6"/>
  <c r="AI103" i="6"/>
  <c r="AL103" i="6"/>
  <c r="AM103" i="6"/>
  <c r="AK103" i="6" s="1"/>
  <c r="O104" i="6"/>
  <c r="P104" i="6"/>
  <c r="Q104" i="6"/>
  <c r="R104" i="6"/>
  <c r="S104" i="6"/>
  <c r="T104" i="6"/>
  <c r="V104" i="6"/>
  <c r="W104" i="6"/>
  <c r="X104" i="6"/>
  <c r="Y104" i="6"/>
  <c r="Z104" i="6"/>
  <c r="AA104" i="6"/>
  <c r="AB104" i="6"/>
  <c r="AD104" i="6"/>
  <c r="AE104" i="6"/>
  <c r="AF104" i="6"/>
  <c r="AG104" i="6"/>
  <c r="AH104" i="6"/>
  <c r="AI104" i="6"/>
  <c r="AL104" i="6"/>
  <c r="AM104" i="6"/>
  <c r="AK104" i="6" s="1"/>
  <c r="O105" i="6"/>
  <c r="P105" i="6"/>
  <c r="Q105" i="6"/>
  <c r="R105" i="6"/>
  <c r="S105" i="6"/>
  <c r="T105" i="6"/>
  <c r="V105" i="6"/>
  <c r="W105" i="6"/>
  <c r="X105" i="6"/>
  <c r="Y105" i="6"/>
  <c r="Z105" i="6"/>
  <c r="AA105" i="6"/>
  <c r="AB105" i="6"/>
  <c r="AD105" i="6"/>
  <c r="AE105" i="6"/>
  <c r="AF105" i="6"/>
  <c r="AG105" i="6"/>
  <c r="AH105" i="6"/>
  <c r="AI105" i="6"/>
  <c r="AK105" i="6"/>
  <c r="AL105" i="6"/>
  <c r="AM105" i="6"/>
  <c r="O106" i="6"/>
  <c r="P106" i="6"/>
  <c r="Q106" i="6"/>
  <c r="R106" i="6"/>
  <c r="S106" i="6"/>
  <c r="T106" i="6"/>
  <c r="V106" i="6"/>
  <c r="W106" i="6"/>
  <c r="X106" i="6"/>
  <c r="Y106" i="6"/>
  <c r="Z106" i="6"/>
  <c r="AA106" i="6"/>
  <c r="AB106" i="6"/>
  <c r="AD106" i="6"/>
  <c r="AE106" i="6"/>
  <c r="AF106" i="6"/>
  <c r="AG106" i="6"/>
  <c r="AH106" i="6"/>
  <c r="AI106" i="6"/>
  <c r="AL106" i="6"/>
  <c r="AM106" i="6"/>
  <c r="AK106" i="6" s="1"/>
  <c r="O107" i="6"/>
  <c r="P107" i="6"/>
  <c r="Q107" i="6"/>
  <c r="R107" i="6"/>
  <c r="S107" i="6"/>
  <c r="T107" i="6"/>
  <c r="V107" i="6"/>
  <c r="W107" i="6"/>
  <c r="X107" i="6"/>
  <c r="Y107" i="6"/>
  <c r="Z107" i="6"/>
  <c r="AA107" i="6"/>
  <c r="AB107" i="6"/>
  <c r="AD107" i="6"/>
  <c r="AE107" i="6"/>
  <c r="AF107" i="6"/>
  <c r="AG107" i="6"/>
  <c r="AH107" i="6"/>
  <c r="AI107" i="6"/>
  <c r="AL107" i="6"/>
  <c r="AM107" i="6"/>
  <c r="AK107" i="6" s="1"/>
  <c r="O108" i="6"/>
  <c r="P108" i="6"/>
  <c r="Q108" i="6"/>
  <c r="R108" i="6"/>
  <c r="S108" i="6"/>
  <c r="T108" i="6"/>
  <c r="V108" i="6"/>
  <c r="W108" i="6"/>
  <c r="X108" i="6"/>
  <c r="Y108" i="6"/>
  <c r="Z108" i="6"/>
  <c r="AA108" i="6"/>
  <c r="AB108" i="6"/>
  <c r="AD108" i="6"/>
  <c r="AE108" i="6"/>
  <c r="AF108" i="6"/>
  <c r="AG108" i="6"/>
  <c r="AH108" i="6"/>
  <c r="AI108" i="6"/>
  <c r="AL108" i="6"/>
  <c r="AM108" i="6"/>
  <c r="AK108" i="6" s="1"/>
  <c r="O109" i="6"/>
  <c r="P109" i="6"/>
  <c r="Q109" i="6"/>
  <c r="R109" i="6"/>
  <c r="S109" i="6"/>
  <c r="T109" i="6"/>
  <c r="V109" i="6"/>
  <c r="W109" i="6"/>
  <c r="X109" i="6"/>
  <c r="Y109" i="6"/>
  <c r="Z109" i="6"/>
  <c r="AA109" i="6"/>
  <c r="AB109" i="6"/>
  <c r="AD109" i="6"/>
  <c r="AE109" i="6"/>
  <c r="AF109" i="6"/>
  <c r="AG109" i="6"/>
  <c r="AH109" i="6"/>
  <c r="AI109" i="6"/>
  <c r="AL109" i="6"/>
  <c r="AM109" i="6"/>
  <c r="AK109" i="6" s="1"/>
  <c r="O110" i="6"/>
  <c r="P110" i="6"/>
  <c r="Q110" i="6"/>
  <c r="R110" i="6"/>
  <c r="S110" i="6"/>
  <c r="T110" i="6"/>
  <c r="V110" i="6"/>
  <c r="W110" i="6"/>
  <c r="X110" i="6"/>
  <c r="Y110" i="6"/>
  <c r="Z110" i="6"/>
  <c r="AA110" i="6"/>
  <c r="AB110" i="6"/>
  <c r="AD110" i="6"/>
  <c r="AE110" i="6"/>
  <c r="AF110" i="6"/>
  <c r="AG110" i="6"/>
  <c r="AH110" i="6"/>
  <c r="AI110" i="6"/>
  <c r="AL110" i="6"/>
  <c r="AM110" i="6"/>
  <c r="AK110" i="6" s="1"/>
  <c r="O111" i="6"/>
  <c r="P111" i="6"/>
  <c r="Q111" i="6"/>
  <c r="R111" i="6"/>
  <c r="S111" i="6"/>
  <c r="T111" i="6"/>
  <c r="V111" i="6"/>
  <c r="W111" i="6"/>
  <c r="X111" i="6"/>
  <c r="Y111" i="6"/>
  <c r="Z111" i="6"/>
  <c r="AA111" i="6"/>
  <c r="AB111" i="6"/>
  <c r="AD111" i="6"/>
  <c r="AE111" i="6"/>
  <c r="AF111" i="6"/>
  <c r="AG111" i="6"/>
  <c r="AH111" i="6"/>
  <c r="AI111" i="6"/>
  <c r="AL111" i="6"/>
  <c r="AM111" i="6"/>
  <c r="AK111" i="6" s="1"/>
  <c r="O112" i="6"/>
  <c r="P112" i="6"/>
  <c r="Q112" i="6"/>
  <c r="R112" i="6"/>
  <c r="S112" i="6"/>
  <c r="T112" i="6"/>
  <c r="V112" i="6"/>
  <c r="W112" i="6"/>
  <c r="X112" i="6"/>
  <c r="Y112" i="6"/>
  <c r="Z112" i="6"/>
  <c r="AA112" i="6"/>
  <c r="AB112" i="6"/>
  <c r="AD112" i="6"/>
  <c r="AE112" i="6"/>
  <c r="AF112" i="6"/>
  <c r="AG112" i="6"/>
  <c r="AH112" i="6"/>
  <c r="AI112" i="6"/>
  <c r="AL112" i="6"/>
  <c r="AM112" i="6"/>
  <c r="AK112" i="6" s="1"/>
  <c r="O113" i="6"/>
  <c r="P113" i="6"/>
  <c r="Q113" i="6"/>
  <c r="R113" i="6"/>
  <c r="S113" i="6"/>
  <c r="T113" i="6"/>
  <c r="V113" i="6"/>
  <c r="W113" i="6"/>
  <c r="X113" i="6"/>
  <c r="Y113" i="6"/>
  <c r="Z113" i="6"/>
  <c r="AA113" i="6"/>
  <c r="AB113" i="6"/>
  <c r="AD113" i="6"/>
  <c r="AE113" i="6"/>
  <c r="AF113" i="6"/>
  <c r="AG113" i="6"/>
  <c r="AH113" i="6"/>
  <c r="AI113" i="6"/>
  <c r="AL113" i="6"/>
  <c r="AM113" i="6"/>
  <c r="AK113" i="6" s="1"/>
  <c r="O114" i="6"/>
  <c r="P114" i="6"/>
  <c r="Q114" i="6"/>
  <c r="R114" i="6"/>
  <c r="S114" i="6"/>
  <c r="T114" i="6"/>
  <c r="V114" i="6"/>
  <c r="W114" i="6"/>
  <c r="X114" i="6"/>
  <c r="Y114" i="6"/>
  <c r="Z114" i="6"/>
  <c r="AA114" i="6"/>
  <c r="AB114" i="6"/>
  <c r="AD114" i="6"/>
  <c r="AE114" i="6"/>
  <c r="AF114" i="6"/>
  <c r="AG114" i="6"/>
  <c r="AH114" i="6"/>
  <c r="AI114" i="6"/>
  <c r="AL114" i="6"/>
  <c r="AM114" i="6"/>
  <c r="AK114" i="6" s="1"/>
  <c r="O115" i="6"/>
  <c r="P115" i="6"/>
  <c r="Q115" i="6"/>
  <c r="R115" i="6"/>
  <c r="S115" i="6"/>
  <c r="T115" i="6"/>
  <c r="V115" i="6"/>
  <c r="W115" i="6"/>
  <c r="X115" i="6"/>
  <c r="Y115" i="6"/>
  <c r="Z115" i="6"/>
  <c r="AA115" i="6"/>
  <c r="AB115" i="6"/>
  <c r="AD115" i="6"/>
  <c r="AE115" i="6"/>
  <c r="AF115" i="6"/>
  <c r="AG115" i="6"/>
  <c r="AH115" i="6"/>
  <c r="AI115" i="6"/>
  <c r="AL115" i="6"/>
  <c r="AM115" i="6"/>
  <c r="AK115" i="6" s="1"/>
  <c r="O116" i="6"/>
  <c r="P116" i="6"/>
  <c r="Q116" i="6"/>
  <c r="R116" i="6"/>
  <c r="S116" i="6"/>
  <c r="T116" i="6"/>
  <c r="V116" i="6"/>
  <c r="W116" i="6"/>
  <c r="X116" i="6"/>
  <c r="Y116" i="6"/>
  <c r="Z116" i="6"/>
  <c r="AA116" i="6"/>
  <c r="AB116" i="6"/>
  <c r="AD116" i="6"/>
  <c r="AE116" i="6"/>
  <c r="AF116" i="6"/>
  <c r="AG116" i="6"/>
  <c r="AH116" i="6"/>
  <c r="AI116" i="6"/>
  <c r="AL116" i="6"/>
  <c r="AM116" i="6"/>
  <c r="AK116" i="6" s="1"/>
  <c r="O117" i="6"/>
  <c r="P117" i="6"/>
  <c r="Q117" i="6"/>
  <c r="R117" i="6"/>
  <c r="S117" i="6"/>
  <c r="T117" i="6"/>
  <c r="V117" i="6"/>
  <c r="W117" i="6"/>
  <c r="X117" i="6"/>
  <c r="Y117" i="6"/>
  <c r="Z117" i="6"/>
  <c r="AA117" i="6"/>
  <c r="AB117" i="6"/>
  <c r="AD117" i="6"/>
  <c r="AE117" i="6"/>
  <c r="AF117" i="6"/>
  <c r="AG117" i="6"/>
  <c r="AH117" i="6"/>
  <c r="AI117" i="6"/>
  <c r="AK117" i="6"/>
  <c r="AL117" i="6"/>
  <c r="AM117" i="6"/>
  <c r="O118" i="6"/>
  <c r="P118" i="6"/>
  <c r="Q118" i="6"/>
  <c r="R118" i="6"/>
  <c r="S118" i="6"/>
  <c r="T118" i="6"/>
  <c r="V118" i="6"/>
  <c r="W118" i="6"/>
  <c r="X118" i="6"/>
  <c r="Y118" i="6"/>
  <c r="Z118" i="6"/>
  <c r="AA118" i="6"/>
  <c r="AB118" i="6"/>
  <c r="AD118" i="6"/>
  <c r="AE118" i="6"/>
  <c r="AF118" i="6"/>
  <c r="AG118" i="6"/>
  <c r="AH118" i="6"/>
  <c r="AI118" i="6"/>
  <c r="AL118" i="6"/>
  <c r="AM118" i="6"/>
  <c r="AK118" i="6" s="1"/>
  <c r="O119" i="6"/>
  <c r="P119" i="6"/>
  <c r="Q119" i="6"/>
  <c r="R119" i="6"/>
  <c r="S119" i="6"/>
  <c r="T119" i="6"/>
  <c r="V119" i="6"/>
  <c r="W119" i="6"/>
  <c r="X119" i="6"/>
  <c r="Y119" i="6"/>
  <c r="Z119" i="6"/>
  <c r="AA119" i="6"/>
  <c r="AB119" i="6"/>
  <c r="AD119" i="6"/>
  <c r="AE119" i="6"/>
  <c r="AF119" i="6"/>
  <c r="AG119" i="6"/>
  <c r="AH119" i="6"/>
  <c r="AI119" i="6"/>
  <c r="AL119" i="6"/>
  <c r="AM119" i="6"/>
  <c r="AK119" i="6" s="1"/>
  <c r="O120" i="6"/>
  <c r="P120" i="6"/>
  <c r="Q120" i="6"/>
  <c r="R120" i="6"/>
  <c r="S120" i="6"/>
  <c r="T120" i="6"/>
  <c r="V120" i="6"/>
  <c r="W120" i="6"/>
  <c r="X120" i="6"/>
  <c r="Y120" i="6"/>
  <c r="Z120" i="6"/>
  <c r="AA120" i="6"/>
  <c r="AB120" i="6"/>
  <c r="AD120" i="6"/>
  <c r="AE120" i="6"/>
  <c r="AF120" i="6"/>
  <c r="AG120" i="6"/>
  <c r="AH120" i="6"/>
  <c r="AI120" i="6"/>
  <c r="AL120" i="6"/>
  <c r="AM120" i="6"/>
  <c r="AK120" i="6" s="1"/>
  <c r="O121" i="6"/>
  <c r="P121" i="6"/>
  <c r="Q121" i="6"/>
  <c r="R121" i="6"/>
  <c r="S121" i="6"/>
  <c r="T121" i="6"/>
  <c r="V121" i="6"/>
  <c r="W121" i="6"/>
  <c r="X121" i="6"/>
  <c r="Y121" i="6"/>
  <c r="Z121" i="6"/>
  <c r="AA121" i="6"/>
  <c r="AB121" i="6"/>
  <c r="AD121" i="6"/>
  <c r="AE121" i="6"/>
  <c r="AF121" i="6"/>
  <c r="AG121" i="6"/>
  <c r="AH121" i="6"/>
  <c r="AI121" i="6"/>
  <c r="AL121" i="6"/>
  <c r="AM121" i="6"/>
  <c r="AK121" i="6" s="1"/>
  <c r="O122" i="6"/>
  <c r="P122" i="6"/>
  <c r="Q122" i="6"/>
  <c r="R122" i="6"/>
  <c r="S122" i="6"/>
  <c r="T122" i="6"/>
  <c r="V122" i="6"/>
  <c r="W122" i="6"/>
  <c r="X122" i="6"/>
  <c r="Y122" i="6"/>
  <c r="Z122" i="6"/>
  <c r="AA122" i="6"/>
  <c r="AB122" i="6"/>
  <c r="AD122" i="6"/>
  <c r="AE122" i="6"/>
  <c r="AF122" i="6"/>
  <c r="AG122" i="6"/>
  <c r="AH122" i="6"/>
  <c r="AI122" i="6"/>
  <c r="AL122" i="6"/>
  <c r="AM122" i="6"/>
  <c r="AK122" i="6" s="1"/>
  <c r="O123" i="6"/>
  <c r="P123" i="6"/>
  <c r="Q123" i="6"/>
  <c r="R123" i="6"/>
  <c r="S123" i="6"/>
  <c r="T123" i="6"/>
  <c r="V123" i="6"/>
  <c r="W123" i="6"/>
  <c r="X123" i="6"/>
  <c r="Y123" i="6"/>
  <c r="Z123" i="6"/>
  <c r="AA123" i="6"/>
  <c r="AB123" i="6"/>
  <c r="AD123" i="6"/>
  <c r="AE123" i="6"/>
  <c r="AF123" i="6"/>
  <c r="AG123" i="6"/>
  <c r="AH123" i="6"/>
  <c r="AI123" i="6"/>
  <c r="AL123" i="6"/>
  <c r="AM123" i="6"/>
  <c r="AK123" i="6" s="1"/>
  <c r="O124" i="6"/>
  <c r="P124" i="6"/>
  <c r="Q124" i="6"/>
  <c r="R124" i="6"/>
  <c r="S124" i="6"/>
  <c r="T124" i="6"/>
  <c r="V124" i="6"/>
  <c r="W124" i="6"/>
  <c r="X124" i="6"/>
  <c r="Y124" i="6"/>
  <c r="Z124" i="6"/>
  <c r="AA124" i="6"/>
  <c r="AB124" i="6"/>
  <c r="AD124" i="6"/>
  <c r="AE124" i="6"/>
  <c r="AF124" i="6"/>
  <c r="AG124" i="6"/>
  <c r="AH124" i="6"/>
  <c r="AI124" i="6"/>
  <c r="AL124" i="6"/>
  <c r="AM124" i="6"/>
  <c r="AK124" i="6" s="1"/>
  <c r="O125" i="6"/>
  <c r="P125" i="6"/>
  <c r="Q125" i="6"/>
  <c r="R125" i="6"/>
  <c r="S125" i="6"/>
  <c r="T125" i="6"/>
  <c r="V125" i="6"/>
  <c r="W125" i="6"/>
  <c r="X125" i="6"/>
  <c r="Y125" i="6"/>
  <c r="Z125" i="6"/>
  <c r="AA125" i="6"/>
  <c r="AB125" i="6"/>
  <c r="AD125" i="6"/>
  <c r="AE125" i="6"/>
  <c r="AF125" i="6"/>
  <c r="AG125" i="6"/>
  <c r="AH125" i="6"/>
  <c r="AI125" i="6"/>
  <c r="AL125" i="6"/>
  <c r="AM125" i="6"/>
  <c r="AK125" i="6" s="1"/>
  <c r="O126" i="6"/>
  <c r="P126" i="6"/>
  <c r="Q126" i="6"/>
  <c r="R126" i="6"/>
  <c r="S126" i="6"/>
  <c r="T126" i="6"/>
  <c r="V126" i="6"/>
  <c r="W126" i="6"/>
  <c r="X126" i="6"/>
  <c r="Y126" i="6"/>
  <c r="Z126" i="6"/>
  <c r="AA126" i="6"/>
  <c r="AB126" i="6"/>
  <c r="AD126" i="6"/>
  <c r="AE126" i="6"/>
  <c r="AF126" i="6"/>
  <c r="AG126" i="6"/>
  <c r="AH126" i="6"/>
  <c r="AI126" i="6"/>
  <c r="AL126" i="6"/>
  <c r="AM126" i="6"/>
  <c r="AK126" i="6" s="1"/>
  <c r="O127" i="6"/>
  <c r="P127" i="6"/>
  <c r="Q127" i="6"/>
  <c r="R127" i="6"/>
  <c r="S127" i="6"/>
  <c r="T127" i="6"/>
  <c r="V127" i="6"/>
  <c r="W127" i="6"/>
  <c r="X127" i="6"/>
  <c r="Y127" i="6"/>
  <c r="Z127" i="6"/>
  <c r="AA127" i="6"/>
  <c r="AB127" i="6"/>
  <c r="AD127" i="6"/>
  <c r="AE127" i="6"/>
  <c r="AF127" i="6"/>
  <c r="AG127" i="6"/>
  <c r="AH127" i="6"/>
  <c r="AI127" i="6"/>
  <c r="AL127" i="6"/>
  <c r="AM127" i="6"/>
  <c r="AK127" i="6" s="1"/>
  <c r="O128" i="6"/>
  <c r="P128" i="6"/>
  <c r="Q128" i="6"/>
  <c r="R128" i="6"/>
  <c r="S128" i="6"/>
  <c r="T128" i="6"/>
  <c r="V128" i="6"/>
  <c r="W128" i="6"/>
  <c r="X128" i="6"/>
  <c r="Y128" i="6"/>
  <c r="Z128" i="6"/>
  <c r="AA128" i="6"/>
  <c r="AB128" i="6"/>
  <c r="AD128" i="6"/>
  <c r="AE128" i="6"/>
  <c r="AF128" i="6"/>
  <c r="AG128" i="6"/>
  <c r="AH128" i="6"/>
  <c r="AI128" i="6"/>
  <c r="AL128" i="6"/>
  <c r="AM128" i="6"/>
  <c r="AK128" i="6" s="1"/>
  <c r="O129" i="6"/>
  <c r="P129" i="6"/>
  <c r="Q129" i="6"/>
  <c r="R129" i="6"/>
  <c r="S129" i="6"/>
  <c r="T129" i="6"/>
  <c r="V129" i="6"/>
  <c r="W129" i="6"/>
  <c r="X129" i="6"/>
  <c r="Y129" i="6"/>
  <c r="Z129" i="6"/>
  <c r="AA129" i="6"/>
  <c r="AB129" i="6"/>
  <c r="AD129" i="6"/>
  <c r="AE129" i="6"/>
  <c r="AF129" i="6"/>
  <c r="AG129" i="6"/>
  <c r="AH129" i="6"/>
  <c r="AI129" i="6"/>
  <c r="AL129" i="6"/>
  <c r="AM129" i="6"/>
  <c r="AK129" i="6" s="1"/>
  <c r="O130" i="6"/>
  <c r="P130" i="6"/>
  <c r="Q130" i="6"/>
  <c r="R130" i="6"/>
  <c r="S130" i="6"/>
  <c r="T130" i="6"/>
  <c r="V130" i="6"/>
  <c r="W130" i="6"/>
  <c r="X130" i="6"/>
  <c r="Y130" i="6"/>
  <c r="Z130" i="6"/>
  <c r="AA130" i="6"/>
  <c r="AB130" i="6"/>
  <c r="AD130" i="6"/>
  <c r="AE130" i="6"/>
  <c r="AF130" i="6"/>
  <c r="AG130" i="6"/>
  <c r="AH130" i="6"/>
  <c r="AI130" i="6"/>
  <c r="AL130" i="6"/>
  <c r="AM130" i="6"/>
  <c r="AK130" i="6" s="1"/>
  <c r="O131" i="6"/>
  <c r="P131" i="6"/>
  <c r="Q131" i="6"/>
  <c r="R131" i="6"/>
  <c r="S131" i="6"/>
  <c r="T131" i="6"/>
  <c r="V131" i="6"/>
  <c r="W131" i="6"/>
  <c r="X131" i="6"/>
  <c r="Y131" i="6"/>
  <c r="Z131" i="6"/>
  <c r="AA131" i="6"/>
  <c r="AB131" i="6"/>
  <c r="AD131" i="6"/>
  <c r="AE131" i="6"/>
  <c r="AF131" i="6"/>
  <c r="AG131" i="6"/>
  <c r="AH131" i="6"/>
  <c r="AI131" i="6"/>
  <c r="AL131" i="6"/>
  <c r="AM131" i="6"/>
  <c r="AK131" i="6" s="1"/>
  <c r="O132" i="6"/>
  <c r="P132" i="6"/>
  <c r="Q132" i="6"/>
  <c r="R132" i="6"/>
  <c r="S132" i="6"/>
  <c r="T132" i="6"/>
  <c r="V132" i="6"/>
  <c r="W132" i="6"/>
  <c r="X132" i="6"/>
  <c r="Y132" i="6"/>
  <c r="Z132" i="6"/>
  <c r="AA132" i="6"/>
  <c r="AB132" i="6"/>
  <c r="AD132" i="6"/>
  <c r="AE132" i="6"/>
  <c r="AF132" i="6"/>
  <c r="AG132" i="6"/>
  <c r="AH132" i="6"/>
  <c r="AI132" i="6"/>
  <c r="AL132" i="6"/>
  <c r="AM132" i="6"/>
  <c r="AK132" i="6" s="1"/>
  <c r="O133" i="6"/>
  <c r="P133" i="6"/>
  <c r="Q133" i="6"/>
  <c r="R133" i="6"/>
  <c r="S133" i="6"/>
  <c r="T133" i="6"/>
  <c r="V133" i="6"/>
  <c r="W133" i="6"/>
  <c r="X133" i="6"/>
  <c r="Y133" i="6"/>
  <c r="Z133" i="6"/>
  <c r="AA133" i="6"/>
  <c r="AB133" i="6"/>
  <c r="AD133" i="6"/>
  <c r="AE133" i="6"/>
  <c r="AF133" i="6"/>
  <c r="AG133" i="6"/>
  <c r="AH133" i="6"/>
  <c r="AI133" i="6"/>
  <c r="AL133" i="6"/>
  <c r="AM133" i="6"/>
  <c r="AK133" i="6" s="1"/>
  <c r="O134" i="6"/>
  <c r="P134" i="6"/>
  <c r="Q134" i="6"/>
  <c r="R134" i="6"/>
  <c r="S134" i="6"/>
  <c r="T134" i="6"/>
  <c r="V134" i="6"/>
  <c r="W134" i="6"/>
  <c r="X134" i="6"/>
  <c r="Y134" i="6"/>
  <c r="Z134" i="6"/>
  <c r="AA134" i="6"/>
  <c r="AB134" i="6"/>
  <c r="AD134" i="6"/>
  <c r="AE134" i="6"/>
  <c r="AF134" i="6"/>
  <c r="AG134" i="6"/>
  <c r="AH134" i="6"/>
  <c r="AI134" i="6"/>
  <c r="AL134" i="6"/>
  <c r="AM134" i="6"/>
  <c r="AK134" i="6" s="1"/>
  <c r="O135" i="6"/>
  <c r="P135" i="6"/>
  <c r="Q135" i="6"/>
  <c r="R135" i="6"/>
  <c r="S135" i="6"/>
  <c r="T135" i="6"/>
  <c r="V135" i="6"/>
  <c r="W135" i="6"/>
  <c r="X135" i="6"/>
  <c r="Y135" i="6"/>
  <c r="Z135" i="6"/>
  <c r="AA135" i="6"/>
  <c r="AB135" i="6"/>
  <c r="AD135" i="6"/>
  <c r="AE135" i="6"/>
  <c r="AF135" i="6"/>
  <c r="AG135" i="6"/>
  <c r="AH135" i="6"/>
  <c r="AI135" i="6"/>
  <c r="AL135" i="6"/>
  <c r="AM135" i="6"/>
  <c r="AK135" i="6" s="1"/>
  <c r="O136" i="6"/>
  <c r="P136" i="6"/>
  <c r="Q136" i="6"/>
  <c r="R136" i="6"/>
  <c r="S136" i="6"/>
  <c r="T136" i="6"/>
  <c r="V136" i="6"/>
  <c r="W136" i="6"/>
  <c r="X136" i="6"/>
  <c r="Y136" i="6"/>
  <c r="Z136" i="6"/>
  <c r="AA136" i="6"/>
  <c r="AB136" i="6"/>
  <c r="AD136" i="6"/>
  <c r="AE136" i="6"/>
  <c r="AF136" i="6"/>
  <c r="AG136" i="6"/>
  <c r="AH136" i="6"/>
  <c r="AI136" i="6"/>
  <c r="AL136" i="6"/>
  <c r="AM136" i="6"/>
  <c r="AK136" i="6" s="1"/>
  <c r="O137" i="6"/>
  <c r="P137" i="6"/>
  <c r="Q137" i="6"/>
  <c r="R137" i="6"/>
  <c r="S137" i="6"/>
  <c r="T137" i="6"/>
  <c r="V137" i="6"/>
  <c r="W137" i="6"/>
  <c r="X137" i="6"/>
  <c r="Y137" i="6"/>
  <c r="Z137" i="6"/>
  <c r="AA137" i="6"/>
  <c r="AB137" i="6"/>
  <c r="AD137" i="6"/>
  <c r="AE137" i="6"/>
  <c r="AF137" i="6"/>
  <c r="AG137" i="6"/>
  <c r="AH137" i="6"/>
  <c r="AI137" i="6"/>
  <c r="AL137" i="6"/>
  <c r="AM137" i="6"/>
  <c r="AK137" i="6" s="1"/>
  <c r="O138" i="6"/>
  <c r="P138" i="6"/>
  <c r="Q138" i="6"/>
  <c r="R138" i="6"/>
  <c r="S138" i="6"/>
  <c r="T138" i="6"/>
  <c r="V138" i="6"/>
  <c r="W138" i="6"/>
  <c r="X138" i="6"/>
  <c r="Y138" i="6"/>
  <c r="Z138" i="6"/>
  <c r="AA138" i="6"/>
  <c r="AB138" i="6"/>
  <c r="AD138" i="6"/>
  <c r="AE138" i="6"/>
  <c r="AF138" i="6"/>
  <c r="AG138" i="6"/>
  <c r="AH138" i="6"/>
  <c r="AI138" i="6"/>
  <c r="AL138" i="6"/>
  <c r="AM138" i="6"/>
  <c r="AK138" i="6" s="1"/>
  <c r="O139" i="6"/>
  <c r="P139" i="6"/>
  <c r="Q139" i="6"/>
  <c r="R139" i="6"/>
  <c r="S139" i="6"/>
  <c r="T139" i="6"/>
  <c r="V139" i="6"/>
  <c r="W139" i="6"/>
  <c r="X139" i="6"/>
  <c r="Y139" i="6"/>
  <c r="Z139" i="6"/>
  <c r="AA139" i="6"/>
  <c r="AB139" i="6"/>
  <c r="AD139" i="6"/>
  <c r="AE139" i="6"/>
  <c r="AF139" i="6"/>
  <c r="AG139" i="6"/>
  <c r="AH139" i="6"/>
  <c r="AI139" i="6"/>
  <c r="AL139" i="6"/>
  <c r="AM139" i="6"/>
  <c r="AK139" i="6" s="1"/>
  <c r="O140" i="6"/>
  <c r="P140" i="6"/>
  <c r="Q140" i="6"/>
  <c r="R140" i="6"/>
  <c r="S140" i="6"/>
  <c r="T140" i="6"/>
  <c r="V140" i="6"/>
  <c r="W140" i="6"/>
  <c r="X140" i="6"/>
  <c r="Y140" i="6"/>
  <c r="Z140" i="6"/>
  <c r="AA140" i="6"/>
  <c r="AB140" i="6"/>
  <c r="AD140" i="6"/>
  <c r="AE140" i="6"/>
  <c r="AF140" i="6"/>
  <c r="AG140" i="6"/>
  <c r="AH140" i="6"/>
  <c r="AI140" i="6"/>
  <c r="AL140" i="6"/>
  <c r="AM140" i="6"/>
  <c r="AK140" i="6" s="1"/>
  <c r="O141" i="6"/>
  <c r="P141" i="6"/>
  <c r="Q141" i="6"/>
  <c r="R141" i="6"/>
  <c r="S141" i="6"/>
  <c r="T141" i="6"/>
  <c r="V141" i="6"/>
  <c r="W141" i="6"/>
  <c r="X141" i="6"/>
  <c r="Y141" i="6"/>
  <c r="Z141" i="6"/>
  <c r="AA141" i="6"/>
  <c r="AB141" i="6"/>
  <c r="AD141" i="6"/>
  <c r="AE141" i="6"/>
  <c r="AF141" i="6"/>
  <c r="AG141" i="6"/>
  <c r="AH141" i="6"/>
  <c r="AI141" i="6"/>
  <c r="AL141" i="6"/>
  <c r="AM141" i="6"/>
  <c r="AK141" i="6" s="1"/>
  <c r="O142" i="6"/>
  <c r="P142" i="6"/>
  <c r="Q142" i="6"/>
  <c r="R142" i="6"/>
  <c r="S142" i="6"/>
  <c r="T142" i="6"/>
  <c r="V142" i="6"/>
  <c r="W142" i="6"/>
  <c r="X142" i="6"/>
  <c r="Y142" i="6"/>
  <c r="Z142" i="6"/>
  <c r="AA142" i="6"/>
  <c r="AB142" i="6"/>
  <c r="AD142" i="6"/>
  <c r="AE142" i="6"/>
  <c r="AF142" i="6"/>
  <c r="AG142" i="6"/>
  <c r="AH142" i="6"/>
  <c r="AI142" i="6"/>
  <c r="AL142" i="6"/>
  <c r="AM142" i="6"/>
  <c r="AK142" i="6" s="1"/>
  <c r="O143" i="6"/>
  <c r="P143" i="6"/>
  <c r="Q143" i="6"/>
  <c r="R143" i="6"/>
  <c r="S143" i="6"/>
  <c r="T143" i="6"/>
  <c r="V143" i="6"/>
  <c r="W143" i="6"/>
  <c r="X143" i="6"/>
  <c r="Y143" i="6"/>
  <c r="Z143" i="6"/>
  <c r="AA143" i="6"/>
  <c r="AB143" i="6"/>
  <c r="AD143" i="6"/>
  <c r="AE143" i="6"/>
  <c r="AF143" i="6"/>
  <c r="AG143" i="6"/>
  <c r="AH143" i="6"/>
  <c r="AI143" i="6"/>
  <c r="AL143" i="6"/>
  <c r="AM143" i="6"/>
  <c r="AK143" i="6" s="1"/>
  <c r="O144" i="6"/>
  <c r="P144" i="6"/>
  <c r="Q144" i="6"/>
  <c r="R144" i="6"/>
  <c r="S144" i="6"/>
  <c r="T144" i="6"/>
  <c r="V144" i="6"/>
  <c r="W144" i="6"/>
  <c r="X144" i="6"/>
  <c r="Y144" i="6"/>
  <c r="Z144" i="6"/>
  <c r="AA144" i="6"/>
  <c r="AB144" i="6"/>
  <c r="AD144" i="6"/>
  <c r="AE144" i="6"/>
  <c r="AF144" i="6"/>
  <c r="AG144" i="6"/>
  <c r="AH144" i="6"/>
  <c r="AI144" i="6"/>
  <c r="AL144" i="6"/>
  <c r="AM144" i="6"/>
  <c r="AK144" i="6" s="1"/>
  <c r="O145" i="6"/>
  <c r="P145" i="6"/>
  <c r="Q145" i="6"/>
  <c r="R145" i="6"/>
  <c r="S145" i="6"/>
  <c r="T145" i="6"/>
  <c r="V145" i="6"/>
  <c r="W145" i="6"/>
  <c r="X145" i="6"/>
  <c r="Y145" i="6"/>
  <c r="Z145" i="6"/>
  <c r="AA145" i="6"/>
  <c r="AB145" i="6"/>
  <c r="AD145" i="6"/>
  <c r="AE145" i="6"/>
  <c r="AF145" i="6"/>
  <c r="AG145" i="6"/>
  <c r="AH145" i="6"/>
  <c r="AI145" i="6"/>
  <c r="AL145" i="6"/>
  <c r="AM145" i="6"/>
  <c r="AK145" i="6" s="1"/>
  <c r="O146" i="6"/>
  <c r="P146" i="6"/>
  <c r="Q146" i="6"/>
  <c r="R146" i="6"/>
  <c r="S146" i="6"/>
  <c r="T146" i="6"/>
  <c r="V146" i="6"/>
  <c r="W146" i="6"/>
  <c r="X146" i="6"/>
  <c r="Y146" i="6"/>
  <c r="Z146" i="6"/>
  <c r="AA146" i="6"/>
  <c r="AB146" i="6"/>
  <c r="AD146" i="6"/>
  <c r="AE146" i="6"/>
  <c r="AF146" i="6"/>
  <c r="AG146" i="6"/>
  <c r="AH146" i="6"/>
  <c r="AI146" i="6"/>
  <c r="AL146" i="6"/>
  <c r="AM146" i="6"/>
  <c r="AK146" i="6" s="1"/>
  <c r="O147" i="6"/>
  <c r="P147" i="6"/>
  <c r="Q147" i="6"/>
  <c r="R147" i="6"/>
  <c r="S147" i="6"/>
  <c r="T147" i="6"/>
  <c r="V147" i="6"/>
  <c r="W147" i="6"/>
  <c r="X147" i="6"/>
  <c r="Y147" i="6"/>
  <c r="Z147" i="6"/>
  <c r="AA147" i="6"/>
  <c r="AB147" i="6"/>
  <c r="AD147" i="6"/>
  <c r="AE147" i="6"/>
  <c r="AF147" i="6"/>
  <c r="AG147" i="6"/>
  <c r="AH147" i="6"/>
  <c r="AI147" i="6"/>
  <c r="AL147" i="6"/>
  <c r="AM147" i="6"/>
  <c r="AK147" i="6" s="1"/>
  <c r="O148" i="6"/>
  <c r="P148" i="6"/>
  <c r="Q148" i="6"/>
  <c r="R148" i="6"/>
  <c r="S148" i="6"/>
  <c r="T148" i="6"/>
  <c r="V148" i="6"/>
  <c r="W148" i="6"/>
  <c r="X148" i="6"/>
  <c r="Y148" i="6"/>
  <c r="Z148" i="6"/>
  <c r="AA148" i="6"/>
  <c r="AB148" i="6"/>
  <c r="AD148" i="6"/>
  <c r="AE148" i="6"/>
  <c r="AF148" i="6"/>
  <c r="AG148" i="6"/>
  <c r="AH148" i="6"/>
  <c r="AI148" i="6"/>
  <c r="AL148" i="6"/>
  <c r="AM148" i="6"/>
  <c r="AK148" i="6" s="1"/>
  <c r="O149" i="6"/>
  <c r="P149" i="6"/>
  <c r="Q149" i="6"/>
  <c r="R149" i="6"/>
  <c r="S149" i="6"/>
  <c r="T149" i="6"/>
  <c r="V149" i="6"/>
  <c r="W149" i="6"/>
  <c r="X149" i="6"/>
  <c r="Y149" i="6"/>
  <c r="Z149" i="6"/>
  <c r="AA149" i="6"/>
  <c r="AB149" i="6"/>
  <c r="AD149" i="6"/>
  <c r="AE149" i="6"/>
  <c r="AF149" i="6"/>
  <c r="AG149" i="6"/>
  <c r="AH149" i="6"/>
  <c r="AI149" i="6"/>
  <c r="AL149" i="6"/>
  <c r="AM149" i="6"/>
  <c r="AK149" i="6" s="1"/>
  <c r="O150" i="6"/>
  <c r="P150" i="6"/>
  <c r="Q150" i="6"/>
  <c r="R150" i="6"/>
  <c r="S150" i="6"/>
  <c r="T150" i="6"/>
  <c r="V150" i="6"/>
  <c r="W150" i="6"/>
  <c r="X150" i="6"/>
  <c r="Y150" i="6"/>
  <c r="Z150" i="6"/>
  <c r="AA150" i="6"/>
  <c r="AB150" i="6"/>
  <c r="AD150" i="6"/>
  <c r="AE150" i="6"/>
  <c r="AF150" i="6"/>
  <c r="AG150" i="6"/>
  <c r="AH150" i="6"/>
  <c r="AI150" i="6"/>
  <c r="AL150" i="6"/>
  <c r="AM150" i="6"/>
  <c r="AK150" i="6" s="1"/>
  <c r="O151" i="6"/>
  <c r="P151" i="6"/>
  <c r="Q151" i="6"/>
  <c r="R151" i="6"/>
  <c r="S151" i="6"/>
  <c r="T151" i="6"/>
  <c r="V151" i="6"/>
  <c r="W151" i="6"/>
  <c r="X151" i="6"/>
  <c r="Y151" i="6"/>
  <c r="Z151" i="6"/>
  <c r="AA151" i="6"/>
  <c r="AB151" i="6"/>
  <c r="AD151" i="6"/>
  <c r="AE151" i="6"/>
  <c r="AF151" i="6"/>
  <c r="AG151" i="6"/>
  <c r="AH151" i="6"/>
  <c r="AI151" i="6"/>
  <c r="AL151" i="6"/>
  <c r="AM151" i="6"/>
  <c r="AK151" i="6" s="1"/>
  <c r="O152" i="6"/>
  <c r="P152" i="6"/>
  <c r="Q152" i="6"/>
  <c r="R152" i="6"/>
  <c r="S152" i="6"/>
  <c r="T152" i="6"/>
  <c r="V152" i="6"/>
  <c r="W152" i="6"/>
  <c r="X152" i="6"/>
  <c r="Y152" i="6"/>
  <c r="Z152" i="6"/>
  <c r="AA152" i="6"/>
  <c r="AB152" i="6"/>
  <c r="AD152" i="6"/>
  <c r="AE152" i="6"/>
  <c r="AF152" i="6"/>
  <c r="AG152" i="6"/>
  <c r="AH152" i="6"/>
  <c r="AI152" i="6"/>
  <c r="AL152" i="6"/>
  <c r="AM152" i="6"/>
  <c r="AK152" i="6" s="1"/>
  <c r="O153" i="6"/>
  <c r="P153" i="6"/>
  <c r="Q153" i="6"/>
  <c r="R153" i="6"/>
  <c r="S153" i="6"/>
  <c r="T153" i="6"/>
  <c r="V153" i="6"/>
  <c r="W153" i="6"/>
  <c r="X153" i="6"/>
  <c r="Y153" i="6"/>
  <c r="Z153" i="6"/>
  <c r="AA153" i="6"/>
  <c r="AB153" i="6"/>
  <c r="AD153" i="6"/>
  <c r="AE153" i="6"/>
  <c r="AF153" i="6"/>
  <c r="AG153" i="6"/>
  <c r="AH153" i="6"/>
  <c r="AI153" i="6"/>
  <c r="AL153" i="6"/>
  <c r="AM153" i="6"/>
  <c r="AK153" i="6" s="1"/>
  <c r="O154" i="6"/>
  <c r="P154" i="6"/>
  <c r="Q154" i="6"/>
  <c r="R154" i="6"/>
  <c r="S154" i="6"/>
  <c r="T154" i="6"/>
  <c r="V154" i="6"/>
  <c r="W154" i="6"/>
  <c r="X154" i="6"/>
  <c r="Y154" i="6"/>
  <c r="Z154" i="6"/>
  <c r="AA154" i="6"/>
  <c r="AB154" i="6"/>
  <c r="AD154" i="6"/>
  <c r="AE154" i="6"/>
  <c r="AF154" i="6"/>
  <c r="AG154" i="6"/>
  <c r="AH154" i="6"/>
  <c r="AI154" i="6"/>
  <c r="AL154" i="6"/>
  <c r="AM154" i="6"/>
  <c r="AK154" i="6" s="1"/>
  <c r="O155" i="6"/>
  <c r="P155" i="6"/>
  <c r="Q155" i="6"/>
  <c r="R155" i="6"/>
  <c r="S155" i="6"/>
  <c r="T155" i="6"/>
  <c r="V155" i="6"/>
  <c r="W155" i="6"/>
  <c r="X155" i="6"/>
  <c r="Y155" i="6"/>
  <c r="Z155" i="6"/>
  <c r="AA155" i="6"/>
  <c r="AB155" i="6"/>
  <c r="AD155" i="6"/>
  <c r="AE155" i="6"/>
  <c r="AF155" i="6"/>
  <c r="AG155" i="6"/>
  <c r="AH155" i="6"/>
  <c r="AI155" i="6"/>
  <c r="AL155" i="6"/>
  <c r="AM155" i="6"/>
  <c r="AK155" i="6" s="1"/>
  <c r="O156" i="6"/>
  <c r="P156" i="6"/>
  <c r="Q156" i="6"/>
  <c r="R156" i="6"/>
  <c r="S156" i="6"/>
  <c r="T156" i="6"/>
  <c r="V156" i="6"/>
  <c r="W156" i="6"/>
  <c r="X156" i="6"/>
  <c r="Y156" i="6"/>
  <c r="Z156" i="6"/>
  <c r="AA156" i="6"/>
  <c r="AB156" i="6"/>
  <c r="AD156" i="6"/>
  <c r="AE156" i="6"/>
  <c r="AF156" i="6"/>
  <c r="AG156" i="6"/>
  <c r="AH156" i="6"/>
  <c r="AI156" i="6"/>
  <c r="AL156" i="6"/>
  <c r="AM156" i="6"/>
  <c r="AK156" i="6" s="1"/>
  <c r="O157" i="6"/>
  <c r="P157" i="6"/>
  <c r="Q157" i="6"/>
  <c r="R157" i="6"/>
  <c r="S157" i="6"/>
  <c r="T157" i="6"/>
  <c r="V157" i="6"/>
  <c r="W157" i="6"/>
  <c r="X157" i="6"/>
  <c r="Y157" i="6"/>
  <c r="Z157" i="6"/>
  <c r="AA157" i="6"/>
  <c r="AB157" i="6"/>
  <c r="AD157" i="6"/>
  <c r="AE157" i="6"/>
  <c r="AF157" i="6"/>
  <c r="AG157" i="6"/>
  <c r="AH157" i="6"/>
  <c r="AI157" i="6"/>
  <c r="AL157" i="6"/>
  <c r="AM157" i="6"/>
  <c r="AK157" i="6" s="1"/>
  <c r="O158" i="6"/>
  <c r="P158" i="6"/>
  <c r="Q158" i="6"/>
  <c r="R158" i="6"/>
  <c r="S158" i="6"/>
  <c r="T158" i="6"/>
  <c r="V158" i="6"/>
  <c r="W158" i="6"/>
  <c r="X158" i="6"/>
  <c r="Y158" i="6"/>
  <c r="Z158" i="6"/>
  <c r="AA158" i="6"/>
  <c r="AB158" i="6"/>
  <c r="AD158" i="6"/>
  <c r="AE158" i="6"/>
  <c r="AF158" i="6"/>
  <c r="AG158" i="6"/>
  <c r="AH158" i="6"/>
  <c r="AI158" i="6"/>
  <c r="AL158" i="6"/>
  <c r="AM158" i="6"/>
  <c r="AK158" i="6" s="1"/>
  <c r="O159" i="6"/>
  <c r="P159" i="6"/>
  <c r="Q159" i="6"/>
  <c r="R159" i="6"/>
  <c r="S159" i="6"/>
  <c r="T159" i="6"/>
  <c r="V159" i="6"/>
  <c r="W159" i="6"/>
  <c r="X159" i="6"/>
  <c r="Y159" i="6"/>
  <c r="Z159" i="6"/>
  <c r="AA159" i="6"/>
  <c r="AB159" i="6"/>
  <c r="AD159" i="6"/>
  <c r="AE159" i="6"/>
  <c r="AF159" i="6"/>
  <c r="AG159" i="6"/>
  <c r="AH159" i="6"/>
  <c r="AI159" i="6"/>
  <c r="AL159" i="6"/>
  <c r="AM159" i="6"/>
  <c r="AK159" i="6" s="1"/>
  <c r="O160" i="6"/>
  <c r="P160" i="6"/>
  <c r="Q160" i="6"/>
  <c r="R160" i="6"/>
  <c r="S160" i="6"/>
  <c r="T160" i="6"/>
  <c r="V160" i="6"/>
  <c r="W160" i="6"/>
  <c r="X160" i="6"/>
  <c r="Y160" i="6"/>
  <c r="Z160" i="6"/>
  <c r="AA160" i="6"/>
  <c r="AB160" i="6"/>
  <c r="AD160" i="6"/>
  <c r="AE160" i="6"/>
  <c r="AF160" i="6"/>
  <c r="AG160" i="6"/>
  <c r="AH160" i="6"/>
  <c r="AI160" i="6"/>
  <c r="AL160" i="6"/>
  <c r="AM160" i="6"/>
  <c r="AK160" i="6" s="1"/>
  <c r="O161" i="6"/>
  <c r="P161" i="6"/>
  <c r="Q161" i="6"/>
  <c r="R161" i="6"/>
  <c r="S161" i="6"/>
  <c r="T161" i="6"/>
  <c r="V161" i="6"/>
  <c r="W161" i="6"/>
  <c r="X161" i="6"/>
  <c r="Y161" i="6"/>
  <c r="Z161" i="6"/>
  <c r="AA161" i="6"/>
  <c r="AB161" i="6"/>
  <c r="AD161" i="6"/>
  <c r="AE161" i="6"/>
  <c r="AF161" i="6"/>
  <c r="AG161" i="6"/>
  <c r="AH161" i="6"/>
  <c r="AI161" i="6"/>
  <c r="AL161" i="6"/>
  <c r="AM161" i="6"/>
  <c r="AK161" i="6" s="1"/>
  <c r="O162" i="6"/>
  <c r="P162" i="6"/>
  <c r="Q162" i="6"/>
  <c r="R162" i="6"/>
  <c r="S162" i="6"/>
  <c r="T162" i="6"/>
  <c r="V162" i="6"/>
  <c r="W162" i="6"/>
  <c r="X162" i="6"/>
  <c r="Y162" i="6"/>
  <c r="Z162" i="6"/>
  <c r="AA162" i="6"/>
  <c r="AB162" i="6"/>
  <c r="AD162" i="6"/>
  <c r="AE162" i="6"/>
  <c r="AF162" i="6"/>
  <c r="AG162" i="6"/>
  <c r="AH162" i="6"/>
  <c r="AI162" i="6"/>
  <c r="AL162" i="6"/>
  <c r="AM162" i="6"/>
  <c r="AK162" i="6" s="1"/>
  <c r="O163" i="6"/>
  <c r="P163" i="6"/>
  <c r="Q163" i="6"/>
  <c r="R163" i="6"/>
  <c r="S163" i="6"/>
  <c r="T163" i="6"/>
  <c r="V163" i="6"/>
  <c r="W163" i="6"/>
  <c r="X163" i="6"/>
  <c r="Y163" i="6"/>
  <c r="Z163" i="6"/>
  <c r="AA163" i="6"/>
  <c r="AB163" i="6"/>
  <c r="AD163" i="6"/>
  <c r="AE163" i="6"/>
  <c r="AF163" i="6"/>
  <c r="AG163" i="6"/>
  <c r="AH163" i="6"/>
  <c r="AI163" i="6"/>
  <c r="AL163" i="6"/>
  <c r="AM163" i="6"/>
  <c r="AK163" i="6" s="1"/>
  <c r="O164" i="6"/>
  <c r="P164" i="6"/>
  <c r="Q164" i="6"/>
  <c r="R164" i="6"/>
  <c r="S164" i="6"/>
  <c r="T164" i="6"/>
  <c r="V164" i="6"/>
  <c r="W164" i="6"/>
  <c r="X164" i="6"/>
  <c r="Y164" i="6"/>
  <c r="Z164" i="6"/>
  <c r="AA164" i="6"/>
  <c r="AB164" i="6"/>
  <c r="AD164" i="6"/>
  <c r="AE164" i="6"/>
  <c r="AF164" i="6"/>
  <c r="AG164" i="6"/>
  <c r="AH164" i="6"/>
  <c r="AI164" i="6"/>
  <c r="AL164" i="6"/>
  <c r="AM164" i="6"/>
  <c r="AK164" i="6" s="1"/>
  <c r="O165" i="6"/>
  <c r="P165" i="6"/>
  <c r="Q165" i="6"/>
  <c r="R165" i="6"/>
  <c r="S165" i="6"/>
  <c r="T165" i="6"/>
  <c r="V165" i="6"/>
  <c r="W165" i="6"/>
  <c r="X165" i="6"/>
  <c r="Y165" i="6"/>
  <c r="Z165" i="6"/>
  <c r="AA165" i="6"/>
  <c r="AB165" i="6"/>
  <c r="AD165" i="6"/>
  <c r="AE165" i="6"/>
  <c r="AF165" i="6"/>
  <c r="AG165" i="6"/>
  <c r="AH165" i="6"/>
  <c r="AI165" i="6"/>
  <c r="AL165" i="6"/>
  <c r="AM165" i="6"/>
  <c r="AK165" i="6" s="1"/>
  <c r="O166" i="6"/>
  <c r="P166" i="6"/>
  <c r="Q166" i="6"/>
  <c r="R166" i="6"/>
  <c r="S166" i="6"/>
  <c r="T166" i="6"/>
  <c r="V166" i="6"/>
  <c r="W166" i="6"/>
  <c r="X166" i="6"/>
  <c r="Y166" i="6"/>
  <c r="Z166" i="6"/>
  <c r="AA166" i="6"/>
  <c r="AB166" i="6"/>
  <c r="AD166" i="6"/>
  <c r="AE166" i="6"/>
  <c r="AF166" i="6"/>
  <c r="AG166" i="6"/>
  <c r="AH166" i="6"/>
  <c r="AI166" i="6"/>
  <c r="AK166" i="6"/>
  <c r="AL166" i="6"/>
  <c r="AM166" i="6"/>
  <c r="O167" i="6"/>
  <c r="P167" i="6"/>
  <c r="Q167" i="6"/>
  <c r="R167" i="6"/>
  <c r="S167" i="6"/>
  <c r="T167" i="6"/>
  <c r="V167" i="6"/>
  <c r="W167" i="6"/>
  <c r="X167" i="6"/>
  <c r="Y167" i="6"/>
  <c r="Z167" i="6"/>
  <c r="AA167" i="6"/>
  <c r="AB167" i="6"/>
  <c r="AD167" i="6"/>
  <c r="AE167" i="6"/>
  <c r="AF167" i="6"/>
  <c r="AG167" i="6"/>
  <c r="AH167" i="6"/>
  <c r="AI167" i="6"/>
  <c r="AL167" i="6"/>
  <c r="AM167" i="6"/>
  <c r="AK167" i="6" s="1"/>
  <c r="O168" i="6"/>
  <c r="P168" i="6"/>
  <c r="Q168" i="6"/>
  <c r="R168" i="6"/>
  <c r="S168" i="6"/>
  <c r="T168" i="6"/>
  <c r="V168" i="6"/>
  <c r="W168" i="6"/>
  <c r="X168" i="6"/>
  <c r="Y168" i="6"/>
  <c r="Z168" i="6"/>
  <c r="AA168" i="6"/>
  <c r="AB168" i="6"/>
  <c r="AD168" i="6"/>
  <c r="AE168" i="6"/>
  <c r="AF168" i="6"/>
  <c r="AG168" i="6"/>
  <c r="AH168" i="6"/>
  <c r="AI168" i="6"/>
  <c r="AL168" i="6"/>
  <c r="AM168" i="6"/>
  <c r="AK168" i="6" s="1"/>
  <c r="O169" i="6"/>
  <c r="P169" i="6"/>
  <c r="Q169" i="6"/>
  <c r="R169" i="6"/>
  <c r="S169" i="6"/>
  <c r="T169" i="6"/>
  <c r="V169" i="6"/>
  <c r="W169" i="6"/>
  <c r="X169" i="6"/>
  <c r="Y169" i="6"/>
  <c r="Z169" i="6"/>
  <c r="AA169" i="6"/>
  <c r="AB169" i="6"/>
  <c r="AD169" i="6"/>
  <c r="AE169" i="6"/>
  <c r="AF169" i="6"/>
  <c r="AG169" i="6"/>
  <c r="AH169" i="6"/>
  <c r="AI169" i="6"/>
  <c r="AL169" i="6"/>
  <c r="AM169" i="6"/>
  <c r="AK169" i="6" s="1"/>
  <c r="O170" i="6"/>
  <c r="P170" i="6"/>
  <c r="Q170" i="6"/>
  <c r="R170" i="6"/>
  <c r="S170" i="6"/>
  <c r="T170" i="6"/>
  <c r="V170" i="6"/>
  <c r="W170" i="6"/>
  <c r="X170" i="6"/>
  <c r="Y170" i="6"/>
  <c r="Z170" i="6"/>
  <c r="AA170" i="6"/>
  <c r="AB170" i="6"/>
  <c r="AD170" i="6"/>
  <c r="AE170" i="6"/>
  <c r="AF170" i="6"/>
  <c r="AG170" i="6"/>
  <c r="AH170" i="6"/>
  <c r="AI170" i="6"/>
  <c r="AL170" i="6"/>
  <c r="AM170" i="6"/>
  <c r="AK170" i="6" s="1"/>
  <c r="O171" i="6"/>
  <c r="P171" i="6"/>
  <c r="Q171" i="6"/>
  <c r="R171" i="6"/>
  <c r="S171" i="6"/>
  <c r="T171" i="6"/>
  <c r="V171" i="6"/>
  <c r="W171" i="6"/>
  <c r="X171" i="6"/>
  <c r="Y171" i="6"/>
  <c r="Z171" i="6"/>
  <c r="AA171" i="6"/>
  <c r="AB171" i="6"/>
  <c r="AD171" i="6"/>
  <c r="AE171" i="6"/>
  <c r="AF171" i="6"/>
  <c r="AG171" i="6"/>
  <c r="AH171" i="6"/>
  <c r="AI171" i="6"/>
  <c r="AK171" i="6"/>
  <c r="AL171" i="6"/>
  <c r="AM171" i="6"/>
  <c r="O172" i="6"/>
  <c r="P172" i="6"/>
  <c r="Q172" i="6"/>
  <c r="R172" i="6"/>
  <c r="S172" i="6"/>
  <c r="T172" i="6"/>
  <c r="V172" i="6"/>
  <c r="W172" i="6"/>
  <c r="X172" i="6"/>
  <c r="Y172" i="6"/>
  <c r="Z172" i="6"/>
  <c r="AA172" i="6"/>
  <c r="AB172" i="6"/>
  <c r="AD172" i="6"/>
  <c r="AE172" i="6"/>
  <c r="AF172" i="6"/>
  <c r="AG172" i="6"/>
  <c r="AH172" i="6"/>
  <c r="AI172" i="6"/>
  <c r="AL172" i="6"/>
  <c r="AM172" i="6"/>
  <c r="AK172" i="6" s="1"/>
  <c r="O173" i="6"/>
  <c r="P173" i="6"/>
  <c r="Q173" i="6"/>
  <c r="R173" i="6"/>
  <c r="S173" i="6"/>
  <c r="T173" i="6"/>
  <c r="V173" i="6"/>
  <c r="W173" i="6"/>
  <c r="X173" i="6"/>
  <c r="Y173" i="6"/>
  <c r="Z173" i="6"/>
  <c r="AA173" i="6"/>
  <c r="AB173" i="6"/>
  <c r="AD173" i="6"/>
  <c r="AE173" i="6"/>
  <c r="AF173" i="6"/>
  <c r="AG173" i="6"/>
  <c r="AH173" i="6"/>
  <c r="AI173" i="6"/>
  <c r="AL173" i="6"/>
  <c r="AM173" i="6"/>
  <c r="AK173" i="6" s="1"/>
  <c r="O174" i="6"/>
  <c r="P174" i="6"/>
  <c r="Q174" i="6"/>
  <c r="R174" i="6"/>
  <c r="S174" i="6"/>
  <c r="T174" i="6"/>
  <c r="V174" i="6"/>
  <c r="W174" i="6"/>
  <c r="X174" i="6"/>
  <c r="Y174" i="6"/>
  <c r="Z174" i="6"/>
  <c r="AA174" i="6"/>
  <c r="AB174" i="6"/>
  <c r="AD174" i="6"/>
  <c r="AE174" i="6"/>
  <c r="AF174" i="6"/>
  <c r="AG174" i="6"/>
  <c r="AH174" i="6"/>
  <c r="AI174" i="6"/>
  <c r="AL174" i="6"/>
  <c r="AM174" i="6"/>
  <c r="AK174" i="6" s="1"/>
  <c r="O175" i="6"/>
  <c r="P175" i="6"/>
  <c r="Q175" i="6"/>
  <c r="R175" i="6"/>
  <c r="S175" i="6"/>
  <c r="T175" i="6"/>
  <c r="V175" i="6"/>
  <c r="W175" i="6"/>
  <c r="X175" i="6"/>
  <c r="Y175" i="6"/>
  <c r="Z175" i="6"/>
  <c r="AA175" i="6"/>
  <c r="AB175" i="6"/>
  <c r="AD175" i="6"/>
  <c r="AE175" i="6"/>
  <c r="AF175" i="6"/>
  <c r="AG175" i="6"/>
  <c r="AH175" i="6"/>
  <c r="AI175" i="6"/>
  <c r="AL175" i="6"/>
  <c r="AM175" i="6"/>
  <c r="AK175" i="6" s="1"/>
  <c r="O176" i="6"/>
  <c r="P176" i="6"/>
  <c r="Q176" i="6"/>
  <c r="R176" i="6"/>
  <c r="S176" i="6"/>
  <c r="T176" i="6"/>
  <c r="V176" i="6"/>
  <c r="W176" i="6"/>
  <c r="X176" i="6"/>
  <c r="Y176" i="6"/>
  <c r="Z176" i="6"/>
  <c r="AA176" i="6"/>
  <c r="AB176" i="6"/>
  <c r="AD176" i="6"/>
  <c r="AE176" i="6"/>
  <c r="AF176" i="6"/>
  <c r="AG176" i="6"/>
  <c r="AH176" i="6"/>
  <c r="AI176" i="6"/>
  <c r="AL176" i="6"/>
  <c r="AM176" i="6"/>
  <c r="AK176" i="6" s="1"/>
  <c r="O177" i="6"/>
  <c r="P177" i="6"/>
  <c r="Q177" i="6"/>
  <c r="R177" i="6"/>
  <c r="S177" i="6"/>
  <c r="T177" i="6"/>
  <c r="V177" i="6"/>
  <c r="W177" i="6"/>
  <c r="X177" i="6"/>
  <c r="Y177" i="6"/>
  <c r="Z177" i="6"/>
  <c r="AA177" i="6"/>
  <c r="AB177" i="6"/>
  <c r="AD177" i="6"/>
  <c r="AE177" i="6"/>
  <c r="AF177" i="6"/>
  <c r="AG177" i="6"/>
  <c r="AH177" i="6"/>
  <c r="AI177" i="6"/>
  <c r="AL177" i="6"/>
  <c r="AM177" i="6"/>
  <c r="AK177" i="6" s="1"/>
  <c r="O178" i="6"/>
  <c r="P178" i="6"/>
  <c r="Q178" i="6"/>
  <c r="R178" i="6"/>
  <c r="S178" i="6"/>
  <c r="T178" i="6"/>
  <c r="V178" i="6"/>
  <c r="W178" i="6"/>
  <c r="X178" i="6"/>
  <c r="Y178" i="6"/>
  <c r="Z178" i="6"/>
  <c r="AA178" i="6"/>
  <c r="AB178" i="6"/>
  <c r="AD178" i="6"/>
  <c r="AE178" i="6"/>
  <c r="AF178" i="6"/>
  <c r="AG178" i="6"/>
  <c r="AH178" i="6"/>
  <c r="AI178" i="6"/>
  <c r="AL178" i="6"/>
  <c r="AM178" i="6"/>
  <c r="AK178" i="6" s="1"/>
  <c r="O179" i="6"/>
  <c r="P179" i="6"/>
  <c r="Q179" i="6"/>
  <c r="R179" i="6"/>
  <c r="S179" i="6"/>
  <c r="T179" i="6"/>
  <c r="V179" i="6"/>
  <c r="W179" i="6"/>
  <c r="X179" i="6"/>
  <c r="Y179" i="6"/>
  <c r="Z179" i="6"/>
  <c r="AA179" i="6"/>
  <c r="AB179" i="6"/>
  <c r="AD179" i="6"/>
  <c r="AE179" i="6"/>
  <c r="AF179" i="6"/>
  <c r="AG179" i="6"/>
  <c r="AH179" i="6"/>
  <c r="AI179" i="6"/>
  <c r="AL179" i="6"/>
  <c r="AM179" i="6"/>
  <c r="AK179" i="6" s="1"/>
  <c r="O180" i="6"/>
  <c r="P180" i="6"/>
  <c r="Q180" i="6"/>
  <c r="R180" i="6"/>
  <c r="S180" i="6"/>
  <c r="T180" i="6"/>
  <c r="V180" i="6"/>
  <c r="W180" i="6"/>
  <c r="X180" i="6"/>
  <c r="Y180" i="6"/>
  <c r="Z180" i="6"/>
  <c r="AA180" i="6"/>
  <c r="AB180" i="6"/>
  <c r="AD180" i="6"/>
  <c r="AE180" i="6"/>
  <c r="AF180" i="6"/>
  <c r="AG180" i="6"/>
  <c r="AH180" i="6"/>
  <c r="AI180" i="6"/>
  <c r="AL180" i="6"/>
  <c r="AM180" i="6"/>
  <c r="AK180" i="6" s="1"/>
  <c r="O181" i="6"/>
  <c r="P181" i="6"/>
  <c r="Q181" i="6"/>
  <c r="R181" i="6"/>
  <c r="S181" i="6"/>
  <c r="T181" i="6"/>
  <c r="V181" i="6"/>
  <c r="W181" i="6"/>
  <c r="X181" i="6"/>
  <c r="Y181" i="6"/>
  <c r="Z181" i="6"/>
  <c r="AA181" i="6"/>
  <c r="AB181" i="6"/>
  <c r="AD181" i="6"/>
  <c r="AE181" i="6"/>
  <c r="AF181" i="6"/>
  <c r="AG181" i="6"/>
  <c r="AH181" i="6"/>
  <c r="AI181" i="6"/>
  <c r="AL181" i="6"/>
  <c r="AM181" i="6"/>
  <c r="AK181" i="6" s="1"/>
  <c r="O182" i="6"/>
  <c r="P182" i="6"/>
  <c r="Q182" i="6"/>
  <c r="R182" i="6"/>
  <c r="S182" i="6"/>
  <c r="T182" i="6"/>
  <c r="V182" i="6"/>
  <c r="W182" i="6"/>
  <c r="X182" i="6"/>
  <c r="Y182" i="6"/>
  <c r="Z182" i="6"/>
  <c r="AA182" i="6"/>
  <c r="AB182" i="6"/>
  <c r="AD182" i="6"/>
  <c r="AE182" i="6"/>
  <c r="AF182" i="6"/>
  <c r="AG182" i="6"/>
  <c r="AH182" i="6"/>
  <c r="AI182" i="6"/>
  <c r="AL182" i="6"/>
  <c r="AM182" i="6"/>
  <c r="AK182" i="6" s="1"/>
  <c r="O183" i="6"/>
  <c r="P183" i="6"/>
  <c r="Q183" i="6"/>
  <c r="R183" i="6"/>
  <c r="S183" i="6"/>
  <c r="T183" i="6"/>
  <c r="V183" i="6"/>
  <c r="W183" i="6"/>
  <c r="X183" i="6"/>
  <c r="Y183" i="6"/>
  <c r="Z183" i="6"/>
  <c r="AA183" i="6"/>
  <c r="AB183" i="6"/>
  <c r="AD183" i="6"/>
  <c r="AE183" i="6"/>
  <c r="AF183" i="6"/>
  <c r="AG183" i="6"/>
  <c r="AH183" i="6"/>
  <c r="AI183" i="6"/>
  <c r="AL183" i="6"/>
  <c r="AM183" i="6"/>
  <c r="AK183" i="6" s="1"/>
  <c r="O184" i="6"/>
  <c r="P184" i="6"/>
  <c r="Q184" i="6"/>
  <c r="R184" i="6"/>
  <c r="S184" i="6"/>
  <c r="T184" i="6"/>
  <c r="V184" i="6"/>
  <c r="W184" i="6"/>
  <c r="X184" i="6"/>
  <c r="Y184" i="6"/>
  <c r="Z184" i="6"/>
  <c r="AA184" i="6"/>
  <c r="AB184" i="6"/>
  <c r="AD184" i="6"/>
  <c r="AE184" i="6"/>
  <c r="AF184" i="6"/>
  <c r="AG184" i="6"/>
  <c r="AH184" i="6"/>
  <c r="AI184" i="6"/>
  <c r="AL184" i="6"/>
  <c r="AM184" i="6"/>
  <c r="AK184" i="6" s="1"/>
  <c r="O185" i="6"/>
  <c r="P185" i="6"/>
  <c r="Q185" i="6"/>
  <c r="R185" i="6"/>
  <c r="S185" i="6"/>
  <c r="T185" i="6"/>
  <c r="V185" i="6"/>
  <c r="W185" i="6"/>
  <c r="X185" i="6"/>
  <c r="Y185" i="6"/>
  <c r="Z185" i="6"/>
  <c r="AA185" i="6"/>
  <c r="AB185" i="6"/>
  <c r="AD185" i="6"/>
  <c r="AE185" i="6"/>
  <c r="AF185" i="6"/>
  <c r="AG185" i="6"/>
  <c r="AH185" i="6"/>
  <c r="AI185" i="6"/>
  <c r="AK185" i="6"/>
  <c r="AL185" i="6"/>
  <c r="AM185" i="6"/>
  <c r="O186" i="6"/>
  <c r="P186" i="6"/>
  <c r="Q186" i="6"/>
  <c r="R186" i="6"/>
  <c r="S186" i="6"/>
  <c r="T186" i="6"/>
  <c r="V186" i="6"/>
  <c r="W186" i="6"/>
  <c r="X186" i="6"/>
  <c r="Y186" i="6"/>
  <c r="Z186" i="6"/>
  <c r="AA186" i="6"/>
  <c r="AB186" i="6"/>
  <c r="AD186" i="6"/>
  <c r="AE186" i="6"/>
  <c r="AF186" i="6"/>
  <c r="AG186" i="6"/>
  <c r="AH186" i="6"/>
  <c r="AI186" i="6"/>
  <c r="AL186" i="6"/>
  <c r="AM186" i="6"/>
  <c r="AK186" i="6" s="1"/>
  <c r="O187" i="6"/>
  <c r="P187" i="6"/>
  <c r="Q187" i="6"/>
  <c r="R187" i="6"/>
  <c r="S187" i="6"/>
  <c r="T187" i="6"/>
  <c r="V187" i="6"/>
  <c r="W187" i="6"/>
  <c r="X187" i="6"/>
  <c r="Y187" i="6"/>
  <c r="Z187" i="6"/>
  <c r="AA187" i="6"/>
  <c r="AB187" i="6"/>
  <c r="AD187" i="6"/>
  <c r="AE187" i="6"/>
  <c r="AF187" i="6"/>
  <c r="AG187" i="6"/>
  <c r="AH187" i="6"/>
  <c r="AI187" i="6"/>
  <c r="AL187" i="6"/>
  <c r="AM187" i="6"/>
  <c r="AK187" i="6" s="1"/>
  <c r="O188" i="6"/>
  <c r="P188" i="6"/>
  <c r="Q188" i="6"/>
  <c r="R188" i="6"/>
  <c r="S188" i="6"/>
  <c r="T188" i="6"/>
  <c r="V188" i="6"/>
  <c r="W188" i="6"/>
  <c r="X188" i="6"/>
  <c r="Y188" i="6"/>
  <c r="Z188" i="6"/>
  <c r="AA188" i="6"/>
  <c r="AB188" i="6"/>
  <c r="AD188" i="6"/>
  <c r="AE188" i="6"/>
  <c r="AF188" i="6"/>
  <c r="AG188" i="6"/>
  <c r="AH188" i="6"/>
  <c r="AI188" i="6"/>
  <c r="AL188" i="6"/>
  <c r="AM188" i="6"/>
  <c r="AK188" i="6" s="1"/>
  <c r="O189" i="6"/>
  <c r="P189" i="6"/>
  <c r="Q189" i="6"/>
  <c r="R189" i="6"/>
  <c r="S189" i="6"/>
  <c r="T189" i="6"/>
  <c r="V189" i="6"/>
  <c r="W189" i="6"/>
  <c r="X189" i="6"/>
  <c r="Y189" i="6"/>
  <c r="Z189" i="6"/>
  <c r="AA189" i="6"/>
  <c r="AB189" i="6"/>
  <c r="AD189" i="6"/>
  <c r="AE189" i="6"/>
  <c r="AF189" i="6"/>
  <c r="AG189" i="6"/>
  <c r="AH189" i="6"/>
  <c r="AI189" i="6"/>
  <c r="AL189" i="6"/>
  <c r="AM189" i="6"/>
  <c r="AK189" i="6" s="1"/>
  <c r="O190" i="6"/>
  <c r="P190" i="6"/>
  <c r="Q190" i="6"/>
  <c r="R190" i="6"/>
  <c r="S190" i="6"/>
  <c r="T190" i="6"/>
  <c r="V190" i="6"/>
  <c r="W190" i="6"/>
  <c r="X190" i="6"/>
  <c r="Y190" i="6"/>
  <c r="Z190" i="6"/>
  <c r="AA190" i="6"/>
  <c r="AB190" i="6"/>
  <c r="AD190" i="6"/>
  <c r="AE190" i="6"/>
  <c r="AF190" i="6"/>
  <c r="AG190" i="6"/>
  <c r="AH190" i="6"/>
  <c r="AI190" i="6"/>
  <c r="AL190" i="6"/>
  <c r="AM190" i="6"/>
  <c r="AK190" i="6" s="1"/>
  <c r="O191" i="6"/>
  <c r="P191" i="6"/>
  <c r="Q191" i="6"/>
  <c r="R191" i="6"/>
  <c r="S191" i="6"/>
  <c r="T191" i="6"/>
  <c r="V191" i="6"/>
  <c r="W191" i="6"/>
  <c r="X191" i="6"/>
  <c r="Y191" i="6"/>
  <c r="Z191" i="6"/>
  <c r="AA191" i="6"/>
  <c r="AB191" i="6"/>
  <c r="AD191" i="6"/>
  <c r="AE191" i="6"/>
  <c r="AF191" i="6"/>
  <c r="AG191" i="6"/>
  <c r="AH191" i="6"/>
  <c r="AI191" i="6"/>
  <c r="AL191" i="6"/>
  <c r="AM191" i="6"/>
  <c r="AK191" i="6" s="1"/>
  <c r="O192" i="6"/>
  <c r="P192" i="6"/>
  <c r="Q192" i="6"/>
  <c r="R192" i="6"/>
  <c r="S192" i="6"/>
  <c r="T192" i="6"/>
  <c r="V192" i="6"/>
  <c r="W192" i="6"/>
  <c r="X192" i="6"/>
  <c r="Y192" i="6"/>
  <c r="Z192" i="6"/>
  <c r="AA192" i="6"/>
  <c r="AB192" i="6"/>
  <c r="AD192" i="6"/>
  <c r="AE192" i="6"/>
  <c r="AF192" i="6"/>
  <c r="AG192" i="6"/>
  <c r="AH192" i="6"/>
  <c r="AI192" i="6"/>
  <c r="AL192" i="6"/>
  <c r="AM192" i="6"/>
  <c r="AK192" i="6" s="1"/>
  <c r="O193" i="6"/>
  <c r="P193" i="6"/>
  <c r="Q193" i="6"/>
  <c r="R193" i="6"/>
  <c r="S193" i="6"/>
  <c r="T193" i="6"/>
  <c r="V193" i="6"/>
  <c r="W193" i="6"/>
  <c r="X193" i="6"/>
  <c r="Y193" i="6"/>
  <c r="Z193" i="6"/>
  <c r="AA193" i="6"/>
  <c r="AB193" i="6"/>
  <c r="AD193" i="6"/>
  <c r="AE193" i="6"/>
  <c r="AF193" i="6"/>
  <c r="AG193" i="6"/>
  <c r="AH193" i="6"/>
  <c r="AI193" i="6"/>
  <c r="AL193" i="6"/>
  <c r="AM193" i="6"/>
  <c r="AK193" i="6" s="1"/>
  <c r="O194" i="6"/>
  <c r="P194" i="6"/>
  <c r="Q194" i="6"/>
  <c r="R194" i="6"/>
  <c r="S194" i="6"/>
  <c r="T194" i="6"/>
  <c r="V194" i="6"/>
  <c r="W194" i="6"/>
  <c r="X194" i="6"/>
  <c r="Y194" i="6"/>
  <c r="Z194" i="6"/>
  <c r="AA194" i="6"/>
  <c r="AB194" i="6"/>
  <c r="AD194" i="6"/>
  <c r="AE194" i="6"/>
  <c r="AF194" i="6"/>
  <c r="AG194" i="6"/>
  <c r="AH194" i="6"/>
  <c r="AI194" i="6"/>
  <c r="AL194" i="6"/>
  <c r="AM194" i="6"/>
  <c r="AK194" i="6" s="1"/>
  <c r="O195" i="6"/>
  <c r="P195" i="6"/>
  <c r="Q195" i="6"/>
  <c r="R195" i="6"/>
  <c r="S195" i="6"/>
  <c r="T195" i="6"/>
  <c r="V195" i="6"/>
  <c r="W195" i="6"/>
  <c r="X195" i="6"/>
  <c r="Y195" i="6"/>
  <c r="Z195" i="6"/>
  <c r="AA195" i="6"/>
  <c r="AB195" i="6"/>
  <c r="AD195" i="6"/>
  <c r="AE195" i="6"/>
  <c r="AF195" i="6"/>
  <c r="AG195" i="6"/>
  <c r="AH195" i="6"/>
  <c r="AI195" i="6"/>
  <c r="AL195" i="6"/>
  <c r="AM195" i="6"/>
  <c r="AK195" i="6" s="1"/>
  <c r="O196" i="6"/>
  <c r="P196" i="6"/>
  <c r="Q196" i="6"/>
  <c r="R196" i="6"/>
  <c r="S196" i="6"/>
  <c r="T196" i="6"/>
  <c r="V196" i="6"/>
  <c r="W196" i="6"/>
  <c r="X196" i="6"/>
  <c r="Y196" i="6"/>
  <c r="Z196" i="6"/>
  <c r="AA196" i="6"/>
  <c r="AB196" i="6"/>
  <c r="AD196" i="6"/>
  <c r="AE196" i="6"/>
  <c r="AF196" i="6"/>
  <c r="AG196" i="6"/>
  <c r="AH196" i="6"/>
  <c r="AI196" i="6"/>
  <c r="AL196" i="6"/>
  <c r="AM196" i="6"/>
  <c r="AK196" i="6" s="1"/>
  <c r="O197" i="6"/>
  <c r="P197" i="6"/>
  <c r="Q197" i="6"/>
  <c r="R197" i="6"/>
  <c r="S197" i="6"/>
  <c r="T197" i="6"/>
  <c r="V197" i="6"/>
  <c r="W197" i="6"/>
  <c r="X197" i="6"/>
  <c r="Y197" i="6"/>
  <c r="Z197" i="6"/>
  <c r="AA197" i="6"/>
  <c r="AB197" i="6"/>
  <c r="AD197" i="6"/>
  <c r="AE197" i="6"/>
  <c r="AF197" i="6"/>
  <c r="AG197" i="6"/>
  <c r="AH197" i="6"/>
  <c r="AI197" i="6"/>
  <c r="AL197" i="6"/>
  <c r="AM197" i="6"/>
  <c r="AK197" i="6" s="1"/>
  <c r="O198" i="6"/>
  <c r="P198" i="6"/>
  <c r="Q198" i="6"/>
  <c r="R198" i="6"/>
  <c r="S198" i="6"/>
  <c r="T198" i="6"/>
  <c r="V198" i="6"/>
  <c r="W198" i="6"/>
  <c r="X198" i="6"/>
  <c r="Y198" i="6"/>
  <c r="Z198" i="6"/>
  <c r="AA198" i="6"/>
  <c r="AB198" i="6"/>
  <c r="AD198" i="6"/>
  <c r="AE198" i="6"/>
  <c r="AF198" i="6"/>
  <c r="AG198" i="6"/>
  <c r="AH198" i="6"/>
  <c r="AI198" i="6"/>
  <c r="AL198" i="6"/>
  <c r="AM198" i="6"/>
  <c r="AK198" i="6" s="1"/>
  <c r="O199" i="6"/>
  <c r="P199" i="6"/>
  <c r="Q199" i="6"/>
  <c r="R199" i="6"/>
  <c r="S199" i="6"/>
  <c r="T199" i="6"/>
  <c r="V199" i="6"/>
  <c r="W199" i="6"/>
  <c r="X199" i="6"/>
  <c r="Y199" i="6"/>
  <c r="Z199" i="6"/>
  <c r="AA199" i="6"/>
  <c r="AB199" i="6"/>
  <c r="AD199" i="6"/>
  <c r="AE199" i="6"/>
  <c r="AF199" i="6"/>
  <c r="AG199" i="6"/>
  <c r="AH199" i="6"/>
  <c r="AI199" i="6"/>
  <c r="AL199" i="6"/>
  <c r="AM199" i="6"/>
  <c r="AK199" i="6" s="1"/>
  <c r="O200" i="6"/>
  <c r="P200" i="6"/>
  <c r="Q200" i="6"/>
  <c r="R200" i="6"/>
  <c r="S200" i="6"/>
  <c r="T200" i="6"/>
  <c r="V200" i="6"/>
  <c r="W200" i="6"/>
  <c r="X200" i="6"/>
  <c r="Y200" i="6"/>
  <c r="Z200" i="6"/>
  <c r="AA200" i="6"/>
  <c r="AB200" i="6"/>
  <c r="AD200" i="6"/>
  <c r="AE200" i="6"/>
  <c r="AF200" i="6"/>
  <c r="AG200" i="6"/>
  <c r="AH200" i="6"/>
  <c r="AI200" i="6"/>
  <c r="AL200" i="6"/>
  <c r="AM200" i="6"/>
  <c r="AK200" i="6" s="1"/>
  <c r="O201" i="6"/>
  <c r="P201" i="6"/>
  <c r="Q201" i="6"/>
  <c r="R201" i="6"/>
  <c r="S201" i="6"/>
  <c r="T201" i="6"/>
  <c r="V201" i="6"/>
  <c r="W201" i="6"/>
  <c r="X201" i="6"/>
  <c r="Y201" i="6"/>
  <c r="Z201" i="6"/>
  <c r="AA201" i="6"/>
  <c r="AB201" i="6"/>
  <c r="AD201" i="6"/>
  <c r="AE201" i="6"/>
  <c r="AF201" i="6"/>
  <c r="AG201" i="6"/>
  <c r="AH201" i="6"/>
  <c r="AI201" i="6"/>
  <c r="AL201" i="6"/>
  <c r="AM201" i="6"/>
  <c r="AK201" i="6" s="1"/>
  <c r="O202" i="6"/>
  <c r="P202" i="6"/>
  <c r="Q202" i="6"/>
  <c r="R202" i="6"/>
  <c r="S202" i="6"/>
  <c r="T202" i="6"/>
  <c r="V202" i="6"/>
  <c r="W202" i="6"/>
  <c r="X202" i="6"/>
  <c r="Y202" i="6"/>
  <c r="Z202" i="6"/>
  <c r="AA202" i="6"/>
  <c r="AB202" i="6"/>
  <c r="AD202" i="6"/>
  <c r="AE202" i="6"/>
  <c r="AF202" i="6"/>
  <c r="AG202" i="6"/>
  <c r="AH202" i="6"/>
  <c r="AI202" i="6"/>
  <c r="AL202" i="6"/>
  <c r="AM202" i="6"/>
  <c r="AK202" i="6" s="1"/>
  <c r="O203" i="6"/>
  <c r="P203" i="6"/>
  <c r="Q203" i="6"/>
  <c r="R203" i="6"/>
  <c r="S203" i="6"/>
  <c r="T203" i="6"/>
  <c r="V203" i="6"/>
  <c r="W203" i="6"/>
  <c r="X203" i="6"/>
  <c r="Y203" i="6"/>
  <c r="Z203" i="6"/>
  <c r="AA203" i="6"/>
  <c r="AB203" i="6"/>
  <c r="AD203" i="6"/>
  <c r="AE203" i="6"/>
  <c r="AF203" i="6"/>
  <c r="AG203" i="6"/>
  <c r="AH203" i="6"/>
  <c r="AI203" i="6"/>
  <c r="AL203" i="6"/>
  <c r="AM203" i="6"/>
  <c r="AK203" i="6" s="1"/>
  <c r="O204" i="6"/>
  <c r="P204" i="6"/>
  <c r="Q204" i="6"/>
  <c r="R204" i="6"/>
  <c r="S204" i="6"/>
  <c r="T204" i="6"/>
  <c r="V204" i="6"/>
  <c r="W204" i="6"/>
  <c r="X204" i="6"/>
  <c r="Y204" i="6"/>
  <c r="Z204" i="6"/>
  <c r="AA204" i="6"/>
  <c r="AB204" i="6"/>
  <c r="AD204" i="6"/>
  <c r="AE204" i="6"/>
  <c r="AF204" i="6"/>
  <c r="AG204" i="6"/>
  <c r="AH204" i="6"/>
  <c r="AI204" i="6"/>
  <c r="AL204" i="6"/>
  <c r="AM204" i="6"/>
  <c r="AK204" i="6" s="1"/>
  <c r="O205" i="6"/>
  <c r="P205" i="6"/>
  <c r="Q205" i="6"/>
  <c r="R205" i="6"/>
  <c r="S205" i="6"/>
  <c r="T205" i="6"/>
  <c r="V205" i="6"/>
  <c r="W205" i="6"/>
  <c r="X205" i="6"/>
  <c r="Y205" i="6"/>
  <c r="Z205" i="6"/>
  <c r="AA205" i="6"/>
  <c r="AB205" i="6"/>
  <c r="AD205" i="6"/>
  <c r="AE205" i="6"/>
  <c r="AF205" i="6"/>
  <c r="AG205" i="6"/>
  <c r="AH205" i="6"/>
  <c r="AI205" i="6"/>
  <c r="AK205" i="6"/>
  <c r="AL205" i="6"/>
  <c r="AM205" i="6"/>
  <c r="O206" i="6"/>
  <c r="P206" i="6"/>
  <c r="Q206" i="6"/>
  <c r="R206" i="6"/>
  <c r="S206" i="6"/>
  <c r="T206" i="6"/>
  <c r="V206" i="6"/>
  <c r="W206" i="6"/>
  <c r="X206" i="6"/>
  <c r="Y206" i="6"/>
  <c r="Z206" i="6"/>
  <c r="AA206" i="6"/>
  <c r="AB206" i="6"/>
  <c r="AD206" i="6"/>
  <c r="AE206" i="6"/>
  <c r="AF206" i="6"/>
  <c r="AG206" i="6"/>
  <c r="AH206" i="6"/>
  <c r="AI206" i="6"/>
  <c r="AL206" i="6"/>
  <c r="AM206" i="6"/>
  <c r="AK206" i="6" s="1"/>
  <c r="O207" i="6"/>
  <c r="P207" i="6"/>
  <c r="Q207" i="6"/>
  <c r="R207" i="6"/>
  <c r="S207" i="6"/>
  <c r="T207" i="6"/>
  <c r="V207" i="6"/>
  <c r="W207" i="6"/>
  <c r="X207" i="6"/>
  <c r="Y207" i="6"/>
  <c r="Z207" i="6"/>
  <c r="AA207" i="6"/>
  <c r="AB207" i="6"/>
  <c r="AD207" i="6"/>
  <c r="AE207" i="6"/>
  <c r="AF207" i="6"/>
  <c r="AG207" i="6"/>
  <c r="AH207" i="6"/>
  <c r="AI207" i="6"/>
  <c r="AL207" i="6"/>
  <c r="AM207" i="6"/>
  <c r="AK207" i="6" s="1"/>
  <c r="O208" i="6"/>
  <c r="P208" i="6"/>
  <c r="Q208" i="6"/>
  <c r="R208" i="6"/>
  <c r="S208" i="6"/>
  <c r="T208" i="6"/>
  <c r="V208" i="6"/>
  <c r="W208" i="6"/>
  <c r="X208" i="6"/>
  <c r="Y208" i="6"/>
  <c r="Z208" i="6"/>
  <c r="AA208" i="6"/>
  <c r="AB208" i="6"/>
  <c r="AD208" i="6"/>
  <c r="AE208" i="6"/>
  <c r="AF208" i="6"/>
  <c r="AG208" i="6"/>
  <c r="AH208" i="6"/>
  <c r="AI208" i="6"/>
  <c r="AL208" i="6"/>
  <c r="AM208" i="6"/>
  <c r="AK208" i="6" s="1"/>
  <c r="O209" i="6"/>
  <c r="P209" i="6"/>
  <c r="Q209" i="6"/>
  <c r="R209" i="6"/>
  <c r="S209" i="6"/>
  <c r="T209" i="6"/>
  <c r="V209" i="6"/>
  <c r="W209" i="6"/>
  <c r="X209" i="6"/>
  <c r="Y209" i="6"/>
  <c r="Z209" i="6"/>
  <c r="AA209" i="6"/>
  <c r="AB209" i="6"/>
  <c r="AD209" i="6"/>
  <c r="AE209" i="6"/>
  <c r="AF209" i="6"/>
  <c r="AG209" i="6"/>
  <c r="AH209" i="6"/>
  <c r="AI209" i="6"/>
  <c r="AL209" i="6"/>
  <c r="AM209" i="6"/>
  <c r="AK209" i="6" s="1"/>
  <c r="O210" i="6"/>
  <c r="P210" i="6"/>
  <c r="Q210" i="6"/>
  <c r="R210" i="6"/>
  <c r="S210" i="6"/>
  <c r="T210" i="6"/>
  <c r="V210" i="6"/>
  <c r="W210" i="6"/>
  <c r="X210" i="6"/>
  <c r="Y210" i="6"/>
  <c r="Z210" i="6"/>
  <c r="AA210" i="6"/>
  <c r="AB210" i="6"/>
  <c r="AD210" i="6"/>
  <c r="AE210" i="6"/>
  <c r="AF210" i="6"/>
  <c r="AG210" i="6"/>
  <c r="AH210" i="6"/>
  <c r="AI210" i="6"/>
  <c r="AL210" i="6"/>
  <c r="AM210" i="6"/>
  <c r="AK210" i="6" s="1"/>
  <c r="O211" i="6"/>
  <c r="P211" i="6"/>
  <c r="Q211" i="6"/>
  <c r="R211" i="6"/>
  <c r="S211" i="6"/>
  <c r="T211" i="6"/>
  <c r="V211" i="6"/>
  <c r="W211" i="6"/>
  <c r="X211" i="6"/>
  <c r="Y211" i="6"/>
  <c r="Z211" i="6"/>
  <c r="AA211" i="6"/>
  <c r="AB211" i="6"/>
  <c r="AD211" i="6"/>
  <c r="AE211" i="6"/>
  <c r="AF211" i="6"/>
  <c r="AG211" i="6"/>
  <c r="AH211" i="6"/>
  <c r="AI211" i="6"/>
  <c r="AL211" i="6"/>
  <c r="AM211" i="6"/>
  <c r="AK211" i="6" s="1"/>
  <c r="O212" i="6"/>
  <c r="P212" i="6"/>
  <c r="Q212" i="6"/>
  <c r="R212" i="6"/>
  <c r="S212" i="6"/>
  <c r="T212" i="6"/>
  <c r="V212" i="6"/>
  <c r="W212" i="6"/>
  <c r="X212" i="6"/>
  <c r="Y212" i="6"/>
  <c r="Z212" i="6"/>
  <c r="AA212" i="6"/>
  <c r="AB212" i="6"/>
  <c r="AD212" i="6"/>
  <c r="AE212" i="6"/>
  <c r="AF212" i="6"/>
  <c r="AG212" i="6"/>
  <c r="AH212" i="6"/>
  <c r="AI212" i="6"/>
  <c r="AL212" i="6"/>
  <c r="AM212" i="6"/>
  <c r="AK212" i="6" s="1"/>
  <c r="O213" i="6"/>
  <c r="P213" i="6"/>
  <c r="Q213" i="6"/>
  <c r="R213" i="6"/>
  <c r="S213" i="6"/>
  <c r="T213" i="6"/>
  <c r="V213" i="6"/>
  <c r="W213" i="6"/>
  <c r="X213" i="6"/>
  <c r="Y213" i="6"/>
  <c r="Z213" i="6"/>
  <c r="AA213" i="6"/>
  <c r="AB213" i="6"/>
  <c r="AD213" i="6"/>
  <c r="AE213" i="6"/>
  <c r="AF213" i="6"/>
  <c r="AG213" i="6"/>
  <c r="AH213" i="6"/>
  <c r="AI213" i="6"/>
  <c r="AL213" i="6"/>
  <c r="AM213" i="6"/>
  <c r="AK213" i="6" s="1"/>
  <c r="O214" i="6"/>
  <c r="P214" i="6"/>
  <c r="Q214" i="6"/>
  <c r="R214" i="6"/>
  <c r="S214" i="6"/>
  <c r="T214" i="6"/>
  <c r="V214" i="6"/>
  <c r="W214" i="6"/>
  <c r="X214" i="6"/>
  <c r="Y214" i="6"/>
  <c r="Z214" i="6"/>
  <c r="AA214" i="6"/>
  <c r="AB214" i="6"/>
  <c r="AD214" i="6"/>
  <c r="AE214" i="6"/>
  <c r="AF214" i="6"/>
  <c r="AG214" i="6"/>
  <c r="AH214" i="6"/>
  <c r="AI214" i="6"/>
  <c r="AL214" i="6"/>
  <c r="AM214" i="6"/>
  <c r="AK214" i="6" s="1"/>
  <c r="O215" i="6"/>
  <c r="P215" i="6"/>
  <c r="Q215" i="6"/>
  <c r="R215" i="6"/>
  <c r="S215" i="6"/>
  <c r="T215" i="6"/>
  <c r="V215" i="6"/>
  <c r="W215" i="6"/>
  <c r="X215" i="6"/>
  <c r="Y215" i="6"/>
  <c r="Z215" i="6"/>
  <c r="AA215" i="6"/>
  <c r="AB215" i="6"/>
  <c r="AD215" i="6"/>
  <c r="AE215" i="6"/>
  <c r="AF215" i="6"/>
  <c r="AG215" i="6"/>
  <c r="AH215" i="6"/>
  <c r="AI215" i="6"/>
  <c r="AL215" i="6"/>
  <c r="AM215" i="6"/>
  <c r="AK215" i="6" s="1"/>
  <c r="O216" i="6"/>
  <c r="P216" i="6"/>
  <c r="Q216" i="6"/>
  <c r="R216" i="6"/>
  <c r="S216" i="6"/>
  <c r="T216" i="6"/>
  <c r="V216" i="6"/>
  <c r="W216" i="6"/>
  <c r="X216" i="6"/>
  <c r="Y216" i="6"/>
  <c r="Z216" i="6"/>
  <c r="AA216" i="6"/>
  <c r="AB216" i="6"/>
  <c r="AD216" i="6"/>
  <c r="AE216" i="6"/>
  <c r="AF216" i="6"/>
  <c r="AG216" i="6"/>
  <c r="AH216" i="6"/>
  <c r="AI216" i="6"/>
  <c r="AL216" i="6"/>
  <c r="AM216" i="6"/>
  <c r="AK216" i="6" s="1"/>
  <c r="O217" i="6"/>
  <c r="P217" i="6"/>
  <c r="Q217" i="6"/>
  <c r="R217" i="6"/>
  <c r="S217" i="6"/>
  <c r="T217" i="6"/>
  <c r="V217" i="6"/>
  <c r="W217" i="6"/>
  <c r="X217" i="6"/>
  <c r="Y217" i="6"/>
  <c r="Z217" i="6"/>
  <c r="AA217" i="6"/>
  <c r="AB217" i="6"/>
  <c r="AD217" i="6"/>
  <c r="AE217" i="6"/>
  <c r="AF217" i="6"/>
  <c r="AG217" i="6"/>
  <c r="AH217" i="6"/>
  <c r="AI217" i="6"/>
  <c r="AL217" i="6"/>
  <c r="AM217" i="6"/>
  <c r="AK217" i="6" s="1"/>
  <c r="O218" i="6"/>
  <c r="P218" i="6"/>
  <c r="Q218" i="6"/>
  <c r="R218" i="6"/>
  <c r="S218" i="6"/>
  <c r="T218" i="6"/>
  <c r="V218" i="6"/>
  <c r="W218" i="6"/>
  <c r="X218" i="6"/>
  <c r="Y218" i="6"/>
  <c r="Z218" i="6"/>
  <c r="AA218" i="6"/>
  <c r="AB218" i="6"/>
  <c r="AD218" i="6"/>
  <c r="AE218" i="6"/>
  <c r="AF218" i="6"/>
  <c r="AG218" i="6"/>
  <c r="AH218" i="6"/>
  <c r="AI218" i="6"/>
  <c r="AL218" i="6"/>
  <c r="AM218" i="6"/>
  <c r="AK218" i="6" s="1"/>
  <c r="O219" i="6"/>
  <c r="P219" i="6"/>
  <c r="Q219" i="6"/>
  <c r="R219" i="6"/>
  <c r="S219" i="6"/>
  <c r="T219" i="6"/>
  <c r="V219" i="6"/>
  <c r="W219" i="6"/>
  <c r="X219" i="6"/>
  <c r="Y219" i="6"/>
  <c r="Z219" i="6"/>
  <c r="AA219" i="6"/>
  <c r="AB219" i="6"/>
  <c r="AD219" i="6"/>
  <c r="AE219" i="6"/>
  <c r="AF219" i="6"/>
  <c r="AG219" i="6"/>
  <c r="AH219" i="6"/>
  <c r="AI219" i="6"/>
  <c r="AL219" i="6"/>
  <c r="AM219" i="6"/>
  <c r="AK219" i="6" s="1"/>
  <c r="O220" i="6"/>
  <c r="P220" i="6"/>
  <c r="Q220" i="6"/>
  <c r="R220" i="6"/>
  <c r="S220" i="6"/>
  <c r="T220" i="6"/>
  <c r="V220" i="6"/>
  <c r="W220" i="6"/>
  <c r="X220" i="6"/>
  <c r="Y220" i="6"/>
  <c r="Z220" i="6"/>
  <c r="AA220" i="6"/>
  <c r="AB220" i="6"/>
  <c r="AD220" i="6"/>
  <c r="AE220" i="6"/>
  <c r="AF220" i="6"/>
  <c r="AG220" i="6"/>
  <c r="AH220" i="6"/>
  <c r="AI220" i="6"/>
  <c r="AL220" i="6"/>
  <c r="AM220" i="6"/>
  <c r="AK220" i="6" s="1"/>
  <c r="O221" i="6"/>
  <c r="P221" i="6"/>
  <c r="Q221" i="6"/>
  <c r="R221" i="6"/>
  <c r="S221" i="6"/>
  <c r="T221" i="6"/>
  <c r="V221" i="6"/>
  <c r="W221" i="6"/>
  <c r="X221" i="6"/>
  <c r="Y221" i="6"/>
  <c r="Z221" i="6"/>
  <c r="AA221" i="6"/>
  <c r="AB221" i="6"/>
  <c r="AD221" i="6"/>
  <c r="AE221" i="6"/>
  <c r="AF221" i="6"/>
  <c r="AG221" i="6"/>
  <c r="AH221" i="6"/>
  <c r="AI221" i="6"/>
  <c r="AL221" i="6"/>
  <c r="AM221" i="6"/>
  <c r="AK221" i="6" s="1"/>
  <c r="O222" i="6"/>
  <c r="P222" i="6"/>
  <c r="Q222" i="6"/>
  <c r="R222" i="6"/>
  <c r="S222" i="6"/>
  <c r="T222" i="6"/>
  <c r="V222" i="6"/>
  <c r="W222" i="6"/>
  <c r="X222" i="6"/>
  <c r="Y222" i="6"/>
  <c r="Z222" i="6"/>
  <c r="AA222" i="6"/>
  <c r="AB222" i="6"/>
  <c r="AD222" i="6"/>
  <c r="AE222" i="6"/>
  <c r="AF222" i="6"/>
  <c r="AG222" i="6"/>
  <c r="AH222" i="6"/>
  <c r="AI222" i="6"/>
  <c r="AL222" i="6"/>
  <c r="AM222" i="6"/>
  <c r="AK222" i="6" s="1"/>
  <c r="O223" i="6"/>
  <c r="P223" i="6"/>
  <c r="Q223" i="6"/>
  <c r="R223" i="6"/>
  <c r="S223" i="6"/>
  <c r="T223" i="6"/>
  <c r="V223" i="6"/>
  <c r="W223" i="6"/>
  <c r="X223" i="6"/>
  <c r="Y223" i="6"/>
  <c r="Z223" i="6"/>
  <c r="AA223" i="6"/>
  <c r="AB223" i="6"/>
  <c r="AD223" i="6"/>
  <c r="AE223" i="6"/>
  <c r="AF223" i="6"/>
  <c r="AG223" i="6"/>
  <c r="AH223" i="6"/>
  <c r="AI223" i="6"/>
  <c r="AL223" i="6"/>
  <c r="AM223" i="6"/>
  <c r="AK223" i="6" s="1"/>
  <c r="O224" i="6"/>
  <c r="P224" i="6"/>
  <c r="Q224" i="6"/>
  <c r="R224" i="6"/>
  <c r="S224" i="6"/>
  <c r="T224" i="6"/>
  <c r="V224" i="6"/>
  <c r="W224" i="6"/>
  <c r="X224" i="6"/>
  <c r="Y224" i="6"/>
  <c r="Z224" i="6"/>
  <c r="AA224" i="6"/>
  <c r="AB224" i="6"/>
  <c r="AD224" i="6"/>
  <c r="AE224" i="6"/>
  <c r="AF224" i="6"/>
  <c r="AG224" i="6"/>
  <c r="AH224" i="6"/>
  <c r="AI224" i="6"/>
  <c r="AL224" i="6"/>
  <c r="AM224" i="6"/>
  <c r="AK224" i="6" s="1"/>
  <c r="O225" i="6"/>
  <c r="P225" i="6"/>
  <c r="Q225" i="6"/>
  <c r="R225" i="6"/>
  <c r="S225" i="6"/>
  <c r="T225" i="6"/>
  <c r="V225" i="6"/>
  <c r="W225" i="6"/>
  <c r="X225" i="6"/>
  <c r="Y225" i="6"/>
  <c r="Z225" i="6"/>
  <c r="AA225" i="6"/>
  <c r="AB225" i="6"/>
  <c r="AD225" i="6"/>
  <c r="AE225" i="6"/>
  <c r="AF225" i="6"/>
  <c r="AG225" i="6"/>
  <c r="AH225" i="6"/>
  <c r="AI225" i="6"/>
  <c r="AL225" i="6"/>
  <c r="AM225" i="6"/>
  <c r="AK225" i="6" s="1"/>
  <c r="O226" i="6"/>
  <c r="P226" i="6"/>
  <c r="Q226" i="6"/>
  <c r="R226" i="6"/>
  <c r="S226" i="6"/>
  <c r="T226" i="6"/>
  <c r="V226" i="6"/>
  <c r="W226" i="6"/>
  <c r="X226" i="6"/>
  <c r="Y226" i="6"/>
  <c r="Z226" i="6"/>
  <c r="AA226" i="6"/>
  <c r="AB226" i="6"/>
  <c r="AD226" i="6"/>
  <c r="AE226" i="6"/>
  <c r="AF226" i="6"/>
  <c r="AG226" i="6"/>
  <c r="AH226" i="6"/>
  <c r="AI226" i="6"/>
  <c r="AL226" i="6"/>
  <c r="AM226" i="6"/>
  <c r="AK226" i="6" s="1"/>
  <c r="O227" i="6"/>
  <c r="P227" i="6"/>
  <c r="Q227" i="6"/>
  <c r="R227" i="6"/>
  <c r="S227" i="6"/>
  <c r="T227" i="6"/>
  <c r="V227" i="6"/>
  <c r="W227" i="6"/>
  <c r="X227" i="6"/>
  <c r="Y227" i="6"/>
  <c r="Z227" i="6"/>
  <c r="AA227" i="6"/>
  <c r="AB227" i="6"/>
  <c r="AD227" i="6"/>
  <c r="AE227" i="6"/>
  <c r="AF227" i="6"/>
  <c r="AG227" i="6"/>
  <c r="AH227" i="6"/>
  <c r="AI227" i="6"/>
  <c r="AL227" i="6"/>
  <c r="AM227" i="6"/>
  <c r="AK227" i="6" s="1"/>
  <c r="O228" i="6"/>
  <c r="P228" i="6"/>
  <c r="Q228" i="6"/>
  <c r="R228" i="6"/>
  <c r="S228" i="6"/>
  <c r="T228" i="6"/>
  <c r="V228" i="6"/>
  <c r="W228" i="6"/>
  <c r="X228" i="6"/>
  <c r="Y228" i="6"/>
  <c r="Z228" i="6"/>
  <c r="AA228" i="6"/>
  <c r="AB228" i="6"/>
  <c r="AD228" i="6"/>
  <c r="AE228" i="6"/>
  <c r="AF228" i="6"/>
  <c r="AG228" i="6"/>
  <c r="AH228" i="6"/>
  <c r="AI228" i="6"/>
  <c r="AL228" i="6"/>
  <c r="AM228" i="6"/>
  <c r="AK228" i="6" s="1"/>
  <c r="O229" i="6"/>
  <c r="P229" i="6"/>
  <c r="Q229" i="6"/>
  <c r="R229" i="6"/>
  <c r="S229" i="6"/>
  <c r="T229" i="6"/>
  <c r="V229" i="6"/>
  <c r="W229" i="6"/>
  <c r="X229" i="6"/>
  <c r="Y229" i="6"/>
  <c r="Z229" i="6"/>
  <c r="AA229" i="6"/>
  <c r="AB229" i="6"/>
  <c r="AD229" i="6"/>
  <c r="AE229" i="6"/>
  <c r="AF229" i="6"/>
  <c r="AG229" i="6"/>
  <c r="AH229" i="6"/>
  <c r="AI229" i="6"/>
  <c r="AL229" i="6"/>
  <c r="AM229" i="6"/>
  <c r="AK229" i="6" s="1"/>
  <c r="O230" i="6"/>
  <c r="P230" i="6"/>
  <c r="Q230" i="6"/>
  <c r="R230" i="6"/>
  <c r="S230" i="6"/>
  <c r="T230" i="6"/>
  <c r="V230" i="6"/>
  <c r="W230" i="6"/>
  <c r="X230" i="6"/>
  <c r="Y230" i="6"/>
  <c r="Z230" i="6"/>
  <c r="AA230" i="6"/>
  <c r="AB230" i="6"/>
  <c r="AD230" i="6"/>
  <c r="AE230" i="6"/>
  <c r="AF230" i="6"/>
  <c r="AG230" i="6"/>
  <c r="AH230" i="6"/>
  <c r="AI230" i="6"/>
  <c r="AL230" i="6"/>
  <c r="AM230" i="6"/>
  <c r="AK230" i="6" s="1"/>
  <c r="O231" i="6"/>
  <c r="P231" i="6"/>
  <c r="Q231" i="6"/>
  <c r="R231" i="6"/>
  <c r="S231" i="6"/>
  <c r="T231" i="6"/>
  <c r="V231" i="6"/>
  <c r="W231" i="6"/>
  <c r="X231" i="6"/>
  <c r="Y231" i="6"/>
  <c r="Z231" i="6"/>
  <c r="AA231" i="6"/>
  <c r="AB231" i="6"/>
  <c r="AD231" i="6"/>
  <c r="AE231" i="6"/>
  <c r="AF231" i="6"/>
  <c r="AG231" i="6"/>
  <c r="AH231" i="6"/>
  <c r="AI231" i="6"/>
  <c r="AL231" i="6"/>
  <c r="AM231" i="6"/>
  <c r="AK231" i="6" s="1"/>
  <c r="O232" i="6"/>
  <c r="P232" i="6"/>
  <c r="Q232" i="6"/>
  <c r="R232" i="6"/>
  <c r="S232" i="6"/>
  <c r="T232" i="6"/>
  <c r="V232" i="6"/>
  <c r="W232" i="6"/>
  <c r="X232" i="6"/>
  <c r="Y232" i="6"/>
  <c r="Z232" i="6"/>
  <c r="AA232" i="6"/>
  <c r="AB232" i="6"/>
  <c r="AD232" i="6"/>
  <c r="AE232" i="6"/>
  <c r="AF232" i="6"/>
  <c r="AG232" i="6"/>
  <c r="AH232" i="6"/>
  <c r="AI232" i="6"/>
  <c r="AL232" i="6"/>
  <c r="AM232" i="6"/>
  <c r="AK232" i="6" s="1"/>
  <c r="O233" i="6"/>
  <c r="P233" i="6"/>
  <c r="Q233" i="6"/>
  <c r="R233" i="6"/>
  <c r="S233" i="6"/>
  <c r="T233" i="6"/>
  <c r="V233" i="6"/>
  <c r="W233" i="6"/>
  <c r="X233" i="6"/>
  <c r="Y233" i="6"/>
  <c r="Z233" i="6"/>
  <c r="AA233" i="6"/>
  <c r="AB233" i="6"/>
  <c r="AD233" i="6"/>
  <c r="AE233" i="6"/>
  <c r="AF233" i="6"/>
  <c r="AG233" i="6"/>
  <c r="AH233" i="6"/>
  <c r="AI233" i="6"/>
  <c r="AL233" i="6"/>
  <c r="AM233" i="6"/>
  <c r="AK233" i="6" s="1"/>
  <c r="O234" i="6"/>
  <c r="P234" i="6"/>
  <c r="Q234" i="6"/>
  <c r="R234" i="6"/>
  <c r="S234" i="6"/>
  <c r="T234" i="6"/>
  <c r="V234" i="6"/>
  <c r="W234" i="6"/>
  <c r="X234" i="6"/>
  <c r="Y234" i="6"/>
  <c r="Z234" i="6"/>
  <c r="AA234" i="6"/>
  <c r="AB234" i="6"/>
  <c r="AD234" i="6"/>
  <c r="AE234" i="6"/>
  <c r="AF234" i="6"/>
  <c r="AG234" i="6"/>
  <c r="AH234" i="6"/>
  <c r="AI234" i="6"/>
  <c r="AL234" i="6"/>
  <c r="AM234" i="6"/>
  <c r="AK234" i="6" s="1"/>
  <c r="O235" i="6"/>
  <c r="P235" i="6"/>
  <c r="Q235" i="6"/>
  <c r="R235" i="6"/>
  <c r="S235" i="6"/>
  <c r="T235" i="6"/>
  <c r="V235" i="6"/>
  <c r="W235" i="6"/>
  <c r="X235" i="6"/>
  <c r="Y235" i="6"/>
  <c r="Z235" i="6"/>
  <c r="AA235" i="6"/>
  <c r="AB235" i="6"/>
  <c r="AD235" i="6"/>
  <c r="AE235" i="6"/>
  <c r="AF235" i="6"/>
  <c r="AG235" i="6"/>
  <c r="AH235" i="6"/>
  <c r="AI235" i="6"/>
  <c r="AL235" i="6"/>
  <c r="AM235" i="6"/>
  <c r="AK235" i="6" s="1"/>
  <c r="O236" i="6"/>
  <c r="P236" i="6"/>
  <c r="Q236" i="6"/>
  <c r="R236" i="6"/>
  <c r="S236" i="6"/>
  <c r="T236" i="6"/>
  <c r="V236" i="6"/>
  <c r="W236" i="6"/>
  <c r="X236" i="6"/>
  <c r="Y236" i="6"/>
  <c r="Z236" i="6"/>
  <c r="AA236" i="6"/>
  <c r="AB236" i="6"/>
  <c r="AD236" i="6"/>
  <c r="AE236" i="6"/>
  <c r="AF236" i="6"/>
  <c r="AG236" i="6"/>
  <c r="AH236" i="6"/>
  <c r="AI236" i="6"/>
  <c r="AL236" i="6"/>
  <c r="AM236" i="6"/>
  <c r="AK236" i="6" s="1"/>
  <c r="O237" i="6"/>
  <c r="P237" i="6"/>
  <c r="Q237" i="6"/>
  <c r="R237" i="6"/>
  <c r="S237" i="6"/>
  <c r="T237" i="6"/>
  <c r="V237" i="6"/>
  <c r="W237" i="6"/>
  <c r="X237" i="6"/>
  <c r="Y237" i="6"/>
  <c r="Z237" i="6"/>
  <c r="AA237" i="6"/>
  <c r="AB237" i="6"/>
  <c r="AD237" i="6"/>
  <c r="AE237" i="6"/>
  <c r="AF237" i="6"/>
  <c r="AG237" i="6"/>
  <c r="AH237" i="6"/>
  <c r="AI237" i="6"/>
  <c r="AL237" i="6"/>
  <c r="AM237" i="6"/>
  <c r="AK237" i="6" s="1"/>
  <c r="O238" i="6"/>
  <c r="P238" i="6"/>
  <c r="Q238" i="6"/>
  <c r="R238" i="6"/>
  <c r="S238" i="6"/>
  <c r="T238" i="6"/>
  <c r="V238" i="6"/>
  <c r="W238" i="6"/>
  <c r="X238" i="6"/>
  <c r="Y238" i="6"/>
  <c r="Z238" i="6"/>
  <c r="AA238" i="6"/>
  <c r="AB238" i="6"/>
  <c r="AD238" i="6"/>
  <c r="AE238" i="6"/>
  <c r="AF238" i="6"/>
  <c r="AG238" i="6"/>
  <c r="AH238" i="6"/>
  <c r="AI238" i="6"/>
  <c r="AL238" i="6"/>
  <c r="AM238" i="6"/>
  <c r="AK238" i="6" s="1"/>
  <c r="O239" i="6"/>
  <c r="P239" i="6"/>
  <c r="Q239" i="6"/>
  <c r="R239" i="6"/>
  <c r="S239" i="6"/>
  <c r="T239" i="6"/>
  <c r="V239" i="6"/>
  <c r="W239" i="6"/>
  <c r="X239" i="6"/>
  <c r="Y239" i="6"/>
  <c r="Z239" i="6"/>
  <c r="AA239" i="6"/>
  <c r="AB239" i="6"/>
  <c r="AD239" i="6"/>
  <c r="AE239" i="6"/>
  <c r="AF239" i="6"/>
  <c r="AG239" i="6"/>
  <c r="AH239" i="6"/>
  <c r="AI239" i="6"/>
  <c r="AL239" i="6"/>
  <c r="AM239" i="6"/>
  <c r="AK239" i="6" s="1"/>
  <c r="O240" i="6"/>
  <c r="P240" i="6"/>
  <c r="Q240" i="6"/>
  <c r="R240" i="6"/>
  <c r="S240" i="6"/>
  <c r="T240" i="6"/>
  <c r="V240" i="6"/>
  <c r="W240" i="6"/>
  <c r="X240" i="6"/>
  <c r="Y240" i="6"/>
  <c r="Z240" i="6"/>
  <c r="AA240" i="6"/>
  <c r="AB240" i="6"/>
  <c r="AD240" i="6"/>
  <c r="AE240" i="6"/>
  <c r="AF240" i="6"/>
  <c r="AG240" i="6"/>
  <c r="AH240" i="6"/>
  <c r="AI240" i="6"/>
  <c r="AL240" i="6"/>
  <c r="AM240" i="6"/>
  <c r="AK240" i="6" s="1"/>
  <c r="O241" i="6"/>
  <c r="P241" i="6"/>
  <c r="Q241" i="6"/>
  <c r="R241" i="6"/>
  <c r="S241" i="6"/>
  <c r="T241" i="6"/>
  <c r="V241" i="6"/>
  <c r="W241" i="6"/>
  <c r="X241" i="6"/>
  <c r="Y241" i="6"/>
  <c r="Z241" i="6"/>
  <c r="AA241" i="6"/>
  <c r="AB241" i="6"/>
  <c r="AD241" i="6"/>
  <c r="AE241" i="6"/>
  <c r="AF241" i="6"/>
  <c r="AG241" i="6"/>
  <c r="AH241" i="6"/>
  <c r="AI241" i="6"/>
  <c r="AL241" i="6"/>
  <c r="AM241" i="6"/>
  <c r="AK241" i="6" s="1"/>
  <c r="O242" i="6"/>
  <c r="P242" i="6"/>
  <c r="Q242" i="6"/>
  <c r="R242" i="6"/>
  <c r="S242" i="6"/>
  <c r="T242" i="6"/>
  <c r="V242" i="6"/>
  <c r="W242" i="6"/>
  <c r="X242" i="6"/>
  <c r="Y242" i="6"/>
  <c r="Z242" i="6"/>
  <c r="AA242" i="6"/>
  <c r="AB242" i="6"/>
  <c r="AD242" i="6"/>
  <c r="AE242" i="6"/>
  <c r="AF242" i="6"/>
  <c r="AG242" i="6"/>
  <c r="AH242" i="6"/>
  <c r="AI242" i="6"/>
  <c r="AL242" i="6"/>
  <c r="AM242" i="6"/>
  <c r="AK242" i="6" s="1"/>
  <c r="O243" i="6"/>
  <c r="P243" i="6"/>
  <c r="Q243" i="6"/>
  <c r="R243" i="6"/>
  <c r="S243" i="6"/>
  <c r="T243" i="6"/>
  <c r="V243" i="6"/>
  <c r="W243" i="6"/>
  <c r="X243" i="6"/>
  <c r="Y243" i="6"/>
  <c r="Z243" i="6"/>
  <c r="AA243" i="6"/>
  <c r="AB243" i="6"/>
  <c r="AD243" i="6"/>
  <c r="AE243" i="6"/>
  <c r="AF243" i="6"/>
  <c r="AG243" i="6"/>
  <c r="AH243" i="6"/>
  <c r="AI243" i="6"/>
  <c r="AL243" i="6"/>
  <c r="AM243" i="6"/>
  <c r="AK243" i="6" s="1"/>
  <c r="O244" i="6"/>
  <c r="P244" i="6"/>
  <c r="Q244" i="6"/>
  <c r="R244" i="6"/>
  <c r="S244" i="6"/>
  <c r="T244" i="6"/>
  <c r="V244" i="6"/>
  <c r="W244" i="6"/>
  <c r="X244" i="6"/>
  <c r="Y244" i="6"/>
  <c r="Z244" i="6"/>
  <c r="AA244" i="6"/>
  <c r="AB244" i="6"/>
  <c r="AD244" i="6"/>
  <c r="AE244" i="6"/>
  <c r="AF244" i="6"/>
  <c r="AG244" i="6"/>
  <c r="AH244" i="6"/>
  <c r="AI244" i="6"/>
  <c r="AL244" i="6"/>
  <c r="AM244" i="6"/>
  <c r="AK244" i="6" s="1"/>
  <c r="O245" i="6"/>
  <c r="P245" i="6"/>
  <c r="Q245" i="6"/>
  <c r="R245" i="6"/>
  <c r="S245" i="6"/>
  <c r="T245" i="6"/>
  <c r="V245" i="6"/>
  <c r="W245" i="6"/>
  <c r="X245" i="6"/>
  <c r="Y245" i="6"/>
  <c r="Z245" i="6"/>
  <c r="AA245" i="6"/>
  <c r="AB245" i="6"/>
  <c r="AD245" i="6"/>
  <c r="AE245" i="6"/>
  <c r="AF245" i="6"/>
  <c r="AG245" i="6"/>
  <c r="AH245" i="6"/>
  <c r="AI245" i="6"/>
  <c r="AL245" i="6"/>
  <c r="AM245" i="6"/>
  <c r="AK245" i="6" s="1"/>
  <c r="O246" i="6"/>
  <c r="P246" i="6"/>
  <c r="Q246" i="6"/>
  <c r="R246" i="6"/>
  <c r="S246" i="6"/>
  <c r="T246" i="6"/>
  <c r="V246" i="6"/>
  <c r="W246" i="6"/>
  <c r="X246" i="6"/>
  <c r="Y246" i="6"/>
  <c r="Z246" i="6"/>
  <c r="AA246" i="6"/>
  <c r="AB246" i="6"/>
  <c r="AD246" i="6"/>
  <c r="AE246" i="6"/>
  <c r="AF246" i="6"/>
  <c r="AG246" i="6"/>
  <c r="AH246" i="6"/>
  <c r="AI246" i="6"/>
  <c r="AL246" i="6"/>
  <c r="AM246" i="6"/>
  <c r="AK246" i="6" s="1"/>
  <c r="O247" i="6"/>
  <c r="P247" i="6"/>
  <c r="Q247" i="6"/>
  <c r="R247" i="6"/>
  <c r="S247" i="6"/>
  <c r="T247" i="6"/>
  <c r="V247" i="6"/>
  <c r="W247" i="6"/>
  <c r="X247" i="6"/>
  <c r="Y247" i="6"/>
  <c r="Z247" i="6"/>
  <c r="AA247" i="6"/>
  <c r="AB247" i="6"/>
  <c r="AD247" i="6"/>
  <c r="AE247" i="6"/>
  <c r="AF247" i="6"/>
  <c r="AG247" i="6"/>
  <c r="AH247" i="6"/>
  <c r="AI247" i="6"/>
  <c r="AL247" i="6"/>
  <c r="AM247" i="6"/>
  <c r="AK247" i="6" s="1"/>
  <c r="O248" i="6"/>
  <c r="P248" i="6"/>
  <c r="Q248" i="6"/>
  <c r="R248" i="6"/>
  <c r="S248" i="6"/>
  <c r="T248" i="6"/>
  <c r="V248" i="6"/>
  <c r="W248" i="6"/>
  <c r="X248" i="6"/>
  <c r="Y248" i="6"/>
  <c r="Z248" i="6"/>
  <c r="AA248" i="6"/>
  <c r="AB248" i="6"/>
  <c r="AD248" i="6"/>
  <c r="AE248" i="6"/>
  <c r="AF248" i="6"/>
  <c r="AG248" i="6"/>
  <c r="AH248" i="6"/>
  <c r="AI248" i="6"/>
  <c r="AL248" i="6"/>
  <c r="AM248" i="6"/>
  <c r="AK248" i="6" s="1"/>
  <c r="O249" i="6"/>
  <c r="P249" i="6"/>
  <c r="Q249" i="6"/>
  <c r="R249" i="6"/>
  <c r="S249" i="6"/>
  <c r="T249" i="6"/>
  <c r="V249" i="6"/>
  <c r="W249" i="6"/>
  <c r="X249" i="6"/>
  <c r="Y249" i="6"/>
  <c r="Z249" i="6"/>
  <c r="AA249" i="6"/>
  <c r="AB249" i="6"/>
  <c r="AD249" i="6"/>
  <c r="AE249" i="6"/>
  <c r="AF249" i="6"/>
  <c r="AG249" i="6"/>
  <c r="AH249" i="6"/>
  <c r="AI249" i="6"/>
  <c r="AL249" i="6"/>
  <c r="AM249" i="6"/>
  <c r="AK249" i="6" s="1"/>
  <c r="O250" i="6"/>
  <c r="P250" i="6"/>
  <c r="Q250" i="6"/>
  <c r="R250" i="6"/>
  <c r="S250" i="6"/>
  <c r="T250" i="6"/>
  <c r="V250" i="6"/>
  <c r="W250" i="6"/>
  <c r="X250" i="6"/>
  <c r="Y250" i="6"/>
  <c r="Z250" i="6"/>
  <c r="AA250" i="6"/>
  <c r="AB250" i="6"/>
  <c r="AD250" i="6"/>
  <c r="AE250" i="6"/>
  <c r="AF250" i="6"/>
  <c r="AG250" i="6"/>
  <c r="AH250" i="6"/>
  <c r="AI250" i="6"/>
  <c r="AL250" i="6"/>
  <c r="AM250" i="6"/>
  <c r="AK250" i="6" s="1"/>
  <c r="O251" i="6"/>
  <c r="P251" i="6"/>
  <c r="Q251" i="6"/>
  <c r="R251" i="6"/>
  <c r="S251" i="6"/>
  <c r="T251" i="6"/>
  <c r="V251" i="6"/>
  <c r="W251" i="6"/>
  <c r="X251" i="6"/>
  <c r="Y251" i="6"/>
  <c r="Z251" i="6"/>
  <c r="AA251" i="6"/>
  <c r="AB251" i="6"/>
  <c r="AD251" i="6"/>
  <c r="AE251" i="6"/>
  <c r="AF251" i="6"/>
  <c r="AG251" i="6"/>
  <c r="AH251" i="6"/>
  <c r="AI251" i="6"/>
  <c r="AL251" i="6"/>
  <c r="AM251" i="6"/>
  <c r="AK251" i="6" s="1"/>
  <c r="O252" i="6"/>
  <c r="P252" i="6"/>
  <c r="Q252" i="6"/>
  <c r="R252" i="6"/>
  <c r="S252" i="6"/>
  <c r="T252" i="6"/>
  <c r="V252" i="6"/>
  <c r="W252" i="6"/>
  <c r="X252" i="6"/>
  <c r="Y252" i="6"/>
  <c r="Z252" i="6"/>
  <c r="AA252" i="6"/>
  <c r="AB252" i="6"/>
  <c r="AD252" i="6"/>
  <c r="AE252" i="6"/>
  <c r="AF252" i="6"/>
  <c r="AG252" i="6"/>
  <c r="AH252" i="6"/>
  <c r="AI252" i="6"/>
  <c r="AL252" i="6"/>
  <c r="AM252" i="6"/>
  <c r="AK252" i="6" s="1"/>
  <c r="O253" i="6"/>
  <c r="P253" i="6"/>
  <c r="Q253" i="6"/>
  <c r="R253" i="6"/>
  <c r="S253" i="6"/>
  <c r="T253" i="6"/>
  <c r="V253" i="6"/>
  <c r="W253" i="6"/>
  <c r="X253" i="6"/>
  <c r="Y253" i="6"/>
  <c r="Z253" i="6"/>
  <c r="AA253" i="6"/>
  <c r="AB253" i="6"/>
  <c r="AD253" i="6"/>
  <c r="AE253" i="6"/>
  <c r="AF253" i="6"/>
  <c r="AG253" i="6"/>
  <c r="AH253" i="6"/>
  <c r="AI253" i="6"/>
  <c r="AL253" i="6"/>
  <c r="AM253" i="6"/>
  <c r="AK253" i="6" s="1"/>
  <c r="O254" i="6"/>
  <c r="P254" i="6"/>
  <c r="Q254" i="6"/>
  <c r="R254" i="6"/>
  <c r="S254" i="6"/>
  <c r="T254" i="6"/>
  <c r="V254" i="6"/>
  <c r="W254" i="6"/>
  <c r="X254" i="6"/>
  <c r="Y254" i="6"/>
  <c r="Z254" i="6"/>
  <c r="AA254" i="6"/>
  <c r="AB254" i="6"/>
  <c r="AD254" i="6"/>
  <c r="AE254" i="6"/>
  <c r="AF254" i="6"/>
  <c r="AG254" i="6"/>
  <c r="AH254" i="6"/>
  <c r="AI254" i="6"/>
  <c r="AL254" i="6"/>
  <c r="AM254" i="6"/>
  <c r="AK254" i="6" s="1"/>
  <c r="O255" i="6"/>
  <c r="P255" i="6"/>
  <c r="Q255" i="6"/>
  <c r="R255" i="6"/>
  <c r="S255" i="6"/>
  <c r="T255" i="6"/>
  <c r="V255" i="6"/>
  <c r="W255" i="6"/>
  <c r="X255" i="6"/>
  <c r="Y255" i="6"/>
  <c r="Z255" i="6"/>
  <c r="AA255" i="6"/>
  <c r="AB255" i="6"/>
  <c r="AD255" i="6"/>
  <c r="AE255" i="6"/>
  <c r="AF255" i="6"/>
  <c r="AG255" i="6"/>
  <c r="AH255" i="6"/>
  <c r="AI255" i="6"/>
  <c r="AL255" i="6"/>
  <c r="AM255" i="6"/>
  <c r="AK255" i="6" s="1"/>
  <c r="O256" i="6"/>
  <c r="P256" i="6"/>
  <c r="Q256" i="6"/>
  <c r="R256" i="6"/>
  <c r="S256" i="6"/>
  <c r="T256" i="6"/>
  <c r="V256" i="6"/>
  <c r="W256" i="6"/>
  <c r="X256" i="6"/>
  <c r="Y256" i="6"/>
  <c r="Z256" i="6"/>
  <c r="AA256" i="6"/>
  <c r="AB256" i="6"/>
  <c r="AD256" i="6"/>
  <c r="AE256" i="6"/>
  <c r="AF256" i="6"/>
  <c r="AG256" i="6"/>
  <c r="AH256" i="6"/>
  <c r="AI256" i="6"/>
  <c r="AL256" i="6"/>
  <c r="AM256" i="6"/>
  <c r="AK256" i="6" s="1"/>
  <c r="O257" i="6"/>
  <c r="P257" i="6"/>
  <c r="Q257" i="6"/>
  <c r="R257" i="6"/>
  <c r="S257" i="6"/>
  <c r="T257" i="6"/>
  <c r="V257" i="6"/>
  <c r="W257" i="6"/>
  <c r="X257" i="6"/>
  <c r="Y257" i="6"/>
  <c r="Z257" i="6"/>
  <c r="AA257" i="6"/>
  <c r="AB257" i="6"/>
  <c r="AD257" i="6"/>
  <c r="AE257" i="6"/>
  <c r="AF257" i="6"/>
  <c r="AG257" i="6"/>
  <c r="AH257" i="6"/>
  <c r="AI257" i="6"/>
  <c r="AL257" i="6"/>
  <c r="AM257" i="6"/>
  <c r="AK257" i="6" s="1"/>
  <c r="O258" i="6"/>
  <c r="P258" i="6"/>
  <c r="Q258" i="6"/>
  <c r="R258" i="6"/>
  <c r="S258" i="6"/>
  <c r="T258" i="6"/>
  <c r="V258" i="6"/>
  <c r="W258" i="6"/>
  <c r="X258" i="6"/>
  <c r="Y258" i="6"/>
  <c r="Z258" i="6"/>
  <c r="AA258" i="6"/>
  <c r="AB258" i="6"/>
  <c r="AD258" i="6"/>
  <c r="AE258" i="6"/>
  <c r="AF258" i="6"/>
  <c r="AG258" i="6"/>
  <c r="AH258" i="6"/>
  <c r="AI258" i="6"/>
  <c r="AL258" i="6"/>
  <c r="AM258" i="6"/>
  <c r="AK258" i="6" s="1"/>
  <c r="O259" i="6"/>
  <c r="P259" i="6"/>
  <c r="Q259" i="6"/>
  <c r="R259" i="6"/>
  <c r="S259" i="6"/>
  <c r="T259" i="6"/>
  <c r="V259" i="6"/>
  <c r="W259" i="6"/>
  <c r="X259" i="6"/>
  <c r="Y259" i="6"/>
  <c r="Z259" i="6"/>
  <c r="AA259" i="6"/>
  <c r="AB259" i="6"/>
  <c r="AD259" i="6"/>
  <c r="AE259" i="6"/>
  <c r="AF259" i="6"/>
  <c r="AG259" i="6"/>
  <c r="AH259" i="6"/>
  <c r="AI259" i="6"/>
  <c r="AL259" i="6"/>
  <c r="AM259" i="6"/>
  <c r="AK259" i="6" s="1"/>
  <c r="O260" i="6"/>
  <c r="P260" i="6"/>
  <c r="Q260" i="6"/>
  <c r="R260" i="6"/>
  <c r="S260" i="6"/>
  <c r="T260" i="6"/>
  <c r="V260" i="6"/>
  <c r="W260" i="6"/>
  <c r="X260" i="6"/>
  <c r="Y260" i="6"/>
  <c r="Z260" i="6"/>
  <c r="AA260" i="6"/>
  <c r="AB260" i="6"/>
  <c r="AD260" i="6"/>
  <c r="AE260" i="6"/>
  <c r="AF260" i="6"/>
  <c r="AG260" i="6"/>
  <c r="AH260" i="6"/>
  <c r="AI260" i="6"/>
  <c r="AL260" i="6"/>
  <c r="AM260" i="6"/>
  <c r="AK260" i="6" s="1"/>
  <c r="O261" i="6"/>
  <c r="P261" i="6"/>
  <c r="Q261" i="6"/>
  <c r="R261" i="6"/>
  <c r="S261" i="6"/>
  <c r="T261" i="6"/>
  <c r="V261" i="6"/>
  <c r="W261" i="6"/>
  <c r="X261" i="6"/>
  <c r="Y261" i="6"/>
  <c r="Z261" i="6"/>
  <c r="AA261" i="6"/>
  <c r="AB261" i="6"/>
  <c r="AD261" i="6"/>
  <c r="AE261" i="6"/>
  <c r="AF261" i="6"/>
  <c r="AG261" i="6"/>
  <c r="AH261" i="6"/>
  <c r="AI261" i="6"/>
  <c r="AL261" i="6"/>
  <c r="AM261" i="6"/>
  <c r="AK261" i="6" s="1"/>
  <c r="O262" i="6"/>
  <c r="P262" i="6"/>
  <c r="Q262" i="6"/>
  <c r="R262" i="6"/>
  <c r="S262" i="6"/>
  <c r="T262" i="6"/>
  <c r="V262" i="6"/>
  <c r="W262" i="6"/>
  <c r="X262" i="6"/>
  <c r="Y262" i="6"/>
  <c r="Z262" i="6"/>
  <c r="AA262" i="6"/>
  <c r="AB262" i="6"/>
  <c r="AD262" i="6"/>
  <c r="AE262" i="6"/>
  <c r="AF262" i="6"/>
  <c r="AG262" i="6"/>
  <c r="AH262" i="6"/>
  <c r="AI262" i="6"/>
  <c r="AL262" i="6"/>
  <c r="AM262" i="6"/>
  <c r="AK262" i="6" s="1"/>
  <c r="O263" i="6"/>
  <c r="P263" i="6"/>
  <c r="Q263" i="6"/>
  <c r="R263" i="6"/>
  <c r="S263" i="6"/>
  <c r="T263" i="6"/>
  <c r="V263" i="6"/>
  <c r="W263" i="6"/>
  <c r="X263" i="6"/>
  <c r="Y263" i="6"/>
  <c r="Z263" i="6"/>
  <c r="AA263" i="6"/>
  <c r="AB263" i="6"/>
  <c r="AD263" i="6"/>
  <c r="AE263" i="6"/>
  <c r="AF263" i="6"/>
  <c r="AG263" i="6"/>
  <c r="AH263" i="6"/>
  <c r="AI263" i="6"/>
  <c r="AL263" i="6"/>
  <c r="AM263" i="6"/>
  <c r="AK263" i="6" s="1"/>
  <c r="O264" i="6"/>
  <c r="P264" i="6"/>
  <c r="Q264" i="6"/>
  <c r="R264" i="6"/>
  <c r="S264" i="6"/>
  <c r="T264" i="6"/>
  <c r="V264" i="6"/>
  <c r="W264" i="6"/>
  <c r="X264" i="6"/>
  <c r="Y264" i="6"/>
  <c r="Z264" i="6"/>
  <c r="AA264" i="6"/>
  <c r="AB264" i="6"/>
  <c r="AD264" i="6"/>
  <c r="AE264" i="6"/>
  <c r="AF264" i="6"/>
  <c r="AG264" i="6"/>
  <c r="AH264" i="6"/>
  <c r="AI264" i="6"/>
  <c r="AL264" i="6"/>
  <c r="AM264" i="6"/>
  <c r="AK264" i="6" s="1"/>
  <c r="O265" i="6"/>
  <c r="P265" i="6"/>
  <c r="Q265" i="6"/>
  <c r="R265" i="6"/>
  <c r="S265" i="6"/>
  <c r="T265" i="6"/>
  <c r="V265" i="6"/>
  <c r="W265" i="6"/>
  <c r="X265" i="6"/>
  <c r="Y265" i="6"/>
  <c r="Z265" i="6"/>
  <c r="AA265" i="6"/>
  <c r="AB265" i="6"/>
  <c r="AD265" i="6"/>
  <c r="AE265" i="6"/>
  <c r="AF265" i="6"/>
  <c r="AG265" i="6"/>
  <c r="AH265" i="6"/>
  <c r="AI265" i="6"/>
  <c r="AL265" i="6"/>
  <c r="AM265" i="6"/>
  <c r="AK265" i="6" s="1"/>
  <c r="O266" i="6"/>
  <c r="P266" i="6"/>
  <c r="Q266" i="6"/>
  <c r="R266" i="6"/>
  <c r="S266" i="6"/>
  <c r="T266" i="6"/>
  <c r="V266" i="6"/>
  <c r="W266" i="6"/>
  <c r="X266" i="6"/>
  <c r="Y266" i="6"/>
  <c r="Z266" i="6"/>
  <c r="AA266" i="6"/>
  <c r="AB266" i="6"/>
  <c r="AD266" i="6"/>
  <c r="AE266" i="6"/>
  <c r="AF266" i="6"/>
  <c r="AG266" i="6"/>
  <c r="AH266" i="6"/>
  <c r="AI266" i="6"/>
  <c r="AL266" i="6"/>
  <c r="AM266" i="6"/>
  <c r="AK266" i="6" s="1"/>
  <c r="O267" i="6"/>
  <c r="P267" i="6"/>
  <c r="Q267" i="6"/>
  <c r="R267" i="6"/>
  <c r="S267" i="6"/>
  <c r="T267" i="6"/>
  <c r="V267" i="6"/>
  <c r="W267" i="6"/>
  <c r="X267" i="6"/>
  <c r="Y267" i="6"/>
  <c r="Z267" i="6"/>
  <c r="AA267" i="6"/>
  <c r="AB267" i="6"/>
  <c r="AD267" i="6"/>
  <c r="AE267" i="6"/>
  <c r="AF267" i="6"/>
  <c r="AG267" i="6"/>
  <c r="AH267" i="6"/>
  <c r="AI267" i="6"/>
  <c r="AL267" i="6"/>
  <c r="AM267" i="6"/>
  <c r="AK267" i="6" s="1"/>
  <c r="O268" i="6"/>
  <c r="P268" i="6"/>
  <c r="Q268" i="6"/>
  <c r="R268" i="6"/>
  <c r="S268" i="6"/>
  <c r="T268" i="6"/>
  <c r="V268" i="6"/>
  <c r="W268" i="6"/>
  <c r="X268" i="6"/>
  <c r="Y268" i="6"/>
  <c r="Z268" i="6"/>
  <c r="AA268" i="6"/>
  <c r="AB268" i="6"/>
  <c r="AD268" i="6"/>
  <c r="AE268" i="6"/>
  <c r="AF268" i="6"/>
  <c r="AG268" i="6"/>
  <c r="AH268" i="6"/>
  <c r="AI268" i="6"/>
  <c r="AL268" i="6"/>
  <c r="AM268" i="6"/>
  <c r="AK268" i="6" s="1"/>
  <c r="O269" i="6"/>
  <c r="P269" i="6"/>
  <c r="Q269" i="6"/>
  <c r="R269" i="6"/>
  <c r="S269" i="6"/>
  <c r="T269" i="6"/>
  <c r="V269" i="6"/>
  <c r="W269" i="6"/>
  <c r="X269" i="6"/>
  <c r="Y269" i="6"/>
  <c r="Z269" i="6"/>
  <c r="AA269" i="6"/>
  <c r="AB269" i="6"/>
  <c r="AD269" i="6"/>
  <c r="AE269" i="6"/>
  <c r="AF269" i="6"/>
  <c r="AG269" i="6"/>
  <c r="AH269" i="6"/>
  <c r="AI269" i="6"/>
  <c r="AL269" i="6"/>
  <c r="AM269" i="6"/>
  <c r="AK269" i="6" s="1"/>
  <c r="O270" i="6"/>
  <c r="P270" i="6"/>
  <c r="Q270" i="6"/>
  <c r="R270" i="6"/>
  <c r="S270" i="6"/>
  <c r="T270" i="6"/>
  <c r="V270" i="6"/>
  <c r="W270" i="6"/>
  <c r="X270" i="6"/>
  <c r="Y270" i="6"/>
  <c r="Z270" i="6"/>
  <c r="AA270" i="6"/>
  <c r="AB270" i="6"/>
  <c r="AD270" i="6"/>
  <c r="AE270" i="6"/>
  <c r="AF270" i="6"/>
  <c r="AG270" i="6"/>
  <c r="AH270" i="6"/>
  <c r="AI270" i="6"/>
  <c r="AL270" i="6"/>
  <c r="AM270" i="6"/>
  <c r="AK270" i="6" s="1"/>
  <c r="O271" i="6"/>
  <c r="P271" i="6"/>
  <c r="Q271" i="6"/>
  <c r="R271" i="6"/>
  <c r="S271" i="6"/>
  <c r="T271" i="6"/>
  <c r="V271" i="6"/>
  <c r="W271" i="6"/>
  <c r="X271" i="6"/>
  <c r="Y271" i="6"/>
  <c r="Z271" i="6"/>
  <c r="AA271" i="6"/>
  <c r="AB271" i="6"/>
  <c r="AD271" i="6"/>
  <c r="AE271" i="6"/>
  <c r="AF271" i="6"/>
  <c r="AG271" i="6"/>
  <c r="AH271" i="6"/>
  <c r="AI271" i="6"/>
  <c r="AL271" i="6"/>
  <c r="AM271" i="6"/>
  <c r="AK271" i="6" s="1"/>
  <c r="O272" i="6"/>
  <c r="P272" i="6"/>
  <c r="Q272" i="6"/>
  <c r="R272" i="6"/>
  <c r="S272" i="6"/>
  <c r="T272" i="6"/>
  <c r="V272" i="6"/>
  <c r="W272" i="6"/>
  <c r="X272" i="6"/>
  <c r="Y272" i="6"/>
  <c r="Z272" i="6"/>
  <c r="AA272" i="6"/>
  <c r="AB272" i="6"/>
  <c r="AD272" i="6"/>
  <c r="AE272" i="6"/>
  <c r="AF272" i="6"/>
  <c r="AG272" i="6"/>
  <c r="AH272" i="6"/>
  <c r="AI272" i="6"/>
  <c r="AL272" i="6"/>
  <c r="AM272" i="6"/>
  <c r="AK272" i="6" s="1"/>
  <c r="O273" i="6"/>
  <c r="P273" i="6"/>
  <c r="Q273" i="6"/>
  <c r="R273" i="6"/>
  <c r="S273" i="6"/>
  <c r="T273" i="6"/>
  <c r="V273" i="6"/>
  <c r="W273" i="6"/>
  <c r="X273" i="6"/>
  <c r="Y273" i="6"/>
  <c r="Z273" i="6"/>
  <c r="AA273" i="6"/>
  <c r="AB273" i="6"/>
  <c r="AD273" i="6"/>
  <c r="AE273" i="6"/>
  <c r="AF273" i="6"/>
  <c r="AG273" i="6"/>
  <c r="AH273" i="6"/>
  <c r="AI273" i="6"/>
  <c r="AL273" i="6"/>
  <c r="AM273" i="6"/>
  <c r="AK273" i="6" s="1"/>
  <c r="O274" i="6"/>
  <c r="P274" i="6"/>
  <c r="Q274" i="6"/>
  <c r="R274" i="6"/>
  <c r="S274" i="6"/>
  <c r="T274" i="6"/>
  <c r="V274" i="6"/>
  <c r="W274" i="6"/>
  <c r="X274" i="6"/>
  <c r="Y274" i="6"/>
  <c r="Z274" i="6"/>
  <c r="AA274" i="6"/>
  <c r="AB274" i="6"/>
  <c r="AD274" i="6"/>
  <c r="AE274" i="6"/>
  <c r="AF274" i="6"/>
  <c r="AG274" i="6"/>
  <c r="AH274" i="6"/>
  <c r="AI274" i="6"/>
  <c r="AL274" i="6"/>
  <c r="AM274" i="6"/>
  <c r="AK274" i="6" s="1"/>
  <c r="O275" i="6"/>
  <c r="P275" i="6"/>
  <c r="Q275" i="6"/>
  <c r="R275" i="6"/>
  <c r="S275" i="6"/>
  <c r="T275" i="6"/>
  <c r="V275" i="6"/>
  <c r="W275" i="6"/>
  <c r="X275" i="6"/>
  <c r="Y275" i="6"/>
  <c r="Z275" i="6"/>
  <c r="AA275" i="6"/>
  <c r="AB275" i="6"/>
  <c r="AD275" i="6"/>
  <c r="AE275" i="6"/>
  <c r="AF275" i="6"/>
  <c r="AG275" i="6"/>
  <c r="AH275" i="6"/>
  <c r="AI275" i="6"/>
  <c r="AL275" i="6"/>
  <c r="AM275" i="6"/>
  <c r="AK275" i="6" s="1"/>
  <c r="O276" i="6"/>
  <c r="P276" i="6"/>
  <c r="Q276" i="6"/>
  <c r="R276" i="6"/>
  <c r="S276" i="6"/>
  <c r="T276" i="6"/>
  <c r="V276" i="6"/>
  <c r="W276" i="6"/>
  <c r="X276" i="6"/>
  <c r="Y276" i="6"/>
  <c r="Z276" i="6"/>
  <c r="AA276" i="6"/>
  <c r="AB276" i="6"/>
  <c r="AD276" i="6"/>
  <c r="AE276" i="6"/>
  <c r="AF276" i="6"/>
  <c r="AG276" i="6"/>
  <c r="AH276" i="6"/>
  <c r="AI276" i="6"/>
  <c r="AL276" i="6"/>
  <c r="AM276" i="6"/>
  <c r="AK276" i="6" s="1"/>
  <c r="O277" i="6"/>
  <c r="P277" i="6"/>
  <c r="Q277" i="6"/>
  <c r="R277" i="6"/>
  <c r="S277" i="6"/>
  <c r="T277" i="6"/>
  <c r="V277" i="6"/>
  <c r="W277" i="6"/>
  <c r="X277" i="6"/>
  <c r="Y277" i="6"/>
  <c r="Z277" i="6"/>
  <c r="AA277" i="6"/>
  <c r="AB277" i="6"/>
  <c r="AD277" i="6"/>
  <c r="AE277" i="6"/>
  <c r="AF277" i="6"/>
  <c r="AG277" i="6"/>
  <c r="AH277" i="6"/>
  <c r="AI277" i="6"/>
  <c r="AL277" i="6"/>
  <c r="AM277" i="6"/>
  <c r="AK277" i="6" s="1"/>
  <c r="O278" i="6"/>
  <c r="P278" i="6"/>
  <c r="Q278" i="6"/>
  <c r="R278" i="6"/>
  <c r="S278" i="6"/>
  <c r="T278" i="6"/>
  <c r="V278" i="6"/>
  <c r="W278" i="6"/>
  <c r="X278" i="6"/>
  <c r="Y278" i="6"/>
  <c r="Z278" i="6"/>
  <c r="AA278" i="6"/>
  <c r="AB278" i="6"/>
  <c r="AD278" i="6"/>
  <c r="AE278" i="6"/>
  <c r="AF278" i="6"/>
  <c r="AG278" i="6"/>
  <c r="AH278" i="6"/>
  <c r="AI278" i="6"/>
  <c r="AL278" i="6"/>
  <c r="AM278" i="6"/>
  <c r="AK278" i="6" s="1"/>
  <c r="O279" i="6"/>
  <c r="P279" i="6"/>
  <c r="Q279" i="6"/>
  <c r="R279" i="6"/>
  <c r="S279" i="6"/>
  <c r="T279" i="6"/>
  <c r="V279" i="6"/>
  <c r="W279" i="6"/>
  <c r="X279" i="6"/>
  <c r="Y279" i="6"/>
  <c r="Z279" i="6"/>
  <c r="AA279" i="6"/>
  <c r="AB279" i="6"/>
  <c r="AD279" i="6"/>
  <c r="AE279" i="6"/>
  <c r="AF279" i="6"/>
  <c r="AG279" i="6"/>
  <c r="AH279" i="6"/>
  <c r="AI279" i="6"/>
  <c r="AL279" i="6"/>
  <c r="AM279" i="6"/>
  <c r="AK279" i="6" s="1"/>
  <c r="O280" i="6"/>
  <c r="P280" i="6"/>
  <c r="Q280" i="6"/>
  <c r="R280" i="6"/>
  <c r="S280" i="6"/>
  <c r="T280" i="6"/>
  <c r="V280" i="6"/>
  <c r="W280" i="6"/>
  <c r="X280" i="6"/>
  <c r="Y280" i="6"/>
  <c r="Z280" i="6"/>
  <c r="AA280" i="6"/>
  <c r="AB280" i="6"/>
  <c r="AD280" i="6"/>
  <c r="AE280" i="6"/>
  <c r="AF280" i="6"/>
  <c r="AG280" i="6"/>
  <c r="AH280" i="6"/>
  <c r="AI280" i="6"/>
  <c r="AL280" i="6"/>
  <c r="AM280" i="6"/>
  <c r="AK280" i="6" s="1"/>
  <c r="O281" i="6"/>
  <c r="P281" i="6"/>
  <c r="Q281" i="6"/>
  <c r="R281" i="6"/>
  <c r="S281" i="6"/>
  <c r="T281" i="6"/>
  <c r="V281" i="6"/>
  <c r="W281" i="6"/>
  <c r="X281" i="6"/>
  <c r="Y281" i="6"/>
  <c r="Z281" i="6"/>
  <c r="AA281" i="6"/>
  <c r="AB281" i="6"/>
  <c r="AD281" i="6"/>
  <c r="AE281" i="6"/>
  <c r="AF281" i="6"/>
  <c r="AG281" i="6"/>
  <c r="AH281" i="6"/>
  <c r="AI281" i="6"/>
  <c r="AL281" i="6"/>
  <c r="AM281" i="6"/>
  <c r="AK281" i="6" s="1"/>
  <c r="O282" i="6"/>
  <c r="P282" i="6"/>
  <c r="Q282" i="6"/>
  <c r="R282" i="6"/>
  <c r="S282" i="6"/>
  <c r="T282" i="6"/>
  <c r="V282" i="6"/>
  <c r="W282" i="6"/>
  <c r="X282" i="6"/>
  <c r="Y282" i="6"/>
  <c r="Z282" i="6"/>
  <c r="AA282" i="6"/>
  <c r="AB282" i="6"/>
  <c r="AD282" i="6"/>
  <c r="AE282" i="6"/>
  <c r="AF282" i="6"/>
  <c r="AG282" i="6"/>
  <c r="AH282" i="6"/>
  <c r="AI282" i="6"/>
  <c r="AL282" i="6"/>
  <c r="AM282" i="6"/>
  <c r="AK282" i="6" s="1"/>
  <c r="O283" i="6"/>
  <c r="P283" i="6"/>
  <c r="Q283" i="6"/>
  <c r="R283" i="6"/>
  <c r="S283" i="6"/>
  <c r="T283" i="6"/>
  <c r="V283" i="6"/>
  <c r="W283" i="6"/>
  <c r="X283" i="6"/>
  <c r="Y283" i="6"/>
  <c r="Z283" i="6"/>
  <c r="AA283" i="6"/>
  <c r="AB283" i="6"/>
  <c r="AD283" i="6"/>
  <c r="AE283" i="6"/>
  <c r="AF283" i="6"/>
  <c r="AG283" i="6"/>
  <c r="AH283" i="6"/>
  <c r="AI283" i="6"/>
  <c r="AL283" i="6"/>
  <c r="AM283" i="6"/>
  <c r="AK283" i="6" s="1"/>
  <c r="O284" i="6"/>
  <c r="P284" i="6"/>
  <c r="Q284" i="6"/>
  <c r="R284" i="6"/>
  <c r="S284" i="6"/>
  <c r="T284" i="6"/>
  <c r="V284" i="6"/>
  <c r="W284" i="6"/>
  <c r="X284" i="6"/>
  <c r="Y284" i="6"/>
  <c r="Z284" i="6"/>
  <c r="AA284" i="6"/>
  <c r="AB284" i="6"/>
  <c r="AD284" i="6"/>
  <c r="AE284" i="6"/>
  <c r="AF284" i="6"/>
  <c r="AG284" i="6"/>
  <c r="AH284" i="6"/>
  <c r="AI284" i="6"/>
  <c r="AL284" i="6"/>
  <c r="AM284" i="6"/>
  <c r="AK284" i="6" s="1"/>
  <c r="O285" i="6"/>
  <c r="P285" i="6"/>
  <c r="Q285" i="6"/>
  <c r="R285" i="6"/>
  <c r="S285" i="6"/>
  <c r="T285" i="6"/>
  <c r="V285" i="6"/>
  <c r="W285" i="6"/>
  <c r="X285" i="6"/>
  <c r="Y285" i="6"/>
  <c r="Z285" i="6"/>
  <c r="AA285" i="6"/>
  <c r="AB285" i="6"/>
  <c r="AD285" i="6"/>
  <c r="AE285" i="6"/>
  <c r="AF285" i="6"/>
  <c r="AG285" i="6"/>
  <c r="AH285" i="6"/>
  <c r="AI285" i="6"/>
  <c r="AL285" i="6"/>
  <c r="AM285" i="6"/>
  <c r="AK285" i="6" s="1"/>
  <c r="O286" i="6"/>
  <c r="P286" i="6"/>
  <c r="Q286" i="6"/>
  <c r="R286" i="6"/>
  <c r="S286" i="6"/>
  <c r="T286" i="6"/>
  <c r="V286" i="6"/>
  <c r="W286" i="6"/>
  <c r="X286" i="6"/>
  <c r="Y286" i="6"/>
  <c r="Z286" i="6"/>
  <c r="AA286" i="6"/>
  <c r="AB286" i="6"/>
  <c r="AD286" i="6"/>
  <c r="AE286" i="6"/>
  <c r="AF286" i="6"/>
  <c r="AG286" i="6"/>
  <c r="AH286" i="6"/>
  <c r="AI286" i="6"/>
  <c r="AL286" i="6"/>
  <c r="AM286" i="6"/>
  <c r="AK286" i="6" s="1"/>
  <c r="O287" i="6"/>
  <c r="P287" i="6"/>
  <c r="Q287" i="6"/>
  <c r="R287" i="6"/>
  <c r="S287" i="6"/>
  <c r="T287" i="6"/>
  <c r="V287" i="6"/>
  <c r="W287" i="6"/>
  <c r="X287" i="6"/>
  <c r="Y287" i="6"/>
  <c r="Z287" i="6"/>
  <c r="AA287" i="6"/>
  <c r="AB287" i="6"/>
  <c r="AD287" i="6"/>
  <c r="AE287" i="6"/>
  <c r="AF287" i="6"/>
  <c r="AG287" i="6"/>
  <c r="AH287" i="6"/>
  <c r="AI287" i="6"/>
  <c r="AL287" i="6"/>
  <c r="AM287" i="6"/>
  <c r="AK287" i="6" s="1"/>
  <c r="O288" i="6"/>
  <c r="P288" i="6"/>
  <c r="Q288" i="6"/>
  <c r="R288" i="6"/>
  <c r="S288" i="6"/>
  <c r="T288" i="6"/>
  <c r="V288" i="6"/>
  <c r="W288" i="6"/>
  <c r="X288" i="6"/>
  <c r="Y288" i="6"/>
  <c r="Z288" i="6"/>
  <c r="AA288" i="6"/>
  <c r="AB288" i="6"/>
  <c r="AD288" i="6"/>
  <c r="AE288" i="6"/>
  <c r="AF288" i="6"/>
  <c r="AG288" i="6"/>
  <c r="AH288" i="6"/>
  <c r="AI288" i="6"/>
  <c r="AL288" i="6"/>
  <c r="AM288" i="6"/>
  <c r="AK288" i="6" s="1"/>
  <c r="O289" i="6"/>
  <c r="P289" i="6"/>
  <c r="Q289" i="6"/>
  <c r="R289" i="6"/>
  <c r="S289" i="6"/>
  <c r="T289" i="6"/>
  <c r="V289" i="6"/>
  <c r="W289" i="6"/>
  <c r="X289" i="6"/>
  <c r="Y289" i="6"/>
  <c r="Z289" i="6"/>
  <c r="AA289" i="6"/>
  <c r="AB289" i="6"/>
  <c r="AD289" i="6"/>
  <c r="AE289" i="6"/>
  <c r="AF289" i="6"/>
  <c r="AG289" i="6"/>
  <c r="AH289" i="6"/>
  <c r="AI289" i="6"/>
  <c r="AL289" i="6"/>
  <c r="AM289" i="6"/>
  <c r="AK289" i="6" s="1"/>
  <c r="O290" i="6"/>
  <c r="P290" i="6"/>
  <c r="Q290" i="6"/>
  <c r="R290" i="6"/>
  <c r="S290" i="6"/>
  <c r="T290" i="6"/>
  <c r="V290" i="6"/>
  <c r="W290" i="6"/>
  <c r="X290" i="6"/>
  <c r="Y290" i="6"/>
  <c r="Z290" i="6"/>
  <c r="AA290" i="6"/>
  <c r="AB290" i="6"/>
  <c r="AD290" i="6"/>
  <c r="AE290" i="6"/>
  <c r="AF290" i="6"/>
  <c r="AG290" i="6"/>
  <c r="AH290" i="6"/>
  <c r="AI290" i="6"/>
  <c r="AL290" i="6"/>
  <c r="AM290" i="6"/>
  <c r="AK290" i="6" s="1"/>
  <c r="O291" i="6"/>
  <c r="P291" i="6"/>
  <c r="Q291" i="6"/>
  <c r="R291" i="6"/>
  <c r="S291" i="6"/>
  <c r="T291" i="6"/>
  <c r="V291" i="6"/>
  <c r="W291" i="6"/>
  <c r="X291" i="6"/>
  <c r="Y291" i="6"/>
  <c r="Z291" i="6"/>
  <c r="AA291" i="6"/>
  <c r="AB291" i="6"/>
  <c r="AD291" i="6"/>
  <c r="AE291" i="6"/>
  <c r="AF291" i="6"/>
  <c r="AG291" i="6"/>
  <c r="AH291" i="6"/>
  <c r="AI291" i="6"/>
  <c r="AL291" i="6"/>
  <c r="AM291" i="6"/>
  <c r="AK291" i="6" s="1"/>
  <c r="O292" i="6"/>
  <c r="P292" i="6"/>
  <c r="Q292" i="6"/>
  <c r="R292" i="6"/>
  <c r="S292" i="6"/>
  <c r="T292" i="6"/>
  <c r="V292" i="6"/>
  <c r="W292" i="6"/>
  <c r="X292" i="6"/>
  <c r="Y292" i="6"/>
  <c r="Z292" i="6"/>
  <c r="AA292" i="6"/>
  <c r="AB292" i="6"/>
  <c r="AD292" i="6"/>
  <c r="AE292" i="6"/>
  <c r="AF292" i="6"/>
  <c r="AG292" i="6"/>
  <c r="AH292" i="6"/>
  <c r="AI292" i="6"/>
  <c r="AL292" i="6"/>
  <c r="AM292" i="6"/>
  <c r="AK292" i="6" s="1"/>
  <c r="O293" i="6"/>
  <c r="P293" i="6"/>
  <c r="Q293" i="6"/>
  <c r="R293" i="6"/>
  <c r="S293" i="6"/>
  <c r="T293" i="6"/>
  <c r="V293" i="6"/>
  <c r="W293" i="6"/>
  <c r="X293" i="6"/>
  <c r="Y293" i="6"/>
  <c r="Z293" i="6"/>
  <c r="AA293" i="6"/>
  <c r="AB293" i="6"/>
  <c r="AD293" i="6"/>
  <c r="AE293" i="6"/>
  <c r="AF293" i="6"/>
  <c r="AG293" i="6"/>
  <c r="AH293" i="6"/>
  <c r="AI293" i="6"/>
  <c r="AL293" i="6"/>
  <c r="AM293" i="6"/>
  <c r="AK293" i="6" s="1"/>
  <c r="O294" i="6"/>
  <c r="P294" i="6"/>
  <c r="Q294" i="6"/>
  <c r="R294" i="6"/>
  <c r="S294" i="6"/>
  <c r="T294" i="6"/>
  <c r="V294" i="6"/>
  <c r="W294" i="6"/>
  <c r="X294" i="6"/>
  <c r="Y294" i="6"/>
  <c r="Z294" i="6"/>
  <c r="AA294" i="6"/>
  <c r="AB294" i="6"/>
  <c r="AD294" i="6"/>
  <c r="AE294" i="6"/>
  <c r="AF294" i="6"/>
  <c r="AG294" i="6"/>
  <c r="AH294" i="6"/>
  <c r="AI294" i="6"/>
  <c r="AL294" i="6"/>
  <c r="AM294" i="6"/>
  <c r="AK294" i="6" s="1"/>
  <c r="O295" i="6"/>
  <c r="P295" i="6"/>
  <c r="Q295" i="6"/>
  <c r="R295" i="6"/>
  <c r="S295" i="6"/>
  <c r="T295" i="6"/>
  <c r="V295" i="6"/>
  <c r="W295" i="6"/>
  <c r="X295" i="6"/>
  <c r="Y295" i="6"/>
  <c r="Z295" i="6"/>
  <c r="AA295" i="6"/>
  <c r="AB295" i="6"/>
  <c r="AD295" i="6"/>
  <c r="AE295" i="6"/>
  <c r="AF295" i="6"/>
  <c r="AG295" i="6"/>
  <c r="AH295" i="6"/>
  <c r="AI295" i="6"/>
  <c r="AL295" i="6"/>
  <c r="AM295" i="6"/>
  <c r="AK295" i="6" s="1"/>
  <c r="O296" i="6"/>
  <c r="P296" i="6"/>
  <c r="Q296" i="6"/>
  <c r="R296" i="6"/>
  <c r="S296" i="6"/>
  <c r="T296" i="6"/>
  <c r="V296" i="6"/>
  <c r="W296" i="6"/>
  <c r="X296" i="6"/>
  <c r="Y296" i="6"/>
  <c r="Z296" i="6"/>
  <c r="AA296" i="6"/>
  <c r="AB296" i="6"/>
  <c r="AD296" i="6"/>
  <c r="AE296" i="6"/>
  <c r="AF296" i="6"/>
  <c r="AG296" i="6"/>
  <c r="AH296" i="6"/>
  <c r="AI296" i="6"/>
  <c r="AL296" i="6"/>
  <c r="AM296" i="6"/>
  <c r="AK296" i="6" s="1"/>
  <c r="O297" i="6"/>
  <c r="P297" i="6"/>
  <c r="Q297" i="6"/>
  <c r="R297" i="6"/>
  <c r="S297" i="6"/>
  <c r="T297" i="6"/>
  <c r="V297" i="6"/>
  <c r="W297" i="6"/>
  <c r="X297" i="6"/>
  <c r="Y297" i="6"/>
  <c r="Z297" i="6"/>
  <c r="AA297" i="6"/>
  <c r="AB297" i="6"/>
  <c r="AD297" i="6"/>
  <c r="AE297" i="6"/>
  <c r="AF297" i="6"/>
  <c r="AG297" i="6"/>
  <c r="AH297" i="6"/>
  <c r="AI297" i="6"/>
  <c r="AL297" i="6"/>
  <c r="AM297" i="6"/>
  <c r="AK297" i="6" s="1"/>
  <c r="O298" i="6"/>
  <c r="P298" i="6"/>
  <c r="Q298" i="6"/>
  <c r="R298" i="6"/>
  <c r="S298" i="6"/>
  <c r="T298" i="6"/>
  <c r="V298" i="6"/>
  <c r="W298" i="6"/>
  <c r="X298" i="6"/>
  <c r="Y298" i="6"/>
  <c r="Z298" i="6"/>
  <c r="AA298" i="6"/>
  <c r="AB298" i="6"/>
  <c r="AD298" i="6"/>
  <c r="AE298" i="6"/>
  <c r="AF298" i="6"/>
  <c r="AG298" i="6"/>
  <c r="AH298" i="6"/>
  <c r="AI298" i="6"/>
  <c r="AL298" i="6"/>
  <c r="AM298" i="6"/>
  <c r="AK298" i="6" s="1"/>
  <c r="O299" i="6"/>
  <c r="P299" i="6"/>
  <c r="Q299" i="6"/>
  <c r="R299" i="6"/>
  <c r="S299" i="6"/>
  <c r="T299" i="6"/>
  <c r="V299" i="6"/>
  <c r="W299" i="6"/>
  <c r="X299" i="6"/>
  <c r="Y299" i="6"/>
  <c r="Z299" i="6"/>
  <c r="AA299" i="6"/>
  <c r="AB299" i="6"/>
  <c r="AD299" i="6"/>
  <c r="AE299" i="6"/>
  <c r="AF299" i="6"/>
  <c r="AG299" i="6"/>
  <c r="AH299" i="6"/>
  <c r="AI299" i="6"/>
  <c r="AL299" i="6"/>
  <c r="AM299" i="6"/>
  <c r="AK299" i="6" s="1"/>
  <c r="O300" i="6"/>
  <c r="P300" i="6"/>
  <c r="Q300" i="6"/>
  <c r="R300" i="6"/>
  <c r="S300" i="6"/>
  <c r="T300" i="6"/>
  <c r="V300" i="6"/>
  <c r="W300" i="6"/>
  <c r="X300" i="6"/>
  <c r="Y300" i="6"/>
  <c r="Z300" i="6"/>
  <c r="AA300" i="6"/>
  <c r="AB300" i="6"/>
  <c r="AD300" i="6"/>
  <c r="AE300" i="6"/>
  <c r="AF300" i="6"/>
  <c r="AG300" i="6"/>
  <c r="AH300" i="6"/>
  <c r="AI300" i="6"/>
  <c r="AL300" i="6"/>
  <c r="AM300" i="6"/>
  <c r="AK300" i="6" s="1"/>
  <c r="O301" i="6"/>
  <c r="P301" i="6"/>
  <c r="Q301" i="6"/>
  <c r="R301" i="6"/>
  <c r="S301" i="6"/>
  <c r="T301" i="6"/>
  <c r="V301" i="6"/>
  <c r="W301" i="6"/>
  <c r="X301" i="6"/>
  <c r="Y301" i="6"/>
  <c r="Z301" i="6"/>
  <c r="AA301" i="6"/>
  <c r="AB301" i="6"/>
  <c r="AD301" i="6"/>
  <c r="AE301" i="6"/>
  <c r="AF301" i="6"/>
  <c r="AG301" i="6"/>
  <c r="AH301" i="6"/>
  <c r="AI301" i="6"/>
  <c r="AL301" i="6"/>
  <c r="AM301" i="6"/>
  <c r="AK301" i="6" s="1"/>
  <c r="O302" i="6"/>
  <c r="P302" i="6"/>
  <c r="Q302" i="6"/>
  <c r="R302" i="6"/>
  <c r="S302" i="6"/>
  <c r="T302" i="6"/>
  <c r="V302" i="6"/>
  <c r="W302" i="6"/>
  <c r="X302" i="6"/>
  <c r="Y302" i="6"/>
  <c r="Z302" i="6"/>
  <c r="AA302" i="6"/>
  <c r="AB302" i="6"/>
  <c r="AD302" i="6"/>
  <c r="AE302" i="6"/>
  <c r="AF302" i="6"/>
  <c r="AG302" i="6"/>
  <c r="AH302" i="6"/>
  <c r="AI302" i="6"/>
  <c r="AL302" i="6"/>
  <c r="AM302" i="6"/>
  <c r="AK302" i="6" s="1"/>
  <c r="O303" i="6"/>
  <c r="P303" i="6"/>
  <c r="Q303" i="6"/>
  <c r="R303" i="6"/>
  <c r="S303" i="6"/>
  <c r="T303" i="6"/>
  <c r="V303" i="6"/>
  <c r="W303" i="6"/>
  <c r="X303" i="6"/>
  <c r="Y303" i="6"/>
  <c r="Z303" i="6"/>
  <c r="AA303" i="6"/>
  <c r="AB303" i="6"/>
  <c r="AD303" i="6"/>
  <c r="AE303" i="6"/>
  <c r="AF303" i="6"/>
  <c r="AG303" i="6"/>
  <c r="AH303" i="6"/>
  <c r="AI303" i="6"/>
  <c r="AL303" i="6"/>
  <c r="AM303" i="6"/>
  <c r="AK303" i="6" s="1"/>
  <c r="O304" i="6"/>
  <c r="P304" i="6"/>
  <c r="Q304" i="6"/>
  <c r="R304" i="6"/>
  <c r="S304" i="6"/>
  <c r="T304" i="6"/>
  <c r="V304" i="6"/>
  <c r="W304" i="6"/>
  <c r="X304" i="6"/>
  <c r="Y304" i="6"/>
  <c r="Z304" i="6"/>
  <c r="AA304" i="6"/>
  <c r="AB304" i="6"/>
  <c r="AD304" i="6"/>
  <c r="AE304" i="6"/>
  <c r="AF304" i="6"/>
  <c r="AG304" i="6"/>
  <c r="AH304" i="6"/>
  <c r="AI304" i="6"/>
  <c r="AL304" i="6"/>
  <c r="AM304" i="6"/>
  <c r="AK304" i="6" s="1"/>
  <c r="O305" i="6"/>
  <c r="P305" i="6"/>
  <c r="Q305" i="6"/>
  <c r="R305" i="6"/>
  <c r="S305" i="6"/>
  <c r="T305" i="6"/>
  <c r="V305" i="6"/>
  <c r="W305" i="6"/>
  <c r="X305" i="6"/>
  <c r="Y305" i="6"/>
  <c r="Z305" i="6"/>
  <c r="AA305" i="6"/>
  <c r="AB305" i="6"/>
  <c r="AD305" i="6"/>
  <c r="AE305" i="6"/>
  <c r="AF305" i="6"/>
  <c r="AG305" i="6"/>
  <c r="AH305" i="6"/>
  <c r="AI305" i="6"/>
  <c r="AL305" i="6"/>
  <c r="AM305" i="6"/>
  <c r="AK305" i="6" s="1"/>
  <c r="O306" i="6"/>
  <c r="P306" i="6"/>
  <c r="Q306" i="6"/>
  <c r="R306" i="6"/>
  <c r="S306" i="6"/>
  <c r="T306" i="6"/>
  <c r="V306" i="6"/>
  <c r="W306" i="6"/>
  <c r="X306" i="6"/>
  <c r="Y306" i="6"/>
  <c r="Z306" i="6"/>
  <c r="AA306" i="6"/>
  <c r="AB306" i="6"/>
  <c r="AD306" i="6"/>
  <c r="AE306" i="6"/>
  <c r="AF306" i="6"/>
  <c r="AG306" i="6"/>
  <c r="AH306" i="6"/>
  <c r="AI306" i="6"/>
  <c r="AL306" i="6"/>
  <c r="AM306" i="6"/>
  <c r="AK306" i="6" s="1"/>
  <c r="O307" i="6"/>
  <c r="P307" i="6"/>
  <c r="Q307" i="6"/>
  <c r="R307" i="6"/>
  <c r="S307" i="6"/>
  <c r="T307" i="6"/>
  <c r="V307" i="6"/>
  <c r="W307" i="6"/>
  <c r="X307" i="6"/>
  <c r="Y307" i="6"/>
  <c r="Z307" i="6"/>
  <c r="AA307" i="6"/>
  <c r="AB307" i="6"/>
  <c r="AD307" i="6"/>
  <c r="AE307" i="6"/>
  <c r="AF307" i="6"/>
  <c r="AG307" i="6"/>
  <c r="AH307" i="6"/>
  <c r="AI307" i="6"/>
  <c r="AL307" i="6"/>
  <c r="AM307" i="6"/>
  <c r="AK307" i="6" s="1"/>
  <c r="O308" i="6"/>
  <c r="P308" i="6"/>
  <c r="Q308" i="6"/>
  <c r="R308" i="6"/>
  <c r="S308" i="6"/>
  <c r="T308" i="6"/>
  <c r="V308" i="6"/>
  <c r="W308" i="6"/>
  <c r="X308" i="6"/>
  <c r="Y308" i="6"/>
  <c r="Z308" i="6"/>
  <c r="AA308" i="6"/>
  <c r="AB308" i="6"/>
  <c r="AD308" i="6"/>
  <c r="AE308" i="6"/>
  <c r="AF308" i="6"/>
  <c r="AG308" i="6"/>
  <c r="AH308" i="6"/>
  <c r="AI308" i="6"/>
  <c r="AL308" i="6"/>
  <c r="AM308" i="6"/>
  <c r="AK308" i="6" s="1"/>
  <c r="O309" i="6"/>
  <c r="P309" i="6"/>
  <c r="Q309" i="6"/>
  <c r="R309" i="6"/>
  <c r="S309" i="6"/>
  <c r="T309" i="6"/>
  <c r="V309" i="6"/>
  <c r="W309" i="6"/>
  <c r="X309" i="6"/>
  <c r="Y309" i="6"/>
  <c r="Z309" i="6"/>
  <c r="AA309" i="6"/>
  <c r="AB309" i="6"/>
  <c r="AD309" i="6"/>
  <c r="AE309" i="6"/>
  <c r="AF309" i="6"/>
  <c r="AG309" i="6"/>
  <c r="AH309" i="6"/>
  <c r="AI309" i="6"/>
  <c r="AL309" i="6"/>
  <c r="AM309" i="6"/>
  <c r="AK309" i="6" s="1"/>
  <c r="O310" i="6"/>
  <c r="P310" i="6"/>
  <c r="Q310" i="6"/>
  <c r="R310" i="6"/>
  <c r="S310" i="6"/>
  <c r="T310" i="6"/>
  <c r="V310" i="6"/>
  <c r="W310" i="6"/>
  <c r="X310" i="6"/>
  <c r="Y310" i="6"/>
  <c r="Z310" i="6"/>
  <c r="AA310" i="6"/>
  <c r="AB310" i="6"/>
  <c r="AD310" i="6"/>
  <c r="AE310" i="6"/>
  <c r="AF310" i="6"/>
  <c r="AG310" i="6"/>
  <c r="AH310" i="6"/>
  <c r="AI310" i="6"/>
  <c r="AL310" i="6"/>
  <c r="AM310" i="6"/>
  <c r="AK310" i="6" s="1"/>
  <c r="O311" i="6"/>
  <c r="P311" i="6"/>
  <c r="Q311" i="6"/>
  <c r="R311" i="6"/>
  <c r="S311" i="6"/>
  <c r="T311" i="6"/>
  <c r="V311" i="6"/>
  <c r="W311" i="6"/>
  <c r="X311" i="6"/>
  <c r="Y311" i="6"/>
  <c r="Z311" i="6"/>
  <c r="AA311" i="6"/>
  <c r="AB311" i="6"/>
  <c r="AD311" i="6"/>
  <c r="AE311" i="6"/>
  <c r="AF311" i="6"/>
  <c r="AG311" i="6"/>
  <c r="AH311" i="6"/>
  <c r="AI311" i="6"/>
  <c r="AL311" i="6"/>
  <c r="AM311" i="6"/>
  <c r="AK311" i="6" s="1"/>
  <c r="O312" i="6"/>
  <c r="P312" i="6"/>
  <c r="Q312" i="6"/>
  <c r="R312" i="6"/>
  <c r="S312" i="6"/>
  <c r="T312" i="6"/>
  <c r="V312" i="6"/>
  <c r="W312" i="6"/>
  <c r="X312" i="6"/>
  <c r="Y312" i="6"/>
  <c r="Z312" i="6"/>
  <c r="AA312" i="6"/>
  <c r="AB312" i="6"/>
  <c r="AD312" i="6"/>
  <c r="AE312" i="6"/>
  <c r="AF312" i="6"/>
  <c r="AG312" i="6"/>
  <c r="AH312" i="6"/>
  <c r="AI312" i="6"/>
  <c r="AL312" i="6"/>
  <c r="AM312" i="6"/>
  <c r="AK312" i="6" s="1"/>
  <c r="O313" i="6"/>
  <c r="P313" i="6"/>
  <c r="Q313" i="6"/>
  <c r="R313" i="6"/>
  <c r="S313" i="6"/>
  <c r="T313" i="6"/>
  <c r="V313" i="6"/>
  <c r="W313" i="6"/>
  <c r="X313" i="6"/>
  <c r="Y313" i="6"/>
  <c r="Z313" i="6"/>
  <c r="AA313" i="6"/>
  <c r="AB313" i="6"/>
  <c r="AD313" i="6"/>
  <c r="AE313" i="6"/>
  <c r="AF313" i="6"/>
  <c r="AG313" i="6"/>
  <c r="AH313" i="6"/>
  <c r="AI313" i="6"/>
  <c r="AL313" i="6"/>
  <c r="AM313" i="6"/>
  <c r="AK313" i="6" s="1"/>
  <c r="O314" i="6"/>
  <c r="P314" i="6"/>
  <c r="Q314" i="6"/>
  <c r="R314" i="6"/>
  <c r="S314" i="6"/>
  <c r="T314" i="6"/>
  <c r="V314" i="6"/>
  <c r="W314" i="6"/>
  <c r="X314" i="6"/>
  <c r="Y314" i="6"/>
  <c r="Z314" i="6"/>
  <c r="AA314" i="6"/>
  <c r="AB314" i="6"/>
  <c r="AD314" i="6"/>
  <c r="AE314" i="6"/>
  <c r="AF314" i="6"/>
  <c r="AG314" i="6"/>
  <c r="AH314" i="6"/>
  <c r="AI314" i="6"/>
  <c r="AL314" i="6"/>
  <c r="AM314" i="6"/>
  <c r="AK314" i="6" s="1"/>
  <c r="O315" i="6"/>
  <c r="P315" i="6"/>
  <c r="Q315" i="6"/>
  <c r="R315" i="6"/>
  <c r="S315" i="6"/>
  <c r="T315" i="6"/>
  <c r="V315" i="6"/>
  <c r="W315" i="6"/>
  <c r="X315" i="6"/>
  <c r="Y315" i="6"/>
  <c r="Z315" i="6"/>
  <c r="AA315" i="6"/>
  <c r="AB315" i="6"/>
  <c r="AD315" i="6"/>
  <c r="AE315" i="6"/>
  <c r="AF315" i="6"/>
  <c r="AG315" i="6"/>
  <c r="AH315" i="6"/>
  <c r="AI315" i="6"/>
  <c r="AL315" i="6"/>
  <c r="AM315" i="6"/>
  <c r="AK315" i="6" s="1"/>
  <c r="O316" i="6"/>
  <c r="P316" i="6"/>
  <c r="Q316" i="6"/>
  <c r="R316" i="6"/>
  <c r="S316" i="6"/>
  <c r="T316" i="6"/>
  <c r="V316" i="6"/>
  <c r="W316" i="6"/>
  <c r="X316" i="6"/>
  <c r="Y316" i="6"/>
  <c r="Z316" i="6"/>
  <c r="AA316" i="6"/>
  <c r="AB316" i="6"/>
  <c r="AD316" i="6"/>
  <c r="AE316" i="6"/>
  <c r="AF316" i="6"/>
  <c r="AG316" i="6"/>
  <c r="AH316" i="6"/>
  <c r="AI316" i="6"/>
  <c r="AL316" i="6"/>
  <c r="AM316" i="6"/>
  <c r="AK316" i="6" s="1"/>
  <c r="O317" i="6"/>
  <c r="P317" i="6"/>
  <c r="Q317" i="6"/>
  <c r="R317" i="6"/>
  <c r="S317" i="6"/>
  <c r="T317" i="6"/>
  <c r="V317" i="6"/>
  <c r="W317" i="6"/>
  <c r="X317" i="6"/>
  <c r="Y317" i="6"/>
  <c r="Z317" i="6"/>
  <c r="AA317" i="6"/>
  <c r="AB317" i="6"/>
  <c r="AD317" i="6"/>
  <c r="AE317" i="6"/>
  <c r="AF317" i="6"/>
  <c r="AG317" i="6"/>
  <c r="AH317" i="6"/>
  <c r="AI317" i="6"/>
  <c r="AL317" i="6"/>
  <c r="AM317" i="6"/>
  <c r="AK317" i="6" s="1"/>
  <c r="O318" i="6"/>
  <c r="P318" i="6"/>
  <c r="Q318" i="6"/>
  <c r="R318" i="6"/>
  <c r="S318" i="6"/>
  <c r="T318" i="6"/>
  <c r="V318" i="6"/>
  <c r="W318" i="6"/>
  <c r="X318" i="6"/>
  <c r="Y318" i="6"/>
  <c r="Z318" i="6"/>
  <c r="AA318" i="6"/>
  <c r="AB318" i="6"/>
  <c r="AD318" i="6"/>
  <c r="AE318" i="6"/>
  <c r="AF318" i="6"/>
  <c r="AG318" i="6"/>
  <c r="AH318" i="6"/>
  <c r="AI318" i="6"/>
  <c r="AL318" i="6"/>
  <c r="AM318" i="6"/>
  <c r="AK318" i="6" s="1"/>
  <c r="O319" i="6"/>
  <c r="P319" i="6"/>
  <c r="Q319" i="6"/>
  <c r="R319" i="6"/>
  <c r="S319" i="6"/>
  <c r="T319" i="6"/>
  <c r="V319" i="6"/>
  <c r="W319" i="6"/>
  <c r="X319" i="6"/>
  <c r="Y319" i="6"/>
  <c r="Z319" i="6"/>
  <c r="AA319" i="6"/>
  <c r="AB319" i="6"/>
  <c r="AD319" i="6"/>
  <c r="AE319" i="6"/>
  <c r="AF319" i="6"/>
  <c r="AG319" i="6"/>
  <c r="AH319" i="6"/>
  <c r="AI319" i="6"/>
  <c r="AL319" i="6"/>
  <c r="AM319" i="6"/>
  <c r="AK319" i="6" s="1"/>
  <c r="O320" i="6"/>
  <c r="P320" i="6"/>
  <c r="Q320" i="6"/>
  <c r="R320" i="6"/>
  <c r="S320" i="6"/>
  <c r="T320" i="6"/>
  <c r="V320" i="6"/>
  <c r="W320" i="6"/>
  <c r="X320" i="6"/>
  <c r="Y320" i="6"/>
  <c r="Z320" i="6"/>
  <c r="AA320" i="6"/>
  <c r="AB320" i="6"/>
  <c r="AD320" i="6"/>
  <c r="AE320" i="6"/>
  <c r="AF320" i="6"/>
  <c r="AG320" i="6"/>
  <c r="AH320" i="6"/>
  <c r="AI320" i="6"/>
  <c r="AL320" i="6"/>
  <c r="AM320" i="6"/>
  <c r="AK320" i="6" s="1"/>
  <c r="O321" i="6"/>
  <c r="P321" i="6"/>
  <c r="Q321" i="6"/>
  <c r="R321" i="6"/>
  <c r="S321" i="6"/>
  <c r="T321" i="6"/>
  <c r="V321" i="6"/>
  <c r="W321" i="6"/>
  <c r="X321" i="6"/>
  <c r="Y321" i="6"/>
  <c r="Z321" i="6"/>
  <c r="AA321" i="6"/>
  <c r="AB321" i="6"/>
  <c r="AD321" i="6"/>
  <c r="AE321" i="6"/>
  <c r="AF321" i="6"/>
  <c r="AG321" i="6"/>
  <c r="AH321" i="6"/>
  <c r="AI321" i="6"/>
  <c r="AL321" i="6"/>
  <c r="AM321" i="6"/>
  <c r="AK321" i="6" s="1"/>
  <c r="O322" i="6"/>
  <c r="P322" i="6"/>
  <c r="Q322" i="6"/>
  <c r="R322" i="6"/>
  <c r="S322" i="6"/>
  <c r="T322" i="6"/>
  <c r="V322" i="6"/>
  <c r="W322" i="6"/>
  <c r="X322" i="6"/>
  <c r="Y322" i="6"/>
  <c r="Z322" i="6"/>
  <c r="AA322" i="6"/>
  <c r="AB322" i="6"/>
  <c r="AD322" i="6"/>
  <c r="AE322" i="6"/>
  <c r="AF322" i="6"/>
  <c r="AG322" i="6"/>
  <c r="AH322" i="6"/>
  <c r="AI322" i="6"/>
  <c r="AL322" i="6"/>
  <c r="AM322" i="6"/>
  <c r="AK322" i="6" s="1"/>
  <c r="O323" i="6"/>
  <c r="P323" i="6"/>
  <c r="Q323" i="6"/>
  <c r="R323" i="6"/>
  <c r="S323" i="6"/>
  <c r="T323" i="6"/>
  <c r="V323" i="6"/>
  <c r="W323" i="6"/>
  <c r="X323" i="6"/>
  <c r="Y323" i="6"/>
  <c r="Z323" i="6"/>
  <c r="AA323" i="6"/>
  <c r="AB323" i="6"/>
  <c r="AD323" i="6"/>
  <c r="AE323" i="6"/>
  <c r="AF323" i="6"/>
  <c r="AG323" i="6"/>
  <c r="AH323" i="6"/>
  <c r="AI323" i="6"/>
  <c r="AL323" i="6"/>
  <c r="AM323" i="6"/>
  <c r="AK323" i="6" s="1"/>
  <c r="O324" i="6"/>
  <c r="P324" i="6"/>
  <c r="Q324" i="6"/>
  <c r="R324" i="6"/>
  <c r="S324" i="6"/>
  <c r="T324" i="6"/>
  <c r="V324" i="6"/>
  <c r="W324" i="6"/>
  <c r="X324" i="6"/>
  <c r="Y324" i="6"/>
  <c r="Z324" i="6"/>
  <c r="AA324" i="6"/>
  <c r="AB324" i="6"/>
  <c r="AD324" i="6"/>
  <c r="AE324" i="6"/>
  <c r="AF324" i="6"/>
  <c r="AG324" i="6"/>
  <c r="AH324" i="6"/>
  <c r="AI324" i="6"/>
  <c r="AL324" i="6"/>
  <c r="AM324" i="6"/>
  <c r="AK324" i="6" s="1"/>
  <c r="O325" i="6"/>
  <c r="P325" i="6"/>
  <c r="Q325" i="6"/>
  <c r="R325" i="6"/>
  <c r="S325" i="6"/>
  <c r="T325" i="6"/>
  <c r="V325" i="6"/>
  <c r="W325" i="6"/>
  <c r="X325" i="6"/>
  <c r="Y325" i="6"/>
  <c r="Z325" i="6"/>
  <c r="AA325" i="6"/>
  <c r="AB325" i="6"/>
  <c r="AD325" i="6"/>
  <c r="AE325" i="6"/>
  <c r="AF325" i="6"/>
  <c r="AG325" i="6"/>
  <c r="AH325" i="6"/>
  <c r="AI325" i="6"/>
  <c r="AL325" i="6"/>
  <c r="AM325" i="6"/>
  <c r="AK325" i="6" s="1"/>
  <c r="O326" i="6"/>
  <c r="P326" i="6"/>
  <c r="Q326" i="6"/>
  <c r="R326" i="6"/>
  <c r="S326" i="6"/>
  <c r="T326" i="6"/>
  <c r="V326" i="6"/>
  <c r="W326" i="6"/>
  <c r="X326" i="6"/>
  <c r="Y326" i="6"/>
  <c r="Z326" i="6"/>
  <c r="AA326" i="6"/>
  <c r="AB326" i="6"/>
  <c r="AD326" i="6"/>
  <c r="AE326" i="6"/>
  <c r="AF326" i="6"/>
  <c r="AG326" i="6"/>
  <c r="AH326" i="6"/>
  <c r="AI326" i="6"/>
  <c r="AL326" i="6"/>
  <c r="AM326" i="6"/>
  <c r="AK326" i="6" s="1"/>
  <c r="O327" i="6"/>
  <c r="P327" i="6"/>
  <c r="Q327" i="6"/>
  <c r="R327" i="6"/>
  <c r="S327" i="6"/>
  <c r="T327" i="6"/>
  <c r="V327" i="6"/>
  <c r="W327" i="6"/>
  <c r="X327" i="6"/>
  <c r="Y327" i="6"/>
  <c r="Z327" i="6"/>
  <c r="AA327" i="6"/>
  <c r="AB327" i="6"/>
  <c r="AD327" i="6"/>
  <c r="AE327" i="6"/>
  <c r="AF327" i="6"/>
  <c r="AG327" i="6"/>
  <c r="AH327" i="6"/>
  <c r="AI327" i="6"/>
  <c r="AL327" i="6"/>
  <c r="AM327" i="6"/>
  <c r="AK327" i="6" s="1"/>
  <c r="O328" i="6"/>
  <c r="P328" i="6"/>
  <c r="Q328" i="6"/>
  <c r="R328" i="6"/>
  <c r="S328" i="6"/>
  <c r="T328" i="6"/>
  <c r="V328" i="6"/>
  <c r="W328" i="6"/>
  <c r="X328" i="6"/>
  <c r="Y328" i="6"/>
  <c r="Z328" i="6"/>
  <c r="AA328" i="6"/>
  <c r="AB328" i="6"/>
  <c r="AD328" i="6"/>
  <c r="AE328" i="6"/>
  <c r="AF328" i="6"/>
  <c r="AG328" i="6"/>
  <c r="AH328" i="6"/>
  <c r="AI328" i="6"/>
  <c r="AL328" i="6"/>
  <c r="AM328" i="6"/>
  <c r="AK328" i="6" s="1"/>
  <c r="O329" i="6"/>
  <c r="P329" i="6"/>
  <c r="Q329" i="6"/>
  <c r="R329" i="6"/>
  <c r="S329" i="6"/>
  <c r="T329" i="6"/>
  <c r="V329" i="6"/>
  <c r="W329" i="6"/>
  <c r="X329" i="6"/>
  <c r="Y329" i="6"/>
  <c r="Z329" i="6"/>
  <c r="AA329" i="6"/>
  <c r="AB329" i="6"/>
  <c r="AD329" i="6"/>
  <c r="AE329" i="6"/>
  <c r="AF329" i="6"/>
  <c r="AG329" i="6"/>
  <c r="AH329" i="6"/>
  <c r="AI329" i="6"/>
  <c r="AL329" i="6"/>
  <c r="AM329" i="6"/>
  <c r="AK329" i="6" s="1"/>
  <c r="O330" i="6"/>
  <c r="P330" i="6"/>
  <c r="Q330" i="6"/>
  <c r="R330" i="6"/>
  <c r="S330" i="6"/>
  <c r="T330" i="6"/>
  <c r="V330" i="6"/>
  <c r="W330" i="6"/>
  <c r="X330" i="6"/>
  <c r="Y330" i="6"/>
  <c r="Z330" i="6"/>
  <c r="AA330" i="6"/>
  <c r="AB330" i="6"/>
  <c r="AD330" i="6"/>
  <c r="AE330" i="6"/>
  <c r="AF330" i="6"/>
  <c r="AG330" i="6"/>
  <c r="AH330" i="6"/>
  <c r="AI330" i="6"/>
  <c r="AL330" i="6"/>
  <c r="AM330" i="6"/>
  <c r="AK330" i="6" s="1"/>
  <c r="O331" i="6"/>
  <c r="P331" i="6"/>
  <c r="Q331" i="6"/>
  <c r="R331" i="6"/>
  <c r="S331" i="6"/>
  <c r="T331" i="6"/>
  <c r="V331" i="6"/>
  <c r="W331" i="6"/>
  <c r="X331" i="6"/>
  <c r="Y331" i="6"/>
  <c r="Z331" i="6"/>
  <c r="AA331" i="6"/>
  <c r="AB331" i="6"/>
  <c r="AD331" i="6"/>
  <c r="AE331" i="6"/>
  <c r="AF331" i="6"/>
  <c r="AG331" i="6"/>
  <c r="AH331" i="6"/>
  <c r="AI331" i="6"/>
  <c r="AL331" i="6"/>
  <c r="AM331" i="6"/>
  <c r="AK331" i="6" s="1"/>
  <c r="O332" i="6"/>
  <c r="P332" i="6"/>
  <c r="Q332" i="6"/>
  <c r="R332" i="6"/>
  <c r="S332" i="6"/>
  <c r="T332" i="6"/>
  <c r="V332" i="6"/>
  <c r="W332" i="6"/>
  <c r="X332" i="6"/>
  <c r="Y332" i="6"/>
  <c r="Z332" i="6"/>
  <c r="AA332" i="6"/>
  <c r="AB332" i="6"/>
  <c r="AD332" i="6"/>
  <c r="AE332" i="6"/>
  <c r="AF332" i="6"/>
  <c r="AG332" i="6"/>
  <c r="AH332" i="6"/>
  <c r="AI332" i="6"/>
  <c r="AL332" i="6"/>
  <c r="AM332" i="6"/>
  <c r="AK332" i="6" s="1"/>
  <c r="O333" i="6"/>
  <c r="P333" i="6"/>
  <c r="Q333" i="6"/>
  <c r="R333" i="6"/>
  <c r="S333" i="6"/>
  <c r="T333" i="6"/>
  <c r="V333" i="6"/>
  <c r="W333" i="6"/>
  <c r="X333" i="6"/>
  <c r="Y333" i="6"/>
  <c r="Z333" i="6"/>
  <c r="AA333" i="6"/>
  <c r="AB333" i="6"/>
  <c r="AD333" i="6"/>
  <c r="AE333" i="6"/>
  <c r="AF333" i="6"/>
  <c r="AG333" i="6"/>
  <c r="AH333" i="6"/>
  <c r="AI333" i="6"/>
  <c r="AL333" i="6"/>
  <c r="AM333" i="6"/>
  <c r="AK333" i="6" s="1"/>
  <c r="O334" i="6"/>
  <c r="P334" i="6"/>
  <c r="Q334" i="6"/>
  <c r="R334" i="6"/>
  <c r="S334" i="6"/>
  <c r="T334" i="6"/>
  <c r="V334" i="6"/>
  <c r="W334" i="6"/>
  <c r="X334" i="6"/>
  <c r="Y334" i="6"/>
  <c r="Z334" i="6"/>
  <c r="AA334" i="6"/>
  <c r="AB334" i="6"/>
  <c r="AD334" i="6"/>
  <c r="AE334" i="6"/>
  <c r="AF334" i="6"/>
  <c r="AG334" i="6"/>
  <c r="AH334" i="6"/>
  <c r="AI334" i="6"/>
  <c r="AL334" i="6"/>
  <c r="AM334" i="6"/>
  <c r="AK334" i="6" s="1"/>
  <c r="O335" i="6"/>
  <c r="P335" i="6"/>
  <c r="Q335" i="6"/>
  <c r="R335" i="6"/>
  <c r="S335" i="6"/>
  <c r="T335" i="6"/>
  <c r="V335" i="6"/>
  <c r="W335" i="6"/>
  <c r="X335" i="6"/>
  <c r="Y335" i="6"/>
  <c r="Z335" i="6"/>
  <c r="AA335" i="6"/>
  <c r="AB335" i="6"/>
  <c r="AD335" i="6"/>
  <c r="AE335" i="6"/>
  <c r="AF335" i="6"/>
  <c r="AG335" i="6"/>
  <c r="AH335" i="6"/>
  <c r="AI335" i="6"/>
  <c r="AL335" i="6"/>
  <c r="AM335" i="6"/>
  <c r="AK335" i="6" s="1"/>
  <c r="O336" i="6"/>
  <c r="P336" i="6"/>
  <c r="Q336" i="6"/>
  <c r="R336" i="6"/>
  <c r="S336" i="6"/>
  <c r="T336" i="6"/>
  <c r="V336" i="6"/>
  <c r="W336" i="6"/>
  <c r="X336" i="6"/>
  <c r="Y336" i="6"/>
  <c r="Z336" i="6"/>
  <c r="AA336" i="6"/>
  <c r="AB336" i="6"/>
  <c r="AD336" i="6"/>
  <c r="AE336" i="6"/>
  <c r="AF336" i="6"/>
  <c r="AG336" i="6"/>
  <c r="AH336" i="6"/>
  <c r="AI336" i="6"/>
  <c r="AL336" i="6"/>
  <c r="AM336" i="6"/>
  <c r="AK336" i="6" s="1"/>
  <c r="O337" i="6"/>
  <c r="P337" i="6"/>
  <c r="Q337" i="6"/>
  <c r="R337" i="6"/>
  <c r="S337" i="6"/>
  <c r="T337" i="6"/>
  <c r="V337" i="6"/>
  <c r="W337" i="6"/>
  <c r="X337" i="6"/>
  <c r="Y337" i="6"/>
  <c r="Z337" i="6"/>
  <c r="AA337" i="6"/>
  <c r="AB337" i="6"/>
  <c r="AD337" i="6"/>
  <c r="AE337" i="6"/>
  <c r="AF337" i="6"/>
  <c r="AG337" i="6"/>
  <c r="AH337" i="6"/>
  <c r="AI337" i="6"/>
  <c r="AL337" i="6"/>
  <c r="AM337" i="6"/>
  <c r="AK337" i="6" s="1"/>
  <c r="O338" i="6"/>
  <c r="P338" i="6"/>
  <c r="Q338" i="6"/>
  <c r="R338" i="6"/>
  <c r="S338" i="6"/>
  <c r="T338" i="6"/>
  <c r="V338" i="6"/>
  <c r="W338" i="6"/>
  <c r="X338" i="6"/>
  <c r="Y338" i="6"/>
  <c r="Z338" i="6"/>
  <c r="AA338" i="6"/>
  <c r="AB338" i="6"/>
  <c r="AD338" i="6"/>
  <c r="AE338" i="6"/>
  <c r="AF338" i="6"/>
  <c r="AG338" i="6"/>
  <c r="AH338" i="6"/>
  <c r="AI338" i="6"/>
  <c r="AL338" i="6"/>
  <c r="AM338" i="6"/>
  <c r="AK338" i="6" s="1"/>
  <c r="O339" i="6"/>
  <c r="P339" i="6"/>
  <c r="Q339" i="6"/>
  <c r="R339" i="6"/>
  <c r="S339" i="6"/>
  <c r="T339" i="6"/>
  <c r="V339" i="6"/>
  <c r="W339" i="6"/>
  <c r="X339" i="6"/>
  <c r="Y339" i="6"/>
  <c r="Z339" i="6"/>
  <c r="AA339" i="6"/>
  <c r="AB339" i="6"/>
  <c r="AD339" i="6"/>
  <c r="AE339" i="6"/>
  <c r="AF339" i="6"/>
  <c r="AG339" i="6"/>
  <c r="AH339" i="6"/>
  <c r="AI339" i="6"/>
  <c r="AL339" i="6"/>
  <c r="AM339" i="6"/>
  <c r="AK339" i="6" s="1"/>
  <c r="O340" i="6"/>
  <c r="P340" i="6"/>
  <c r="Q340" i="6"/>
  <c r="R340" i="6"/>
  <c r="S340" i="6"/>
  <c r="T340" i="6"/>
  <c r="V340" i="6"/>
  <c r="W340" i="6"/>
  <c r="X340" i="6"/>
  <c r="Y340" i="6"/>
  <c r="Z340" i="6"/>
  <c r="AA340" i="6"/>
  <c r="AB340" i="6"/>
  <c r="AD340" i="6"/>
  <c r="AE340" i="6"/>
  <c r="AF340" i="6"/>
  <c r="AG340" i="6"/>
  <c r="AH340" i="6"/>
  <c r="AI340" i="6"/>
  <c r="AL340" i="6"/>
  <c r="AM340" i="6"/>
  <c r="AK340" i="6" s="1"/>
  <c r="O341" i="6"/>
  <c r="P341" i="6"/>
  <c r="Q341" i="6"/>
  <c r="R341" i="6"/>
  <c r="S341" i="6"/>
  <c r="T341" i="6"/>
  <c r="V341" i="6"/>
  <c r="W341" i="6"/>
  <c r="X341" i="6"/>
  <c r="Y341" i="6"/>
  <c r="Z341" i="6"/>
  <c r="AA341" i="6"/>
  <c r="AB341" i="6"/>
  <c r="AD341" i="6"/>
  <c r="AE341" i="6"/>
  <c r="AF341" i="6"/>
  <c r="AG341" i="6"/>
  <c r="AH341" i="6"/>
  <c r="AI341" i="6"/>
  <c r="AL341" i="6"/>
  <c r="AM341" i="6"/>
  <c r="AK341" i="6" s="1"/>
  <c r="O342" i="6"/>
  <c r="P342" i="6"/>
  <c r="Q342" i="6"/>
  <c r="R342" i="6"/>
  <c r="S342" i="6"/>
  <c r="T342" i="6"/>
  <c r="V342" i="6"/>
  <c r="W342" i="6"/>
  <c r="X342" i="6"/>
  <c r="Y342" i="6"/>
  <c r="Z342" i="6"/>
  <c r="AA342" i="6"/>
  <c r="AB342" i="6"/>
  <c r="AD342" i="6"/>
  <c r="AE342" i="6"/>
  <c r="AF342" i="6"/>
  <c r="AG342" i="6"/>
  <c r="AH342" i="6"/>
  <c r="AI342" i="6"/>
  <c r="AL342" i="6"/>
  <c r="AM342" i="6"/>
  <c r="AK342" i="6" s="1"/>
  <c r="O343" i="6"/>
  <c r="P343" i="6"/>
  <c r="Q343" i="6"/>
  <c r="R343" i="6"/>
  <c r="S343" i="6"/>
  <c r="T343" i="6"/>
  <c r="V343" i="6"/>
  <c r="W343" i="6"/>
  <c r="X343" i="6"/>
  <c r="Y343" i="6"/>
  <c r="Z343" i="6"/>
  <c r="AA343" i="6"/>
  <c r="AB343" i="6"/>
  <c r="AD343" i="6"/>
  <c r="AE343" i="6"/>
  <c r="AF343" i="6"/>
  <c r="AG343" i="6"/>
  <c r="AH343" i="6"/>
  <c r="AI343" i="6"/>
  <c r="AL343" i="6"/>
  <c r="AM343" i="6"/>
  <c r="AK343" i="6" s="1"/>
  <c r="O344" i="6"/>
  <c r="P344" i="6"/>
  <c r="Q344" i="6"/>
  <c r="R344" i="6"/>
  <c r="S344" i="6"/>
  <c r="T344" i="6"/>
  <c r="V344" i="6"/>
  <c r="W344" i="6"/>
  <c r="X344" i="6"/>
  <c r="Y344" i="6"/>
  <c r="Z344" i="6"/>
  <c r="AA344" i="6"/>
  <c r="AB344" i="6"/>
  <c r="AD344" i="6"/>
  <c r="AE344" i="6"/>
  <c r="AF344" i="6"/>
  <c r="AG344" i="6"/>
  <c r="AH344" i="6"/>
  <c r="AI344" i="6"/>
  <c r="AL344" i="6"/>
  <c r="AM344" i="6"/>
  <c r="AK344" i="6" s="1"/>
  <c r="O345" i="6"/>
  <c r="P345" i="6"/>
  <c r="Q345" i="6"/>
  <c r="R345" i="6"/>
  <c r="S345" i="6"/>
  <c r="T345" i="6"/>
  <c r="V345" i="6"/>
  <c r="W345" i="6"/>
  <c r="X345" i="6"/>
  <c r="Y345" i="6"/>
  <c r="Z345" i="6"/>
  <c r="AA345" i="6"/>
  <c r="AB345" i="6"/>
  <c r="AD345" i="6"/>
  <c r="AE345" i="6"/>
  <c r="AF345" i="6"/>
  <c r="AG345" i="6"/>
  <c r="AH345" i="6"/>
  <c r="AI345" i="6"/>
  <c r="AL345" i="6"/>
  <c r="AM345" i="6"/>
  <c r="AK345" i="6" s="1"/>
  <c r="O346" i="6"/>
  <c r="P346" i="6"/>
  <c r="Q346" i="6"/>
  <c r="R346" i="6"/>
  <c r="S346" i="6"/>
  <c r="T346" i="6"/>
  <c r="V346" i="6"/>
  <c r="W346" i="6"/>
  <c r="X346" i="6"/>
  <c r="Y346" i="6"/>
  <c r="Z346" i="6"/>
  <c r="AA346" i="6"/>
  <c r="AB346" i="6"/>
  <c r="AD346" i="6"/>
  <c r="AE346" i="6"/>
  <c r="AF346" i="6"/>
  <c r="AG346" i="6"/>
  <c r="AH346" i="6"/>
  <c r="AI346" i="6"/>
  <c r="AL346" i="6"/>
  <c r="AM346" i="6"/>
  <c r="AK346" i="6" s="1"/>
  <c r="O347" i="6"/>
  <c r="P347" i="6"/>
  <c r="Q347" i="6"/>
  <c r="R347" i="6"/>
  <c r="S347" i="6"/>
  <c r="T347" i="6"/>
  <c r="V347" i="6"/>
  <c r="W347" i="6"/>
  <c r="X347" i="6"/>
  <c r="Y347" i="6"/>
  <c r="Z347" i="6"/>
  <c r="AA347" i="6"/>
  <c r="AB347" i="6"/>
  <c r="AD347" i="6"/>
  <c r="AE347" i="6"/>
  <c r="AF347" i="6"/>
  <c r="AG347" i="6"/>
  <c r="AH347" i="6"/>
  <c r="AI347" i="6"/>
  <c r="AL347" i="6"/>
  <c r="AM347" i="6"/>
  <c r="AK347" i="6" s="1"/>
  <c r="O348" i="6"/>
  <c r="P348" i="6"/>
  <c r="Q348" i="6"/>
  <c r="R348" i="6"/>
  <c r="S348" i="6"/>
  <c r="T348" i="6"/>
  <c r="V348" i="6"/>
  <c r="W348" i="6"/>
  <c r="X348" i="6"/>
  <c r="Y348" i="6"/>
  <c r="Z348" i="6"/>
  <c r="AA348" i="6"/>
  <c r="AB348" i="6"/>
  <c r="AD348" i="6"/>
  <c r="AE348" i="6"/>
  <c r="AF348" i="6"/>
  <c r="AG348" i="6"/>
  <c r="AH348" i="6"/>
  <c r="AI348" i="6"/>
  <c r="AL348" i="6"/>
  <c r="AM348" i="6"/>
  <c r="AK348" i="6" s="1"/>
  <c r="O349" i="6"/>
  <c r="P349" i="6"/>
  <c r="Q349" i="6"/>
  <c r="R349" i="6"/>
  <c r="S349" i="6"/>
  <c r="T349" i="6"/>
  <c r="V349" i="6"/>
  <c r="W349" i="6"/>
  <c r="X349" i="6"/>
  <c r="Y349" i="6"/>
  <c r="Z349" i="6"/>
  <c r="AA349" i="6"/>
  <c r="AB349" i="6"/>
  <c r="AD349" i="6"/>
  <c r="AE349" i="6"/>
  <c r="AF349" i="6"/>
  <c r="AG349" i="6"/>
  <c r="AH349" i="6"/>
  <c r="AI349" i="6"/>
  <c r="AL349" i="6"/>
  <c r="AM349" i="6"/>
  <c r="AK349" i="6" s="1"/>
  <c r="O350" i="6"/>
  <c r="P350" i="6"/>
  <c r="Q350" i="6"/>
  <c r="R350" i="6"/>
  <c r="S350" i="6"/>
  <c r="T350" i="6"/>
  <c r="V350" i="6"/>
  <c r="W350" i="6"/>
  <c r="X350" i="6"/>
  <c r="Y350" i="6"/>
  <c r="Z350" i="6"/>
  <c r="AA350" i="6"/>
  <c r="AB350" i="6"/>
  <c r="AD350" i="6"/>
  <c r="AE350" i="6"/>
  <c r="AF350" i="6"/>
  <c r="AG350" i="6"/>
  <c r="AH350" i="6"/>
  <c r="AI350" i="6"/>
  <c r="AL350" i="6"/>
  <c r="AM350" i="6"/>
  <c r="AK350" i="6" s="1"/>
  <c r="O351" i="6"/>
  <c r="P351" i="6"/>
  <c r="Q351" i="6"/>
  <c r="R351" i="6"/>
  <c r="S351" i="6"/>
  <c r="T351" i="6"/>
  <c r="V351" i="6"/>
  <c r="W351" i="6"/>
  <c r="X351" i="6"/>
  <c r="Y351" i="6"/>
  <c r="Z351" i="6"/>
  <c r="AA351" i="6"/>
  <c r="AB351" i="6"/>
  <c r="AD351" i="6"/>
  <c r="AE351" i="6"/>
  <c r="AF351" i="6"/>
  <c r="AG351" i="6"/>
  <c r="AH351" i="6"/>
  <c r="AI351" i="6"/>
  <c r="AL351" i="6"/>
  <c r="AM351" i="6"/>
  <c r="AK351" i="6" s="1"/>
  <c r="O352" i="6"/>
  <c r="P352" i="6"/>
  <c r="Q352" i="6"/>
  <c r="R352" i="6"/>
  <c r="S352" i="6"/>
  <c r="T352" i="6"/>
  <c r="V352" i="6"/>
  <c r="W352" i="6"/>
  <c r="X352" i="6"/>
  <c r="Y352" i="6"/>
  <c r="Z352" i="6"/>
  <c r="AA352" i="6"/>
  <c r="AB352" i="6"/>
  <c r="AD352" i="6"/>
  <c r="AE352" i="6"/>
  <c r="AF352" i="6"/>
  <c r="AG352" i="6"/>
  <c r="AH352" i="6"/>
  <c r="AI352" i="6"/>
  <c r="AL352" i="6"/>
  <c r="AM352" i="6"/>
  <c r="AK352" i="6" s="1"/>
  <c r="O353" i="6"/>
  <c r="P353" i="6"/>
  <c r="Q353" i="6"/>
  <c r="R353" i="6"/>
  <c r="S353" i="6"/>
  <c r="T353" i="6"/>
  <c r="V353" i="6"/>
  <c r="W353" i="6"/>
  <c r="X353" i="6"/>
  <c r="Y353" i="6"/>
  <c r="Z353" i="6"/>
  <c r="AA353" i="6"/>
  <c r="AB353" i="6"/>
  <c r="AD353" i="6"/>
  <c r="AE353" i="6"/>
  <c r="AF353" i="6"/>
  <c r="AG353" i="6"/>
  <c r="AH353" i="6"/>
  <c r="AI353" i="6"/>
  <c r="AL353" i="6"/>
  <c r="AM353" i="6"/>
  <c r="AK353" i="6" s="1"/>
  <c r="O354" i="6"/>
  <c r="P354" i="6"/>
  <c r="Q354" i="6"/>
  <c r="R354" i="6"/>
  <c r="S354" i="6"/>
  <c r="T354" i="6"/>
  <c r="V354" i="6"/>
  <c r="W354" i="6"/>
  <c r="X354" i="6"/>
  <c r="Y354" i="6"/>
  <c r="Z354" i="6"/>
  <c r="AA354" i="6"/>
  <c r="AB354" i="6"/>
  <c r="AD354" i="6"/>
  <c r="AE354" i="6"/>
  <c r="AF354" i="6"/>
  <c r="AG354" i="6"/>
  <c r="AH354" i="6"/>
  <c r="AI354" i="6"/>
  <c r="AL354" i="6"/>
  <c r="AM354" i="6"/>
  <c r="AK354" i="6" s="1"/>
  <c r="O355" i="6"/>
  <c r="P355" i="6"/>
  <c r="Q355" i="6"/>
  <c r="R355" i="6"/>
  <c r="S355" i="6"/>
  <c r="T355" i="6"/>
  <c r="V355" i="6"/>
  <c r="W355" i="6"/>
  <c r="X355" i="6"/>
  <c r="Y355" i="6"/>
  <c r="Z355" i="6"/>
  <c r="AA355" i="6"/>
  <c r="AB355" i="6"/>
  <c r="AD355" i="6"/>
  <c r="AE355" i="6"/>
  <c r="AF355" i="6"/>
  <c r="AG355" i="6"/>
  <c r="AH355" i="6"/>
  <c r="AI355" i="6"/>
  <c r="AL355" i="6"/>
  <c r="AM355" i="6"/>
  <c r="AK355" i="6" s="1"/>
  <c r="O356" i="6"/>
  <c r="P356" i="6"/>
  <c r="Q356" i="6"/>
  <c r="R356" i="6"/>
  <c r="S356" i="6"/>
  <c r="T356" i="6"/>
  <c r="V356" i="6"/>
  <c r="W356" i="6"/>
  <c r="X356" i="6"/>
  <c r="Y356" i="6"/>
  <c r="Z356" i="6"/>
  <c r="AA356" i="6"/>
  <c r="AB356" i="6"/>
  <c r="AD356" i="6"/>
  <c r="AE356" i="6"/>
  <c r="AF356" i="6"/>
  <c r="AG356" i="6"/>
  <c r="AH356" i="6"/>
  <c r="AI356" i="6"/>
  <c r="AL356" i="6"/>
  <c r="AM356" i="6"/>
  <c r="AK356" i="6" s="1"/>
  <c r="O357" i="6"/>
  <c r="P357" i="6"/>
  <c r="Q357" i="6"/>
  <c r="R357" i="6"/>
  <c r="S357" i="6"/>
  <c r="T357" i="6"/>
  <c r="V357" i="6"/>
  <c r="W357" i="6"/>
  <c r="X357" i="6"/>
  <c r="Y357" i="6"/>
  <c r="Z357" i="6"/>
  <c r="AA357" i="6"/>
  <c r="AB357" i="6"/>
  <c r="AD357" i="6"/>
  <c r="AE357" i="6"/>
  <c r="AF357" i="6"/>
  <c r="AG357" i="6"/>
  <c r="AH357" i="6"/>
  <c r="AI357" i="6"/>
  <c r="AL357" i="6"/>
  <c r="AM357" i="6"/>
  <c r="AK357" i="6" s="1"/>
  <c r="O358" i="6"/>
  <c r="P358" i="6"/>
  <c r="Q358" i="6"/>
  <c r="R358" i="6"/>
  <c r="S358" i="6"/>
  <c r="T358" i="6"/>
  <c r="V358" i="6"/>
  <c r="W358" i="6"/>
  <c r="X358" i="6"/>
  <c r="Y358" i="6"/>
  <c r="Z358" i="6"/>
  <c r="AA358" i="6"/>
  <c r="AB358" i="6"/>
  <c r="AD358" i="6"/>
  <c r="AE358" i="6"/>
  <c r="AF358" i="6"/>
  <c r="AG358" i="6"/>
  <c r="AH358" i="6"/>
  <c r="AI358" i="6"/>
  <c r="AL358" i="6"/>
  <c r="AM358" i="6"/>
  <c r="AK358" i="6" s="1"/>
  <c r="O359" i="6"/>
  <c r="P359" i="6"/>
  <c r="Q359" i="6"/>
  <c r="R359" i="6"/>
  <c r="S359" i="6"/>
  <c r="T359" i="6"/>
  <c r="V359" i="6"/>
  <c r="W359" i="6"/>
  <c r="X359" i="6"/>
  <c r="Y359" i="6"/>
  <c r="Z359" i="6"/>
  <c r="AA359" i="6"/>
  <c r="AB359" i="6"/>
  <c r="AD359" i="6"/>
  <c r="AE359" i="6"/>
  <c r="AF359" i="6"/>
  <c r="AG359" i="6"/>
  <c r="AH359" i="6"/>
  <c r="AI359" i="6"/>
  <c r="AL359" i="6"/>
  <c r="AM359" i="6"/>
  <c r="AK359" i="6" s="1"/>
  <c r="O360" i="6"/>
  <c r="P360" i="6"/>
  <c r="Q360" i="6"/>
  <c r="R360" i="6"/>
  <c r="S360" i="6"/>
  <c r="T360" i="6"/>
  <c r="V360" i="6"/>
  <c r="W360" i="6"/>
  <c r="X360" i="6"/>
  <c r="Y360" i="6"/>
  <c r="Z360" i="6"/>
  <c r="AA360" i="6"/>
  <c r="AB360" i="6"/>
  <c r="AD360" i="6"/>
  <c r="AE360" i="6"/>
  <c r="AF360" i="6"/>
  <c r="AG360" i="6"/>
  <c r="AH360" i="6"/>
  <c r="AI360" i="6"/>
  <c r="AL360" i="6"/>
  <c r="AM360" i="6"/>
  <c r="AK360" i="6" s="1"/>
  <c r="O361" i="6"/>
  <c r="P361" i="6"/>
  <c r="Q361" i="6"/>
  <c r="R361" i="6"/>
  <c r="S361" i="6"/>
  <c r="T361" i="6"/>
  <c r="V361" i="6"/>
  <c r="W361" i="6"/>
  <c r="X361" i="6"/>
  <c r="Y361" i="6"/>
  <c r="Z361" i="6"/>
  <c r="AA361" i="6"/>
  <c r="AB361" i="6"/>
  <c r="AD361" i="6"/>
  <c r="AE361" i="6"/>
  <c r="AF361" i="6"/>
  <c r="AG361" i="6"/>
  <c r="AH361" i="6"/>
  <c r="AI361" i="6"/>
  <c r="AL361" i="6"/>
  <c r="AM361" i="6"/>
  <c r="AK361" i="6" s="1"/>
  <c r="O362" i="6"/>
  <c r="P362" i="6"/>
  <c r="Q362" i="6"/>
  <c r="R362" i="6"/>
  <c r="S362" i="6"/>
  <c r="T362" i="6"/>
  <c r="V362" i="6"/>
  <c r="W362" i="6"/>
  <c r="X362" i="6"/>
  <c r="Y362" i="6"/>
  <c r="Z362" i="6"/>
  <c r="AA362" i="6"/>
  <c r="AB362" i="6"/>
  <c r="AD362" i="6"/>
  <c r="AE362" i="6"/>
  <c r="AF362" i="6"/>
  <c r="AG362" i="6"/>
  <c r="AH362" i="6"/>
  <c r="AI362" i="6"/>
  <c r="AL362" i="6"/>
  <c r="AM362" i="6"/>
  <c r="AK362" i="6" s="1"/>
  <c r="O363" i="6"/>
  <c r="P363" i="6"/>
  <c r="Q363" i="6"/>
  <c r="R363" i="6"/>
  <c r="S363" i="6"/>
  <c r="T363" i="6"/>
  <c r="V363" i="6"/>
  <c r="W363" i="6"/>
  <c r="X363" i="6"/>
  <c r="Y363" i="6"/>
  <c r="Z363" i="6"/>
  <c r="AA363" i="6"/>
  <c r="AB363" i="6"/>
  <c r="AD363" i="6"/>
  <c r="AE363" i="6"/>
  <c r="AF363" i="6"/>
  <c r="AG363" i="6"/>
  <c r="AH363" i="6"/>
  <c r="AI363" i="6"/>
  <c r="AL363" i="6"/>
  <c r="AM363" i="6"/>
  <c r="AK363" i="6" s="1"/>
  <c r="O364" i="6"/>
  <c r="P364" i="6"/>
  <c r="Q364" i="6"/>
  <c r="R364" i="6"/>
  <c r="S364" i="6"/>
  <c r="T364" i="6"/>
  <c r="V364" i="6"/>
  <c r="W364" i="6"/>
  <c r="X364" i="6"/>
  <c r="Y364" i="6"/>
  <c r="Z364" i="6"/>
  <c r="AA364" i="6"/>
  <c r="AB364" i="6"/>
  <c r="AD364" i="6"/>
  <c r="AE364" i="6"/>
  <c r="AF364" i="6"/>
  <c r="AG364" i="6"/>
  <c r="AH364" i="6"/>
  <c r="AI364" i="6"/>
  <c r="AL364" i="6"/>
  <c r="AM364" i="6"/>
  <c r="AK364" i="6" s="1"/>
  <c r="O365" i="6"/>
  <c r="P365" i="6"/>
  <c r="Q365" i="6"/>
  <c r="R365" i="6"/>
  <c r="S365" i="6"/>
  <c r="T365" i="6"/>
  <c r="V365" i="6"/>
  <c r="W365" i="6"/>
  <c r="X365" i="6"/>
  <c r="Y365" i="6"/>
  <c r="Z365" i="6"/>
  <c r="AA365" i="6"/>
  <c r="AB365" i="6"/>
  <c r="AD365" i="6"/>
  <c r="AE365" i="6"/>
  <c r="AF365" i="6"/>
  <c r="AG365" i="6"/>
  <c r="AH365" i="6"/>
  <c r="AI365" i="6"/>
  <c r="AL365" i="6"/>
  <c r="AM365" i="6"/>
  <c r="AK365" i="6" s="1"/>
  <c r="O366" i="6"/>
  <c r="P366" i="6"/>
  <c r="Q366" i="6"/>
  <c r="R366" i="6"/>
  <c r="S366" i="6"/>
  <c r="T366" i="6"/>
  <c r="V366" i="6"/>
  <c r="W366" i="6"/>
  <c r="X366" i="6"/>
  <c r="Y366" i="6"/>
  <c r="Z366" i="6"/>
  <c r="AA366" i="6"/>
  <c r="AB366" i="6"/>
  <c r="AD366" i="6"/>
  <c r="AE366" i="6"/>
  <c r="AF366" i="6"/>
  <c r="AG366" i="6"/>
  <c r="AH366" i="6"/>
  <c r="AI366" i="6"/>
  <c r="AL366" i="6"/>
  <c r="AM366" i="6"/>
  <c r="AK366" i="6" s="1"/>
  <c r="O367" i="6"/>
  <c r="P367" i="6"/>
  <c r="Q367" i="6"/>
  <c r="R367" i="6"/>
  <c r="S367" i="6"/>
  <c r="T367" i="6"/>
  <c r="V367" i="6"/>
  <c r="W367" i="6"/>
  <c r="X367" i="6"/>
  <c r="Y367" i="6"/>
  <c r="Z367" i="6"/>
  <c r="AA367" i="6"/>
  <c r="AB367" i="6"/>
  <c r="AD367" i="6"/>
  <c r="AE367" i="6"/>
  <c r="AF367" i="6"/>
  <c r="AG367" i="6"/>
  <c r="AH367" i="6"/>
  <c r="AI367" i="6"/>
  <c r="AL367" i="6"/>
  <c r="AM367" i="6"/>
  <c r="AK367" i="6" s="1"/>
  <c r="O368" i="6"/>
  <c r="P368" i="6"/>
  <c r="Q368" i="6"/>
  <c r="R368" i="6"/>
  <c r="S368" i="6"/>
  <c r="T368" i="6"/>
  <c r="V368" i="6"/>
  <c r="W368" i="6"/>
  <c r="X368" i="6"/>
  <c r="Y368" i="6"/>
  <c r="Z368" i="6"/>
  <c r="AA368" i="6"/>
  <c r="AB368" i="6"/>
  <c r="AD368" i="6"/>
  <c r="AE368" i="6"/>
  <c r="AF368" i="6"/>
  <c r="AG368" i="6"/>
  <c r="AH368" i="6"/>
  <c r="AI368" i="6"/>
  <c r="AL368" i="6"/>
  <c r="AM368" i="6"/>
  <c r="AK368" i="6" s="1"/>
  <c r="O369" i="6"/>
  <c r="P369" i="6"/>
  <c r="Q369" i="6"/>
  <c r="R369" i="6"/>
  <c r="S369" i="6"/>
  <c r="T369" i="6"/>
  <c r="V369" i="6"/>
  <c r="W369" i="6"/>
  <c r="X369" i="6"/>
  <c r="Y369" i="6"/>
  <c r="Z369" i="6"/>
  <c r="AA369" i="6"/>
  <c r="AB369" i="6"/>
  <c r="AD369" i="6"/>
  <c r="AE369" i="6"/>
  <c r="AF369" i="6"/>
  <c r="AG369" i="6"/>
  <c r="AH369" i="6"/>
  <c r="AI369" i="6"/>
  <c r="AL369" i="6"/>
  <c r="AM369" i="6"/>
  <c r="AK369" i="6" s="1"/>
  <c r="O370" i="6"/>
  <c r="P370" i="6"/>
  <c r="Q370" i="6"/>
  <c r="R370" i="6"/>
  <c r="S370" i="6"/>
  <c r="T370" i="6"/>
  <c r="V370" i="6"/>
  <c r="W370" i="6"/>
  <c r="X370" i="6"/>
  <c r="Y370" i="6"/>
  <c r="Z370" i="6"/>
  <c r="AA370" i="6"/>
  <c r="AB370" i="6"/>
  <c r="AD370" i="6"/>
  <c r="AE370" i="6"/>
  <c r="AF370" i="6"/>
  <c r="AG370" i="6"/>
  <c r="AH370" i="6"/>
  <c r="AI370" i="6"/>
  <c r="AL370" i="6"/>
  <c r="AM370" i="6"/>
  <c r="AK370" i="6" s="1"/>
  <c r="O371" i="6"/>
  <c r="P371" i="6"/>
  <c r="Q371" i="6"/>
  <c r="R371" i="6"/>
  <c r="S371" i="6"/>
  <c r="T371" i="6"/>
  <c r="V371" i="6"/>
  <c r="W371" i="6"/>
  <c r="X371" i="6"/>
  <c r="Y371" i="6"/>
  <c r="Z371" i="6"/>
  <c r="AA371" i="6"/>
  <c r="AB371" i="6"/>
  <c r="AD371" i="6"/>
  <c r="AE371" i="6"/>
  <c r="AF371" i="6"/>
  <c r="AG371" i="6"/>
  <c r="AH371" i="6"/>
  <c r="AI371" i="6"/>
  <c r="AL371" i="6"/>
  <c r="AM371" i="6"/>
  <c r="AK371" i="6" s="1"/>
  <c r="O372" i="6"/>
  <c r="P372" i="6"/>
  <c r="Q372" i="6"/>
  <c r="R372" i="6"/>
  <c r="S372" i="6"/>
  <c r="T372" i="6"/>
  <c r="V372" i="6"/>
  <c r="W372" i="6"/>
  <c r="X372" i="6"/>
  <c r="Y372" i="6"/>
  <c r="Z372" i="6"/>
  <c r="AA372" i="6"/>
  <c r="AB372" i="6"/>
  <c r="AD372" i="6"/>
  <c r="AE372" i="6"/>
  <c r="AF372" i="6"/>
  <c r="AG372" i="6"/>
  <c r="AH372" i="6"/>
  <c r="AI372" i="6"/>
  <c r="AL372" i="6"/>
  <c r="AM372" i="6"/>
  <c r="AK372" i="6" s="1"/>
  <c r="O373" i="6"/>
  <c r="P373" i="6"/>
  <c r="Q373" i="6"/>
  <c r="R373" i="6"/>
  <c r="S373" i="6"/>
  <c r="T373" i="6"/>
  <c r="V373" i="6"/>
  <c r="W373" i="6"/>
  <c r="X373" i="6"/>
  <c r="Y373" i="6"/>
  <c r="Z373" i="6"/>
  <c r="AA373" i="6"/>
  <c r="AB373" i="6"/>
  <c r="AD373" i="6"/>
  <c r="AE373" i="6"/>
  <c r="AF373" i="6"/>
  <c r="AG373" i="6"/>
  <c r="AH373" i="6"/>
  <c r="AI373" i="6"/>
  <c r="AL373" i="6"/>
  <c r="AM373" i="6"/>
  <c r="AK373" i="6" s="1"/>
  <c r="O374" i="6"/>
  <c r="P374" i="6"/>
  <c r="Q374" i="6"/>
  <c r="R374" i="6"/>
  <c r="S374" i="6"/>
  <c r="T374" i="6"/>
  <c r="V374" i="6"/>
  <c r="W374" i="6"/>
  <c r="X374" i="6"/>
  <c r="Y374" i="6"/>
  <c r="Z374" i="6"/>
  <c r="AA374" i="6"/>
  <c r="AB374" i="6"/>
  <c r="AD374" i="6"/>
  <c r="AE374" i="6"/>
  <c r="AF374" i="6"/>
  <c r="AG374" i="6"/>
  <c r="AH374" i="6"/>
  <c r="AI374" i="6"/>
  <c r="AL374" i="6"/>
  <c r="AM374" i="6"/>
  <c r="AK374" i="6" s="1"/>
  <c r="O375" i="6"/>
  <c r="P375" i="6"/>
  <c r="Q375" i="6"/>
  <c r="R375" i="6"/>
  <c r="S375" i="6"/>
  <c r="T375" i="6"/>
  <c r="V375" i="6"/>
  <c r="W375" i="6"/>
  <c r="X375" i="6"/>
  <c r="Y375" i="6"/>
  <c r="Z375" i="6"/>
  <c r="AA375" i="6"/>
  <c r="AB375" i="6"/>
  <c r="AD375" i="6"/>
  <c r="AE375" i="6"/>
  <c r="AF375" i="6"/>
  <c r="AG375" i="6"/>
  <c r="AH375" i="6"/>
  <c r="AI375" i="6"/>
  <c r="AL375" i="6"/>
  <c r="AM375" i="6"/>
  <c r="AK375" i="6" s="1"/>
  <c r="O376" i="6"/>
  <c r="P376" i="6"/>
  <c r="Q376" i="6"/>
  <c r="R376" i="6"/>
  <c r="S376" i="6"/>
  <c r="T376" i="6"/>
  <c r="V376" i="6"/>
  <c r="W376" i="6"/>
  <c r="X376" i="6"/>
  <c r="Y376" i="6"/>
  <c r="Z376" i="6"/>
  <c r="AA376" i="6"/>
  <c r="AB376" i="6"/>
  <c r="AD376" i="6"/>
  <c r="AE376" i="6"/>
  <c r="AF376" i="6"/>
  <c r="AG376" i="6"/>
  <c r="AH376" i="6"/>
  <c r="AI376" i="6"/>
  <c r="AL376" i="6"/>
  <c r="AM376" i="6"/>
  <c r="AK376" i="6" s="1"/>
  <c r="O377" i="6"/>
  <c r="P377" i="6"/>
  <c r="Q377" i="6"/>
  <c r="R377" i="6"/>
  <c r="S377" i="6"/>
  <c r="T377" i="6"/>
  <c r="V377" i="6"/>
  <c r="W377" i="6"/>
  <c r="X377" i="6"/>
  <c r="Y377" i="6"/>
  <c r="Z377" i="6"/>
  <c r="AA377" i="6"/>
  <c r="AB377" i="6"/>
  <c r="AD377" i="6"/>
  <c r="AE377" i="6"/>
  <c r="AF377" i="6"/>
  <c r="AG377" i="6"/>
  <c r="AH377" i="6"/>
  <c r="AI377" i="6"/>
  <c r="AL377" i="6"/>
  <c r="AM377" i="6"/>
  <c r="AK377" i="6" s="1"/>
  <c r="O378" i="6"/>
  <c r="P378" i="6"/>
  <c r="Q378" i="6"/>
  <c r="R378" i="6"/>
  <c r="S378" i="6"/>
  <c r="T378" i="6"/>
  <c r="V378" i="6"/>
  <c r="W378" i="6"/>
  <c r="X378" i="6"/>
  <c r="Y378" i="6"/>
  <c r="Z378" i="6"/>
  <c r="AA378" i="6"/>
  <c r="AB378" i="6"/>
  <c r="AD378" i="6"/>
  <c r="AE378" i="6"/>
  <c r="AF378" i="6"/>
  <c r="AG378" i="6"/>
  <c r="AH378" i="6"/>
  <c r="AI378" i="6"/>
  <c r="AL378" i="6"/>
  <c r="AM378" i="6"/>
  <c r="AK378" i="6" s="1"/>
  <c r="O379" i="6"/>
  <c r="P379" i="6"/>
  <c r="Q379" i="6"/>
  <c r="R379" i="6"/>
  <c r="S379" i="6"/>
  <c r="T379" i="6"/>
  <c r="V379" i="6"/>
  <c r="W379" i="6"/>
  <c r="X379" i="6"/>
  <c r="Y379" i="6"/>
  <c r="Z379" i="6"/>
  <c r="AA379" i="6"/>
  <c r="AB379" i="6"/>
  <c r="AD379" i="6"/>
  <c r="AE379" i="6"/>
  <c r="AF379" i="6"/>
  <c r="AG379" i="6"/>
  <c r="AH379" i="6"/>
  <c r="AI379" i="6"/>
  <c r="AL379" i="6"/>
  <c r="AM379" i="6"/>
  <c r="AK379" i="6" s="1"/>
  <c r="O380" i="6"/>
  <c r="P380" i="6"/>
  <c r="Q380" i="6"/>
  <c r="R380" i="6"/>
  <c r="S380" i="6"/>
  <c r="T380" i="6"/>
  <c r="V380" i="6"/>
  <c r="W380" i="6"/>
  <c r="X380" i="6"/>
  <c r="Y380" i="6"/>
  <c r="Z380" i="6"/>
  <c r="AA380" i="6"/>
  <c r="AB380" i="6"/>
  <c r="AD380" i="6"/>
  <c r="AE380" i="6"/>
  <c r="AF380" i="6"/>
  <c r="AG380" i="6"/>
  <c r="AH380" i="6"/>
  <c r="AI380" i="6"/>
  <c r="AL380" i="6"/>
  <c r="AM380" i="6"/>
  <c r="AK380" i="6" s="1"/>
  <c r="O381" i="6"/>
  <c r="P381" i="6"/>
  <c r="Q381" i="6"/>
  <c r="R381" i="6"/>
  <c r="S381" i="6"/>
  <c r="T381" i="6"/>
  <c r="V381" i="6"/>
  <c r="W381" i="6"/>
  <c r="X381" i="6"/>
  <c r="Y381" i="6"/>
  <c r="Z381" i="6"/>
  <c r="AA381" i="6"/>
  <c r="AB381" i="6"/>
  <c r="AD381" i="6"/>
  <c r="AE381" i="6"/>
  <c r="AF381" i="6"/>
  <c r="AG381" i="6"/>
  <c r="AH381" i="6"/>
  <c r="AI381" i="6"/>
  <c r="AL381" i="6"/>
  <c r="AM381" i="6"/>
  <c r="AK381" i="6" s="1"/>
  <c r="O382" i="6"/>
  <c r="P382" i="6"/>
  <c r="Q382" i="6"/>
  <c r="R382" i="6"/>
  <c r="S382" i="6"/>
  <c r="T382" i="6"/>
  <c r="V382" i="6"/>
  <c r="W382" i="6"/>
  <c r="X382" i="6"/>
  <c r="Y382" i="6"/>
  <c r="Z382" i="6"/>
  <c r="AA382" i="6"/>
  <c r="AB382" i="6"/>
  <c r="AD382" i="6"/>
  <c r="AE382" i="6"/>
  <c r="AF382" i="6"/>
  <c r="AG382" i="6"/>
  <c r="AH382" i="6"/>
  <c r="AI382" i="6"/>
  <c r="AL382" i="6"/>
  <c r="AM382" i="6"/>
  <c r="AK382" i="6" s="1"/>
  <c r="O383" i="6"/>
  <c r="P383" i="6"/>
  <c r="Q383" i="6"/>
  <c r="R383" i="6"/>
  <c r="S383" i="6"/>
  <c r="T383" i="6"/>
  <c r="V383" i="6"/>
  <c r="W383" i="6"/>
  <c r="X383" i="6"/>
  <c r="Y383" i="6"/>
  <c r="Z383" i="6"/>
  <c r="AA383" i="6"/>
  <c r="AB383" i="6"/>
  <c r="AD383" i="6"/>
  <c r="AE383" i="6"/>
  <c r="AF383" i="6"/>
  <c r="AG383" i="6"/>
  <c r="AH383" i="6"/>
  <c r="AI383" i="6"/>
  <c r="AL383" i="6"/>
  <c r="AM383" i="6"/>
  <c r="AK383" i="6" s="1"/>
  <c r="O384" i="6"/>
  <c r="P384" i="6"/>
  <c r="Q384" i="6"/>
  <c r="R384" i="6"/>
  <c r="S384" i="6"/>
  <c r="T384" i="6"/>
  <c r="V384" i="6"/>
  <c r="W384" i="6"/>
  <c r="X384" i="6"/>
  <c r="Y384" i="6"/>
  <c r="Z384" i="6"/>
  <c r="AA384" i="6"/>
  <c r="AB384" i="6"/>
  <c r="AD384" i="6"/>
  <c r="AE384" i="6"/>
  <c r="AF384" i="6"/>
  <c r="AG384" i="6"/>
  <c r="AH384" i="6"/>
  <c r="AI384" i="6"/>
  <c r="AL384" i="6"/>
  <c r="AM384" i="6"/>
  <c r="AK384" i="6" s="1"/>
  <c r="O385" i="6"/>
  <c r="P385" i="6"/>
  <c r="Q385" i="6"/>
  <c r="R385" i="6"/>
  <c r="S385" i="6"/>
  <c r="T385" i="6"/>
  <c r="V385" i="6"/>
  <c r="W385" i="6"/>
  <c r="X385" i="6"/>
  <c r="Y385" i="6"/>
  <c r="Z385" i="6"/>
  <c r="AA385" i="6"/>
  <c r="AB385" i="6"/>
  <c r="AD385" i="6"/>
  <c r="AE385" i="6"/>
  <c r="AF385" i="6"/>
  <c r="AG385" i="6"/>
  <c r="AH385" i="6"/>
  <c r="AI385" i="6"/>
  <c r="AL385" i="6"/>
  <c r="AM385" i="6"/>
  <c r="AK385" i="6" s="1"/>
  <c r="O386" i="6"/>
  <c r="P386" i="6"/>
  <c r="Q386" i="6"/>
  <c r="R386" i="6"/>
  <c r="S386" i="6"/>
  <c r="T386" i="6"/>
  <c r="V386" i="6"/>
  <c r="W386" i="6"/>
  <c r="X386" i="6"/>
  <c r="Y386" i="6"/>
  <c r="Z386" i="6"/>
  <c r="AA386" i="6"/>
  <c r="AB386" i="6"/>
  <c r="AD386" i="6"/>
  <c r="AE386" i="6"/>
  <c r="AF386" i="6"/>
  <c r="AG386" i="6"/>
  <c r="AH386" i="6"/>
  <c r="AI386" i="6"/>
  <c r="AL386" i="6"/>
  <c r="AM386" i="6"/>
  <c r="AK386" i="6" s="1"/>
  <c r="O387" i="6"/>
  <c r="P387" i="6"/>
  <c r="Q387" i="6"/>
  <c r="R387" i="6"/>
  <c r="S387" i="6"/>
  <c r="T387" i="6"/>
  <c r="V387" i="6"/>
  <c r="W387" i="6"/>
  <c r="X387" i="6"/>
  <c r="Y387" i="6"/>
  <c r="Z387" i="6"/>
  <c r="AA387" i="6"/>
  <c r="AB387" i="6"/>
  <c r="AD387" i="6"/>
  <c r="AE387" i="6"/>
  <c r="AF387" i="6"/>
  <c r="AG387" i="6"/>
  <c r="AH387" i="6"/>
  <c r="AI387" i="6"/>
  <c r="AL387" i="6"/>
  <c r="AM387" i="6"/>
  <c r="AK387" i="6" s="1"/>
  <c r="O388" i="6"/>
  <c r="P388" i="6"/>
  <c r="Q388" i="6"/>
  <c r="R388" i="6"/>
  <c r="S388" i="6"/>
  <c r="T388" i="6"/>
  <c r="V388" i="6"/>
  <c r="W388" i="6"/>
  <c r="X388" i="6"/>
  <c r="Y388" i="6"/>
  <c r="Z388" i="6"/>
  <c r="AA388" i="6"/>
  <c r="AB388" i="6"/>
  <c r="AD388" i="6"/>
  <c r="AE388" i="6"/>
  <c r="AF388" i="6"/>
  <c r="AG388" i="6"/>
  <c r="AH388" i="6"/>
  <c r="AI388" i="6"/>
  <c r="AL388" i="6"/>
  <c r="AM388" i="6"/>
  <c r="AK388" i="6" s="1"/>
  <c r="O389" i="6"/>
  <c r="P389" i="6"/>
  <c r="Q389" i="6"/>
  <c r="R389" i="6"/>
  <c r="S389" i="6"/>
  <c r="T389" i="6"/>
  <c r="V389" i="6"/>
  <c r="W389" i="6"/>
  <c r="X389" i="6"/>
  <c r="Y389" i="6"/>
  <c r="Z389" i="6"/>
  <c r="AA389" i="6"/>
  <c r="AB389" i="6"/>
  <c r="AD389" i="6"/>
  <c r="AE389" i="6"/>
  <c r="AF389" i="6"/>
  <c r="AG389" i="6"/>
  <c r="AH389" i="6"/>
  <c r="AI389" i="6"/>
  <c r="AL389" i="6"/>
  <c r="AM389" i="6"/>
  <c r="AK389" i="6" s="1"/>
  <c r="O390" i="6"/>
  <c r="P390" i="6"/>
  <c r="Q390" i="6"/>
  <c r="R390" i="6"/>
  <c r="S390" i="6"/>
  <c r="T390" i="6"/>
  <c r="V390" i="6"/>
  <c r="W390" i="6"/>
  <c r="X390" i="6"/>
  <c r="Y390" i="6"/>
  <c r="Z390" i="6"/>
  <c r="AA390" i="6"/>
  <c r="AB390" i="6"/>
  <c r="AD390" i="6"/>
  <c r="AE390" i="6"/>
  <c r="AF390" i="6"/>
  <c r="AG390" i="6"/>
  <c r="AH390" i="6"/>
  <c r="AI390" i="6"/>
  <c r="AL390" i="6"/>
  <c r="AM390" i="6"/>
  <c r="AK390" i="6" s="1"/>
  <c r="O391" i="6"/>
  <c r="P391" i="6"/>
  <c r="Q391" i="6"/>
  <c r="R391" i="6"/>
  <c r="S391" i="6"/>
  <c r="T391" i="6"/>
  <c r="V391" i="6"/>
  <c r="W391" i="6"/>
  <c r="X391" i="6"/>
  <c r="Y391" i="6"/>
  <c r="Z391" i="6"/>
  <c r="AA391" i="6"/>
  <c r="AB391" i="6"/>
  <c r="AD391" i="6"/>
  <c r="AE391" i="6"/>
  <c r="AF391" i="6"/>
  <c r="AG391" i="6"/>
  <c r="AH391" i="6"/>
  <c r="AI391" i="6"/>
  <c r="AL391" i="6"/>
  <c r="AM391" i="6"/>
  <c r="AK391" i="6" s="1"/>
  <c r="O392" i="6"/>
  <c r="P392" i="6"/>
  <c r="Q392" i="6"/>
  <c r="R392" i="6"/>
  <c r="S392" i="6"/>
  <c r="T392" i="6"/>
  <c r="V392" i="6"/>
  <c r="W392" i="6"/>
  <c r="X392" i="6"/>
  <c r="Y392" i="6"/>
  <c r="Z392" i="6"/>
  <c r="AA392" i="6"/>
  <c r="AB392" i="6"/>
  <c r="AD392" i="6"/>
  <c r="AE392" i="6"/>
  <c r="AF392" i="6"/>
  <c r="AG392" i="6"/>
  <c r="AH392" i="6"/>
  <c r="AI392" i="6"/>
  <c r="AL392" i="6"/>
  <c r="AM392" i="6"/>
  <c r="AK392" i="6" s="1"/>
  <c r="O393" i="6"/>
  <c r="P393" i="6"/>
  <c r="Q393" i="6"/>
  <c r="R393" i="6"/>
  <c r="S393" i="6"/>
  <c r="T393" i="6"/>
  <c r="V393" i="6"/>
  <c r="W393" i="6"/>
  <c r="X393" i="6"/>
  <c r="Y393" i="6"/>
  <c r="Z393" i="6"/>
  <c r="AA393" i="6"/>
  <c r="AB393" i="6"/>
  <c r="AD393" i="6"/>
  <c r="AE393" i="6"/>
  <c r="AF393" i="6"/>
  <c r="AG393" i="6"/>
  <c r="AH393" i="6"/>
  <c r="AI393" i="6"/>
  <c r="AL393" i="6"/>
  <c r="AM393" i="6"/>
  <c r="AK393" i="6" s="1"/>
  <c r="O394" i="6"/>
  <c r="P394" i="6"/>
  <c r="Q394" i="6"/>
  <c r="R394" i="6"/>
  <c r="S394" i="6"/>
  <c r="T394" i="6"/>
  <c r="V394" i="6"/>
  <c r="W394" i="6"/>
  <c r="X394" i="6"/>
  <c r="Y394" i="6"/>
  <c r="Z394" i="6"/>
  <c r="AA394" i="6"/>
  <c r="AB394" i="6"/>
  <c r="AD394" i="6"/>
  <c r="AE394" i="6"/>
  <c r="AF394" i="6"/>
  <c r="AG394" i="6"/>
  <c r="AH394" i="6"/>
  <c r="AI394" i="6"/>
  <c r="AL394" i="6"/>
  <c r="AM394" i="6"/>
  <c r="AK394" i="6" s="1"/>
  <c r="O395" i="6"/>
  <c r="P395" i="6"/>
  <c r="Q395" i="6"/>
  <c r="R395" i="6"/>
  <c r="S395" i="6"/>
  <c r="T395" i="6"/>
  <c r="V395" i="6"/>
  <c r="W395" i="6"/>
  <c r="X395" i="6"/>
  <c r="Y395" i="6"/>
  <c r="Z395" i="6"/>
  <c r="AA395" i="6"/>
  <c r="AB395" i="6"/>
  <c r="AD395" i="6"/>
  <c r="AE395" i="6"/>
  <c r="AF395" i="6"/>
  <c r="AG395" i="6"/>
  <c r="AH395" i="6"/>
  <c r="AI395" i="6"/>
  <c r="AL395" i="6"/>
  <c r="AM395" i="6"/>
  <c r="AK395" i="6" s="1"/>
  <c r="O396" i="6"/>
  <c r="P396" i="6"/>
  <c r="Q396" i="6"/>
  <c r="R396" i="6"/>
  <c r="S396" i="6"/>
  <c r="T396" i="6"/>
  <c r="V396" i="6"/>
  <c r="W396" i="6"/>
  <c r="X396" i="6"/>
  <c r="Y396" i="6"/>
  <c r="Z396" i="6"/>
  <c r="AA396" i="6"/>
  <c r="AB396" i="6"/>
  <c r="AD396" i="6"/>
  <c r="AE396" i="6"/>
  <c r="AF396" i="6"/>
  <c r="AG396" i="6"/>
  <c r="AH396" i="6"/>
  <c r="AI396" i="6"/>
  <c r="AL396" i="6"/>
  <c r="AM396" i="6"/>
  <c r="AK396" i="6" s="1"/>
  <c r="O397" i="6"/>
  <c r="P397" i="6"/>
  <c r="Q397" i="6"/>
  <c r="R397" i="6"/>
  <c r="S397" i="6"/>
  <c r="T397" i="6"/>
  <c r="V397" i="6"/>
  <c r="W397" i="6"/>
  <c r="X397" i="6"/>
  <c r="Y397" i="6"/>
  <c r="Z397" i="6"/>
  <c r="AA397" i="6"/>
  <c r="AB397" i="6"/>
  <c r="AD397" i="6"/>
  <c r="AE397" i="6"/>
  <c r="AF397" i="6"/>
  <c r="AG397" i="6"/>
  <c r="AH397" i="6"/>
  <c r="AI397" i="6"/>
  <c r="AL397" i="6"/>
  <c r="AM397" i="6"/>
  <c r="AK397" i="6" s="1"/>
  <c r="O398" i="6"/>
  <c r="P398" i="6"/>
  <c r="Q398" i="6"/>
  <c r="R398" i="6"/>
  <c r="S398" i="6"/>
  <c r="T398" i="6"/>
  <c r="V398" i="6"/>
  <c r="W398" i="6"/>
  <c r="X398" i="6"/>
  <c r="Y398" i="6"/>
  <c r="Z398" i="6"/>
  <c r="AA398" i="6"/>
  <c r="AB398" i="6"/>
  <c r="AD398" i="6"/>
  <c r="AE398" i="6"/>
  <c r="AF398" i="6"/>
  <c r="AG398" i="6"/>
  <c r="AH398" i="6"/>
  <c r="AI398" i="6"/>
  <c r="AL398" i="6"/>
  <c r="AM398" i="6"/>
  <c r="AK398" i="6" s="1"/>
  <c r="O399" i="6"/>
  <c r="P399" i="6"/>
  <c r="Q399" i="6"/>
  <c r="R399" i="6"/>
  <c r="S399" i="6"/>
  <c r="T399" i="6"/>
  <c r="V399" i="6"/>
  <c r="W399" i="6"/>
  <c r="X399" i="6"/>
  <c r="Y399" i="6"/>
  <c r="Z399" i="6"/>
  <c r="AA399" i="6"/>
  <c r="AB399" i="6"/>
  <c r="AD399" i="6"/>
  <c r="AE399" i="6"/>
  <c r="AF399" i="6"/>
  <c r="AG399" i="6"/>
  <c r="AH399" i="6"/>
  <c r="AI399" i="6"/>
  <c r="AL399" i="6"/>
  <c r="AM399" i="6"/>
  <c r="AK399" i="6" s="1"/>
  <c r="O400" i="6"/>
  <c r="P400" i="6"/>
  <c r="Q400" i="6"/>
  <c r="R400" i="6"/>
  <c r="S400" i="6"/>
  <c r="T400" i="6"/>
  <c r="V400" i="6"/>
  <c r="W400" i="6"/>
  <c r="X400" i="6"/>
  <c r="Y400" i="6"/>
  <c r="Z400" i="6"/>
  <c r="AA400" i="6"/>
  <c r="AB400" i="6"/>
  <c r="AD400" i="6"/>
  <c r="AE400" i="6"/>
  <c r="AF400" i="6"/>
  <c r="AG400" i="6"/>
  <c r="AH400" i="6"/>
  <c r="AI400" i="6"/>
  <c r="AL400" i="6"/>
  <c r="AM400" i="6"/>
  <c r="AK400" i="6" s="1"/>
  <c r="O401" i="6"/>
  <c r="P401" i="6"/>
  <c r="Q401" i="6"/>
  <c r="R401" i="6"/>
  <c r="S401" i="6"/>
  <c r="T401" i="6"/>
  <c r="V401" i="6"/>
  <c r="W401" i="6"/>
  <c r="X401" i="6"/>
  <c r="Y401" i="6"/>
  <c r="Z401" i="6"/>
  <c r="AA401" i="6"/>
  <c r="AB401" i="6"/>
  <c r="AD401" i="6"/>
  <c r="AE401" i="6"/>
  <c r="AF401" i="6"/>
  <c r="AG401" i="6"/>
  <c r="AH401" i="6"/>
  <c r="AI401" i="6"/>
  <c r="AL401" i="6"/>
  <c r="AM401" i="6"/>
  <c r="AK401" i="6" s="1"/>
  <c r="O402" i="6"/>
  <c r="P402" i="6"/>
  <c r="Q402" i="6"/>
  <c r="R402" i="6"/>
  <c r="S402" i="6"/>
  <c r="T402" i="6"/>
  <c r="V402" i="6"/>
  <c r="W402" i="6"/>
  <c r="X402" i="6"/>
  <c r="Y402" i="6"/>
  <c r="Z402" i="6"/>
  <c r="AA402" i="6"/>
  <c r="AB402" i="6"/>
  <c r="AD402" i="6"/>
  <c r="AE402" i="6"/>
  <c r="AF402" i="6"/>
  <c r="AG402" i="6"/>
  <c r="AH402" i="6"/>
  <c r="AI402" i="6"/>
  <c r="AL402" i="6"/>
  <c r="AM402" i="6"/>
  <c r="AK402" i="6" s="1"/>
  <c r="O403" i="6"/>
  <c r="P403" i="6"/>
  <c r="Q403" i="6"/>
  <c r="R403" i="6"/>
  <c r="S403" i="6"/>
  <c r="T403" i="6"/>
  <c r="V403" i="6"/>
  <c r="W403" i="6"/>
  <c r="X403" i="6"/>
  <c r="Y403" i="6"/>
  <c r="Z403" i="6"/>
  <c r="AA403" i="6"/>
  <c r="AB403" i="6"/>
  <c r="AD403" i="6"/>
  <c r="AE403" i="6"/>
  <c r="AF403" i="6"/>
  <c r="AG403" i="6"/>
  <c r="AH403" i="6"/>
  <c r="AI403" i="6"/>
  <c r="AL403" i="6"/>
  <c r="AM403" i="6"/>
  <c r="AK403" i="6" s="1"/>
  <c r="O404" i="6"/>
  <c r="P404" i="6"/>
  <c r="Q404" i="6"/>
  <c r="R404" i="6"/>
  <c r="S404" i="6"/>
  <c r="T404" i="6"/>
  <c r="V404" i="6"/>
  <c r="W404" i="6"/>
  <c r="X404" i="6"/>
  <c r="Y404" i="6"/>
  <c r="Z404" i="6"/>
  <c r="AA404" i="6"/>
  <c r="AB404" i="6"/>
  <c r="AD404" i="6"/>
  <c r="AE404" i="6"/>
  <c r="AF404" i="6"/>
  <c r="AG404" i="6"/>
  <c r="AH404" i="6"/>
  <c r="AI404" i="6"/>
  <c r="AL404" i="6"/>
  <c r="AM404" i="6"/>
  <c r="AK404" i="6" s="1"/>
  <c r="O405" i="6"/>
  <c r="P405" i="6"/>
  <c r="Q405" i="6"/>
  <c r="R405" i="6"/>
  <c r="S405" i="6"/>
  <c r="T405" i="6"/>
  <c r="V405" i="6"/>
  <c r="W405" i="6"/>
  <c r="X405" i="6"/>
  <c r="Y405" i="6"/>
  <c r="Z405" i="6"/>
  <c r="AA405" i="6"/>
  <c r="AB405" i="6"/>
  <c r="AD405" i="6"/>
  <c r="AE405" i="6"/>
  <c r="AF405" i="6"/>
  <c r="AG405" i="6"/>
  <c r="AH405" i="6"/>
  <c r="AI405" i="6"/>
  <c r="AL405" i="6"/>
  <c r="AM405" i="6"/>
  <c r="AK405" i="6" s="1"/>
  <c r="O406" i="6"/>
  <c r="P406" i="6"/>
  <c r="Q406" i="6"/>
  <c r="R406" i="6"/>
  <c r="S406" i="6"/>
  <c r="T406" i="6"/>
  <c r="V406" i="6"/>
  <c r="W406" i="6"/>
  <c r="X406" i="6"/>
  <c r="Y406" i="6"/>
  <c r="Z406" i="6"/>
  <c r="AA406" i="6"/>
  <c r="AB406" i="6"/>
  <c r="AD406" i="6"/>
  <c r="AE406" i="6"/>
  <c r="AF406" i="6"/>
  <c r="AG406" i="6"/>
  <c r="AH406" i="6"/>
  <c r="AI406" i="6"/>
  <c r="AL406" i="6"/>
  <c r="AM406" i="6"/>
  <c r="AK406" i="6" s="1"/>
  <c r="O407" i="6"/>
  <c r="P407" i="6"/>
  <c r="Q407" i="6"/>
  <c r="R407" i="6"/>
  <c r="S407" i="6"/>
  <c r="T407" i="6"/>
  <c r="V407" i="6"/>
  <c r="W407" i="6"/>
  <c r="X407" i="6"/>
  <c r="Y407" i="6"/>
  <c r="Z407" i="6"/>
  <c r="AA407" i="6"/>
  <c r="AB407" i="6"/>
  <c r="AD407" i="6"/>
  <c r="AE407" i="6"/>
  <c r="AF407" i="6"/>
  <c r="AG407" i="6"/>
  <c r="AH407" i="6"/>
  <c r="AI407" i="6"/>
  <c r="AL407" i="6"/>
  <c r="AM407" i="6"/>
  <c r="AK407" i="6" s="1"/>
  <c r="O408" i="6"/>
  <c r="P408" i="6"/>
  <c r="Q408" i="6"/>
  <c r="R408" i="6"/>
  <c r="S408" i="6"/>
  <c r="T408" i="6"/>
  <c r="V408" i="6"/>
  <c r="W408" i="6"/>
  <c r="X408" i="6"/>
  <c r="Y408" i="6"/>
  <c r="Z408" i="6"/>
  <c r="AA408" i="6"/>
  <c r="AB408" i="6"/>
  <c r="AD408" i="6"/>
  <c r="AE408" i="6"/>
  <c r="AF408" i="6"/>
  <c r="AG408" i="6"/>
  <c r="AH408" i="6"/>
  <c r="AI408" i="6"/>
  <c r="AL408" i="6"/>
  <c r="AM408" i="6"/>
  <c r="AK408" i="6" s="1"/>
  <c r="O409" i="6"/>
  <c r="P409" i="6"/>
  <c r="Q409" i="6"/>
  <c r="R409" i="6"/>
  <c r="S409" i="6"/>
  <c r="T409" i="6"/>
  <c r="V409" i="6"/>
  <c r="W409" i="6"/>
  <c r="X409" i="6"/>
  <c r="Y409" i="6"/>
  <c r="Z409" i="6"/>
  <c r="AA409" i="6"/>
  <c r="AB409" i="6"/>
  <c r="AD409" i="6"/>
  <c r="AE409" i="6"/>
  <c r="AF409" i="6"/>
  <c r="AG409" i="6"/>
  <c r="AH409" i="6"/>
  <c r="AI409" i="6"/>
  <c r="AL409" i="6"/>
  <c r="AM409" i="6"/>
  <c r="AK409" i="6" s="1"/>
  <c r="O410" i="6"/>
  <c r="P410" i="6"/>
  <c r="Q410" i="6"/>
  <c r="R410" i="6"/>
  <c r="S410" i="6"/>
  <c r="T410" i="6"/>
  <c r="V410" i="6"/>
  <c r="W410" i="6"/>
  <c r="X410" i="6"/>
  <c r="Y410" i="6"/>
  <c r="Z410" i="6"/>
  <c r="AA410" i="6"/>
  <c r="AB410" i="6"/>
  <c r="AD410" i="6"/>
  <c r="AE410" i="6"/>
  <c r="AF410" i="6"/>
  <c r="AG410" i="6"/>
  <c r="AH410" i="6"/>
  <c r="AI410" i="6"/>
  <c r="AL410" i="6"/>
  <c r="AM410" i="6"/>
  <c r="AK410" i="6" s="1"/>
  <c r="O411" i="6"/>
  <c r="P411" i="6"/>
  <c r="Q411" i="6"/>
  <c r="R411" i="6"/>
  <c r="S411" i="6"/>
  <c r="T411" i="6"/>
  <c r="V411" i="6"/>
  <c r="W411" i="6"/>
  <c r="X411" i="6"/>
  <c r="Y411" i="6"/>
  <c r="Z411" i="6"/>
  <c r="AA411" i="6"/>
  <c r="AB411" i="6"/>
  <c r="AD411" i="6"/>
  <c r="AE411" i="6"/>
  <c r="AF411" i="6"/>
  <c r="AG411" i="6"/>
  <c r="AH411" i="6"/>
  <c r="AI411" i="6"/>
  <c r="AL411" i="6"/>
  <c r="AM411" i="6"/>
  <c r="AK411" i="6" s="1"/>
  <c r="O412" i="6"/>
  <c r="P412" i="6"/>
  <c r="Q412" i="6"/>
  <c r="R412" i="6"/>
  <c r="S412" i="6"/>
  <c r="T412" i="6"/>
  <c r="V412" i="6"/>
  <c r="W412" i="6"/>
  <c r="X412" i="6"/>
  <c r="Y412" i="6"/>
  <c r="Z412" i="6"/>
  <c r="AA412" i="6"/>
  <c r="AB412" i="6"/>
  <c r="AD412" i="6"/>
  <c r="AE412" i="6"/>
  <c r="AF412" i="6"/>
  <c r="AG412" i="6"/>
  <c r="AH412" i="6"/>
  <c r="AI412" i="6"/>
  <c r="AL412" i="6"/>
  <c r="AM412" i="6"/>
  <c r="AK412" i="6" s="1"/>
  <c r="O413" i="6"/>
  <c r="P413" i="6"/>
  <c r="Q413" i="6"/>
  <c r="R413" i="6"/>
  <c r="S413" i="6"/>
  <c r="T413" i="6"/>
  <c r="V413" i="6"/>
  <c r="W413" i="6"/>
  <c r="X413" i="6"/>
  <c r="Y413" i="6"/>
  <c r="Z413" i="6"/>
  <c r="AA413" i="6"/>
  <c r="AB413" i="6"/>
  <c r="AD413" i="6"/>
  <c r="AE413" i="6"/>
  <c r="AF413" i="6"/>
  <c r="AG413" i="6"/>
  <c r="AH413" i="6"/>
  <c r="AI413" i="6"/>
  <c r="AL413" i="6"/>
  <c r="AM413" i="6"/>
  <c r="AK413" i="6" s="1"/>
  <c r="O414" i="6"/>
  <c r="P414" i="6"/>
  <c r="Q414" i="6"/>
  <c r="R414" i="6"/>
  <c r="S414" i="6"/>
  <c r="T414" i="6"/>
  <c r="V414" i="6"/>
  <c r="W414" i="6"/>
  <c r="X414" i="6"/>
  <c r="Y414" i="6"/>
  <c r="Z414" i="6"/>
  <c r="AA414" i="6"/>
  <c r="AB414" i="6"/>
  <c r="AD414" i="6"/>
  <c r="AE414" i="6"/>
  <c r="AF414" i="6"/>
  <c r="AG414" i="6"/>
  <c r="AH414" i="6"/>
  <c r="AI414" i="6"/>
  <c r="AL414" i="6"/>
  <c r="AM414" i="6"/>
  <c r="AK414" i="6" s="1"/>
  <c r="O415" i="6"/>
  <c r="P415" i="6"/>
  <c r="Q415" i="6"/>
  <c r="R415" i="6"/>
  <c r="S415" i="6"/>
  <c r="T415" i="6"/>
  <c r="V415" i="6"/>
  <c r="W415" i="6"/>
  <c r="X415" i="6"/>
  <c r="Y415" i="6"/>
  <c r="Z415" i="6"/>
  <c r="AA415" i="6"/>
  <c r="AB415" i="6"/>
  <c r="AD415" i="6"/>
  <c r="AE415" i="6"/>
  <c r="AF415" i="6"/>
  <c r="AG415" i="6"/>
  <c r="AH415" i="6"/>
  <c r="AI415" i="6"/>
  <c r="AL415" i="6"/>
  <c r="AM415" i="6"/>
  <c r="AK415" i="6" s="1"/>
  <c r="O416" i="6"/>
  <c r="P416" i="6"/>
  <c r="Q416" i="6"/>
  <c r="R416" i="6"/>
  <c r="S416" i="6"/>
  <c r="T416" i="6"/>
  <c r="V416" i="6"/>
  <c r="W416" i="6"/>
  <c r="X416" i="6"/>
  <c r="Y416" i="6"/>
  <c r="Z416" i="6"/>
  <c r="AA416" i="6"/>
  <c r="AB416" i="6"/>
  <c r="AD416" i="6"/>
  <c r="AE416" i="6"/>
  <c r="AF416" i="6"/>
  <c r="AG416" i="6"/>
  <c r="AH416" i="6"/>
  <c r="AI416" i="6"/>
  <c r="AL416" i="6"/>
  <c r="AM416" i="6"/>
  <c r="AK416" i="6" s="1"/>
  <c r="O417" i="6"/>
  <c r="P417" i="6"/>
  <c r="Q417" i="6"/>
  <c r="R417" i="6"/>
  <c r="S417" i="6"/>
  <c r="T417" i="6"/>
  <c r="V417" i="6"/>
  <c r="W417" i="6"/>
  <c r="X417" i="6"/>
  <c r="Y417" i="6"/>
  <c r="Z417" i="6"/>
  <c r="AA417" i="6"/>
  <c r="AB417" i="6"/>
  <c r="AD417" i="6"/>
  <c r="AE417" i="6"/>
  <c r="AF417" i="6"/>
  <c r="AG417" i="6"/>
  <c r="AH417" i="6"/>
  <c r="AI417" i="6"/>
  <c r="AL417" i="6"/>
  <c r="AM417" i="6"/>
  <c r="AK417" i="6" s="1"/>
  <c r="O418" i="6"/>
  <c r="P418" i="6"/>
  <c r="Q418" i="6"/>
  <c r="R418" i="6"/>
  <c r="S418" i="6"/>
  <c r="T418" i="6"/>
  <c r="V418" i="6"/>
  <c r="W418" i="6"/>
  <c r="X418" i="6"/>
  <c r="Y418" i="6"/>
  <c r="Z418" i="6"/>
  <c r="AA418" i="6"/>
  <c r="AB418" i="6"/>
  <c r="AD418" i="6"/>
  <c r="AE418" i="6"/>
  <c r="AF418" i="6"/>
  <c r="AG418" i="6"/>
  <c r="AH418" i="6"/>
  <c r="AI418" i="6"/>
  <c r="AL418" i="6"/>
  <c r="AM418" i="6"/>
  <c r="AK418" i="6" s="1"/>
  <c r="O419" i="6"/>
  <c r="P419" i="6"/>
  <c r="Q419" i="6"/>
  <c r="R419" i="6"/>
  <c r="S419" i="6"/>
  <c r="T419" i="6"/>
  <c r="V419" i="6"/>
  <c r="W419" i="6"/>
  <c r="X419" i="6"/>
  <c r="Y419" i="6"/>
  <c r="Z419" i="6"/>
  <c r="AA419" i="6"/>
  <c r="AB419" i="6"/>
  <c r="AD419" i="6"/>
  <c r="AE419" i="6"/>
  <c r="AF419" i="6"/>
  <c r="AG419" i="6"/>
  <c r="AH419" i="6"/>
  <c r="AI419" i="6"/>
  <c r="AL419" i="6"/>
  <c r="AM419" i="6"/>
  <c r="AK419" i="6" s="1"/>
  <c r="O420" i="6"/>
  <c r="P420" i="6"/>
  <c r="Q420" i="6"/>
  <c r="R420" i="6"/>
  <c r="S420" i="6"/>
  <c r="T420" i="6"/>
  <c r="V420" i="6"/>
  <c r="W420" i="6"/>
  <c r="X420" i="6"/>
  <c r="Y420" i="6"/>
  <c r="Z420" i="6"/>
  <c r="AA420" i="6"/>
  <c r="AB420" i="6"/>
  <c r="AD420" i="6"/>
  <c r="AE420" i="6"/>
  <c r="AF420" i="6"/>
  <c r="AG420" i="6"/>
  <c r="AH420" i="6"/>
  <c r="AI420" i="6"/>
  <c r="AL420" i="6"/>
  <c r="AM420" i="6"/>
  <c r="AK420" i="6" s="1"/>
  <c r="O421" i="6"/>
  <c r="P421" i="6"/>
  <c r="Q421" i="6"/>
  <c r="R421" i="6"/>
  <c r="S421" i="6"/>
  <c r="T421" i="6"/>
  <c r="V421" i="6"/>
  <c r="W421" i="6"/>
  <c r="X421" i="6"/>
  <c r="Y421" i="6"/>
  <c r="Z421" i="6"/>
  <c r="AA421" i="6"/>
  <c r="AB421" i="6"/>
  <c r="AD421" i="6"/>
  <c r="AE421" i="6"/>
  <c r="AF421" i="6"/>
  <c r="AG421" i="6"/>
  <c r="AH421" i="6"/>
  <c r="AI421" i="6"/>
  <c r="AL421" i="6"/>
  <c r="AM421" i="6"/>
  <c r="AK421" i="6" s="1"/>
  <c r="O422" i="6"/>
  <c r="P422" i="6"/>
  <c r="Q422" i="6"/>
  <c r="R422" i="6"/>
  <c r="S422" i="6"/>
  <c r="T422" i="6"/>
  <c r="V422" i="6"/>
  <c r="W422" i="6"/>
  <c r="X422" i="6"/>
  <c r="Y422" i="6"/>
  <c r="Z422" i="6"/>
  <c r="AA422" i="6"/>
  <c r="AB422" i="6"/>
  <c r="AD422" i="6"/>
  <c r="AE422" i="6"/>
  <c r="AF422" i="6"/>
  <c r="AG422" i="6"/>
  <c r="AH422" i="6"/>
  <c r="AI422" i="6"/>
  <c r="AL422" i="6"/>
  <c r="AM422" i="6"/>
  <c r="AK422" i="6" s="1"/>
  <c r="O423" i="6"/>
  <c r="P423" i="6"/>
  <c r="Q423" i="6"/>
  <c r="R423" i="6"/>
  <c r="S423" i="6"/>
  <c r="T423" i="6"/>
  <c r="V423" i="6"/>
  <c r="W423" i="6"/>
  <c r="X423" i="6"/>
  <c r="Y423" i="6"/>
  <c r="Z423" i="6"/>
  <c r="AA423" i="6"/>
  <c r="AB423" i="6"/>
  <c r="AD423" i="6"/>
  <c r="AE423" i="6"/>
  <c r="AF423" i="6"/>
  <c r="AG423" i="6"/>
  <c r="AH423" i="6"/>
  <c r="AI423" i="6"/>
  <c r="AL423" i="6"/>
  <c r="AM423" i="6"/>
  <c r="AK423" i="6" s="1"/>
  <c r="O424" i="6"/>
  <c r="P424" i="6"/>
  <c r="Q424" i="6"/>
  <c r="R424" i="6"/>
  <c r="S424" i="6"/>
  <c r="T424" i="6"/>
  <c r="V424" i="6"/>
  <c r="W424" i="6"/>
  <c r="X424" i="6"/>
  <c r="Y424" i="6"/>
  <c r="Z424" i="6"/>
  <c r="AA424" i="6"/>
  <c r="AB424" i="6"/>
  <c r="AD424" i="6"/>
  <c r="AE424" i="6"/>
  <c r="AF424" i="6"/>
  <c r="AG424" i="6"/>
  <c r="AH424" i="6"/>
  <c r="AI424" i="6"/>
  <c r="AL424" i="6"/>
  <c r="AM424" i="6"/>
  <c r="AK424" i="6" s="1"/>
  <c r="O425" i="6"/>
  <c r="P425" i="6"/>
  <c r="Q425" i="6"/>
  <c r="R425" i="6"/>
  <c r="S425" i="6"/>
  <c r="T425" i="6"/>
  <c r="V425" i="6"/>
  <c r="W425" i="6"/>
  <c r="X425" i="6"/>
  <c r="Y425" i="6"/>
  <c r="Z425" i="6"/>
  <c r="AA425" i="6"/>
  <c r="AB425" i="6"/>
  <c r="AD425" i="6"/>
  <c r="AE425" i="6"/>
  <c r="AF425" i="6"/>
  <c r="AG425" i="6"/>
  <c r="AH425" i="6"/>
  <c r="AI425" i="6"/>
  <c r="AL425" i="6"/>
  <c r="AM425" i="6"/>
  <c r="AK425" i="6" s="1"/>
  <c r="O426" i="6"/>
  <c r="P426" i="6"/>
  <c r="Q426" i="6"/>
  <c r="R426" i="6"/>
  <c r="S426" i="6"/>
  <c r="T426" i="6"/>
  <c r="V426" i="6"/>
  <c r="W426" i="6"/>
  <c r="X426" i="6"/>
  <c r="Y426" i="6"/>
  <c r="Z426" i="6"/>
  <c r="AA426" i="6"/>
  <c r="AB426" i="6"/>
  <c r="AD426" i="6"/>
  <c r="AE426" i="6"/>
  <c r="AF426" i="6"/>
  <c r="AG426" i="6"/>
  <c r="AH426" i="6"/>
  <c r="AI426" i="6"/>
  <c r="AL426" i="6"/>
  <c r="AM426" i="6"/>
  <c r="AK426" i="6" s="1"/>
  <c r="O427" i="6"/>
  <c r="P427" i="6"/>
  <c r="Q427" i="6"/>
  <c r="R427" i="6"/>
  <c r="S427" i="6"/>
  <c r="T427" i="6"/>
  <c r="V427" i="6"/>
  <c r="W427" i="6"/>
  <c r="X427" i="6"/>
  <c r="Y427" i="6"/>
  <c r="Z427" i="6"/>
  <c r="AA427" i="6"/>
  <c r="AB427" i="6"/>
  <c r="AD427" i="6"/>
  <c r="AE427" i="6"/>
  <c r="AF427" i="6"/>
  <c r="AG427" i="6"/>
  <c r="AH427" i="6"/>
  <c r="AI427" i="6"/>
  <c r="AL427" i="6"/>
  <c r="AM427" i="6"/>
  <c r="AK427" i="6" s="1"/>
  <c r="O428" i="6"/>
  <c r="P428" i="6"/>
  <c r="Q428" i="6"/>
  <c r="R428" i="6"/>
  <c r="S428" i="6"/>
  <c r="T428" i="6"/>
  <c r="V428" i="6"/>
  <c r="W428" i="6"/>
  <c r="X428" i="6"/>
  <c r="Y428" i="6"/>
  <c r="Z428" i="6"/>
  <c r="AA428" i="6"/>
  <c r="AB428" i="6"/>
  <c r="AD428" i="6"/>
  <c r="AE428" i="6"/>
  <c r="AF428" i="6"/>
  <c r="AG428" i="6"/>
  <c r="AH428" i="6"/>
  <c r="AI428" i="6"/>
  <c r="AL428" i="6"/>
  <c r="AM428" i="6"/>
  <c r="AK428" i="6" s="1"/>
  <c r="O429" i="6"/>
  <c r="P429" i="6"/>
  <c r="Q429" i="6"/>
  <c r="R429" i="6"/>
  <c r="S429" i="6"/>
  <c r="T429" i="6"/>
  <c r="V429" i="6"/>
  <c r="W429" i="6"/>
  <c r="X429" i="6"/>
  <c r="Y429" i="6"/>
  <c r="Z429" i="6"/>
  <c r="AA429" i="6"/>
  <c r="AB429" i="6"/>
  <c r="AD429" i="6"/>
  <c r="AE429" i="6"/>
  <c r="AF429" i="6"/>
  <c r="AG429" i="6"/>
  <c r="AH429" i="6"/>
  <c r="AI429" i="6"/>
  <c r="AL429" i="6"/>
  <c r="AM429" i="6"/>
  <c r="AK429" i="6" s="1"/>
  <c r="O430" i="6"/>
  <c r="P430" i="6"/>
  <c r="Q430" i="6"/>
  <c r="R430" i="6"/>
  <c r="S430" i="6"/>
  <c r="T430" i="6"/>
  <c r="V430" i="6"/>
  <c r="W430" i="6"/>
  <c r="X430" i="6"/>
  <c r="Y430" i="6"/>
  <c r="Z430" i="6"/>
  <c r="AA430" i="6"/>
  <c r="AB430" i="6"/>
  <c r="AD430" i="6"/>
  <c r="AE430" i="6"/>
  <c r="AF430" i="6"/>
  <c r="AG430" i="6"/>
  <c r="AH430" i="6"/>
  <c r="AI430" i="6"/>
  <c r="AL430" i="6"/>
  <c r="AM430" i="6"/>
  <c r="AK430" i="6" s="1"/>
  <c r="O431" i="6"/>
  <c r="P431" i="6"/>
  <c r="Q431" i="6"/>
  <c r="R431" i="6"/>
  <c r="S431" i="6"/>
  <c r="T431" i="6"/>
  <c r="V431" i="6"/>
  <c r="W431" i="6"/>
  <c r="X431" i="6"/>
  <c r="Y431" i="6"/>
  <c r="Z431" i="6"/>
  <c r="AA431" i="6"/>
  <c r="AB431" i="6"/>
  <c r="AD431" i="6"/>
  <c r="AE431" i="6"/>
  <c r="AF431" i="6"/>
  <c r="AG431" i="6"/>
  <c r="AH431" i="6"/>
  <c r="AI431" i="6"/>
  <c r="AL431" i="6"/>
  <c r="AM431" i="6"/>
  <c r="AK431" i="6" s="1"/>
  <c r="O432" i="6"/>
  <c r="P432" i="6"/>
  <c r="Q432" i="6"/>
  <c r="R432" i="6"/>
  <c r="S432" i="6"/>
  <c r="T432" i="6"/>
  <c r="V432" i="6"/>
  <c r="W432" i="6"/>
  <c r="X432" i="6"/>
  <c r="Y432" i="6"/>
  <c r="Z432" i="6"/>
  <c r="AA432" i="6"/>
  <c r="AB432" i="6"/>
  <c r="AD432" i="6"/>
  <c r="AE432" i="6"/>
  <c r="AF432" i="6"/>
  <c r="AG432" i="6"/>
  <c r="AH432" i="6"/>
  <c r="AI432" i="6"/>
  <c r="AL432" i="6"/>
  <c r="AM432" i="6"/>
  <c r="AK432" i="6" s="1"/>
  <c r="O433" i="6"/>
  <c r="P433" i="6"/>
  <c r="Q433" i="6"/>
  <c r="R433" i="6"/>
  <c r="S433" i="6"/>
  <c r="T433" i="6"/>
  <c r="V433" i="6"/>
  <c r="W433" i="6"/>
  <c r="X433" i="6"/>
  <c r="Y433" i="6"/>
  <c r="Z433" i="6"/>
  <c r="AA433" i="6"/>
  <c r="AB433" i="6"/>
  <c r="AD433" i="6"/>
  <c r="AE433" i="6"/>
  <c r="AF433" i="6"/>
  <c r="AG433" i="6"/>
  <c r="AH433" i="6"/>
  <c r="AI433" i="6"/>
  <c r="AL433" i="6"/>
  <c r="AM433" i="6"/>
  <c r="AK433" i="6" s="1"/>
  <c r="O434" i="6"/>
  <c r="P434" i="6"/>
  <c r="Q434" i="6"/>
  <c r="R434" i="6"/>
  <c r="S434" i="6"/>
  <c r="T434" i="6"/>
  <c r="V434" i="6"/>
  <c r="W434" i="6"/>
  <c r="X434" i="6"/>
  <c r="Y434" i="6"/>
  <c r="Z434" i="6"/>
  <c r="AA434" i="6"/>
  <c r="AB434" i="6"/>
  <c r="AD434" i="6"/>
  <c r="AE434" i="6"/>
  <c r="AF434" i="6"/>
  <c r="AG434" i="6"/>
  <c r="AH434" i="6"/>
  <c r="AI434" i="6"/>
  <c r="AL434" i="6"/>
  <c r="AM434" i="6"/>
  <c r="AK434" i="6" s="1"/>
  <c r="O435" i="6"/>
  <c r="P435" i="6"/>
  <c r="Q435" i="6"/>
  <c r="R435" i="6"/>
  <c r="S435" i="6"/>
  <c r="T435" i="6"/>
  <c r="V435" i="6"/>
  <c r="W435" i="6"/>
  <c r="X435" i="6"/>
  <c r="Y435" i="6"/>
  <c r="Z435" i="6"/>
  <c r="AA435" i="6"/>
  <c r="AB435" i="6"/>
  <c r="AD435" i="6"/>
  <c r="AE435" i="6"/>
  <c r="AF435" i="6"/>
  <c r="AG435" i="6"/>
  <c r="AH435" i="6"/>
  <c r="AI435" i="6"/>
  <c r="AL435" i="6"/>
  <c r="AM435" i="6"/>
  <c r="AK435" i="6" s="1"/>
  <c r="O436" i="6"/>
  <c r="P436" i="6"/>
  <c r="Q436" i="6"/>
  <c r="R436" i="6"/>
  <c r="S436" i="6"/>
  <c r="T436" i="6"/>
  <c r="V436" i="6"/>
  <c r="W436" i="6"/>
  <c r="X436" i="6"/>
  <c r="Y436" i="6"/>
  <c r="Z436" i="6"/>
  <c r="AA436" i="6"/>
  <c r="AB436" i="6"/>
  <c r="AD436" i="6"/>
  <c r="AE436" i="6"/>
  <c r="AF436" i="6"/>
  <c r="AG436" i="6"/>
  <c r="AH436" i="6"/>
  <c r="AI436" i="6"/>
  <c r="AL436" i="6"/>
  <c r="AM436" i="6"/>
  <c r="AK436" i="6" s="1"/>
  <c r="O437" i="6"/>
  <c r="P437" i="6"/>
  <c r="Q437" i="6"/>
  <c r="R437" i="6"/>
  <c r="S437" i="6"/>
  <c r="T437" i="6"/>
  <c r="V437" i="6"/>
  <c r="W437" i="6"/>
  <c r="X437" i="6"/>
  <c r="Y437" i="6"/>
  <c r="Z437" i="6"/>
  <c r="AA437" i="6"/>
  <c r="AB437" i="6"/>
  <c r="AD437" i="6"/>
  <c r="AE437" i="6"/>
  <c r="AF437" i="6"/>
  <c r="AG437" i="6"/>
  <c r="AH437" i="6"/>
  <c r="AI437" i="6"/>
  <c r="AL437" i="6"/>
  <c r="AM437" i="6"/>
  <c r="AK437" i="6" s="1"/>
  <c r="O438" i="6"/>
  <c r="P438" i="6"/>
  <c r="Q438" i="6"/>
  <c r="R438" i="6"/>
  <c r="S438" i="6"/>
  <c r="T438" i="6"/>
  <c r="V438" i="6"/>
  <c r="W438" i="6"/>
  <c r="X438" i="6"/>
  <c r="Y438" i="6"/>
  <c r="Z438" i="6"/>
  <c r="AA438" i="6"/>
  <c r="AB438" i="6"/>
  <c r="AD438" i="6"/>
  <c r="AE438" i="6"/>
  <c r="AF438" i="6"/>
  <c r="AG438" i="6"/>
  <c r="AH438" i="6"/>
  <c r="AI438" i="6"/>
  <c r="AL438" i="6"/>
  <c r="AM438" i="6"/>
  <c r="AK438" i="6" s="1"/>
  <c r="O439" i="6"/>
  <c r="P439" i="6"/>
  <c r="Q439" i="6"/>
  <c r="R439" i="6"/>
  <c r="S439" i="6"/>
  <c r="T439" i="6"/>
  <c r="V439" i="6"/>
  <c r="W439" i="6"/>
  <c r="X439" i="6"/>
  <c r="Y439" i="6"/>
  <c r="Z439" i="6"/>
  <c r="AA439" i="6"/>
  <c r="AB439" i="6"/>
  <c r="AD439" i="6"/>
  <c r="AE439" i="6"/>
  <c r="AF439" i="6"/>
  <c r="AG439" i="6"/>
  <c r="AH439" i="6"/>
  <c r="AI439" i="6"/>
  <c r="AL439" i="6"/>
  <c r="AM439" i="6"/>
  <c r="AK439" i="6" s="1"/>
  <c r="O440" i="6"/>
  <c r="P440" i="6"/>
  <c r="Q440" i="6"/>
  <c r="R440" i="6"/>
  <c r="S440" i="6"/>
  <c r="T440" i="6"/>
  <c r="V440" i="6"/>
  <c r="W440" i="6"/>
  <c r="X440" i="6"/>
  <c r="Y440" i="6"/>
  <c r="Z440" i="6"/>
  <c r="AA440" i="6"/>
  <c r="AB440" i="6"/>
  <c r="AD440" i="6"/>
  <c r="AE440" i="6"/>
  <c r="AF440" i="6"/>
  <c r="AG440" i="6"/>
  <c r="AH440" i="6"/>
  <c r="AI440" i="6"/>
  <c r="AL440" i="6"/>
  <c r="AM440" i="6"/>
  <c r="AK440" i="6" s="1"/>
  <c r="O441" i="6"/>
  <c r="P441" i="6"/>
  <c r="Q441" i="6"/>
  <c r="R441" i="6"/>
  <c r="S441" i="6"/>
  <c r="T441" i="6"/>
  <c r="V441" i="6"/>
  <c r="W441" i="6"/>
  <c r="X441" i="6"/>
  <c r="Y441" i="6"/>
  <c r="Z441" i="6"/>
  <c r="AA441" i="6"/>
  <c r="AB441" i="6"/>
  <c r="AD441" i="6"/>
  <c r="AE441" i="6"/>
  <c r="AF441" i="6"/>
  <c r="AG441" i="6"/>
  <c r="AH441" i="6"/>
  <c r="AI441" i="6"/>
  <c r="AL441" i="6"/>
  <c r="AM441" i="6"/>
  <c r="AK441" i="6" s="1"/>
  <c r="O442" i="6"/>
  <c r="P442" i="6"/>
  <c r="Q442" i="6"/>
  <c r="R442" i="6"/>
  <c r="S442" i="6"/>
  <c r="T442" i="6"/>
  <c r="V442" i="6"/>
  <c r="W442" i="6"/>
  <c r="X442" i="6"/>
  <c r="Y442" i="6"/>
  <c r="Z442" i="6"/>
  <c r="AA442" i="6"/>
  <c r="AB442" i="6"/>
  <c r="AD442" i="6"/>
  <c r="AE442" i="6"/>
  <c r="AF442" i="6"/>
  <c r="AG442" i="6"/>
  <c r="AH442" i="6"/>
  <c r="AI442" i="6"/>
  <c r="AL442" i="6"/>
  <c r="AM442" i="6"/>
  <c r="AK442" i="6" s="1"/>
  <c r="O443" i="6"/>
  <c r="P443" i="6"/>
  <c r="Q443" i="6"/>
  <c r="R443" i="6"/>
  <c r="S443" i="6"/>
  <c r="T443" i="6"/>
  <c r="V443" i="6"/>
  <c r="W443" i="6"/>
  <c r="X443" i="6"/>
  <c r="Y443" i="6"/>
  <c r="Z443" i="6"/>
  <c r="AA443" i="6"/>
  <c r="AB443" i="6"/>
  <c r="AD443" i="6"/>
  <c r="AE443" i="6"/>
  <c r="AF443" i="6"/>
  <c r="AG443" i="6"/>
  <c r="AH443" i="6"/>
  <c r="AI443" i="6"/>
  <c r="AL443" i="6"/>
  <c r="AM443" i="6"/>
  <c r="AK443" i="6" s="1"/>
  <c r="O444" i="6"/>
  <c r="P444" i="6"/>
  <c r="Q444" i="6"/>
  <c r="R444" i="6"/>
  <c r="S444" i="6"/>
  <c r="T444" i="6"/>
  <c r="V444" i="6"/>
  <c r="W444" i="6"/>
  <c r="X444" i="6"/>
  <c r="Y444" i="6"/>
  <c r="Z444" i="6"/>
  <c r="AA444" i="6"/>
  <c r="AB444" i="6"/>
  <c r="AD444" i="6"/>
  <c r="AE444" i="6"/>
  <c r="AF444" i="6"/>
  <c r="AG444" i="6"/>
  <c r="AH444" i="6"/>
  <c r="AI444" i="6"/>
  <c r="AL444" i="6"/>
  <c r="AM444" i="6"/>
  <c r="AK444" i="6" s="1"/>
  <c r="O445" i="6"/>
  <c r="P445" i="6"/>
  <c r="Q445" i="6"/>
  <c r="R445" i="6"/>
  <c r="S445" i="6"/>
  <c r="T445" i="6"/>
  <c r="V445" i="6"/>
  <c r="W445" i="6"/>
  <c r="X445" i="6"/>
  <c r="Y445" i="6"/>
  <c r="Z445" i="6"/>
  <c r="AA445" i="6"/>
  <c r="AB445" i="6"/>
  <c r="AD445" i="6"/>
  <c r="AE445" i="6"/>
  <c r="AF445" i="6"/>
  <c r="AG445" i="6"/>
  <c r="AH445" i="6"/>
  <c r="AI445" i="6"/>
  <c r="AL445" i="6"/>
  <c r="AM445" i="6"/>
  <c r="AK445" i="6" s="1"/>
  <c r="O446" i="6"/>
  <c r="P446" i="6"/>
  <c r="Q446" i="6"/>
  <c r="R446" i="6"/>
  <c r="S446" i="6"/>
  <c r="T446" i="6"/>
  <c r="V446" i="6"/>
  <c r="W446" i="6"/>
  <c r="X446" i="6"/>
  <c r="Y446" i="6"/>
  <c r="Z446" i="6"/>
  <c r="AA446" i="6"/>
  <c r="AB446" i="6"/>
  <c r="AD446" i="6"/>
  <c r="AE446" i="6"/>
  <c r="AF446" i="6"/>
  <c r="AG446" i="6"/>
  <c r="AH446" i="6"/>
  <c r="AI446" i="6"/>
  <c r="AL446" i="6"/>
  <c r="AM446" i="6"/>
  <c r="AK446" i="6" s="1"/>
  <c r="O447" i="6"/>
  <c r="P447" i="6"/>
  <c r="Q447" i="6"/>
  <c r="R447" i="6"/>
  <c r="S447" i="6"/>
  <c r="T447" i="6"/>
  <c r="V447" i="6"/>
  <c r="W447" i="6"/>
  <c r="X447" i="6"/>
  <c r="Y447" i="6"/>
  <c r="Z447" i="6"/>
  <c r="AA447" i="6"/>
  <c r="AB447" i="6"/>
  <c r="AD447" i="6"/>
  <c r="AE447" i="6"/>
  <c r="AF447" i="6"/>
  <c r="AG447" i="6"/>
  <c r="AH447" i="6"/>
  <c r="AI447" i="6"/>
  <c r="AL447" i="6"/>
  <c r="AM447" i="6"/>
  <c r="AK447" i="6" s="1"/>
  <c r="O448" i="6"/>
  <c r="P448" i="6"/>
  <c r="Q448" i="6"/>
  <c r="R448" i="6"/>
  <c r="S448" i="6"/>
  <c r="T448" i="6"/>
  <c r="V448" i="6"/>
  <c r="W448" i="6"/>
  <c r="X448" i="6"/>
  <c r="Y448" i="6"/>
  <c r="Z448" i="6"/>
  <c r="AA448" i="6"/>
  <c r="AB448" i="6"/>
  <c r="AD448" i="6"/>
  <c r="AE448" i="6"/>
  <c r="AF448" i="6"/>
  <c r="AG448" i="6"/>
  <c r="AH448" i="6"/>
  <c r="AI448" i="6"/>
  <c r="AL448" i="6"/>
  <c r="AM448" i="6"/>
  <c r="AK448" i="6" s="1"/>
  <c r="O449" i="6"/>
  <c r="P449" i="6"/>
  <c r="Q449" i="6"/>
  <c r="R449" i="6"/>
  <c r="S449" i="6"/>
  <c r="T449" i="6"/>
  <c r="V449" i="6"/>
  <c r="W449" i="6"/>
  <c r="X449" i="6"/>
  <c r="Y449" i="6"/>
  <c r="Z449" i="6"/>
  <c r="AA449" i="6"/>
  <c r="AB449" i="6"/>
  <c r="AD449" i="6"/>
  <c r="AE449" i="6"/>
  <c r="AF449" i="6"/>
  <c r="AG449" i="6"/>
  <c r="AH449" i="6"/>
  <c r="AI449" i="6"/>
  <c r="AL449" i="6"/>
  <c r="AM449" i="6"/>
  <c r="AK449" i="6" s="1"/>
  <c r="O450" i="6"/>
  <c r="P450" i="6"/>
  <c r="Q450" i="6"/>
  <c r="R450" i="6"/>
  <c r="S450" i="6"/>
  <c r="T450" i="6"/>
  <c r="V450" i="6"/>
  <c r="W450" i="6"/>
  <c r="X450" i="6"/>
  <c r="Y450" i="6"/>
  <c r="Z450" i="6"/>
  <c r="AA450" i="6"/>
  <c r="AB450" i="6"/>
  <c r="AD450" i="6"/>
  <c r="AE450" i="6"/>
  <c r="AF450" i="6"/>
  <c r="AG450" i="6"/>
  <c r="AH450" i="6"/>
  <c r="AI450" i="6"/>
  <c r="AL450" i="6"/>
  <c r="AM450" i="6"/>
  <c r="AK450" i="6" s="1"/>
  <c r="O451" i="6"/>
  <c r="P451" i="6"/>
  <c r="Q451" i="6"/>
  <c r="R451" i="6"/>
  <c r="S451" i="6"/>
  <c r="T451" i="6"/>
  <c r="V451" i="6"/>
  <c r="W451" i="6"/>
  <c r="X451" i="6"/>
  <c r="Y451" i="6"/>
  <c r="Z451" i="6"/>
  <c r="AA451" i="6"/>
  <c r="AB451" i="6"/>
  <c r="AD451" i="6"/>
  <c r="AE451" i="6"/>
  <c r="AF451" i="6"/>
  <c r="AG451" i="6"/>
  <c r="AH451" i="6"/>
  <c r="AI451" i="6"/>
  <c r="AL451" i="6"/>
  <c r="AM451" i="6"/>
  <c r="AK451" i="6" s="1"/>
  <c r="O452" i="6"/>
  <c r="P452" i="6"/>
  <c r="Q452" i="6"/>
  <c r="R452" i="6"/>
  <c r="S452" i="6"/>
  <c r="T452" i="6"/>
  <c r="V452" i="6"/>
  <c r="W452" i="6"/>
  <c r="X452" i="6"/>
  <c r="Y452" i="6"/>
  <c r="Z452" i="6"/>
  <c r="AA452" i="6"/>
  <c r="AB452" i="6"/>
  <c r="AD452" i="6"/>
  <c r="AE452" i="6"/>
  <c r="AF452" i="6"/>
  <c r="AG452" i="6"/>
  <c r="AH452" i="6"/>
  <c r="AI452" i="6"/>
  <c r="AL452" i="6"/>
  <c r="AM452" i="6"/>
  <c r="AK452" i="6" s="1"/>
  <c r="O453" i="6"/>
  <c r="P453" i="6"/>
  <c r="Q453" i="6"/>
  <c r="R453" i="6"/>
  <c r="S453" i="6"/>
  <c r="T453" i="6"/>
  <c r="V453" i="6"/>
  <c r="W453" i="6"/>
  <c r="X453" i="6"/>
  <c r="Y453" i="6"/>
  <c r="Z453" i="6"/>
  <c r="AA453" i="6"/>
  <c r="AB453" i="6"/>
  <c r="AD453" i="6"/>
  <c r="AE453" i="6"/>
  <c r="AF453" i="6"/>
  <c r="AG453" i="6"/>
  <c r="AH453" i="6"/>
  <c r="AI453" i="6"/>
  <c r="AL453" i="6"/>
  <c r="AM453" i="6"/>
  <c r="AK453" i="6" s="1"/>
  <c r="O454" i="6"/>
  <c r="P454" i="6"/>
  <c r="Q454" i="6"/>
  <c r="R454" i="6"/>
  <c r="S454" i="6"/>
  <c r="T454" i="6"/>
  <c r="V454" i="6"/>
  <c r="W454" i="6"/>
  <c r="X454" i="6"/>
  <c r="Y454" i="6"/>
  <c r="Z454" i="6"/>
  <c r="AA454" i="6"/>
  <c r="AB454" i="6"/>
  <c r="AD454" i="6"/>
  <c r="AE454" i="6"/>
  <c r="AF454" i="6"/>
  <c r="AG454" i="6"/>
  <c r="AH454" i="6"/>
  <c r="AI454" i="6"/>
  <c r="AL454" i="6"/>
  <c r="AM454" i="6"/>
  <c r="AK454" i="6" s="1"/>
  <c r="O455" i="6"/>
  <c r="P455" i="6"/>
  <c r="Q455" i="6"/>
  <c r="R455" i="6"/>
  <c r="S455" i="6"/>
  <c r="T455" i="6"/>
  <c r="V455" i="6"/>
  <c r="W455" i="6"/>
  <c r="X455" i="6"/>
  <c r="Y455" i="6"/>
  <c r="Z455" i="6"/>
  <c r="AA455" i="6"/>
  <c r="AB455" i="6"/>
  <c r="AD455" i="6"/>
  <c r="AE455" i="6"/>
  <c r="AF455" i="6"/>
  <c r="AG455" i="6"/>
  <c r="AH455" i="6"/>
  <c r="AI455" i="6"/>
  <c r="AL455" i="6"/>
  <c r="AM455" i="6"/>
  <c r="AK455" i="6" s="1"/>
  <c r="O456" i="6"/>
  <c r="P456" i="6"/>
  <c r="Q456" i="6"/>
  <c r="R456" i="6"/>
  <c r="S456" i="6"/>
  <c r="T456" i="6"/>
  <c r="V456" i="6"/>
  <c r="W456" i="6"/>
  <c r="X456" i="6"/>
  <c r="Y456" i="6"/>
  <c r="Z456" i="6"/>
  <c r="AA456" i="6"/>
  <c r="AB456" i="6"/>
  <c r="AD456" i="6"/>
  <c r="AE456" i="6"/>
  <c r="AF456" i="6"/>
  <c r="AG456" i="6"/>
  <c r="AH456" i="6"/>
  <c r="AI456" i="6"/>
  <c r="AL456" i="6"/>
  <c r="AM456" i="6"/>
  <c r="AK456" i="6" s="1"/>
  <c r="O457" i="6"/>
  <c r="P457" i="6"/>
  <c r="Q457" i="6"/>
  <c r="R457" i="6"/>
  <c r="S457" i="6"/>
  <c r="T457" i="6"/>
  <c r="V457" i="6"/>
  <c r="W457" i="6"/>
  <c r="X457" i="6"/>
  <c r="Y457" i="6"/>
  <c r="Z457" i="6"/>
  <c r="AA457" i="6"/>
  <c r="AB457" i="6"/>
  <c r="AD457" i="6"/>
  <c r="AE457" i="6"/>
  <c r="AF457" i="6"/>
  <c r="AG457" i="6"/>
  <c r="AH457" i="6"/>
  <c r="AI457" i="6"/>
  <c r="AL457" i="6"/>
  <c r="AM457" i="6"/>
  <c r="AK457" i="6" s="1"/>
  <c r="O458" i="6"/>
  <c r="P458" i="6"/>
  <c r="Q458" i="6"/>
  <c r="R458" i="6"/>
  <c r="S458" i="6"/>
  <c r="T458" i="6"/>
  <c r="V458" i="6"/>
  <c r="W458" i="6"/>
  <c r="X458" i="6"/>
  <c r="Y458" i="6"/>
  <c r="Z458" i="6"/>
  <c r="AA458" i="6"/>
  <c r="AB458" i="6"/>
  <c r="AD458" i="6"/>
  <c r="AE458" i="6"/>
  <c r="AF458" i="6"/>
  <c r="AG458" i="6"/>
  <c r="AH458" i="6"/>
  <c r="AI458" i="6"/>
  <c r="AL458" i="6"/>
  <c r="AM458" i="6"/>
  <c r="AK458" i="6" s="1"/>
  <c r="O459" i="6"/>
  <c r="P459" i="6"/>
  <c r="Q459" i="6"/>
  <c r="R459" i="6"/>
  <c r="S459" i="6"/>
  <c r="T459" i="6"/>
  <c r="V459" i="6"/>
  <c r="W459" i="6"/>
  <c r="X459" i="6"/>
  <c r="Y459" i="6"/>
  <c r="Z459" i="6"/>
  <c r="AA459" i="6"/>
  <c r="AB459" i="6"/>
  <c r="AD459" i="6"/>
  <c r="AE459" i="6"/>
  <c r="AF459" i="6"/>
  <c r="AG459" i="6"/>
  <c r="AH459" i="6"/>
  <c r="AI459" i="6"/>
  <c r="AL459" i="6"/>
  <c r="AM459" i="6"/>
  <c r="AK459" i="6" s="1"/>
  <c r="O460" i="6"/>
  <c r="P460" i="6"/>
  <c r="Q460" i="6"/>
  <c r="R460" i="6"/>
  <c r="S460" i="6"/>
  <c r="T460" i="6"/>
  <c r="V460" i="6"/>
  <c r="W460" i="6"/>
  <c r="X460" i="6"/>
  <c r="Y460" i="6"/>
  <c r="Z460" i="6"/>
  <c r="AA460" i="6"/>
  <c r="AB460" i="6"/>
  <c r="AD460" i="6"/>
  <c r="AE460" i="6"/>
  <c r="AF460" i="6"/>
  <c r="AG460" i="6"/>
  <c r="AH460" i="6"/>
  <c r="AI460" i="6"/>
  <c r="AL460" i="6"/>
  <c r="AM460" i="6"/>
  <c r="AK460" i="6" s="1"/>
  <c r="O461" i="6"/>
  <c r="P461" i="6"/>
  <c r="Q461" i="6"/>
  <c r="R461" i="6"/>
  <c r="S461" i="6"/>
  <c r="T461" i="6"/>
  <c r="V461" i="6"/>
  <c r="W461" i="6"/>
  <c r="X461" i="6"/>
  <c r="Y461" i="6"/>
  <c r="Z461" i="6"/>
  <c r="AA461" i="6"/>
  <c r="AB461" i="6"/>
  <c r="AD461" i="6"/>
  <c r="AE461" i="6"/>
  <c r="AF461" i="6"/>
  <c r="AG461" i="6"/>
  <c r="AH461" i="6"/>
  <c r="AI461" i="6"/>
  <c r="AL461" i="6"/>
  <c r="AM461" i="6"/>
  <c r="AK461" i="6" s="1"/>
  <c r="O462" i="6"/>
  <c r="P462" i="6"/>
  <c r="Q462" i="6"/>
  <c r="R462" i="6"/>
  <c r="S462" i="6"/>
  <c r="T462" i="6"/>
  <c r="V462" i="6"/>
  <c r="W462" i="6"/>
  <c r="X462" i="6"/>
  <c r="Y462" i="6"/>
  <c r="Z462" i="6"/>
  <c r="AA462" i="6"/>
  <c r="AB462" i="6"/>
  <c r="AD462" i="6"/>
  <c r="AE462" i="6"/>
  <c r="AF462" i="6"/>
  <c r="AG462" i="6"/>
  <c r="AH462" i="6"/>
  <c r="AI462" i="6"/>
  <c r="AL462" i="6"/>
  <c r="AM462" i="6"/>
  <c r="AK462" i="6" s="1"/>
  <c r="O463" i="6"/>
  <c r="P463" i="6"/>
  <c r="Q463" i="6"/>
  <c r="R463" i="6"/>
  <c r="S463" i="6"/>
  <c r="T463" i="6"/>
  <c r="V463" i="6"/>
  <c r="W463" i="6"/>
  <c r="X463" i="6"/>
  <c r="Y463" i="6"/>
  <c r="Z463" i="6"/>
  <c r="AA463" i="6"/>
  <c r="AB463" i="6"/>
  <c r="AD463" i="6"/>
  <c r="AE463" i="6"/>
  <c r="AF463" i="6"/>
  <c r="AG463" i="6"/>
  <c r="AH463" i="6"/>
  <c r="AI463" i="6"/>
  <c r="AL463" i="6"/>
  <c r="AM463" i="6"/>
  <c r="AK463" i="6" s="1"/>
  <c r="O464" i="6"/>
  <c r="P464" i="6"/>
  <c r="Q464" i="6"/>
  <c r="R464" i="6"/>
  <c r="S464" i="6"/>
  <c r="T464" i="6"/>
  <c r="V464" i="6"/>
  <c r="W464" i="6"/>
  <c r="X464" i="6"/>
  <c r="Y464" i="6"/>
  <c r="Z464" i="6"/>
  <c r="AA464" i="6"/>
  <c r="AB464" i="6"/>
  <c r="AD464" i="6"/>
  <c r="AE464" i="6"/>
  <c r="AF464" i="6"/>
  <c r="AG464" i="6"/>
  <c r="AH464" i="6"/>
  <c r="AI464" i="6"/>
  <c r="AL464" i="6"/>
  <c r="AM464" i="6"/>
  <c r="AK464" i="6" s="1"/>
  <c r="O465" i="6"/>
  <c r="P465" i="6"/>
  <c r="Q465" i="6"/>
  <c r="R465" i="6"/>
  <c r="S465" i="6"/>
  <c r="T465" i="6"/>
  <c r="V465" i="6"/>
  <c r="W465" i="6"/>
  <c r="X465" i="6"/>
  <c r="Y465" i="6"/>
  <c r="Z465" i="6"/>
  <c r="AA465" i="6"/>
  <c r="AB465" i="6"/>
  <c r="AD465" i="6"/>
  <c r="AE465" i="6"/>
  <c r="AF465" i="6"/>
  <c r="AG465" i="6"/>
  <c r="AH465" i="6"/>
  <c r="AI465" i="6"/>
  <c r="AL465" i="6"/>
  <c r="AM465" i="6"/>
  <c r="AK465" i="6" s="1"/>
  <c r="O466" i="6"/>
  <c r="P466" i="6"/>
  <c r="Q466" i="6"/>
  <c r="R466" i="6"/>
  <c r="S466" i="6"/>
  <c r="T466" i="6"/>
  <c r="V466" i="6"/>
  <c r="W466" i="6"/>
  <c r="X466" i="6"/>
  <c r="Y466" i="6"/>
  <c r="Z466" i="6"/>
  <c r="AA466" i="6"/>
  <c r="AB466" i="6"/>
  <c r="AD466" i="6"/>
  <c r="AE466" i="6"/>
  <c r="AF466" i="6"/>
  <c r="AG466" i="6"/>
  <c r="AH466" i="6"/>
  <c r="AI466" i="6"/>
  <c r="AL466" i="6"/>
  <c r="AM466" i="6"/>
  <c r="AK466" i="6" s="1"/>
  <c r="O467" i="6"/>
  <c r="P467" i="6"/>
  <c r="Q467" i="6"/>
  <c r="R467" i="6"/>
  <c r="S467" i="6"/>
  <c r="T467" i="6"/>
  <c r="V467" i="6"/>
  <c r="W467" i="6"/>
  <c r="X467" i="6"/>
  <c r="Y467" i="6"/>
  <c r="Z467" i="6"/>
  <c r="AA467" i="6"/>
  <c r="AB467" i="6"/>
  <c r="AD467" i="6"/>
  <c r="AE467" i="6"/>
  <c r="AF467" i="6"/>
  <c r="AG467" i="6"/>
  <c r="AH467" i="6"/>
  <c r="AI467" i="6"/>
  <c r="AL467" i="6"/>
  <c r="AM467" i="6"/>
  <c r="AK467" i="6" s="1"/>
  <c r="O468" i="6"/>
  <c r="P468" i="6"/>
  <c r="Q468" i="6"/>
  <c r="R468" i="6"/>
  <c r="S468" i="6"/>
  <c r="T468" i="6"/>
  <c r="V468" i="6"/>
  <c r="W468" i="6"/>
  <c r="X468" i="6"/>
  <c r="Y468" i="6"/>
  <c r="Z468" i="6"/>
  <c r="AA468" i="6"/>
  <c r="AB468" i="6"/>
  <c r="AD468" i="6"/>
  <c r="AE468" i="6"/>
  <c r="AF468" i="6"/>
  <c r="AG468" i="6"/>
  <c r="AH468" i="6"/>
  <c r="AI468" i="6"/>
  <c r="AL468" i="6"/>
  <c r="AM468" i="6"/>
  <c r="AK468" i="6" s="1"/>
  <c r="O469" i="6"/>
  <c r="P469" i="6"/>
  <c r="Q469" i="6"/>
  <c r="R469" i="6"/>
  <c r="S469" i="6"/>
  <c r="T469" i="6"/>
  <c r="V469" i="6"/>
  <c r="W469" i="6"/>
  <c r="X469" i="6"/>
  <c r="Y469" i="6"/>
  <c r="Z469" i="6"/>
  <c r="AA469" i="6"/>
  <c r="AB469" i="6"/>
  <c r="AD469" i="6"/>
  <c r="AE469" i="6"/>
  <c r="AF469" i="6"/>
  <c r="AG469" i="6"/>
  <c r="AH469" i="6"/>
  <c r="AI469" i="6"/>
  <c r="AL469" i="6"/>
  <c r="AM469" i="6"/>
  <c r="AK469" i="6" s="1"/>
  <c r="O470" i="6"/>
  <c r="P470" i="6"/>
  <c r="Q470" i="6"/>
  <c r="R470" i="6"/>
  <c r="S470" i="6"/>
  <c r="T470" i="6"/>
  <c r="V470" i="6"/>
  <c r="W470" i="6"/>
  <c r="X470" i="6"/>
  <c r="Y470" i="6"/>
  <c r="Z470" i="6"/>
  <c r="AA470" i="6"/>
  <c r="AB470" i="6"/>
  <c r="AD470" i="6"/>
  <c r="AE470" i="6"/>
  <c r="AF470" i="6"/>
  <c r="AG470" i="6"/>
  <c r="AH470" i="6"/>
  <c r="AI470" i="6"/>
  <c r="AL470" i="6"/>
  <c r="AM470" i="6"/>
  <c r="AK470" i="6" s="1"/>
  <c r="O471" i="6"/>
  <c r="P471" i="6"/>
  <c r="Q471" i="6"/>
  <c r="R471" i="6"/>
  <c r="S471" i="6"/>
  <c r="T471" i="6"/>
  <c r="V471" i="6"/>
  <c r="W471" i="6"/>
  <c r="X471" i="6"/>
  <c r="Y471" i="6"/>
  <c r="Z471" i="6"/>
  <c r="AA471" i="6"/>
  <c r="AB471" i="6"/>
  <c r="AD471" i="6"/>
  <c r="AE471" i="6"/>
  <c r="AF471" i="6"/>
  <c r="AG471" i="6"/>
  <c r="AH471" i="6"/>
  <c r="AI471" i="6"/>
  <c r="AL471" i="6"/>
  <c r="AM471" i="6"/>
  <c r="AK471" i="6" s="1"/>
  <c r="O472" i="6"/>
  <c r="P472" i="6"/>
  <c r="Q472" i="6"/>
  <c r="R472" i="6"/>
  <c r="S472" i="6"/>
  <c r="T472" i="6"/>
  <c r="V472" i="6"/>
  <c r="W472" i="6"/>
  <c r="X472" i="6"/>
  <c r="Y472" i="6"/>
  <c r="Z472" i="6"/>
  <c r="AA472" i="6"/>
  <c r="AB472" i="6"/>
  <c r="AD472" i="6"/>
  <c r="AE472" i="6"/>
  <c r="AF472" i="6"/>
  <c r="AG472" i="6"/>
  <c r="AH472" i="6"/>
  <c r="AI472" i="6"/>
  <c r="AL472" i="6"/>
  <c r="AM472" i="6"/>
  <c r="AK472" i="6" s="1"/>
  <c r="O473" i="6"/>
  <c r="P473" i="6"/>
  <c r="Q473" i="6"/>
  <c r="R473" i="6"/>
  <c r="S473" i="6"/>
  <c r="T473" i="6"/>
  <c r="V473" i="6"/>
  <c r="W473" i="6"/>
  <c r="X473" i="6"/>
  <c r="Y473" i="6"/>
  <c r="Z473" i="6"/>
  <c r="AA473" i="6"/>
  <c r="AB473" i="6"/>
  <c r="AD473" i="6"/>
  <c r="AE473" i="6"/>
  <c r="AF473" i="6"/>
  <c r="AG473" i="6"/>
  <c r="AH473" i="6"/>
  <c r="AI473" i="6"/>
  <c r="AL473" i="6"/>
  <c r="AM473" i="6"/>
  <c r="AK473" i="6" s="1"/>
  <c r="O474" i="6"/>
  <c r="P474" i="6"/>
  <c r="Q474" i="6"/>
  <c r="R474" i="6"/>
  <c r="S474" i="6"/>
  <c r="T474" i="6"/>
  <c r="V474" i="6"/>
  <c r="W474" i="6"/>
  <c r="X474" i="6"/>
  <c r="Y474" i="6"/>
  <c r="Z474" i="6"/>
  <c r="AA474" i="6"/>
  <c r="AB474" i="6"/>
  <c r="AD474" i="6"/>
  <c r="AE474" i="6"/>
  <c r="AF474" i="6"/>
  <c r="AG474" i="6"/>
  <c r="AH474" i="6"/>
  <c r="AI474" i="6"/>
  <c r="AL474" i="6"/>
  <c r="AM474" i="6"/>
  <c r="AK474" i="6" s="1"/>
  <c r="O475" i="6"/>
  <c r="P475" i="6"/>
  <c r="Q475" i="6"/>
  <c r="R475" i="6"/>
  <c r="S475" i="6"/>
  <c r="T475" i="6"/>
  <c r="V475" i="6"/>
  <c r="W475" i="6"/>
  <c r="X475" i="6"/>
  <c r="Y475" i="6"/>
  <c r="Z475" i="6"/>
  <c r="AA475" i="6"/>
  <c r="AB475" i="6"/>
  <c r="AD475" i="6"/>
  <c r="AE475" i="6"/>
  <c r="AF475" i="6"/>
  <c r="AG475" i="6"/>
  <c r="AH475" i="6"/>
  <c r="AI475" i="6"/>
  <c r="AL475" i="6"/>
  <c r="AM475" i="6"/>
  <c r="AK475" i="6" s="1"/>
  <c r="O476" i="6"/>
  <c r="P476" i="6"/>
  <c r="Q476" i="6"/>
  <c r="R476" i="6"/>
  <c r="S476" i="6"/>
  <c r="T476" i="6"/>
  <c r="V476" i="6"/>
  <c r="W476" i="6"/>
  <c r="X476" i="6"/>
  <c r="Y476" i="6"/>
  <c r="Z476" i="6"/>
  <c r="AA476" i="6"/>
  <c r="AB476" i="6"/>
  <c r="AD476" i="6"/>
  <c r="AE476" i="6"/>
  <c r="AF476" i="6"/>
  <c r="AG476" i="6"/>
  <c r="AH476" i="6"/>
  <c r="AI476" i="6"/>
  <c r="AL476" i="6"/>
  <c r="AM476" i="6"/>
  <c r="AK476" i="6" s="1"/>
  <c r="O477" i="6"/>
  <c r="P477" i="6"/>
  <c r="Q477" i="6"/>
  <c r="R477" i="6"/>
  <c r="S477" i="6"/>
  <c r="T477" i="6"/>
  <c r="V477" i="6"/>
  <c r="W477" i="6"/>
  <c r="X477" i="6"/>
  <c r="Y477" i="6"/>
  <c r="Z477" i="6"/>
  <c r="AA477" i="6"/>
  <c r="AB477" i="6"/>
  <c r="AD477" i="6"/>
  <c r="AE477" i="6"/>
  <c r="AF477" i="6"/>
  <c r="AG477" i="6"/>
  <c r="AH477" i="6"/>
  <c r="AI477" i="6"/>
  <c r="AL477" i="6"/>
  <c r="AM477" i="6"/>
  <c r="AK477" i="6" s="1"/>
  <c r="O478" i="6"/>
  <c r="P478" i="6"/>
  <c r="Q478" i="6"/>
  <c r="R478" i="6"/>
  <c r="S478" i="6"/>
  <c r="T478" i="6"/>
  <c r="V478" i="6"/>
  <c r="W478" i="6"/>
  <c r="X478" i="6"/>
  <c r="Y478" i="6"/>
  <c r="Z478" i="6"/>
  <c r="AA478" i="6"/>
  <c r="AB478" i="6"/>
  <c r="AD478" i="6"/>
  <c r="AE478" i="6"/>
  <c r="AF478" i="6"/>
  <c r="AG478" i="6"/>
  <c r="AH478" i="6"/>
  <c r="AI478" i="6"/>
  <c r="AL478" i="6"/>
  <c r="AM478" i="6"/>
  <c r="AK478" i="6" s="1"/>
  <c r="O479" i="6"/>
  <c r="P479" i="6"/>
  <c r="Q479" i="6"/>
  <c r="R479" i="6"/>
  <c r="S479" i="6"/>
  <c r="T479" i="6"/>
  <c r="V479" i="6"/>
  <c r="W479" i="6"/>
  <c r="X479" i="6"/>
  <c r="Y479" i="6"/>
  <c r="Z479" i="6"/>
  <c r="AA479" i="6"/>
  <c r="AB479" i="6"/>
  <c r="AD479" i="6"/>
  <c r="AE479" i="6"/>
  <c r="AF479" i="6"/>
  <c r="AG479" i="6"/>
  <c r="AH479" i="6"/>
  <c r="AI479" i="6"/>
  <c r="AL479" i="6"/>
  <c r="AM479" i="6"/>
  <c r="AK479" i="6" s="1"/>
  <c r="O480" i="6"/>
  <c r="P480" i="6"/>
  <c r="Q480" i="6"/>
  <c r="R480" i="6"/>
  <c r="S480" i="6"/>
  <c r="T480" i="6"/>
  <c r="V480" i="6"/>
  <c r="W480" i="6"/>
  <c r="X480" i="6"/>
  <c r="Y480" i="6"/>
  <c r="Z480" i="6"/>
  <c r="AA480" i="6"/>
  <c r="AB480" i="6"/>
  <c r="AD480" i="6"/>
  <c r="AE480" i="6"/>
  <c r="AF480" i="6"/>
  <c r="AG480" i="6"/>
  <c r="AH480" i="6"/>
  <c r="AI480" i="6"/>
  <c r="AL480" i="6"/>
  <c r="AM480" i="6"/>
  <c r="AK480" i="6" s="1"/>
  <c r="O481" i="6"/>
  <c r="P481" i="6"/>
  <c r="Q481" i="6"/>
  <c r="R481" i="6"/>
  <c r="S481" i="6"/>
  <c r="T481" i="6"/>
  <c r="V481" i="6"/>
  <c r="W481" i="6"/>
  <c r="X481" i="6"/>
  <c r="Y481" i="6"/>
  <c r="Z481" i="6"/>
  <c r="AA481" i="6"/>
  <c r="AB481" i="6"/>
  <c r="AD481" i="6"/>
  <c r="AE481" i="6"/>
  <c r="AF481" i="6"/>
  <c r="AG481" i="6"/>
  <c r="AH481" i="6"/>
  <c r="AI481" i="6"/>
  <c r="AL481" i="6"/>
  <c r="AM481" i="6"/>
  <c r="AK481" i="6" s="1"/>
  <c r="O482" i="6"/>
  <c r="P482" i="6"/>
  <c r="Q482" i="6"/>
  <c r="R482" i="6"/>
  <c r="S482" i="6"/>
  <c r="T482" i="6"/>
  <c r="V482" i="6"/>
  <c r="W482" i="6"/>
  <c r="X482" i="6"/>
  <c r="Y482" i="6"/>
  <c r="Z482" i="6"/>
  <c r="AA482" i="6"/>
  <c r="AB482" i="6"/>
  <c r="AD482" i="6"/>
  <c r="AE482" i="6"/>
  <c r="AF482" i="6"/>
  <c r="AG482" i="6"/>
  <c r="AH482" i="6"/>
  <c r="AI482" i="6"/>
  <c r="AL482" i="6"/>
  <c r="AM482" i="6"/>
  <c r="AK482" i="6" s="1"/>
  <c r="O483" i="6"/>
  <c r="P483" i="6"/>
  <c r="Q483" i="6"/>
  <c r="R483" i="6"/>
  <c r="S483" i="6"/>
  <c r="T483" i="6"/>
  <c r="V483" i="6"/>
  <c r="W483" i="6"/>
  <c r="X483" i="6"/>
  <c r="Y483" i="6"/>
  <c r="Z483" i="6"/>
  <c r="AA483" i="6"/>
  <c r="AB483" i="6"/>
  <c r="AD483" i="6"/>
  <c r="AE483" i="6"/>
  <c r="AF483" i="6"/>
  <c r="AG483" i="6"/>
  <c r="AH483" i="6"/>
  <c r="AI483" i="6"/>
  <c r="AL483" i="6"/>
  <c r="AM483" i="6"/>
  <c r="AK483" i="6" s="1"/>
  <c r="O484" i="6"/>
  <c r="P484" i="6"/>
  <c r="Q484" i="6"/>
  <c r="R484" i="6"/>
  <c r="S484" i="6"/>
  <c r="T484" i="6"/>
  <c r="V484" i="6"/>
  <c r="W484" i="6"/>
  <c r="X484" i="6"/>
  <c r="Y484" i="6"/>
  <c r="Z484" i="6"/>
  <c r="AA484" i="6"/>
  <c r="AB484" i="6"/>
  <c r="AD484" i="6"/>
  <c r="AE484" i="6"/>
  <c r="AF484" i="6"/>
  <c r="AG484" i="6"/>
  <c r="AH484" i="6"/>
  <c r="AI484" i="6"/>
  <c r="AL484" i="6"/>
  <c r="AM484" i="6"/>
  <c r="AK484" i="6" s="1"/>
  <c r="O485" i="6"/>
  <c r="P485" i="6"/>
  <c r="Q485" i="6"/>
  <c r="R485" i="6"/>
  <c r="S485" i="6"/>
  <c r="T485" i="6"/>
  <c r="V485" i="6"/>
  <c r="W485" i="6"/>
  <c r="X485" i="6"/>
  <c r="Y485" i="6"/>
  <c r="Z485" i="6"/>
  <c r="AA485" i="6"/>
  <c r="AB485" i="6"/>
  <c r="AD485" i="6"/>
  <c r="AE485" i="6"/>
  <c r="AF485" i="6"/>
  <c r="AG485" i="6"/>
  <c r="AH485" i="6"/>
  <c r="AI485" i="6"/>
  <c r="AL485" i="6"/>
  <c r="AM485" i="6"/>
  <c r="AK485" i="6" s="1"/>
  <c r="O486" i="6"/>
  <c r="P486" i="6"/>
  <c r="Q486" i="6"/>
  <c r="R486" i="6"/>
  <c r="S486" i="6"/>
  <c r="T486" i="6"/>
  <c r="V486" i="6"/>
  <c r="W486" i="6"/>
  <c r="X486" i="6"/>
  <c r="Y486" i="6"/>
  <c r="Z486" i="6"/>
  <c r="AA486" i="6"/>
  <c r="AB486" i="6"/>
  <c r="AD486" i="6"/>
  <c r="AE486" i="6"/>
  <c r="AF486" i="6"/>
  <c r="AG486" i="6"/>
  <c r="AH486" i="6"/>
  <c r="AI486" i="6"/>
  <c r="AL486" i="6"/>
  <c r="AM486" i="6"/>
  <c r="AK486" i="6" s="1"/>
  <c r="O487" i="6"/>
  <c r="P487" i="6"/>
  <c r="Q487" i="6"/>
  <c r="R487" i="6"/>
  <c r="S487" i="6"/>
  <c r="T487" i="6"/>
  <c r="V487" i="6"/>
  <c r="W487" i="6"/>
  <c r="X487" i="6"/>
  <c r="Y487" i="6"/>
  <c r="Z487" i="6"/>
  <c r="AA487" i="6"/>
  <c r="AB487" i="6"/>
  <c r="AD487" i="6"/>
  <c r="AE487" i="6"/>
  <c r="AF487" i="6"/>
  <c r="AG487" i="6"/>
  <c r="AH487" i="6"/>
  <c r="AI487" i="6"/>
  <c r="AL487" i="6"/>
  <c r="AM487" i="6"/>
  <c r="AK487" i="6" s="1"/>
  <c r="O488" i="6"/>
  <c r="P488" i="6"/>
  <c r="Q488" i="6"/>
  <c r="R488" i="6"/>
  <c r="S488" i="6"/>
  <c r="T488" i="6"/>
  <c r="V488" i="6"/>
  <c r="W488" i="6"/>
  <c r="X488" i="6"/>
  <c r="Y488" i="6"/>
  <c r="Z488" i="6"/>
  <c r="AA488" i="6"/>
  <c r="AB488" i="6"/>
  <c r="AD488" i="6"/>
  <c r="AE488" i="6"/>
  <c r="AF488" i="6"/>
  <c r="AG488" i="6"/>
  <c r="AH488" i="6"/>
  <c r="AI488" i="6"/>
  <c r="AL488" i="6"/>
  <c r="AM488" i="6"/>
  <c r="AK488" i="6" s="1"/>
  <c r="O489" i="6"/>
  <c r="P489" i="6"/>
  <c r="Q489" i="6"/>
  <c r="R489" i="6"/>
  <c r="S489" i="6"/>
  <c r="T489" i="6"/>
  <c r="V489" i="6"/>
  <c r="W489" i="6"/>
  <c r="X489" i="6"/>
  <c r="Y489" i="6"/>
  <c r="Z489" i="6"/>
  <c r="AA489" i="6"/>
  <c r="AB489" i="6"/>
  <c r="AD489" i="6"/>
  <c r="AE489" i="6"/>
  <c r="AF489" i="6"/>
  <c r="AG489" i="6"/>
  <c r="AH489" i="6"/>
  <c r="AI489" i="6"/>
  <c r="AL489" i="6"/>
  <c r="AM489" i="6"/>
  <c r="AK489" i="6" s="1"/>
  <c r="O490" i="6"/>
  <c r="P490" i="6"/>
  <c r="Q490" i="6"/>
  <c r="R490" i="6"/>
  <c r="S490" i="6"/>
  <c r="T490" i="6"/>
  <c r="V490" i="6"/>
  <c r="W490" i="6"/>
  <c r="X490" i="6"/>
  <c r="Y490" i="6"/>
  <c r="Z490" i="6"/>
  <c r="AA490" i="6"/>
  <c r="AB490" i="6"/>
  <c r="AD490" i="6"/>
  <c r="AE490" i="6"/>
  <c r="AF490" i="6"/>
  <c r="AG490" i="6"/>
  <c r="AH490" i="6"/>
  <c r="AI490" i="6"/>
  <c r="AL490" i="6"/>
  <c r="AM490" i="6"/>
  <c r="AK490" i="6" s="1"/>
  <c r="O491" i="6"/>
  <c r="P491" i="6"/>
  <c r="Q491" i="6"/>
  <c r="R491" i="6"/>
  <c r="S491" i="6"/>
  <c r="T491" i="6"/>
  <c r="V491" i="6"/>
  <c r="W491" i="6"/>
  <c r="X491" i="6"/>
  <c r="Y491" i="6"/>
  <c r="Z491" i="6"/>
  <c r="AA491" i="6"/>
  <c r="AB491" i="6"/>
  <c r="AD491" i="6"/>
  <c r="AE491" i="6"/>
  <c r="AF491" i="6"/>
  <c r="AG491" i="6"/>
  <c r="AH491" i="6"/>
  <c r="AI491" i="6"/>
  <c r="AL491" i="6"/>
  <c r="AM491" i="6"/>
  <c r="AK491" i="6" s="1"/>
  <c r="O492" i="6"/>
  <c r="P492" i="6"/>
  <c r="Q492" i="6"/>
  <c r="R492" i="6"/>
  <c r="S492" i="6"/>
  <c r="T492" i="6"/>
  <c r="V492" i="6"/>
  <c r="W492" i="6"/>
  <c r="X492" i="6"/>
  <c r="Y492" i="6"/>
  <c r="Z492" i="6"/>
  <c r="AA492" i="6"/>
  <c r="AB492" i="6"/>
  <c r="AD492" i="6"/>
  <c r="AE492" i="6"/>
  <c r="AF492" i="6"/>
  <c r="AG492" i="6"/>
  <c r="AH492" i="6"/>
  <c r="AI492" i="6"/>
  <c r="AL492" i="6"/>
  <c r="AM492" i="6"/>
  <c r="AK492" i="6" s="1"/>
  <c r="O493" i="6"/>
  <c r="P493" i="6"/>
  <c r="Q493" i="6"/>
  <c r="R493" i="6"/>
  <c r="S493" i="6"/>
  <c r="T493" i="6"/>
  <c r="V493" i="6"/>
  <c r="W493" i="6"/>
  <c r="X493" i="6"/>
  <c r="Y493" i="6"/>
  <c r="Z493" i="6"/>
  <c r="AA493" i="6"/>
  <c r="AB493" i="6"/>
  <c r="AD493" i="6"/>
  <c r="AE493" i="6"/>
  <c r="AF493" i="6"/>
  <c r="AG493" i="6"/>
  <c r="AH493" i="6"/>
  <c r="AI493" i="6"/>
  <c r="AL493" i="6"/>
  <c r="AM493" i="6"/>
  <c r="AK493" i="6" s="1"/>
  <c r="O494" i="6"/>
  <c r="P494" i="6"/>
  <c r="Q494" i="6"/>
  <c r="R494" i="6"/>
  <c r="S494" i="6"/>
  <c r="T494" i="6"/>
  <c r="V494" i="6"/>
  <c r="W494" i="6"/>
  <c r="X494" i="6"/>
  <c r="Y494" i="6"/>
  <c r="Z494" i="6"/>
  <c r="AA494" i="6"/>
  <c r="AB494" i="6"/>
  <c r="AD494" i="6"/>
  <c r="AE494" i="6"/>
  <c r="AF494" i="6"/>
  <c r="AG494" i="6"/>
  <c r="AH494" i="6"/>
  <c r="AI494" i="6"/>
  <c r="AL494" i="6"/>
  <c r="AM494" i="6"/>
  <c r="AK494" i="6" s="1"/>
  <c r="O495" i="6"/>
  <c r="P495" i="6"/>
  <c r="Q495" i="6"/>
  <c r="R495" i="6"/>
  <c r="S495" i="6"/>
  <c r="T495" i="6"/>
  <c r="V495" i="6"/>
  <c r="W495" i="6"/>
  <c r="X495" i="6"/>
  <c r="Y495" i="6"/>
  <c r="Z495" i="6"/>
  <c r="AA495" i="6"/>
  <c r="AB495" i="6"/>
  <c r="AD495" i="6"/>
  <c r="AE495" i="6"/>
  <c r="AF495" i="6"/>
  <c r="AG495" i="6"/>
  <c r="AH495" i="6"/>
  <c r="AI495" i="6"/>
  <c r="AL495" i="6"/>
  <c r="AM495" i="6"/>
  <c r="AK495" i="6" s="1"/>
  <c r="O496" i="6"/>
  <c r="P496" i="6"/>
  <c r="Q496" i="6"/>
  <c r="R496" i="6"/>
  <c r="S496" i="6"/>
  <c r="T496" i="6"/>
  <c r="V496" i="6"/>
  <c r="W496" i="6"/>
  <c r="X496" i="6"/>
  <c r="Y496" i="6"/>
  <c r="Z496" i="6"/>
  <c r="AA496" i="6"/>
  <c r="AB496" i="6"/>
  <c r="AD496" i="6"/>
  <c r="AE496" i="6"/>
  <c r="AF496" i="6"/>
  <c r="AG496" i="6"/>
  <c r="AH496" i="6"/>
  <c r="AI496" i="6"/>
  <c r="AL496" i="6"/>
  <c r="AM496" i="6"/>
  <c r="AK496" i="6" s="1"/>
  <c r="O497" i="6"/>
  <c r="P497" i="6"/>
  <c r="Q497" i="6"/>
  <c r="R497" i="6"/>
  <c r="S497" i="6"/>
  <c r="T497" i="6"/>
  <c r="V497" i="6"/>
  <c r="W497" i="6"/>
  <c r="X497" i="6"/>
  <c r="Y497" i="6"/>
  <c r="Z497" i="6"/>
  <c r="AA497" i="6"/>
  <c r="AB497" i="6"/>
  <c r="AD497" i="6"/>
  <c r="AE497" i="6"/>
  <c r="AF497" i="6"/>
  <c r="AG497" i="6"/>
  <c r="AH497" i="6"/>
  <c r="AI497" i="6"/>
  <c r="AL497" i="6"/>
  <c r="AM497" i="6"/>
  <c r="AK497" i="6" s="1"/>
  <c r="O498" i="6"/>
  <c r="P498" i="6"/>
  <c r="Q498" i="6"/>
  <c r="R498" i="6"/>
  <c r="S498" i="6"/>
  <c r="T498" i="6"/>
  <c r="V498" i="6"/>
  <c r="W498" i="6"/>
  <c r="X498" i="6"/>
  <c r="Y498" i="6"/>
  <c r="Z498" i="6"/>
  <c r="AA498" i="6"/>
  <c r="AB498" i="6"/>
  <c r="AD498" i="6"/>
  <c r="AE498" i="6"/>
  <c r="AF498" i="6"/>
  <c r="AG498" i="6"/>
  <c r="AH498" i="6"/>
  <c r="AI498" i="6"/>
  <c r="AL498" i="6"/>
  <c r="AM498" i="6"/>
  <c r="AK498" i="6" s="1"/>
  <c r="O499" i="6"/>
  <c r="P499" i="6"/>
  <c r="Q499" i="6"/>
  <c r="R499" i="6"/>
  <c r="S499" i="6"/>
  <c r="T499" i="6"/>
  <c r="V499" i="6"/>
  <c r="W499" i="6"/>
  <c r="X499" i="6"/>
  <c r="Y499" i="6"/>
  <c r="Z499" i="6"/>
  <c r="AA499" i="6"/>
  <c r="AB499" i="6"/>
  <c r="AD499" i="6"/>
  <c r="AE499" i="6"/>
  <c r="AF499" i="6"/>
  <c r="AG499" i="6"/>
  <c r="AH499" i="6"/>
  <c r="AI499" i="6"/>
  <c r="AL499" i="6"/>
  <c r="AM499" i="6"/>
  <c r="AK499" i="6" s="1"/>
  <c r="O500" i="6"/>
  <c r="P500" i="6"/>
  <c r="Q500" i="6"/>
  <c r="R500" i="6"/>
  <c r="S500" i="6"/>
  <c r="T500" i="6"/>
  <c r="V500" i="6"/>
  <c r="W500" i="6"/>
  <c r="X500" i="6"/>
  <c r="Y500" i="6"/>
  <c r="Z500" i="6"/>
  <c r="AA500" i="6"/>
  <c r="AB500" i="6"/>
  <c r="AD500" i="6"/>
  <c r="AE500" i="6"/>
  <c r="AF500" i="6"/>
  <c r="AG500" i="6"/>
  <c r="AH500" i="6"/>
  <c r="AI500" i="6"/>
  <c r="AL500" i="6"/>
  <c r="AM500" i="6"/>
  <c r="AK500" i="6" s="1"/>
  <c r="O501" i="6"/>
  <c r="P501" i="6"/>
  <c r="Q501" i="6"/>
  <c r="R501" i="6"/>
  <c r="S501" i="6"/>
  <c r="T501" i="6"/>
  <c r="V501" i="6"/>
  <c r="W501" i="6"/>
  <c r="X501" i="6"/>
  <c r="Y501" i="6"/>
  <c r="Z501" i="6"/>
  <c r="AA501" i="6"/>
  <c r="AB501" i="6"/>
  <c r="AD501" i="6"/>
  <c r="AE501" i="6"/>
  <c r="AF501" i="6"/>
  <c r="AG501" i="6"/>
  <c r="AH501" i="6"/>
  <c r="AI501" i="6"/>
  <c r="AL501" i="6"/>
  <c r="AM501" i="6"/>
  <c r="AK501" i="6" s="1"/>
  <c r="O502" i="6"/>
  <c r="P502" i="6"/>
  <c r="Q502" i="6"/>
  <c r="R502" i="6"/>
  <c r="S502" i="6"/>
  <c r="T502" i="6"/>
  <c r="V502" i="6"/>
  <c r="W502" i="6"/>
  <c r="X502" i="6"/>
  <c r="Y502" i="6"/>
  <c r="Z502" i="6"/>
  <c r="AA502" i="6"/>
  <c r="AB502" i="6"/>
  <c r="AD502" i="6"/>
  <c r="AE502" i="6"/>
  <c r="AF502" i="6"/>
  <c r="AG502" i="6"/>
  <c r="AH502" i="6"/>
  <c r="AI502" i="6"/>
  <c r="AL502" i="6"/>
  <c r="AM502" i="6"/>
  <c r="AK502" i="6" s="1"/>
  <c r="O503" i="6"/>
  <c r="P503" i="6"/>
  <c r="Q503" i="6"/>
  <c r="R503" i="6"/>
  <c r="S503" i="6"/>
  <c r="T503" i="6"/>
  <c r="V503" i="6"/>
  <c r="W503" i="6"/>
  <c r="X503" i="6"/>
  <c r="Y503" i="6"/>
  <c r="Z503" i="6"/>
  <c r="AA503" i="6"/>
  <c r="AB503" i="6"/>
  <c r="AD503" i="6"/>
  <c r="AE503" i="6"/>
  <c r="AF503" i="6"/>
  <c r="AG503" i="6"/>
  <c r="AH503" i="6"/>
  <c r="AI503" i="6"/>
  <c r="AL503" i="6"/>
  <c r="AM503" i="6"/>
  <c r="AK503" i="6" s="1"/>
  <c r="O504" i="6"/>
  <c r="P504" i="6"/>
  <c r="Q504" i="6"/>
  <c r="R504" i="6"/>
  <c r="S504" i="6"/>
  <c r="T504" i="6"/>
  <c r="V504" i="6"/>
  <c r="W504" i="6"/>
  <c r="X504" i="6"/>
  <c r="Y504" i="6"/>
  <c r="Z504" i="6"/>
  <c r="AA504" i="6"/>
  <c r="AB504" i="6"/>
  <c r="AD504" i="6"/>
  <c r="AE504" i="6"/>
  <c r="AF504" i="6"/>
  <c r="AG504" i="6"/>
  <c r="AH504" i="6"/>
  <c r="AI504" i="6"/>
  <c r="AL504" i="6"/>
  <c r="AM504" i="6"/>
  <c r="AK504" i="6" s="1"/>
  <c r="O505" i="6"/>
  <c r="P505" i="6"/>
  <c r="Q505" i="6"/>
  <c r="R505" i="6"/>
  <c r="S505" i="6"/>
  <c r="T505" i="6"/>
  <c r="V505" i="6"/>
  <c r="W505" i="6"/>
  <c r="X505" i="6"/>
  <c r="Y505" i="6"/>
  <c r="Z505" i="6"/>
  <c r="AA505" i="6"/>
  <c r="AB505" i="6"/>
  <c r="AD505" i="6"/>
  <c r="AE505" i="6"/>
  <c r="AF505" i="6"/>
  <c r="AG505" i="6"/>
  <c r="AH505" i="6"/>
  <c r="AI505" i="6"/>
  <c r="AL505" i="6"/>
  <c r="AM505" i="6"/>
  <c r="AK505" i="6" s="1"/>
  <c r="O506" i="6"/>
  <c r="P506" i="6"/>
  <c r="Q506" i="6"/>
  <c r="R506" i="6"/>
  <c r="S506" i="6"/>
  <c r="T506" i="6"/>
  <c r="V506" i="6"/>
  <c r="W506" i="6"/>
  <c r="X506" i="6"/>
  <c r="Y506" i="6"/>
  <c r="Z506" i="6"/>
  <c r="AA506" i="6"/>
  <c r="AB506" i="6"/>
  <c r="AD506" i="6"/>
  <c r="AE506" i="6"/>
  <c r="AF506" i="6"/>
  <c r="AG506" i="6"/>
  <c r="AH506" i="6"/>
  <c r="AI506" i="6"/>
  <c r="AL506" i="6"/>
  <c r="AM506" i="6"/>
  <c r="AK506" i="6" s="1"/>
  <c r="O507" i="6"/>
  <c r="P507" i="6"/>
  <c r="Q507" i="6"/>
  <c r="R507" i="6"/>
  <c r="S507" i="6"/>
  <c r="T507" i="6"/>
  <c r="V507" i="6"/>
  <c r="W507" i="6"/>
  <c r="X507" i="6"/>
  <c r="Y507" i="6"/>
  <c r="Z507" i="6"/>
  <c r="AA507" i="6"/>
  <c r="AB507" i="6"/>
  <c r="AD507" i="6"/>
  <c r="AE507" i="6"/>
  <c r="AF507" i="6"/>
  <c r="AG507" i="6"/>
  <c r="AH507" i="6"/>
  <c r="AI507" i="6"/>
  <c r="AL507" i="6"/>
  <c r="AM507" i="6"/>
  <c r="AK507" i="6" s="1"/>
  <c r="O508" i="6"/>
  <c r="P508" i="6"/>
  <c r="Q508" i="6"/>
  <c r="R508" i="6"/>
  <c r="S508" i="6"/>
  <c r="T508" i="6"/>
  <c r="V508" i="6"/>
  <c r="W508" i="6"/>
  <c r="X508" i="6"/>
  <c r="Y508" i="6"/>
  <c r="Z508" i="6"/>
  <c r="AA508" i="6"/>
  <c r="AB508" i="6"/>
  <c r="AD508" i="6"/>
  <c r="AE508" i="6"/>
  <c r="AF508" i="6"/>
  <c r="AG508" i="6"/>
  <c r="AH508" i="6"/>
  <c r="AI508" i="6"/>
  <c r="AL508" i="6"/>
  <c r="AM508" i="6"/>
  <c r="AK508" i="6" s="1"/>
  <c r="O509" i="6"/>
  <c r="P509" i="6"/>
  <c r="Q509" i="6"/>
  <c r="R509" i="6"/>
  <c r="S509" i="6"/>
  <c r="T509" i="6"/>
  <c r="V509" i="6"/>
  <c r="W509" i="6"/>
  <c r="X509" i="6"/>
  <c r="Y509" i="6"/>
  <c r="Z509" i="6"/>
  <c r="AA509" i="6"/>
  <c r="AB509" i="6"/>
  <c r="AD509" i="6"/>
  <c r="AE509" i="6"/>
  <c r="AF509" i="6"/>
  <c r="AG509" i="6"/>
  <c r="AH509" i="6"/>
  <c r="AI509" i="6"/>
  <c r="AL509" i="6"/>
  <c r="AM509" i="6"/>
  <c r="AK509" i="6" s="1"/>
  <c r="O510" i="6"/>
  <c r="P510" i="6"/>
  <c r="Q510" i="6"/>
  <c r="R510" i="6"/>
  <c r="S510" i="6"/>
  <c r="T510" i="6"/>
  <c r="V510" i="6"/>
  <c r="W510" i="6"/>
  <c r="X510" i="6"/>
  <c r="Y510" i="6"/>
  <c r="Z510" i="6"/>
  <c r="AA510" i="6"/>
  <c r="AB510" i="6"/>
  <c r="AD510" i="6"/>
  <c r="AE510" i="6"/>
  <c r="AF510" i="6"/>
  <c r="AG510" i="6"/>
  <c r="AH510" i="6"/>
  <c r="AI510" i="6"/>
  <c r="AL510" i="6"/>
  <c r="AM510" i="6"/>
  <c r="AK510" i="6" s="1"/>
  <c r="O511" i="6"/>
  <c r="P511" i="6"/>
  <c r="Q511" i="6"/>
  <c r="R511" i="6"/>
  <c r="S511" i="6"/>
  <c r="T511" i="6"/>
  <c r="V511" i="6"/>
  <c r="W511" i="6"/>
  <c r="X511" i="6"/>
  <c r="Y511" i="6"/>
  <c r="Z511" i="6"/>
  <c r="AA511" i="6"/>
  <c r="AB511" i="6"/>
  <c r="AD511" i="6"/>
  <c r="AE511" i="6"/>
  <c r="AF511" i="6"/>
  <c r="AG511" i="6"/>
  <c r="AH511" i="6"/>
  <c r="AI511" i="6"/>
  <c r="AL511" i="6"/>
  <c r="AM511" i="6"/>
  <c r="AK511" i="6" s="1"/>
  <c r="O512" i="6"/>
  <c r="P512" i="6"/>
  <c r="Q512" i="6"/>
  <c r="R512" i="6"/>
  <c r="S512" i="6"/>
  <c r="T512" i="6"/>
  <c r="V512" i="6"/>
  <c r="W512" i="6"/>
  <c r="X512" i="6"/>
  <c r="Y512" i="6"/>
  <c r="Z512" i="6"/>
  <c r="AA512" i="6"/>
  <c r="AB512" i="6"/>
  <c r="AD512" i="6"/>
  <c r="AE512" i="6"/>
  <c r="AF512" i="6"/>
  <c r="AG512" i="6"/>
  <c r="AH512" i="6"/>
  <c r="AI512" i="6"/>
  <c r="AL512" i="6"/>
  <c r="AM512" i="6"/>
  <c r="AK512" i="6" s="1"/>
  <c r="O513" i="6"/>
  <c r="P513" i="6"/>
  <c r="Q513" i="6"/>
  <c r="R513" i="6"/>
  <c r="S513" i="6"/>
  <c r="T513" i="6"/>
  <c r="V513" i="6"/>
  <c r="W513" i="6"/>
  <c r="X513" i="6"/>
  <c r="Y513" i="6"/>
  <c r="Z513" i="6"/>
  <c r="AA513" i="6"/>
  <c r="AB513" i="6"/>
  <c r="AD513" i="6"/>
  <c r="AE513" i="6"/>
  <c r="AF513" i="6"/>
  <c r="AG513" i="6"/>
  <c r="AH513" i="6"/>
  <c r="AI513" i="6"/>
  <c r="AL513" i="6"/>
  <c r="AM513" i="6"/>
  <c r="AK513" i="6" s="1"/>
  <c r="O514" i="6"/>
  <c r="P514" i="6"/>
  <c r="Q514" i="6"/>
  <c r="R514" i="6"/>
  <c r="S514" i="6"/>
  <c r="T514" i="6"/>
  <c r="V514" i="6"/>
  <c r="W514" i="6"/>
  <c r="X514" i="6"/>
  <c r="Y514" i="6"/>
  <c r="Z514" i="6"/>
  <c r="AA514" i="6"/>
  <c r="AB514" i="6"/>
  <c r="AD514" i="6"/>
  <c r="AE514" i="6"/>
  <c r="AF514" i="6"/>
  <c r="AG514" i="6"/>
  <c r="AH514" i="6"/>
  <c r="AI514" i="6"/>
  <c r="AL514" i="6"/>
  <c r="AM514" i="6"/>
  <c r="AK514" i="6" s="1"/>
  <c r="O515" i="6"/>
  <c r="P515" i="6"/>
  <c r="Q515" i="6"/>
  <c r="R515" i="6"/>
  <c r="S515" i="6"/>
  <c r="T515" i="6"/>
  <c r="V515" i="6"/>
  <c r="W515" i="6"/>
  <c r="X515" i="6"/>
  <c r="Y515" i="6"/>
  <c r="Z515" i="6"/>
  <c r="AA515" i="6"/>
  <c r="AB515" i="6"/>
  <c r="AD515" i="6"/>
  <c r="AE515" i="6"/>
  <c r="AF515" i="6"/>
  <c r="AG515" i="6"/>
  <c r="AH515" i="6"/>
  <c r="AI515" i="6"/>
  <c r="AL515" i="6"/>
  <c r="AM515" i="6"/>
  <c r="AK515" i="6" s="1"/>
  <c r="O516" i="6"/>
  <c r="P516" i="6"/>
  <c r="Q516" i="6"/>
  <c r="R516" i="6"/>
  <c r="S516" i="6"/>
  <c r="T516" i="6"/>
  <c r="V516" i="6"/>
  <c r="W516" i="6"/>
  <c r="X516" i="6"/>
  <c r="Y516" i="6"/>
  <c r="Z516" i="6"/>
  <c r="AA516" i="6"/>
  <c r="AB516" i="6"/>
  <c r="AD516" i="6"/>
  <c r="AE516" i="6"/>
  <c r="AF516" i="6"/>
  <c r="AG516" i="6"/>
  <c r="AH516" i="6"/>
  <c r="AI516" i="6"/>
  <c r="AL516" i="6"/>
  <c r="AM516" i="6"/>
  <c r="AK516" i="6" s="1"/>
  <c r="O517" i="6"/>
  <c r="P517" i="6"/>
  <c r="Q517" i="6"/>
  <c r="R517" i="6"/>
  <c r="S517" i="6"/>
  <c r="T517" i="6"/>
  <c r="V517" i="6"/>
  <c r="W517" i="6"/>
  <c r="X517" i="6"/>
  <c r="Y517" i="6"/>
  <c r="Z517" i="6"/>
  <c r="AA517" i="6"/>
  <c r="AB517" i="6"/>
  <c r="AD517" i="6"/>
  <c r="AE517" i="6"/>
  <c r="AF517" i="6"/>
  <c r="AG517" i="6"/>
  <c r="AH517" i="6"/>
  <c r="AI517" i="6"/>
  <c r="AL517" i="6"/>
  <c r="AM517" i="6"/>
  <c r="AK517" i="6" s="1"/>
  <c r="O518" i="6"/>
  <c r="P518" i="6"/>
  <c r="Q518" i="6"/>
  <c r="R518" i="6"/>
  <c r="S518" i="6"/>
  <c r="T518" i="6"/>
  <c r="V518" i="6"/>
  <c r="W518" i="6"/>
  <c r="X518" i="6"/>
  <c r="Y518" i="6"/>
  <c r="Z518" i="6"/>
  <c r="AA518" i="6"/>
  <c r="AB518" i="6"/>
  <c r="AD518" i="6"/>
  <c r="AE518" i="6"/>
  <c r="AF518" i="6"/>
  <c r="AG518" i="6"/>
  <c r="AH518" i="6"/>
  <c r="AI518" i="6"/>
  <c r="AL518" i="6"/>
  <c r="AM518" i="6"/>
  <c r="AK518" i="6" s="1"/>
  <c r="O519" i="6"/>
  <c r="P519" i="6"/>
  <c r="Q519" i="6"/>
  <c r="R519" i="6"/>
  <c r="S519" i="6"/>
  <c r="T519" i="6"/>
  <c r="V519" i="6"/>
  <c r="W519" i="6"/>
  <c r="X519" i="6"/>
  <c r="Y519" i="6"/>
  <c r="Z519" i="6"/>
  <c r="AA519" i="6"/>
  <c r="AB519" i="6"/>
  <c r="AD519" i="6"/>
  <c r="AE519" i="6"/>
  <c r="AF519" i="6"/>
  <c r="AG519" i="6"/>
  <c r="AH519" i="6"/>
  <c r="AI519" i="6"/>
  <c r="AL519" i="6"/>
  <c r="AM519" i="6"/>
  <c r="AK519" i="6" s="1"/>
  <c r="O520" i="6"/>
  <c r="P520" i="6"/>
  <c r="Q520" i="6"/>
  <c r="R520" i="6"/>
  <c r="S520" i="6"/>
  <c r="T520" i="6"/>
  <c r="V520" i="6"/>
  <c r="W520" i="6"/>
  <c r="X520" i="6"/>
  <c r="Y520" i="6"/>
  <c r="Z520" i="6"/>
  <c r="AA520" i="6"/>
  <c r="AB520" i="6"/>
  <c r="AD520" i="6"/>
  <c r="AE520" i="6"/>
  <c r="AF520" i="6"/>
  <c r="AG520" i="6"/>
  <c r="AH520" i="6"/>
  <c r="AI520" i="6"/>
  <c r="AL520" i="6"/>
  <c r="AM520" i="6"/>
  <c r="AK520" i="6" s="1"/>
  <c r="O521" i="6"/>
  <c r="P521" i="6"/>
  <c r="Q521" i="6"/>
  <c r="R521" i="6"/>
  <c r="S521" i="6"/>
  <c r="T521" i="6"/>
  <c r="V521" i="6"/>
  <c r="W521" i="6"/>
  <c r="X521" i="6"/>
  <c r="Y521" i="6"/>
  <c r="Z521" i="6"/>
  <c r="AA521" i="6"/>
  <c r="AB521" i="6"/>
  <c r="AD521" i="6"/>
  <c r="AE521" i="6"/>
  <c r="AF521" i="6"/>
  <c r="AG521" i="6"/>
  <c r="AH521" i="6"/>
  <c r="AI521" i="6"/>
  <c r="AL521" i="6"/>
  <c r="AM521" i="6"/>
  <c r="AK521" i="6" s="1"/>
  <c r="O522" i="6"/>
  <c r="P522" i="6"/>
  <c r="Q522" i="6"/>
  <c r="R522" i="6"/>
  <c r="S522" i="6"/>
  <c r="T522" i="6"/>
  <c r="V522" i="6"/>
  <c r="W522" i="6"/>
  <c r="X522" i="6"/>
  <c r="Y522" i="6"/>
  <c r="Z522" i="6"/>
  <c r="AA522" i="6"/>
  <c r="AB522" i="6"/>
  <c r="AD522" i="6"/>
  <c r="AE522" i="6"/>
  <c r="AF522" i="6"/>
  <c r="AG522" i="6"/>
  <c r="AH522" i="6"/>
  <c r="AI522" i="6"/>
  <c r="AL522" i="6"/>
  <c r="AM522" i="6"/>
  <c r="AK522" i="6" s="1"/>
  <c r="O523" i="6"/>
  <c r="P523" i="6"/>
  <c r="Q523" i="6"/>
  <c r="R523" i="6"/>
  <c r="S523" i="6"/>
  <c r="T523" i="6"/>
  <c r="V523" i="6"/>
  <c r="W523" i="6"/>
  <c r="X523" i="6"/>
  <c r="Y523" i="6"/>
  <c r="Z523" i="6"/>
  <c r="AA523" i="6"/>
  <c r="AB523" i="6"/>
  <c r="AD523" i="6"/>
  <c r="AE523" i="6"/>
  <c r="AF523" i="6"/>
  <c r="AG523" i="6"/>
  <c r="AH523" i="6"/>
  <c r="AI523" i="6"/>
  <c r="AL523" i="6"/>
  <c r="AM523" i="6"/>
  <c r="AK523" i="6" s="1"/>
  <c r="O524" i="6"/>
  <c r="P524" i="6"/>
  <c r="Q524" i="6"/>
  <c r="R524" i="6"/>
  <c r="S524" i="6"/>
  <c r="T524" i="6"/>
  <c r="V524" i="6"/>
  <c r="W524" i="6"/>
  <c r="X524" i="6"/>
  <c r="Y524" i="6"/>
  <c r="Z524" i="6"/>
  <c r="AA524" i="6"/>
  <c r="AB524" i="6"/>
  <c r="AD524" i="6"/>
  <c r="AE524" i="6"/>
  <c r="AF524" i="6"/>
  <c r="AG524" i="6"/>
  <c r="AH524" i="6"/>
  <c r="AI524" i="6"/>
  <c r="AL524" i="6"/>
  <c r="AM524" i="6"/>
  <c r="AK524" i="6" s="1"/>
  <c r="O525" i="6"/>
  <c r="P525" i="6"/>
  <c r="Q525" i="6"/>
  <c r="R525" i="6"/>
  <c r="S525" i="6"/>
  <c r="T525" i="6"/>
  <c r="V525" i="6"/>
  <c r="W525" i="6"/>
  <c r="X525" i="6"/>
  <c r="Y525" i="6"/>
  <c r="Z525" i="6"/>
  <c r="AA525" i="6"/>
  <c r="AB525" i="6"/>
  <c r="AD525" i="6"/>
  <c r="AE525" i="6"/>
  <c r="AF525" i="6"/>
  <c r="AG525" i="6"/>
  <c r="AH525" i="6"/>
  <c r="AI525" i="6"/>
  <c r="AL525" i="6"/>
  <c r="AM525" i="6"/>
  <c r="AK525" i="6" s="1"/>
  <c r="O526" i="6"/>
  <c r="P526" i="6"/>
  <c r="Q526" i="6"/>
  <c r="R526" i="6"/>
  <c r="S526" i="6"/>
  <c r="T526" i="6"/>
  <c r="V526" i="6"/>
  <c r="W526" i="6"/>
  <c r="X526" i="6"/>
  <c r="Y526" i="6"/>
  <c r="Z526" i="6"/>
  <c r="AA526" i="6"/>
  <c r="AB526" i="6"/>
  <c r="AD526" i="6"/>
  <c r="AE526" i="6"/>
  <c r="AF526" i="6"/>
  <c r="AG526" i="6"/>
  <c r="AH526" i="6"/>
  <c r="AI526" i="6"/>
  <c r="AL526" i="6"/>
  <c r="AM526" i="6"/>
  <c r="AK526" i="6" s="1"/>
  <c r="O527" i="6"/>
  <c r="P527" i="6"/>
  <c r="Q527" i="6"/>
  <c r="R527" i="6"/>
  <c r="S527" i="6"/>
  <c r="T527" i="6"/>
  <c r="V527" i="6"/>
  <c r="W527" i="6"/>
  <c r="X527" i="6"/>
  <c r="Y527" i="6"/>
  <c r="Z527" i="6"/>
  <c r="AA527" i="6"/>
  <c r="AB527" i="6"/>
  <c r="AD527" i="6"/>
  <c r="AE527" i="6"/>
  <c r="AF527" i="6"/>
  <c r="AG527" i="6"/>
  <c r="AH527" i="6"/>
  <c r="AI527" i="6"/>
  <c r="AL527" i="6"/>
  <c r="AM527" i="6"/>
  <c r="AK527" i="6" s="1"/>
  <c r="O528" i="6"/>
  <c r="P528" i="6"/>
  <c r="Q528" i="6"/>
  <c r="R528" i="6"/>
  <c r="S528" i="6"/>
  <c r="T528" i="6"/>
  <c r="V528" i="6"/>
  <c r="W528" i="6"/>
  <c r="X528" i="6"/>
  <c r="Y528" i="6"/>
  <c r="Z528" i="6"/>
  <c r="AA528" i="6"/>
  <c r="AB528" i="6"/>
  <c r="AD528" i="6"/>
  <c r="AE528" i="6"/>
  <c r="AF528" i="6"/>
  <c r="AG528" i="6"/>
  <c r="AH528" i="6"/>
  <c r="AI528" i="6"/>
  <c r="AL528" i="6"/>
  <c r="AM528" i="6"/>
  <c r="AK528" i="6" s="1"/>
  <c r="O529" i="6"/>
  <c r="P529" i="6"/>
  <c r="Q529" i="6"/>
  <c r="R529" i="6"/>
  <c r="S529" i="6"/>
  <c r="T529" i="6"/>
  <c r="V529" i="6"/>
  <c r="W529" i="6"/>
  <c r="X529" i="6"/>
  <c r="Y529" i="6"/>
  <c r="Z529" i="6"/>
  <c r="AA529" i="6"/>
  <c r="AB529" i="6"/>
  <c r="AD529" i="6"/>
  <c r="AE529" i="6"/>
  <c r="AF529" i="6"/>
  <c r="AG529" i="6"/>
  <c r="AH529" i="6"/>
  <c r="AI529" i="6"/>
  <c r="AL529" i="6"/>
  <c r="AM529" i="6"/>
  <c r="AK529" i="6" s="1"/>
  <c r="O530" i="6"/>
  <c r="P530" i="6"/>
  <c r="Q530" i="6"/>
  <c r="R530" i="6"/>
  <c r="S530" i="6"/>
  <c r="T530" i="6"/>
  <c r="V530" i="6"/>
  <c r="W530" i="6"/>
  <c r="X530" i="6"/>
  <c r="Y530" i="6"/>
  <c r="Z530" i="6"/>
  <c r="AA530" i="6"/>
  <c r="AB530" i="6"/>
  <c r="AD530" i="6"/>
  <c r="AE530" i="6"/>
  <c r="AF530" i="6"/>
  <c r="AG530" i="6"/>
  <c r="AH530" i="6"/>
  <c r="AI530" i="6"/>
  <c r="AL530" i="6"/>
  <c r="AM530" i="6"/>
  <c r="AK530" i="6" s="1"/>
  <c r="O531" i="6"/>
  <c r="P531" i="6"/>
  <c r="Q531" i="6"/>
  <c r="R531" i="6"/>
  <c r="S531" i="6"/>
  <c r="T531" i="6"/>
  <c r="V531" i="6"/>
  <c r="W531" i="6"/>
  <c r="X531" i="6"/>
  <c r="Y531" i="6"/>
  <c r="Z531" i="6"/>
  <c r="AA531" i="6"/>
  <c r="AB531" i="6"/>
  <c r="AD531" i="6"/>
  <c r="AE531" i="6"/>
  <c r="AF531" i="6"/>
  <c r="AG531" i="6"/>
  <c r="AH531" i="6"/>
  <c r="AI531" i="6"/>
  <c r="AL531" i="6"/>
  <c r="AM531" i="6"/>
  <c r="AK531" i="6" s="1"/>
  <c r="O532" i="6"/>
  <c r="P532" i="6"/>
  <c r="Q532" i="6"/>
  <c r="R532" i="6"/>
  <c r="S532" i="6"/>
  <c r="T532" i="6"/>
  <c r="V532" i="6"/>
  <c r="W532" i="6"/>
  <c r="X532" i="6"/>
  <c r="Y532" i="6"/>
  <c r="Z532" i="6"/>
  <c r="AA532" i="6"/>
  <c r="AB532" i="6"/>
  <c r="AD532" i="6"/>
  <c r="AE532" i="6"/>
  <c r="AF532" i="6"/>
  <c r="AG532" i="6"/>
  <c r="AH532" i="6"/>
  <c r="AI532" i="6"/>
  <c r="AL532" i="6"/>
  <c r="AM532" i="6"/>
  <c r="AK532" i="6" s="1"/>
  <c r="O533" i="6"/>
  <c r="P533" i="6"/>
  <c r="Q533" i="6"/>
  <c r="R533" i="6"/>
  <c r="S533" i="6"/>
  <c r="T533" i="6"/>
  <c r="V533" i="6"/>
  <c r="W533" i="6"/>
  <c r="X533" i="6"/>
  <c r="Y533" i="6"/>
  <c r="Z533" i="6"/>
  <c r="AA533" i="6"/>
  <c r="AB533" i="6"/>
  <c r="AD533" i="6"/>
  <c r="AE533" i="6"/>
  <c r="AF533" i="6"/>
  <c r="AG533" i="6"/>
  <c r="AH533" i="6"/>
  <c r="AI533" i="6"/>
  <c r="AL533" i="6"/>
  <c r="AM533" i="6"/>
  <c r="AK533" i="6" s="1"/>
  <c r="O534" i="6"/>
  <c r="P534" i="6"/>
  <c r="Q534" i="6"/>
  <c r="R534" i="6"/>
  <c r="S534" i="6"/>
  <c r="T534" i="6"/>
  <c r="V534" i="6"/>
  <c r="W534" i="6"/>
  <c r="X534" i="6"/>
  <c r="Y534" i="6"/>
  <c r="Z534" i="6"/>
  <c r="AA534" i="6"/>
  <c r="AB534" i="6"/>
  <c r="AD534" i="6"/>
  <c r="AE534" i="6"/>
  <c r="AF534" i="6"/>
  <c r="AG534" i="6"/>
  <c r="AH534" i="6"/>
  <c r="AI534" i="6"/>
  <c r="AL534" i="6"/>
  <c r="AM534" i="6"/>
  <c r="AK534" i="6" s="1"/>
  <c r="O535" i="6"/>
  <c r="P535" i="6"/>
  <c r="Q535" i="6"/>
  <c r="R535" i="6"/>
  <c r="S535" i="6"/>
  <c r="T535" i="6"/>
  <c r="V535" i="6"/>
  <c r="W535" i="6"/>
  <c r="X535" i="6"/>
  <c r="Y535" i="6"/>
  <c r="Z535" i="6"/>
  <c r="AA535" i="6"/>
  <c r="AB535" i="6"/>
  <c r="AD535" i="6"/>
  <c r="AE535" i="6"/>
  <c r="AF535" i="6"/>
  <c r="AG535" i="6"/>
  <c r="AH535" i="6"/>
  <c r="AI535" i="6"/>
  <c r="AL535" i="6"/>
  <c r="AM535" i="6"/>
  <c r="AK535" i="6" s="1"/>
  <c r="O536" i="6"/>
  <c r="P536" i="6"/>
  <c r="Q536" i="6"/>
  <c r="R536" i="6"/>
  <c r="S536" i="6"/>
  <c r="T536" i="6"/>
  <c r="V536" i="6"/>
  <c r="W536" i="6"/>
  <c r="X536" i="6"/>
  <c r="Y536" i="6"/>
  <c r="Z536" i="6"/>
  <c r="AA536" i="6"/>
  <c r="AB536" i="6"/>
  <c r="AD536" i="6"/>
  <c r="AE536" i="6"/>
  <c r="AF536" i="6"/>
  <c r="AG536" i="6"/>
  <c r="AH536" i="6"/>
  <c r="AI536" i="6"/>
  <c r="AL536" i="6"/>
  <c r="AM536" i="6"/>
  <c r="AK536" i="6" s="1"/>
  <c r="O537" i="6"/>
  <c r="P537" i="6"/>
  <c r="Q537" i="6"/>
  <c r="R537" i="6"/>
  <c r="S537" i="6"/>
  <c r="T537" i="6"/>
  <c r="V537" i="6"/>
  <c r="W537" i="6"/>
  <c r="X537" i="6"/>
  <c r="Y537" i="6"/>
  <c r="Z537" i="6"/>
  <c r="AA537" i="6"/>
  <c r="AB537" i="6"/>
  <c r="AD537" i="6"/>
  <c r="AE537" i="6"/>
  <c r="AF537" i="6"/>
  <c r="AG537" i="6"/>
  <c r="AH537" i="6"/>
  <c r="AI537" i="6"/>
  <c r="AL537" i="6"/>
  <c r="AM537" i="6"/>
  <c r="AK537" i="6" s="1"/>
  <c r="O538" i="6"/>
  <c r="P538" i="6"/>
  <c r="Q538" i="6"/>
  <c r="R538" i="6"/>
  <c r="S538" i="6"/>
  <c r="T538" i="6"/>
  <c r="V538" i="6"/>
  <c r="W538" i="6"/>
  <c r="X538" i="6"/>
  <c r="Y538" i="6"/>
  <c r="Z538" i="6"/>
  <c r="AA538" i="6"/>
  <c r="AB538" i="6"/>
  <c r="AD538" i="6"/>
  <c r="AE538" i="6"/>
  <c r="AF538" i="6"/>
  <c r="AG538" i="6"/>
  <c r="AH538" i="6"/>
  <c r="AI538" i="6"/>
  <c r="AL538" i="6"/>
  <c r="AM538" i="6"/>
  <c r="AK538" i="6" s="1"/>
  <c r="O539" i="6"/>
  <c r="P539" i="6"/>
  <c r="Q539" i="6"/>
  <c r="R539" i="6"/>
  <c r="S539" i="6"/>
  <c r="T539" i="6"/>
  <c r="V539" i="6"/>
  <c r="W539" i="6"/>
  <c r="X539" i="6"/>
  <c r="Y539" i="6"/>
  <c r="Z539" i="6"/>
  <c r="AA539" i="6"/>
  <c r="AB539" i="6"/>
  <c r="AD539" i="6"/>
  <c r="AE539" i="6"/>
  <c r="AF539" i="6"/>
  <c r="AG539" i="6"/>
  <c r="AH539" i="6"/>
  <c r="AI539" i="6"/>
  <c r="AL539" i="6"/>
  <c r="AM539" i="6"/>
  <c r="AK539" i="6" s="1"/>
  <c r="O540" i="6"/>
  <c r="P540" i="6"/>
  <c r="Q540" i="6"/>
  <c r="R540" i="6"/>
  <c r="S540" i="6"/>
  <c r="T540" i="6"/>
  <c r="V540" i="6"/>
  <c r="W540" i="6"/>
  <c r="X540" i="6"/>
  <c r="Y540" i="6"/>
  <c r="Z540" i="6"/>
  <c r="AA540" i="6"/>
  <c r="AB540" i="6"/>
  <c r="AD540" i="6"/>
  <c r="AE540" i="6"/>
  <c r="AF540" i="6"/>
  <c r="AG540" i="6"/>
  <c r="AH540" i="6"/>
  <c r="AI540" i="6"/>
  <c r="AL540" i="6"/>
  <c r="AM540" i="6"/>
  <c r="AK540" i="6" s="1"/>
  <c r="O541" i="6"/>
  <c r="P541" i="6"/>
  <c r="Q541" i="6"/>
  <c r="R541" i="6"/>
  <c r="S541" i="6"/>
  <c r="T541" i="6"/>
  <c r="V541" i="6"/>
  <c r="W541" i="6"/>
  <c r="X541" i="6"/>
  <c r="Y541" i="6"/>
  <c r="Z541" i="6"/>
  <c r="AA541" i="6"/>
  <c r="AB541" i="6"/>
  <c r="AD541" i="6"/>
  <c r="AE541" i="6"/>
  <c r="AF541" i="6"/>
  <c r="AG541" i="6"/>
  <c r="AH541" i="6"/>
  <c r="AI541" i="6"/>
  <c r="AL541" i="6"/>
  <c r="AM541" i="6"/>
  <c r="AK541" i="6" s="1"/>
  <c r="O542" i="6"/>
  <c r="P542" i="6"/>
  <c r="Q542" i="6"/>
  <c r="R542" i="6"/>
  <c r="S542" i="6"/>
  <c r="T542" i="6"/>
  <c r="V542" i="6"/>
  <c r="W542" i="6"/>
  <c r="X542" i="6"/>
  <c r="Y542" i="6"/>
  <c r="Z542" i="6"/>
  <c r="AA542" i="6"/>
  <c r="AB542" i="6"/>
  <c r="AD542" i="6"/>
  <c r="AE542" i="6"/>
  <c r="AF542" i="6"/>
  <c r="AG542" i="6"/>
  <c r="AH542" i="6"/>
  <c r="AI542" i="6"/>
  <c r="AL542" i="6"/>
  <c r="AM542" i="6"/>
  <c r="AK542" i="6" s="1"/>
  <c r="O543" i="6"/>
  <c r="P543" i="6"/>
  <c r="Q543" i="6"/>
  <c r="R543" i="6"/>
  <c r="S543" i="6"/>
  <c r="T543" i="6"/>
  <c r="V543" i="6"/>
  <c r="W543" i="6"/>
  <c r="X543" i="6"/>
  <c r="Y543" i="6"/>
  <c r="Z543" i="6"/>
  <c r="AA543" i="6"/>
  <c r="AB543" i="6"/>
  <c r="AD543" i="6"/>
  <c r="AE543" i="6"/>
  <c r="AF543" i="6"/>
  <c r="AG543" i="6"/>
  <c r="AH543" i="6"/>
  <c r="AI543" i="6"/>
  <c r="AL543" i="6"/>
  <c r="AM543" i="6"/>
  <c r="AK543" i="6" s="1"/>
  <c r="O544" i="6"/>
  <c r="P544" i="6"/>
  <c r="Q544" i="6"/>
  <c r="R544" i="6"/>
  <c r="S544" i="6"/>
  <c r="T544" i="6"/>
  <c r="V544" i="6"/>
  <c r="W544" i="6"/>
  <c r="X544" i="6"/>
  <c r="Y544" i="6"/>
  <c r="Z544" i="6"/>
  <c r="AA544" i="6"/>
  <c r="AB544" i="6"/>
  <c r="AD544" i="6"/>
  <c r="AE544" i="6"/>
  <c r="AF544" i="6"/>
  <c r="AG544" i="6"/>
  <c r="AH544" i="6"/>
  <c r="AI544" i="6"/>
  <c r="AL544" i="6"/>
  <c r="AM544" i="6"/>
  <c r="AK544" i="6" s="1"/>
  <c r="O545" i="6"/>
  <c r="P545" i="6"/>
  <c r="Q545" i="6"/>
  <c r="R545" i="6"/>
  <c r="S545" i="6"/>
  <c r="T545" i="6"/>
  <c r="V545" i="6"/>
  <c r="W545" i="6"/>
  <c r="X545" i="6"/>
  <c r="Y545" i="6"/>
  <c r="Z545" i="6"/>
  <c r="AA545" i="6"/>
  <c r="AB545" i="6"/>
  <c r="AD545" i="6"/>
  <c r="AE545" i="6"/>
  <c r="AF545" i="6"/>
  <c r="AG545" i="6"/>
  <c r="AH545" i="6"/>
  <c r="AI545" i="6"/>
  <c r="AL545" i="6"/>
  <c r="AM545" i="6"/>
  <c r="AK545" i="6" s="1"/>
  <c r="O546" i="6"/>
  <c r="P546" i="6"/>
  <c r="Q546" i="6"/>
  <c r="R546" i="6"/>
  <c r="S546" i="6"/>
  <c r="T546" i="6"/>
  <c r="V546" i="6"/>
  <c r="W546" i="6"/>
  <c r="X546" i="6"/>
  <c r="Y546" i="6"/>
  <c r="Z546" i="6"/>
  <c r="AA546" i="6"/>
  <c r="AB546" i="6"/>
  <c r="AD546" i="6"/>
  <c r="AE546" i="6"/>
  <c r="AF546" i="6"/>
  <c r="AG546" i="6"/>
  <c r="AH546" i="6"/>
  <c r="AI546" i="6"/>
  <c r="AL546" i="6"/>
  <c r="AM546" i="6"/>
  <c r="AK546" i="6" s="1"/>
  <c r="O547" i="6"/>
  <c r="P547" i="6"/>
  <c r="Q547" i="6"/>
  <c r="R547" i="6"/>
  <c r="S547" i="6"/>
  <c r="T547" i="6"/>
  <c r="V547" i="6"/>
  <c r="W547" i="6"/>
  <c r="X547" i="6"/>
  <c r="Y547" i="6"/>
  <c r="Z547" i="6"/>
  <c r="AA547" i="6"/>
  <c r="AB547" i="6"/>
  <c r="AD547" i="6"/>
  <c r="AE547" i="6"/>
  <c r="AF547" i="6"/>
  <c r="AG547" i="6"/>
  <c r="AH547" i="6"/>
  <c r="AI547" i="6"/>
  <c r="AL547" i="6"/>
  <c r="AM547" i="6"/>
  <c r="AK547" i="6" s="1"/>
  <c r="O548" i="6"/>
  <c r="P548" i="6"/>
  <c r="Q548" i="6"/>
  <c r="R548" i="6"/>
  <c r="S548" i="6"/>
  <c r="T548" i="6"/>
  <c r="V548" i="6"/>
  <c r="W548" i="6"/>
  <c r="X548" i="6"/>
  <c r="Y548" i="6"/>
  <c r="Z548" i="6"/>
  <c r="AA548" i="6"/>
  <c r="AB548" i="6"/>
  <c r="AD548" i="6"/>
  <c r="AE548" i="6"/>
  <c r="AF548" i="6"/>
  <c r="AG548" i="6"/>
  <c r="AH548" i="6"/>
  <c r="AI548" i="6"/>
  <c r="AL548" i="6"/>
  <c r="AM548" i="6"/>
  <c r="AK548" i="6" s="1"/>
  <c r="O549" i="6"/>
  <c r="P549" i="6"/>
  <c r="Q549" i="6"/>
  <c r="R549" i="6"/>
  <c r="S549" i="6"/>
  <c r="T549" i="6"/>
  <c r="V549" i="6"/>
  <c r="W549" i="6"/>
  <c r="X549" i="6"/>
  <c r="Y549" i="6"/>
  <c r="Z549" i="6"/>
  <c r="AA549" i="6"/>
  <c r="AB549" i="6"/>
  <c r="AD549" i="6"/>
  <c r="AE549" i="6"/>
  <c r="AF549" i="6"/>
  <c r="AG549" i="6"/>
  <c r="AH549" i="6"/>
  <c r="AI549" i="6"/>
  <c r="AL549" i="6"/>
  <c r="AM549" i="6"/>
  <c r="AK549" i="6" s="1"/>
  <c r="O550" i="6"/>
  <c r="P550" i="6"/>
  <c r="Q550" i="6"/>
  <c r="R550" i="6"/>
  <c r="S550" i="6"/>
  <c r="T550" i="6"/>
  <c r="V550" i="6"/>
  <c r="W550" i="6"/>
  <c r="X550" i="6"/>
  <c r="Y550" i="6"/>
  <c r="Z550" i="6"/>
  <c r="AA550" i="6"/>
  <c r="AB550" i="6"/>
  <c r="AD550" i="6"/>
  <c r="AE550" i="6"/>
  <c r="AF550" i="6"/>
  <c r="AG550" i="6"/>
  <c r="AH550" i="6"/>
  <c r="AI550" i="6"/>
  <c r="AL550" i="6"/>
  <c r="AM550" i="6"/>
  <c r="AK550" i="6" s="1"/>
  <c r="O551" i="6"/>
  <c r="P551" i="6"/>
  <c r="Q551" i="6"/>
  <c r="R551" i="6"/>
  <c r="S551" i="6"/>
  <c r="T551" i="6"/>
  <c r="V551" i="6"/>
  <c r="W551" i="6"/>
  <c r="X551" i="6"/>
  <c r="Y551" i="6"/>
  <c r="Z551" i="6"/>
  <c r="AA551" i="6"/>
  <c r="AB551" i="6"/>
  <c r="AD551" i="6"/>
  <c r="AE551" i="6"/>
  <c r="AF551" i="6"/>
  <c r="AG551" i="6"/>
  <c r="AH551" i="6"/>
  <c r="AI551" i="6"/>
  <c r="AL551" i="6"/>
  <c r="AM551" i="6"/>
  <c r="AK551" i="6" s="1"/>
  <c r="O552" i="6"/>
  <c r="P552" i="6"/>
  <c r="Q552" i="6"/>
  <c r="R552" i="6"/>
  <c r="S552" i="6"/>
  <c r="T552" i="6"/>
  <c r="V552" i="6"/>
  <c r="W552" i="6"/>
  <c r="X552" i="6"/>
  <c r="Y552" i="6"/>
  <c r="Z552" i="6"/>
  <c r="AA552" i="6"/>
  <c r="AB552" i="6"/>
  <c r="AD552" i="6"/>
  <c r="AE552" i="6"/>
  <c r="AF552" i="6"/>
  <c r="AG552" i="6"/>
  <c r="AH552" i="6"/>
  <c r="AI552" i="6"/>
  <c r="AL552" i="6"/>
  <c r="AM552" i="6"/>
  <c r="AK552" i="6" s="1"/>
  <c r="O553" i="6"/>
  <c r="P553" i="6"/>
  <c r="Q553" i="6"/>
  <c r="R553" i="6"/>
  <c r="S553" i="6"/>
  <c r="T553" i="6"/>
  <c r="V553" i="6"/>
  <c r="W553" i="6"/>
  <c r="X553" i="6"/>
  <c r="Y553" i="6"/>
  <c r="Z553" i="6"/>
  <c r="AA553" i="6"/>
  <c r="AB553" i="6"/>
  <c r="AD553" i="6"/>
  <c r="AE553" i="6"/>
  <c r="AF553" i="6"/>
  <c r="AG553" i="6"/>
  <c r="AH553" i="6"/>
  <c r="AI553" i="6"/>
  <c r="AL553" i="6"/>
  <c r="AM553" i="6"/>
  <c r="AK553" i="6" s="1"/>
  <c r="O554" i="6"/>
  <c r="P554" i="6"/>
  <c r="Q554" i="6"/>
  <c r="R554" i="6"/>
  <c r="S554" i="6"/>
  <c r="T554" i="6"/>
  <c r="V554" i="6"/>
  <c r="W554" i="6"/>
  <c r="X554" i="6"/>
  <c r="Y554" i="6"/>
  <c r="Z554" i="6"/>
  <c r="AA554" i="6"/>
  <c r="AB554" i="6"/>
  <c r="AD554" i="6"/>
  <c r="AE554" i="6"/>
  <c r="AF554" i="6"/>
  <c r="AG554" i="6"/>
  <c r="AH554" i="6"/>
  <c r="AI554" i="6"/>
  <c r="AL554" i="6"/>
  <c r="AM554" i="6"/>
  <c r="AK554" i="6" s="1"/>
  <c r="O555" i="6"/>
  <c r="P555" i="6"/>
  <c r="Q555" i="6"/>
  <c r="R555" i="6"/>
  <c r="S555" i="6"/>
  <c r="T555" i="6"/>
  <c r="V555" i="6"/>
  <c r="W555" i="6"/>
  <c r="X555" i="6"/>
  <c r="Y555" i="6"/>
  <c r="Z555" i="6"/>
  <c r="AA555" i="6"/>
  <c r="AB555" i="6"/>
  <c r="AD555" i="6"/>
  <c r="AE555" i="6"/>
  <c r="AF555" i="6"/>
  <c r="AG555" i="6"/>
  <c r="AH555" i="6"/>
  <c r="AI555" i="6"/>
  <c r="AL555" i="6"/>
  <c r="AM555" i="6"/>
  <c r="AK555" i="6" s="1"/>
  <c r="O556" i="6"/>
  <c r="P556" i="6"/>
  <c r="Q556" i="6"/>
  <c r="R556" i="6"/>
  <c r="S556" i="6"/>
  <c r="T556" i="6"/>
  <c r="V556" i="6"/>
  <c r="W556" i="6"/>
  <c r="X556" i="6"/>
  <c r="Y556" i="6"/>
  <c r="Z556" i="6"/>
  <c r="AA556" i="6"/>
  <c r="AB556" i="6"/>
  <c r="AD556" i="6"/>
  <c r="AE556" i="6"/>
  <c r="AF556" i="6"/>
  <c r="AG556" i="6"/>
  <c r="AH556" i="6"/>
  <c r="AI556" i="6"/>
  <c r="AL556" i="6"/>
  <c r="AM556" i="6"/>
  <c r="AK556" i="6" s="1"/>
  <c r="O557" i="6"/>
  <c r="P557" i="6"/>
  <c r="Q557" i="6"/>
  <c r="R557" i="6"/>
  <c r="S557" i="6"/>
  <c r="T557" i="6"/>
  <c r="V557" i="6"/>
  <c r="W557" i="6"/>
  <c r="X557" i="6"/>
  <c r="Y557" i="6"/>
  <c r="Z557" i="6"/>
  <c r="AA557" i="6"/>
  <c r="AB557" i="6"/>
  <c r="AD557" i="6"/>
  <c r="AE557" i="6"/>
  <c r="AF557" i="6"/>
  <c r="AG557" i="6"/>
  <c r="AH557" i="6"/>
  <c r="AI557" i="6"/>
  <c r="AL557" i="6"/>
  <c r="AM557" i="6"/>
  <c r="AK557" i="6" s="1"/>
  <c r="O558" i="6"/>
  <c r="P558" i="6"/>
  <c r="Q558" i="6"/>
  <c r="R558" i="6"/>
  <c r="S558" i="6"/>
  <c r="T558" i="6"/>
  <c r="V558" i="6"/>
  <c r="W558" i="6"/>
  <c r="X558" i="6"/>
  <c r="Y558" i="6"/>
  <c r="Z558" i="6"/>
  <c r="AA558" i="6"/>
  <c r="AB558" i="6"/>
  <c r="AD558" i="6"/>
  <c r="AE558" i="6"/>
  <c r="AF558" i="6"/>
  <c r="AG558" i="6"/>
  <c r="AH558" i="6"/>
  <c r="AI558" i="6"/>
  <c r="AL558" i="6"/>
  <c r="AM558" i="6"/>
  <c r="AK558" i="6" s="1"/>
  <c r="O559" i="6"/>
  <c r="P559" i="6"/>
  <c r="Q559" i="6"/>
  <c r="R559" i="6"/>
  <c r="S559" i="6"/>
  <c r="T559" i="6"/>
  <c r="V559" i="6"/>
  <c r="W559" i="6"/>
  <c r="X559" i="6"/>
  <c r="Y559" i="6"/>
  <c r="Z559" i="6"/>
  <c r="AA559" i="6"/>
  <c r="AB559" i="6"/>
  <c r="AD559" i="6"/>
  <c r="AE559" i="6"/>
  <c r="AF559" i="6"/>
  <c r="AG559" i="6"/>
  <c r="AH559" i="6"/>
  <c r="AI559" i="6"/>
  <c r="AL559" i="6"/>
  <c r="AM559" i="6"/>
  <c r="AK559" i="6" s="1"/>
  <c r="O560" i="6"/>
  <c r="P560" i="6"/>
  <c r="Q560" i="6"/>
  <c r="R560" i="6"/>
  <c r="S560" i="6"/>
  <c r="T560" i="6"/>
  <c r="V560" i="6"/>
  <c r="W560" i="6"/>
  <c r="X560" i="6"/>
  <c r="Y560" i="6"/>
  <c r="Z560" i="6"/>
  <c r="AA560" i="6"/>
  <c r="AB560" i="6"/>
  <c r="AD560" i="6"/>
  <c r="AE560" i="6"/>
  <c r="AF560" i="6"/>
  <c r="AG560" i="6"/>
  <c r="AH560" i="6"/>
  <c r="AI560" i="6"/>
  <c r="AL560" i="6"/>
  <c r="AM560" i="6"/>
  <c r="AK560" i="6" s="1"/>
  <c r="O561" i="6"/>
  <c r="P561" i="6"/>
  <c r="Q561" i="6"/>
  <c r="R561" i="6"/>
  <c r="S561" i="6"/>
  <c r="T561" i="6"/>
  <c r="V561" i="6"/>
  <c r="W561" i="6"/>
  <c r="X561" i="6"/>
  <c r="Y561" i="6"/>
  <c r="Z561" i="6"/>
  <c r="AA561" i="6"/>
  <c r="AB561" i="6"/>
  <c r="AD561" i="6"/>
  <c r="AE561" i="6"/>
  <c r="AF561" i="6"/>
  <c r="AG561" i="6"/>
  <c r="AH561" i="6"/>
  <c r="AI561" i="6"/>
  <c r="AL561" i="6"/>
  <c r="AM561" i="6"/>
  <c r="AK561" i="6" s="1"/>
  <c r="O562" i="6"/>
  <c r="P562" i="6"/>
  <c r="Q562" i="6"/>
  <c r="R562" i="6"/>
  <c r="S562" i="6"/>
  <c r="T562" i="6"/>
  <c r="V562" i="6"/>
  <c r="W562" i="6"/>
  <c r="X562" i="6"/>
  <c r="Y562" i="6"/>
  <c r="Z562" i="6"/>
  <c r="AA562" i="6"/>
  <c r="AB562" i="6"/>
  <c r="AD562" i="6"/>
  <c r="AE562" i="6"/>
  <c r="AF562" i="6"/>
  <c r="AG562" i="6"/>
  <c r="AH562" i="6"/>
  <c r="AI562" i="6"/>
  <c r="AL562" i="6"/>
  <c r="AM562" i="6"/>
  <c r="AK562" i="6" s="1"/>
  <c r="O563" i="6"/>
  <c r="P563" i="6"/>
  <c r="Q563" i="6"/>
  <c r="R563" i="6"/>
  <c r="S563" i="6"/>
  <c r="T563" i="6"/>
  <c r="V563" i="6"/>
  <c r="W563" i="6"/>
  <c r="X563" i="6"/>
  <c r="Y563" i="6"/>
  <c r="Z563" i="6"/>
  <c r="AA563" i="6"/>
  <c r="AB563" i="6"/>
  <c r="AD563" i="6"/>
  <c r="AE563" i="6"/>
  <c r="AF563" i="6"/>
  <c r="AG563" i="6"/>
  <c r="AH563" i="6"/>
  <c r="AI563" i="6"/>
  <c r="AL563" i="6"/>
  <c r="AM563" i="6"/>
  <c r="AK563" i="6" s="1"/>
  <c r="O564" i="6"/>
  <c r="P564" i="6"/>
  <c r="Q564" i="6"/>
  <c r="R564" i="6"/>
  <c r="S564" i="6"/>
  <c r="T564" i="6"/>
  <c r="V564" i="6"/>
  <c r="W564" i="6"/>
  <c r="X564" i="6"/>
  <c r="Y564" i="6"/>
  <c r="Z564" i="6"/>
  <c r="AA564" i="6"/>
  <c r="AB564" i="6"/>
  <c r="AD564" i="6"/>
  <c r="AE564" i="6"/>
  <c r="AF564" i="6"/>
  <c r="AG564" i="6"/>
  <c r="AH564" i="6"/>
  <c r="AI564" i="6"/>
  <c r="AK564" i="6"/>
  <c r="AL564" i="6"/>
  <c r="AM564" i="6"/>
  <c r="S21" i="6" l="1"/>
  <c r="R20" i="6"/>
  <c r="R21" i="6" s="1"/>
  <c r="R22" i="6" s="1"/>
  <c r="S19" i="6"/>
  <c r="S20" i="6" s="1"/>
  <c r="S18" i="6"/>
  <c r="R17" i="6"/>
  <c r="R18" i="6" s="1"/>
  <c r="R19" i="6" s="1"/>
  <c r="S16" i="6"/>
  <c r="S17" i="6" s="1"/>
  <c r="S15" i="6"/>
  <c r="R14" i="6"/>
  <c r="R15" i="6" s="1"/>
  <c r="R16" i="6" s="1"/>
  <c r="Q13" i="6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S12" i="6"/>
  <c r="S13" i="6" s="1"/>
  <c r="S14" i="6" s="1"/>
  <c r="S11" i="6"/>
  <c r="R10" i="6"/>
  <c r="R11" i="6" s="1"/>
  <c r="R12" i="6" s="1"/>
  <c r="R13" i="6" s="1"/>
  <c r="S9" i="6"/>
  <c r="S10" i="6" s="1"/>
  <c r="R8" i="6"/>
  <c r="R9" i="6" s="1"/>
  <c r="T5" i="6" l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S5" i="6"/>
  <c r="AM5" i="6" l="1"/>
  <c r="AK5" i="6" s="1"/>
  <c r="AB4" i="6"/>
  <c r="AB5" i="6" s="1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AB38" i="6" s="1"/>
  <c r="AB39" i="6" s="1"/>
  <c r="AB40" i="6" s="1"/>
  <c r="AB41" i="6" s="1"/>
  <c r="AB42" i="6" s="1"/>
  <c r="AB43" i="6" s="1"/>
  <c r="AB44" i="6" s="1"/>
  <c r="AB45" i="6" s="1"/>
  <c r="AB46" i="6" s="1"/>
  <c r="AB47" i="6" s="1"/>
  <c r="AB48" i="6" s="1"/>
  <c r="AB49" i="6" s="1"/>
  <c r="AB50" i="6" s="1"/>
  <c r="AB51" i="6" s="1"/>
  <c r="AB52" i="6" s="1"/>
  <c r="AB53" i="6" s="1"/>
  <c r="AB54" i="6" s="1"/>
  <c r="AB55" i="6" s="1"/>
  <c r="AB56" i="6" s="1"/>
  <c r="AB57" i="6" s="1"/>
  <c r="AA4" i="6"/>
  <c r="Z4" i="6"/>
  <c r="Y4" i="6"/>
  <c r="X4" i="6"/>
  <c r="W4" i="6"/>
  <c r="V5" i="6"/>
  <c r="AL5" i="6" s="1"/>
  <c r="V6" i="6" l="1"/>
  <c r="X6" i="6" l="1"/>
  <c r="AL6" i="6"/>
  <c r="V7" i="6"/>
  <c r="V8" i="6" s="1"/>
  <c r="P6" i="6"/>
  <c r="P7" i="6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Q7" i="6"/>
  <c r="Q8" i="6" s="1"/>
  <c r="Q9" i="6" s="1"/>
  <c r="Q10" i="6" s="1"/>
  <c r="Q11" i="6" s="1"/>
  <c r="Q12" i="6" s="1"/>
  <c r="A191" i="6"/>
  <c r="AA5" i="6"/>
  <c r="AA6" i="6" s="1"/>
  <c r="AA7" i="6" s="1"/>
  <c r="AA8" i="6" s="1"/>
  <c r="Z5" i="6"/>
  <c r="Z6" i="6" s="1"/>
  <c r="Z7" i="6" s="1"/>
  <c r="Y5" i="6"/>
  <c r="Y6" i="6" s="1"/>
  <c r="X5" i="6"/>
  <c r="W5" i="6"/>
  <c r="V9" i="6" l="1"/>
  <c r="Z8" i="6"/>
  <c r="Z9" i="6" s="1"/>
  <c r="AL8" i="6"/>
  <c r="W6" i="6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AM6" i="6"/>
  <c r="AK6" i="6" s="1"/>
  <c r="Y7" i="6"/>
  <c r="AL7" i="6"/>
  <c r="X7" i="6"/>
  <c r="X8" i="6" s="1"/>
  <c r="X9" i="6" s="1"/>
  <c r="X10" i="6" s="1"/>
  <c r="X11" i="6" s="1"/>
  <c r="X12" i="6" s="1"/>
  <c r="AM7" i="6"/>
  <c r="AK7" i="6" s="1"/>
  <c r="AD5" i="6"/>
  <c r="S6" i="6"/>
  <c r="S7" i="6" s="1"/>
  <c r="S8" i="6" s="1"/>
  <c r="R5" i="6"/>
  <c r="R6" i="6" s="1"/>
  <c r="R7" i="6" s="1"/>
  <c r="Q5" i="6"/>
  <c r="Q6" i="6" s="1"/>
  <c r="P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W57" i="6" l="1"/>
  <c r="AM57" i="6"/>
  <c r="AK57" i="6" s="1"/>
  <c r="V10" i="6"/>
  <c r="AL9" i="6"/>
  <c r="AA9" i="6"/>
  <c r="AA10" i="6" s="1"/>
  <c r="AM9" i="6"/>
  <c r="AK9" i="6" s="1"/>
  <c r="X13" i="6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AM8" i="6"/>
  <c r="AK8" i="6" s="1"/>
  <c r="Y8" i="6"/>
  <c r="Y9" i="6" s="1"/>
  <c r="AD6" i="6"/>
  <c r="AE5" i="6"/>
  <c r="Q59" i="2"/>
  <c r="X26" i="6" l="1"/>
  <c r="X27" i="6" s="1"/>
  <c r="X28" i="6" s="1"/>
  <c r="AM26" i="6"/>
  <c r="AK26" i="6" s="1"/>
  <c r="V11" i="6"/>
  <c r="AL10" i="6"/>
  <c r="Z10" i="6"/>
  <c r="Y10" i="6"/>
  <c r="Y11" i="6" s="1"/>
  <c r="AM13" i="6"/>
  <c r="AK13" i="6" s="1"/>
  <c r="AE6" i="6"/>
  <c r="AD7" i="6"/>
  <c r="AE7" i="6"/>
  <c r="AF5" i="6"/>
  <c r="AM343" i="2"/>
  <c r="AL343" i="2"/>
  <c r="AK343" i="2"/>
  <c r="AJ343" i="2"/>
  <c r="AI343" i="2"/>
  <c r="AH343" i="2"/>
  <c r="AG343" i="2"/>
  <c r="AF343" i="2"/>
  <c r="AE343" i="2"/>
  <c r="AD343" i="2"/>
  <c r="AM342" i="2"/>
  <c r="AL342" i="2"/>
  <c r="AK342" i="2"/>
  <c r="AJ342" i="2"/>
  <c r="AI342" i="2"/>
  <c r="AH342" i="2"/>
  <c r="AG342" i="2"/>
  <c r="AF342" i="2"/>
  <c r="AE342" i="2"/>
  <c r="AD342" i="2"/>
  <c r="AM341" i="2"/>
  <c r="AL341" i="2"/>
  <c r="AK341" i="2"/>
  <c r="AJ341" i="2"/>
  <c r="AI341" i="2"/>
  <c r="AH341" i="2"/>
  <c r="AG341" i="2"/>
  <c r="AF341" i="2"/>
  <c r="AE341" i="2"/>
  <c r="AD341" i="2"/>
  <c r="AM340" i="2"/>
  <c r="AL340" i="2"/>
  <c r="AK340" i="2"/>
  <c r="AJ340" i="2"/>
  <c r="AI340" i="2"/>
  <c r="AH340" i="2"/>
  <c r="AG340" i="2"/>
  <c r="AF340" i="2"/>
  <c r="AE340" i="2"/>
  <c r="AD340" i="2"/>
  <c r="AM339" i="2"/>
  <c r="AL339" i="2"/>
  <c r="AK339" i="2"/>
  <c r="AJ339" i="2"/>
  <c r="AI339" i="2"/>
  <c r="AH339" i="2"/>
  <c r="AG339" i="2"/>
  <c r="AF339" i="2"/>
  <c r="AE339" i="2"/>
  <c r="AD339" i="2"/>
  <c r="AM338" i="2"/>
  <c r="AL338" i="2"/>
  <c r="AK338" i="2"/>
  <c r="AJ338" i="2"/>
  <c r="AI338" i="2"/>
  <c r="AH338" i="2"/>
  <c r="AG338" i="2"/>
  <c r="AF338" i="2"/>
  <c r="AE338" i="2"/>
  <c r="AD338" i="2"/>
  <c r="AM337" i="2"/>
  <c r="AL337" i="2"/>
  <c r="AK337" i="2"/>
  <c r="AJ337" i="2"/>
  <c r="AI337" i="2"/>
  <c r="AH337" i="2"/>
  <c r="AG337" i="2"/>
  <c r="AF337" i="2"/>
  <c r="AE337" i="2"/>
  <c r="AD337" i="2"/>
  <c r="AM336" i="2"/>
  <c r="AL336" i="2"/>
  <c r="AK336" i="2"/>
  <c r="AJ336" i="2"/>
  <c r="AI336" i="2"/>
  <c r="AH336" i="2"/>
  <c r="AG336" i="2"/>
  <c r="AF336" i="2"/>
  <c r="AE336" i="2"/>
  <c r="AD336" i="2"/>
  <c r="AM335" i="2"/>
  <c r="AL335" i="2"/>
  <c r="AK335" i="2"/>
  <c r="AJ335" i="2"/>
  <c r="AI335" i="2"/>
  <c r="AH335" i="2"/>
  <c r="AG335" i="2"/>
  <c r="AF335" i="2"/>
  <c r="AE335" i="2"/>
  <c r="AD335" i="2"/>
  <c r="AM334" i="2"/>
  <c r="AL334" i="2"/>
  <c r="AK334" i="2"/>
  <c r="AJ334" i="2"/>
  <c r="AI334" i="2"/>
  <c r="AH334" i="2"/>
  <c r="AG334" i="2"/>
  <c r="AF334" i="2"/>
  <c r="AE334" i="2"/>
  <c r="AD334" i="2"/>
  <c r="AM333" i="2"/>
  <c r="AL333" i="2"/>
  <c r="AK333" i="2"/>
  <c r="AJ333" i="2"/>
  <c r="AI333" i="2"/>
  <c r="AH333" i="2"/>
  <c r="AG333" i="2"/>
  <c r="AF333" i="2"/>
  <c r="AE333" i="2"/>
  <c r="AD333" i="2"/>
  <c r="AM332" i="2"/>
  <c r="AL332" i="2"/>
  <c r="AK332" i="2"/>
  <c r="AJ332" i="2"/>
  <c r="AI332" i="2"/>
  <c r="AH332" i="2"/>
  <c r="AG332" i="2"/>
  <c r="AF332" i="2"/>
  <c r="AE332" i="2"/>
  <c r="AD332" i="2"/>
  <c r="AM331" i="2"/>
  <c r="AL331" i="2"/>
  <c r="AK331" i="2"/>
  <c r="AJ331" i="2"/>
  <c r="AI331" i="2"/>
  <c r="AH331" i="2"/>
  <c r="AG331" i="2"/>
  <c r="AF331" i="2"/>
  <c r="AE331" i="2"/>
  <c r="AD331" i="2"/>
  <c r="AM330" i="2"/>
  <c r="AL330" i="2"/>
  <c r="AK330" i="2"/>
  <c r="AJ330" i="2"/>
  <c r="AI330" i="2"/>
  <c r="AH330" i="2"/>
  <c r="AG330" i="2"/>
  <c r="AF330" i="2"/>
  <c r="AE330" i="2"/>
  <c r="AD330" i="2"/>
  <c r="AM329" i="2"/>
  <c r="AL329" i="2"/>
  <c r="AK329" i="2"/>
  <c r="AJ329" i="2"/>
  <c r="AI329" i="2"/>
  <c r="AH329" i="2"/>
  <c r="AG329" i="2"/>
  <c r="AF329" i="2"/>
  <c r="AE329" i="2"/>
  <c r="AD329" i="2"/>
  <c r="AM328" i="2"/>
  <c r="AL328" i="2"/>
  <c r="AK328" i="2"/>
  <c r="AJ328" i="2"/>
  <c r="AI328" i="2"/>
  <c r="AH328" i="2"/>
  <c r="AG328" i="2"/>
  <c r="AF328" i="2"/>
  <c r="AE328" i="2"/>
  <c r="AD328" i="2"/>
  <c r="AM327" i="2"/>
  <c r="AL327" i="2"/>
  <c r="AK327" i="2"/>
  <c r="AJ327" i="2"/>
  <c r="AI327" i="2"/>
  <c r="AH327" i="2"/>
  <c r="AG327" i="2"/>
  <c r="AF327" i="2"/>
  <c r="AE327" i="2"/>
  <c r="AD327" i="2"/>
  <c r="AM326" i="2"/>
  <c r="AL326" i="2"/>
  <c r="AK326" i="2"/>
  <c r="AJ326" i="2"/>
  <c r="AI326" i="2"/>
  <c r="AH326" i="2"/>
  <c r="AG326" i="2"/>
  <c r="AF326" i="2"/>
  <c r="AE326" i="2"/>
  <c r="AD326" i="2"/>
  <c r="AM325" i="2"/>
  <c r="AL325" i="2"/>
  <c r="AK325" i="2"/>
  <c r="AJ325" i="2"/>
  <c r="AI325" i="2"/>
  <c r="AH325" i="2"/>
  <c r="AG325" i="2"/>
  <c r="AF325" i="2"/>
  <c r="AE325" i="2"/>
  <c r="AD325" i="2"/>
  <c r="AM324" i="2"/>
  <c r="AL324" i="2"/>
  <c r="AK324" i="2"/>
  <c r="AJ324" i="2"/>
  <c r="AI324" i="2"/>
  <c r="AH324" i="2"/>
  <c r="AG324" i="2"/>
  <c r="AF324" i="2"/>
  <c r="AE324" i="2"/>
  <c r="AD324" i="2"/>
  <c r="AM323" i="2"/>
  <c r="AL323" i="2"/>
  <c r="AK323" i="2"/>
  <c r="AJ323" i="2"/>
  <c r="AI323" i="2"/>
  <c r="AH323" i="2"/>
  <c r="AG323" i="2"/>
  <c r="AF323" i="2"/>
  <c r="AE323" i="2"/>
  <c r="AD323" i="2"/>
  <c r="AM322" i="2"/>
  <c r="AL322" i="2"/>
  <c r="AK322" i="2"/>
  <c r="AJ322" i="2"/>
  <c r="AI322" i="2"/>
  <c r="AH322" i="2"/>
  <c r="AG322" i="2"/>
  <c r="AF322" i="2"/>
  <c r="AE322" i="2"/>
  <c r="AD322" i="2"/>
  <c r="AM321" i="2"/>
  <c r="AL321" i="2"/>
  <c r="AK321" i="2"/>
  <c r="AJ321" i="2"/>
  <c r="AI321" i="2"/>
  <c r="AH321" i="2"/>
  <c r="AG321" i="2"/>
  <c r="AF321" i="2"/>
  <c r="AE321" i="2"/>
  <c r="AD321" i="2"/>
  <c r="AM320" i="2"/>
  <c r="AL320" i="2"/>
  <c r="AK320" i="2"/>
  <c r="AJ320" i="2"/>
  <c r="AI320" i="2"/>
  <c r="AH320" i="2"/>
  <c r="AG320" i="2"/>
  <c r="AF320" i="2"/>
  <c r="AE320" i="2"/>
  <c r="AD320" i="2"/>
  <c r="AM319" i="2"/>
  <c r="AL319" i="2"/>
  <c r="AK319" i="2"/>
  <c r="AJ319" i="2"/>
  <c r="AI319" i="2"/>
  <c r="AH319" i="2"/>
  <c r="AG319" i="2"/>
  <c r="AF319" i="2"/>
  <c r="AE319" i="2"/>
  <c r="AD319" i="2"/>
  <c r="AM318" i="2"/>
  <c r="AL318" i="2"/>
  <c r="AK318" i="2"/>
  <c r="AJ318" i="2"/>
  <c r="AI318" i="2"/>
  <c r="AH318" i="2"/>
  <c r="AG318" i="2"/>
  <c r="AF318" i="2"/>
  <c r="AE318" i="2"/>
  <c r="AD318" i="2"/>
  <c r="AM317" i="2"/>
  <c r="AL317" i="2"/>
  <c r="AK317" i="2"/>
  <c r="AJ317" i="2"/>
  <c r="AI317" i="2"/>
  <c r="AH317" i="2"/>
  <c r="AG317" i="2"/>
  <c r="AF317" i="2"/>
  <c r="AE317" i="2"/>
  <c r="AD317" i="2"/>
  <c r="AM316" i="2"/>
  <c r="AL316" i="2"/>
  <c r="AK316" i="2"/>
  <c r="AJ316" i="2"/>
  <c r="AI316" i="2"/>
  <c r="AH316" i="2"/>
  <c r="AG316" i="2"/>
  <c r="AF316" i="2"/>
  <c r="AE316" i="2"/>
  <c r="AD316" i="2"/>
  <c r="AM315" i="2"/>
  <c r="AL315" i="2"/>
  <c r="AK315" i="2"/>
  <c r="AJ315" i="2"/>
  <c r="AI315" i="2"/>
  <c r="AH315" i="2"/>
  <c r="AG315" i="2"/>
  <c r="AF315" i="2"/>
  <c r="AE315" i="2"/>
  <c r="AD315" i="2"/>
  <c r="AM314" i="2"/>
  <c r="AL314" i="2"/>
  <c r="AK314" i="2"/>
  <c r="AJ314" i="2"/>
  <c r="AI314" i="2"/>
  <c r="AH314" i="2"/>
  <c r="AG314" i="2"/>
  <c r="AF314" i="2"/>
  <c r="AE314" i="2"/>
  <c r="AD314" i="2"/>
  <c r="AM313" i="2"/>
  <c r="AL313" i="2"/>
  <c r="AK313" i="2"/>
  <c r="AJ313" i="2"/>
  <c r="AI313" i="2"/>
  <c r="AH313" i="2"/>
  <c r="AG313" i="2"/>
  <c r="AF313" i="2"/>
  <c r="AE313" i="2"/>
  <c r="AD313" i="2"/>
  <c r="AM312" i="2"/>
  <c r="AL312" i="2"/>
  <c r="AK312" i="2"/>
  <c r="AJ312" i="2"/>
  <c r="AI312" i="2"/>
  <c r="AH312" i="2"/>
  <c r="AG312" i="2"/>
  <c r="AF312" i="2"/>
  <c r="AE312" i="2"/>
  <c r="AD312" i="2"/>
  <c r="AM311" i="2"/>
  <c r="AL311" i="2"/>
  <c r="AK311" i="2"/>
  <c r="AJ311" i="2"/>
  <c r="AI311" i="2"/>
  <c r="AH311" i="2"/>
  <c r="AG311" i="2"/>
  <c r="AF311" i="2"/>
  <c r="AE311" i="2"/>
  <c r="AD311" i="2"/>
  <c r="AM310" i="2"/>
  <c r="AL310" i="2"/>
  <c r="AK310" i="2"/>
  <c r="AJ310" i="2"/>
  <c r="AI310" i="2"/>
  <c r="AH310" i="2"/>
  <c r="AG310" i="2"/>
  <c r="AF310" i="2"/>
  <c r="AE310" i="2"/>
  <c r="AD310" i="2"/>
  <c r="AM309" i="2"/>
  <c r="AL309" i="2"/>
  <c r="AK309" i="2"/>
  <c r="AJ309" i="2"/>
  <c r="AI309" i="2"/>
  <c r="AH309" i="2"/>
  <c r="AG309" i="2"/>
  <c r="AF309" i="2"/>
  <c r="AE309" i="2"/>
  <c r="AD309" i="2"/>
  <c r="AM308" i="2"/>
  <c r="AL308" i="2"/>
  <c r="AK308" i="2"/>
  <c r="AJ308" i="2"/>
  <c r="AI308" i="2"/>
  <c r="AH308" i="2"/>
  <c r="AG308" i="2"/>
  <c r="AF308" i="2"/>
  <c r="AE308" i="2"/>
  <c r="AD308" i="2"/>
  <c r="AM307" i="2"/>
  <c r="AL307" i="2"/>
  <c r="AK307" i="2"/>
  <c r="AJ307" i="2"/>
  <c r="AI307" i="2"/>
  <c r="AH307" i="2"/>
  <c r="AG307" i="2"/>
  <c r="AF307" i="2"/>
  <c r="AE307" i="2"/>
  <c r="AD307" i="2"/>
  <c r="AM306" i="2"/>
  <c r="AL306" i="2"/>
  <c r="AK306" i="2"/>
  <c r="AJ306" i="2"/>
  <c r="AI306" i="2"/>
  <c r="AH306" i="2"/>
  <c r="AG306" i="2"/>
  <c r="AF306" i="2"/>
  <c r="AE306" i="2"/>
  <c r="AD306" i="2"/>
  <c r="AM305" i="2"/>
  <c r="AL305" i="2"/>
  <c r="AK305" i="2"/>
  <c r="AJ305" i="2"/>
  <c r="AI305" i="2"/>
  <c r="AH305" i="2"/>
  <c r="AG305" i="2"/>
  <c r="AF305" i="2"/>
  <c r="AE305" i="2"/>
  <c r="AD305" i="2"/>
  <c r="AM304" i="2"/>
  <c r="AL304" i="2"/>
  <c r="AK304" i="2"/>
  <c r="AJ304" i="2"/>
  <c r="AI304" i="2"/>
  <c r="AH304" i="2"/>
  <c r="AG304" i="2"/>
  <c r="AF304" i="2"/>
  <c r="AE304" i="2"/>
  <c r="AD304" i="2"/>
  <c r="AM303" i="2"/>
  <c r="AL303" i="2"/>
  <c r="AK303" i="2"/>
  <c r="AJ303" i="2"/>
  <c r="AI303" i="2"/>
  <c r="AH303" i="2"/>
  <c r="AG303" i="2"/>
  <c r="AF303" i="2"/>
  <c r="AE303" i="2"/>
  <c r="AD303" i="2"/>
  <c r="AM302" i="2"/>
  <c r="AL302" i="2"/>
  <c r="AK302" i="2"/>
  <c r="AJ302" i="2"/>
  <c r="AI302" i="2"/>
  <c r="AH302" i="2"/>
  <c r="AG302" i="2"/>
  <c r="AF302" i="2"/>
  <c r="AE302" i="2"/>
  <c r="AD302" i="2"/>
  <c r="AM301" i="2"/>
  <c r="AL301" i="2"/>
  <c r="AK301" i="2"/>
  <c r="AJ301" i="2"/>
  <c r="AI301" i="2"/>
  <c r="AH301" i="2"/>
  <c r="AG301" i="2"/>
  <c r="AF301" i="2"/>
  <c r="AE301" i="2"/>
  <c r="AD301" i="2"/>
  <c r="AM300" i="2"/>
  <c r="AL300" i="2"/>
  <c r="AK300" i="2"/>
  <c r="AJ300" i="2"/>
  <c r="AI300" i="2"/>
  <c r="AH300" i="2"/>
  <c r="AG300" i="2"/>
  <c r="AF300" i="2"/>
  <c r="AE300" i="2"/>
  <c r="AD300" i="2"/>
  <c r="AM299" i="2"/>
  <c r="AL299" i="2"/>
  <c r="AK299" i="2"/>
  <c r="AJ299" i="2"/>
  <c r="AI299" i="2"/>
  <c r="AH299" i="2"/>
  <c r="AG299" i="2"/>
  <c r="AF299" i="2"/>
  <c r="AE299" i="2"/>
  <c r="AD299" i="2"/>
  <c r="AM298" i="2"/>
  <c r="AL298" i="2"/>
  <c r="AK298" i="2"/>
  <c r="AJ298" i="2"/>
  <c r="AI298" i="2"/>
  <c r="AH298" i="2"/>
  <c r="AG298" i="2"/>
  <c r="AF298" i="2"/>
  <c r="AE298" i="2"/>
  <c r="AD298" i="2"/>
  <c r="AM297" i="2"/>
  <c r="AL297" i="2"/>
  <c r="AK297" i="2"/>
  <c r="AJ297" i="2"/>
  <c r="AI297" i="2"/>
  <c r="AH297" i="2"/>
  <c r="AG297" i="2"/>
  <c r="AF297" i="2"/>
  <c r="AE297" i="2"/>
  <c r="AD297" i="2"/>
  <c r="AM296" i="2"/>
  <c r="AL296" i="2"/>
  <c r="AK296" i="2"/>
  <c r="AJ296" i="2"/>
  <c r="AI296" i="2"/>
  <c r="AH296" i="2"/>
  <c r="AG296" i="2"/>
  <c r="AF296" i="2"/>
  <c r="AE296" i="2"/>
  <c r="AD296" i="2"/>
  <c r="AM295" i="2"/>
  <c r="AL295" i="2"/>
  <c r="AK295" i="2"/>
  <c r="AJ295" i="2"/>
  <c r="AI295" i="2"/>
  <c r="AH295" i="2"/>
  <c r="AG295" i="2"/>
  <c r="AF295" i="2"/>
  <c r="AE295" i="2"/>
  <c r="AD295" i="2"/>
  <c r="AM294" i="2"/>
  <c r="AL294" i="2"/>
  <c r="AK294" i="2"/>
  <c r="AJ294" i="2"/>
  <c r="AI294" i="2"/>
  <c r="AH294" i="2"/>
  <c r="AG294" i="2"/>
  <c r="AF294" i="2"/>
  <c r="AE294" i="2"/>
  <c r="AD294" i="2"/>
  <c r="AM293" i="2"/>
  <c r="AL293" i="2"/>
  <c r="AK293" i="2"/>
  <c r="AJ293" i="2"/>
  <c r="AI293" i="2"/>
  <c r="AH293" i="2"/>
  <c r="AG293" i="2"/>
  <c r="AF293" i="2"/>
  <c r="AE293" i="2"/>
  <c r="AD293" i="2"/>
  <c r="AM292" i="2"/>
  <c r="AL292" i="2"/>
  <c r="AK292" i="2"/>
  <c r="AJ292" i="2"/>
  <c r="AI292" i="2"/>
  <c r="AH292" i="2"/>
  <c r="AG292" i="2"/>
  <c r="AF292" i="2"/>
  <c r="AE292" i="2"/>
  <c r="AD292" i="2"/>
  <c r="AM291" i="2"/>
  <c r="AL291" i="2"/>
  <c r="AK291" i="2"/>
  <c r="AJ291" i="2"/>
  <c r="AI291" i="2"/>
  <c r="AH291" i="2"/>
  <c r="AG291" i="2"/>
  <c r="AF291" i="2"/>
  <c r="AE291" i="2"/>
  <c r="AD291" i="2"/>
  <c r="AM290" i="2"/>
  <c r="AL290" i="2"/>
  <c r="AK290" i="2"/>
  <c r="AJ290" i="2"/>
  <c r="AI290" i="2"/>
  <c r="AH290" i="2"/>
  <c r="AG290" i="2"/>
  <c r="AF290" i="2"/>
  <c r="AE290" i="2"/>
  <c r="AD290" i="2"/>
  <c r="AM289" i="2"/>
  <c r="AL289" i="2"/>
  <c r="AK289" i="2"/>
  <c r="AJ289" i="2"/>
  <c r="AI289" i="2"/>
  <c r="AH289" i="2"/>
  <c r="AG289" i="2"/>
  <c r="AF289" i="2"/>
  <c r="AE289" i="2"/>
  <c r="AD289" i="2"/>
  <c r="AM288" i="2"/>
  <c r="AL288" i="2"/>
  <c r="AK288" i="2"/>
  <c r="AJ288" i="2"/>
  <c r="AI288" i="2"/>
  <c r="AH288" i="2"/>
  <c r="AG288" i="2"/>
  <c r="AF288" i="2"/>
  <c r="AE288" i="2"/>
  <c r="AD288" i="2"/>
  <c r="AM287" i="2"/>
  <c r="AL287" i="2"/>
  <c r="AK287" i="2"/>
  <c r="AJ287" i="2"/>
  <c r="AI287" i="2"/>
  <c r="AH287" i="2"/>
  <c r="AG287" i="2"/>
  <c r="AF287" i="2"/>
  <c r="AE287" i="2"/>
  <c r="AD287" i="2"/>
  <c r="AM286" i="2"/>
  <c r="AL286" i="2"/>
  <c r="AK286" i="2"/>
  <c r="AJ286" i="2"/>
  <c r="AI286" i="2"/>
  <c r="AH286" i="2"/>
  <c r="AG286" i="2"/>
  <c r="AF286" i="2"/>
  <c r="AE286" i="2"/>
  <c r="AD286" i="2"/>
  <c r="AM285" i="2"/>
  <c r="AL285" i="2"/>
  <c r="AK285" i="2"/>
  <c r="AJ285" i="2"/>
  <c r="AI285" i="2"/>
  <c r="AH285" i="2"/>
  <c r="AG285" i="2"/>
  <c r="AF285" i="2"/>
  <c r="AE285" i="2"/>
  <c r="AD285" i="2"/>
  <c r="AM284" i="2"/>
  <c r="AL284" i="2"/>
  <c r="AK284" i="2"/>
  <c r="AJ284" i="2"/>
  <c r="AI284" i="2"/>
  <c r="AH284" i="2"/>
  <c r="AG284" i="2"/>
  <c r="AF284" i="2"/>
  <c r="AE284" i="2"/>
  <c r="AD284" i="2"/>
  <c r="AM283" i="2"/>
  <c r="AL283" i="2"/>
  <c r="AK283" i="2"/>
  <c r="AJ283" i="2"/>
  <c r="AI283" i="2"/>
  <c r="AH283" i="2"/>
  <c r="AG283" i="2"/>
  <c r="AF283" i="2"/>
  <c r="AE283" i="2"/>
  <c r="AD283" i="2"/>
  <c r="AM282" i="2"/>
  <c r="AL282" i="2"/>
  <c r="AK282" i="2"/>
  <c r="AJ282" i="2"/>
  <c r="AI282" i="2"/>
  <c r="AH282" i="2"/>
  <c r="AG282" i="2"/>
  <c r="AF282" i="2"/>
  <c r="AE282" i="2"/>
  <c r="AD282" i="2"/>
  <c r="AM281" i="2"/>
  <c r="AL281" i="2"/>
  <c r="AK281" i="2"/>
  <c r="AJ281" i="2"/>
  <c r="AI281" i="2"/>
  <c r="AH281" i="2"/>
  <c r="AG281" i="2"/>
  <c r="AF281" i="2"/>
  <c r="AE281" i="2"/>
  <c r="AD281" i="2"/>
  <c r="AM280" i="2"/>
  <c r="AL280" i="2"/>
  <c r="AK280" i="2"/>
  <c r="AJ280" i="2"/>
  <c r="AI280" i="2"/>
  <c r="AH280" i="2"/>
  <c r="AG280" i="2"/>
  <c r="AF280" i="2"/>
  <c r="AE280" i="2"/>
  <c r="AD280" i="2"/>
  <c r="AM279" i="2"/>
  <c r="AL279" i="2"/>
  <c r="AK279" i="2"/>
  <c r="AJ279" i="2"/>
  <c r="AI279" i="2"/>
  <c r="AH279" i="2"/>
  <c r="AG279" i="2"/>
  <c r="AF279" i="2"/>
  <c r="AE279" i="2"/>
  <c r="AD279" i="2"/>
  <c r="AM278" i="2"/>
  <c r="AL278" i="2"/>
  <c r="AK278" i="2"/>
  <c r="AJ278" i="2"/>
  <c r="AI278" i="2"/>
  <c r="AH278" i="2"/>
  <c r="AG278" i="2"/>
  <c r="AF278" i="2"/>
  <c r="AE278" i="2"/>
  <c r="AD278" i="2"/>
  <c r="AM277" i="2"/>
  <c r="AL277" i="2"/>
  <c r="AK277" i="2"/>
  <c r="AJ277" i="2"/>
  <c r="AI277" i="2"/>
  <c r="AH277" i="2"/>
  <c r="AG277" i="2"/>
  <c r="AF277" i="2"/>
  <c r="AE277" i="2"/>
  <c r="AD277" i="2"/>
  <c r="AM276" i="2"/>
  <c r="AL276" i="2"/>
  <c r="AK276" i="2"/>
  <c r="AJ276" i="2"/>
  <c r="AI276" i="2"/>
  <c r="AH276" i="2"/>
  <c r="AG276" i="2"/>
  <c r="AF276" i="2"/>
  <c r="AE276" i="2"/>
  <c r="AD276" i="2"/>
  <c r="AM275" i="2"/>
  <c r="AL275" i="2"/>
  <c r="AK275" i="2"/>
  <c r="AJ275" i="2"/>
  <c r="AI275" i="2"/>
  <c r="AH275" i="2"/>
  <c r="AG275" i="2"/>
  <c r="AF275" i="2"/>
  <c r="AE275" i="2"/>
  <c r="AD275" i="2"/>
  <c r="AM274" i="2"/>
  <c r="AL274" i="2"/>
  <c r="AK274" i="2"/>
  <c r="AJ274" i="2"/>
  <c r="AI274" i="2"/>
  <c r="AH274" i="2"/>
  <c r="AG274" i="2"/>
  <c r="AF274" i="2"/>
  <c r="AE274" i="2"/>
  <c r="AD274" i="2"/>
  <c r="AM273" i="2"/>
  <c r="AL273" i="2"/>
  <c r="AK273" i="2"/>
  <c r="AJ273" i="2"/>
  <c r="AI273" i="2"/>
  <c r="AH273" i="2"/>
  <c r="AG273" i="2"/>
  <c r="AF273" i="2"/>
  <c r="AE273" i="2"/>
  <c r="AD273" i="2"/>
  <c r="AM272" i="2"/>
  <c r="AL272" i="2"/>
  <c r="AK272" i="2"/>
  <c r="AJ272" i="2"/>
  <c r="AI272" i="2"/>
  <c r="AH272" i="2"/>
  <c r="AG272" i="2"/>
  <c r="AF272" i="2"/>
  <c r="AE272" i="2"/>
  <c r="AD272" i="2"/>
  <c r="AM271" i="2"/>
  <c r="AL271" i="2"/>
  <c r="AK271" i="2"/>
  <c r="AJ271" i="2"/>
  <c r="AI271" i="2"/>
  <c r="AH271" i="2"/>
  <c r="AG271" i="2"/>
  <c r="AF271" i="2"/>
  <c r="AE271" i="2"/>
  <c r="AD271" i="2"/>
  <c r="AM270" i="2"/>
  <c r="AL270" i="2"/>
  <c r="AK270" i="2"/>
  <c r="AJ270" i="2"/>
  <c r="AI270" i="2"/>
  <c r="AH270" i="2"/>
  <c r="AG270" i="2"/>
  <c r="AF270" i="2"/>
  <c r="AE270" i="2"/>
  <c r="AD270" i="2"/>
  <c r="AM269" i="2"/>
  <c r="AL269" i="2"/>
  <c r="AK269" i="2"/>
  <c r="AJ269" i="2"/>
  <c r="AI269" i="2"/>
  <c r="AH269" i="2"/>
  <c r="AG269" i="2"/>
  <c r="AF269" i="2"/>
  <c r="AE269" i="2"/>
  <c r="AD269" i="2"/>
  <c r="AM268" i="2"/>
  <c r="AL268" i="2"/>
  <c r="AK268" i="2"/>
  <c r="AJ268" i="2"/>
  <c r="AI268" i="2"/>
  <c r="AH268" i="2"/>
  <c r="AG268" i="2"/>
  <c r="AF268" i="2"/>
  <c r="AE268" i="2"/>
  <c r="AD268" i="2"/>
  <c r="AM267" i="2"/>
  <c r="AL267" i="2"/>
  <c r="AK267" i="2"/>
  <c r="AJ267" i="2"/>
  <c r="AI267" i="2"/>
  <c r="AH267" i="2"/>
  <c r="AG267" i="2"/>
  <c r="AF267" i="2"/>
  <c r="AE267" i="2"/>
  <c r="AD267" i="2"/>
  <c r="AM266" i="2"/>
  <c r="AL266" i="2"/>
  <c r="AK266" i="2"/>
  <c r="AJ266" i="2"/>
  <c r="AI266" i="2"/>
  <c r="AH266" i="2"/>
  <c r="AG266" i="2"/>
  <c r="AF266" i="2"/>
  <c r="AE266" i="2"/>
  <c r="AD266" i="2"/>
  <c r="AM265" i="2"/>
  <c r="AL265" i="2"/>
  <c r="AK265" i="2"/>
  <c r="AJ265" i="2"/>
  <c r="AI265" i="2"/>
  <c r="AH265" i="2"/>
  <c r="AG265" i="2"/>
  <c r="AF265" i="2"/>
  <c r="AE265" i="2"/>
  <c r="AD265" i="2"/>
  <c r="AM264" i="2"/>
  <c r="AL264" i="2"/>
  <c r="AK264" i="2"/>
  <c r="AJ264" i="2"/>
  <c r="AI264" i="2"/>
  <c r="AH264" i="2"/>
  <c r="AG264" i="2"/>
  <c r="AF264" i="2"/>
  <c r="AE264" i="2"/>
  <c r="AD264" i="2"/>
  <c r="AM263" i="2"/>
  <c r="AL263" i="2"/>
  <c r="AK263" i="2"/>
  <c r="AJ263" i="2"/>
  <c r="AI263" i="2"/>
  <c r="AH263" i="2"/>
  <c r="AG263" i="2"/>
  <c r="AF263" i="2"/>
  <c r="AE263" i="2"/>
  <c r="AD263" i="2"/>
  <c r="AM262" i="2"/>
  <c r="AL262" i="2"/>
  <c r="AK262" i="2"/>
  <c r="AJ262" i="2"/>
  <c r="AI262" i="2"/>
  <c r="AH262" i="2"/>
  <c r="AG262" i="2"/>
  <c r="AF262" i="2"/>
  <c r="AE262" i="2"/>
  <c r="AD262" i="2"/>
  <c r="AM261" i="2"/>
  <c r="AL261" i="2"/>
  <c r="AK261" i="2"/>
  <c r="AJ261" i="2"/>
  <c r="AI261" i="2"/>
  <c r="AH261" i="2"/>
  <c r="AG261" i="2"/>
  <c r="AF261" i="2"/>
  <c r="AE261" i="2"/>
  <c r="AD261" i="2"/>
  <c r="AM260" i="2"/>
  <c r="AL260" i="2"/>
  <c r="AK260" i="2"/>
  <c r="AJ260" i="2"/>
  <c r="AI260" i="2"/>
  <c r="AH260" i="2"/>
  <c r="AG260" i="2"/>
  <c r="AF260" i="2"/>
  <c r="AE260" i="2"/>
  <c r="AD260" i="2"/>
  <c r="AM259" i="2"/>
  <c r="AL259" i="2"/>
  <c r="AK259" i="2"/>
  <c r="AJ259" i="2"/>
  <c r="AI259" i="2"/>
  <c r="AH259" i="2"/>
  <c r="AG259" i="2"/>
  <c r="AF259" i="2"/>
  <c r="AE259" i="2"/>
  <c r="AD259" i="2"/>
  <c r="AM258" i="2"/>
  <c r="AL258" i="2"/>
  <c r="AK258" i="2"/>
  <c r="AJ258" i="2"/>
  <c r="AI258" i="2"/>
  <c r="AH258" i="2"/>
  <c r="AG258" i="2"/>
  <c r="AF258" i="2"/>
  <c r="AE258" i="2"/>
  <c r="AD258" i="2"/>
  <c r="AM257" i="2"/>
  <c r="AL257" i="2"/>
  <c r="AK257" i="2"/>
  <c r="AJ257" i="2"/>
  <c r="AI257" i="2"/>
  <c r="AH257" i="2"/>
  <c r="AG257" i="2"/>
  <c r="AF257" i="2"/>
  <c r="AE257" i="2"/>
  <c r="AD257" i="2"/>
  <c r="AM256" i="2"/>
  <c r="AL256" i="2"/>
  <c r="AK256" i="2"/>
  <c r="AJ256" i="2"/>
  <c r="AI256" i="2"/>
  <c r="AH256" i="2"/>
  <c r="AG256" i="2"/>
  <c r="AF256" i="2"/>
  <c r="AE256" i="2"/>
  <c r="AD256" i="2"/>
  <c r="AM255" i="2"/>
  <c r="AL255" i="2"/>
  <c r="AK255" i="2"/>
  <c r="AJ255" i="2"/>
  <c r="AI255" i="2"/>
  <c r="AH255" i="2"/>
  <c r="AG255" i="2"/>
  <c r="AF255" i="2"/>
  <c r="AE255" i="2"/>
  <c r="AD255" i="2"/>
  <c r="AM254" i="2"/>
  <c r="AL254" i="2"/>
  <c r="AK254" i="2"/>
  <c r="AJ254" i="2"/>
  <c r="AI254" i="2"/>
  <c r="AH254" i="2"/>
  <c r="AG254" i="2"/>
  <c r="AF254" i="2"/>
  <c r="AE254" i="2"/>
  <c r="AD254" i="2"/>
  <c r="AM253" i="2"/>
  <c r="AL253" i="2"/>
  <c r="AK253" i="2"/>
  <c r="AJ253" i="2"/>
  <c r="AI253" i="2"/>
  <c r="AH253" i="2"/>
  <c r="AG253" i="2"/>
  <c r="AF253" i="2"/>
  <c r="AE253" i="2"/>
  <c r="AD253" i="2"/>
  <c r="AM252" i="2"/>
  <c r="AL252" i="2"/>
  <c r="AK252" i="2"/>
  <c r="AJ252" i="2"/>
  <c r="AI252" i="2"/>
  <c r="AH252" i="2"/>
  <c r="AG252" i="2"/>
  <c r="AF252" i="2"/>
  <c r="AE252" i="2"/>
  <c r="AD252" i="2"/>
  <c r="AM251" i="2"/>
  <c r="AL251" i="2"/>
  <c r="AK251" i="2"/>
  <c r="AJ251" i="2"/>
  <c r="AI251" i="2"/>
  <c r="AH251" i="2"/>
  <c r="AG251" i="2"/>
  <c r="AF251" i="2"/>
  <c r="AE251" i="2"/>
  <c r="AD251" i="2"/>
  <c r="AM250" i="2"/>
  <c r="AL250" i="2"/>
  <c r="AK250" i="2"/>
  <c r="AJ250" i="2"/>
  <c r="AI250" i="2"/>
  <c r="AH250" i="2"/>
  <c r="AG250" i="2"/>
  <c r="AF250" i="2"/>
  <c r="AE250" i="2"/>
  <c r="AD250" i="2"/>
  <c r="AM249" i="2"/>
  <c r="AL249" i="2"/>
  <c r="AK249" i="2"/>
  <c r="AJ249" i="2"/>
  <c r="AI249" i="2"/>
  <c r="AH249" i="2"/>
  <c r="AG249" i="2"/>
  <c r="AF249" i="2"/>
  <c r="AE249" i="2"/>
  <c r="AD249" i="2"/>
  <c r="AM248" i="2"/>
  <c r="AL248" i="2"/>
  <c r="AK248" i="2"/>
  <c r="AJ248" i="2"/>
  <c r="AI248" i="2"/>
  <c r="AH248" i="2"/>
  <c r="AG248" i="2"/>
  <c r="AF248" i="2"/>
  <c r="AE248" i="2"/>
  <c r="AD248" i="2"/>
  <c r="AM247" i="2"/>
  <c r="AL247" i="2"/>
  <c r="AK247" i="2"/>
  <c r="AJ247" i="2"/>
  <c r="AI247" i="2"/>
  <c r="AH247" i="2"/>
  <c r="AG247" i="2"/>
  <c r="AF247" i="2"/>
  <c r="AE247" i="2"/>
  <c r="AD247" i="2"/>
  <c r="AM246" i="2"/>
  <c r="AL246" i="2"/>
  <c r="AK246" i="2"/>
  <c r="AJ246" i="2"/>
  <c r="AI246" i="2"/>
  <c r="AH246" i="2"/>
  <c r="AG246" i="2"/>
  <c r="AF246" i="2"/>
  <c r="AE246" i="2"/>
  <c r="AD246" i="2"/>
  <c r="AM245" i="2"/>
  <c r="AL245" i="2"/>
  <c r="AK245" i="2"/>
  <c r="AJ245" i="2"/>
  <c r="AI245" i="2"/>
  <c r="AH245" i="2"/>
  <c r="AG245" i="2"/>
  <c r="AF245" i="2"/>
  <c r="AE245" i="2"/>
  <c r="AD245" i="2"/>
  <c r="AM244" i="2"/>
  <c r="AL244" i="2"/>
  <c r="AK244" i="2"/>
  <c r="AJ244" i="2"/>
  <c r="AI244" i="2"/>
  <c r="AH244" i="2"/>
  <c r="AG244" i="2"/>
  <c r="AF244" i="2"/>
  <c r="AE244" i="2"/>
  <c r="AD244" i="2"/>
  <c r="AM243" i="2"/>
  <c r="AL243" i="2"/>
  <c r="AK243" i="2"/>
  <c r="AJ243" i="2"/>
  <c r="AI243" i="2"/>
  <c r="AH243" i="2"/>
  <c r="AG243" i="2"/>
  <c r="AF243" i="2"/>
  <c r="AE243" i="2"/>
  <c r="AD243" i="2"/>
  <c r="AM242" i="2"/>
  <c r="AL242" i="2"/>
  <c r="AK242" i="2"/>
  <c r="AJ242" i="2"/>
  <c r="AI242" i="2"/>
  <c r="AH242" i="2"/>
  <c r="AG242" i="2"/>
  <c r="AF242" i="2"/>
  <c r="AE242" i="2"/>
  <c r="AD242" i="2"/>
  <c r="AM241" i="2"/>
  <c r="AL241" i="2"/>
  <c r="AK241" i="2"/>
  <c r="AJ241" i="2"/>
  <c r="AI241" i="2"/>
  <c r="AH241" i="2"/>
  <c r="AG241" i="2"/>
  <c r="AF241" i="2"/>
  <c r="AE241" i="2"/>
  <c r="AD241" i="2"/>
  <c r="AM240" i="2"/>
  <c r="AL240" i="2"/>
  <c r="AK240" i="2"/>
  <c r="AJ240" i="2"/>
  <c r="AI240" i="2"/>
  <c r="AH240" i="2"/>
  <c r="AG240" i="2"/>
  <c r="AF240" i="2"/>
  <c r="AE240" i="2"/>
  <c r="AD240" i="2"/>
  <c r="AM239" i="2"/>
  <c r="AL239" i="2"/>
  <c r="AK239" i="2"/>
  <c r="AJ239" i="2"/>
  <c r="AI239" i="2"/>
  <c r="AH239" i="2"/>
  <c r="AG239" i="2"/>
  <c r="AF239" i="2"/>
  <c r="AE239" i="2"/>
  <c r="AD239" i="2"/>
  <c r="AM238" i="2"/>
  <c r="AL238" i="2"/>
  <c r="AK238" i="2"/>
  <c r="AJ238" i="2"/>
  <c r="AI238" i="2"/>
  <c r="AH238" i="2"/>
  <c r="AG238" i="2"/>
  <c r="AF238" i="2"/>
  <c r="AE238" i="2"/>
  <c r="AD238" i="2"/>
  <c r="AM237" i="2"/>
  <c r="AL237" i="2"/>
  <c r="AK237" i="2"/>
  <c r="AJ237" i="2"/>
  <c r="AI237" i="2"/>
  <c r="AH237" i="2"/>
  <c r="AG237" i="2"/>
  <c r="AF237" i="2"/>
  <c r="AE237" i="2"/>
  <c r="AD237" i="2"/>
  <c r="AM236" i="2"/>
  <c r="AL236" i="2"/>
  <c r="AK236" i="2"/>
  <c r="AJ236" i="2"/>
  <c r="AI236" i="2"/>
  <c r="AH236" i="2"/>
  <c r="AG236" i="2"/>
  <c r="AF236" i="2"/>
  <c r="AE236" i="2"/>
  <c r="AD236" i="2"/>
  <c r="AM235" i="2"/>
  <c r="AL235" i="2"/>
  <c r="AK235" i="2"/>
  <c r="AJ235" i="2"/>
  <c r="AI235" i="2"/>
  <c r="AH235" i="2"/>
  <c r="AG235" i="2"/>
  <c r="AF235" i="2"/>
  <c r="AE235" i="2"/>
  <c r="AD235" i="2"/>
  <c r="AM234" i="2"/>
  <c r="AL234" i="2"/>
  <c r="AK234" i="2"/>
  <c r="AJ234" i="2"/>
  <c r="AI234" i="2"/>
  <c r="AH234" i="2"/>
  <c r="AG234" i="2"/>
  <c r="AF234" i="2"/>
  <c r="AE234" i="2"/>
  <c r="AD234" i="2"/>
  <c r="AM233" i="2"/>
  <c r="AL233" i="2"/>
  <c r="AK233" i="2"/>
  <c r="AJ233" i="2"/>
  <c r="AI233" i="2"/>
  <c r="AH233" i="2"/>
  <c r="AG233" i="2"/>
  <c r="AF233" i="2"/>
  <c r="AE233" i="2"/>
  <c r="AD233" i="2"/>
  <c r="AM232" i="2"/>
  <c r="AL232" i="2"/>
  <c r="AK232" i="2"/>
  <c r="AJ232" i="2"/>
  <c r="AI232" i="2"/>
  <c r="AH232" i="2"/>
  <c r="AG232" i="2"/>
  <c r="AF232" i="2"/>
  <c r="AE232" i="2"/>
  <c r="AD232" i="2"/>
  <c r="AM231" i="2"/>
  <c r="AL231" i="2"/>
  <c r="AK231" i="2"/>
  <c r="AJ231" i="2"/>
  <c r="AI231" i="2"/>
  <c r="AH231" i="2"/>
  <c r="AG231" i="2"/>
  <c r="AF231" i="2"/>
  <c r="AE231" i="2"/>
  <c r="AD231" i="2"/>
  <c r="AM230" i="2"/>
  <c r="AL230" i="2"/>
  <c r="AK230" i="2"/>
  <c r="AJ230" i="2"/>
  <c r="AI230" i="2"/>
  <c r="AH230" i="2"/>
  <c r="AG230" i="2"/>
  <c r="AF230" i="2"/>
  <c r="AE230" i="2"/>
  <c r="AD230" i="2"/>
  <c r="AM229" i="2"/>
  <c r="AL229" i="2"/>
  <c r="AK229" i="2"/>
  <c r="AJ229" i="2"/>
  <c r="AI229" i="2"/>
  <c r="AH229" i="2"/>
  <c r="AG229" i="2"/>
  <c r="AF229" i="2"/>
  <c r="AE229" i="2"/>
  <c r="AD229" i="2"/>
  <c r="AM228" i="2"/>
  <c r="AL228" i="2"/>
  <c r="AK228" i="2"/>
  <c r="AJ228" i="2"/>
  <c r="AI228" i="2"/>
  <c r="AH228" i="2"/>
  <c r="AG228" i="2"/>
  <c r="AF228" i="2"/>
  <c r="AE228" i="2"/>
  <c r="AD228" i="2"/>
  <c r="AM227" i="2"/>
  <c r="AL227" i="2"/>
  <c r="AK227" i="2"/>
  <c r="AJ227" i="2"/>
  <c r="AI227" i="2"/>
  <c r="AH227" i="2"/>
  <c r="AG227" i="2"/>
  <c r="AF227" i="2"/>
  <c r="AE227" i="2"/>
  <c r="AD227" i="2"/>
  <c r="AM226" i="2"/>
  <c r="AL226" i="2"/>
  <c r="AK226" i="2"/>
  <c r="AJ226" i="2"/>
  <c r="AI226" i="2"/>
  <c r="AH226" i="2"/>
  <c r="AG226" i="2"/>
  <c r="AF226" i="2"/>
  <c r="AE226" i="2"/>
  <c r="AD226" i="2"/>
  <c r="AM225" i="2"/>
  <c r="AL225" i="2"/>
  <c r="AK225" i="2"/>
  <c r="AJ225" i="2"/>
  <c r="AI225" i="2"/>
  <c r="AH225" i="2"/>
  <c r="AG225" i="2"/>
  <c r="AF225" i="2"/>
  <c r="AE225" i="2"/>
  <c r="AD225" i="2"/>
  <c r="AM224" i="2"/>
  <c r="AL224" i="2"/>
  <c r="AK224" i="2"/>
  <c r="AJ224" i="2"/>
  <c r="AI224" i="2"/>
  <c r="AH224" i="2"/>
  <c r="AG224" i="2"/>
  <c r="AF224" i="2"/>
  <c r="AE224" i="2"/>
  <c r="AD224" i="2"/>
  <c r="AM223" i="2"/>
  <c r="AL223" i="2"/>
  <c r="AK223" i="2"/>
  <c r="AJ223" i="2"/>
  <c r="AI223" i="2"/>
  <c r="AH223" i="2"/>
  <c r="AG223" i="2"/>
  <c r="AF223" i="2"/>
  <c r="AE223" i="2"/>
  <c r="AD223" i="2"/>
  <c r="AM222" i="2"/>
  <c r="AL222" i="2"/>
  <c r="AK222" i="2"/>
  <c r="AJ222" i="2"/>
  <c r="AI222" i="2"/>
  <c r="AH222" i="2"/>
  <c r="AG222" i="2"/>
  <c r="AF222" i="2"/>
  <c r="AE222" i="2"/>
  <c r="AD222" i="2"/>
  <c r="AM221" i="2"/>
  <c r="AL221" i="2"/>
  <c r="AK221" i="2"/>
  <c r="AJ221" i="2"/>
  <c r="AI221" i="2"/>
  <c r="AH221" i="2"/>
  <c r="AG221" i="2"/>
  <c r="AF221" i="2"/>
  <c r="AE221" i="2"/>
  <c r="AD221" i="2"/>
  <c r="AM220" i="2"/>
  <c r="AL220" i="2"/>
  <c r="AK220" i="2"/>
  <c r="AJ220" i="2"/>
  <c r="AI220" i="2"/>
  <c r="AH220" i="2"/>
  <c r="AG220" i="2"/>
  <c r="AF220" i="2"/>
  <c r="AE220" i="2"/>
  <c r="AD220" i="2"/>
  <c r="AM219" i="2"/>
  <c r="AL219" i="2"/>
  <c r="AK219" i="2"/>
  <c r="AJ219" i="2"/>
  <c r="AI219" i="2"/>
  <c r="AH219" i="2"/>
  <c r="AG219" i="2"/>
  <c r="AF219" i="2"/>
  <c r="AE219" i="2"/>
  <c r="AD219" i="2"/>
  <c r="AM218" i="2"/>
  <c r="AL218" i="2"/>
  <c r="AK218" i="2"/>
  <c r="AJ218" i="2"/>
  <c r="AI218" i="2"/>
  <c r="AH218" i="2"/>
  <c r="AG218" i="2"/>
  <c r="AF218" i="2"/>
  <c r="AE218" i="2"/>
  <c r="AD218" i="2"/>
  <c r="AM217" i="2"/>
  <c r="AL217" i="2"/>
  <c r="AK217" i="2"/>
  <c r="AJ217" i="2"/>
  <c r="AI217" i="2"/>
  <c r="AH217" i="2"/>
  <c r="AG217" i="2"/>
  <c r="AF217" i="2"/>
  <c r="AE217" i="2"/>
  <c r="AD217" i="2"/>
  <c r="AM216" i="2"/>
  <c r="AL216" i="2"/>
  <c r="AK216" i="2"/>
  <c r="AJ216" i="2"/>
  <c r="AI216" i="2"/>
  <c r="AH216" i="2"/>
  <c r="AG216" i="2"/>
  <c r="AF216" i="2"/>
  <c r="AE216" i="2"/>
  <c r="AD216" i="2"/>
  <c r="AM215" i="2"/>
  <c r="AL215" i="2"/>
  <c r="AK215" i="2"/>
  <c r="AJ215" i="2"/>
  <c r="AI215" i="2"/>
  <c r="AH215" i="2"/>
  <c r="AG215" i="2"/>
  <c r="AF215" i="2"/>
  <c r="AE215" i="2"/>
  <c r="AD215" i="2"/>
  <c r="AM214" i="2"/>
  <c r="AL214" i="2"/>
  <c r="AK214" i="2"/>
  <c r="AJ214" i="2"/>
  <c r="AI214" i="2"/>
  <c r="AH214" i="2"/>
  <c r="AG214" i="2"/>
  <c r="AF214" i="2"/>
  <c r="AE214" i="2"/>
  <c r="AD214" i="2"/>
  <c r="AM213" i="2"/>
  <c r="AL213" i="2"/>
  <c r="AK213" i="2"/>
  <c r="AJ213" i="2"/>
  <c r="AI213" i="2"/>
  <c r="AH213" i="2"/>
  <c r="AG213" i="2"/>
  <c r="AF213" i="2"/>
  <c r="AE213" i="2"/>
  <c r="AD213" i="2"/>
  <c r="AM212" i="2"/>
  <c r="AL212" i="2"/>
  <c r="AK212" i="2"/>
  <c r="AJ212" i="2"/>
  <c r="AI212" i="2"/>
  <c r="AH212" i="2"/>
  <c r="AG212" i="2"/>
  <c r="AF212" i="2"/>
  <c r="AE212" i="2"/>
  <c r="AD212" i="2"/>
  <c r="AM211" i="2"/>
  <c r="AL211" i="2"/>
  <c r="AK211" i="2"/>
  <c r="AJ211" i="2"/>
  <c r="AI211" i="2"/>
  <c r="AH211" i="2"/>
  <c r="AG211" i="2"/>
  <c r="AF211" i="2"/>
  <c r="AE211" i="2"/>
  <c r="AD211" i="2"/>
  <c r="AM210" i="2"/>
  <c r="AL210" i="2"/>
  <c r="AK210" i="2"/>
  <c r="AJ210" i="2"/>
  <c r="AI210" i="2"/>
  <c r="AH210" i="2"/>
  <c r="AG210" i="2"/>
  <c r="AF210" i="2"/>
  <c r="AE210" i="2"/>
  <c r="AD210" i="2"/>
  <c r="AM209" i="2"/>
  <c r="AL209" i="2"/>
  <c r="AK209" i="2"/>
  <c r="AJ209" i="2"/>
  <c r="AI209" i="2"/>
  <c r="AH209" i="2"/>
  <c r="AG209" i="2"/>
  <c r="AF209" i="2"/>
  <c r="AE209" i="2"/>
  <c r="AD209" i="2"/>
  <c r="AM208" i="2"/>
  <c r="AL208" i="2"/>
  <c r="AK208" i="2"/>
  <c r="AJ208" i="2"/>
  <c r="AI208" i="2"/>
  <c r="AH208" i="2"/>
  <c r="AG208" i="2"/>
  <c r="AF208" i="2"/>
  <c r="AE208" i="2"/>
  <c r="AD208" i="2"/>
  <c r="AM207" i="2"/>
  <c r="AL207" i="2"/>
  <c r="AK207" i="2"/>
  <c r="AJ207" i="2"/>
  <c r="AI207" i="2"/>
  <c r="AH207" i="2"/>
  <c r="AG207" i="2"/>
  <c r="AF207" i="2"/>
  <c r="AE207" i="2"/>
  <c r="AD207" i="2"/>
  <c r="AM206" i="2"/>
  <c r="AL206" i="2"/>
  <c r="AK206" i="2"/>
  <c r="AJ206" i="2"/>
  <c r="AI206" i="2"/>
  <c r="AH206" i="2"/>
  <c r="AG206" i="2"/>
  <c r="AF206" i="2"/>
  <c r="AE206" i="2"/>
  <c r="AD206" i="2"/>
  <c r="AM205" i="2"/>
  <c r="AL205" i="2"/>
  <c r="AK205" i="2"/>
  <c r="AJ205" i="2"/>
  <c r="AI205" i="2"/>
  <c r="AH205" i="2"/>
  <c r="AG205" i="2"/>
  <c r="AF205" i="2"/>
  <c r="AE205" i="2"/>
  <c r="AD205" i="2"/>
  <c r="AM204" i="2"/>
  <c r="AL204" i="2"/>
  <c r="AK204" i="2"/>
  <c r="AJ204" i="2"/>
  <c r="AI204" i="2"/>
  <c r="AH204" i="2"/>
  <c r="AG204" i="2"/>
  <c r="AF204" i="2"/>
  <c r="AE204" i="2"/>
  <c r="AD204" i="2"/>
  <c r="AM203" i="2"/>
  <c r="AL203" i="2"/>
  <c r="AK203" i="2"/>
  <c r="AJ203" i="2"/>
  <c r="AI203" i="2"/>
  <c r="AH203" i="2"/>
  <c r="AG203" i="2"/>
  <c r="AF203" i="2"/>
  <c r="AE203" i="2"/>
  <c r="AD203" i="2"/>
  <c r="AM202" i="2"/>
  <c r="AL202" i="2"/>
  <c r="AK202" i="2"/>
  <c r="AJ202" i="2"/>
  <c r="AI202" i="2"/>
  <c r="AH202" i="2"/>
  <c r="AG202" i="2"/>
  <c r="AF202" i="2"/>
  <c r="AE202" i="2"/>
  <c r="AD202" i="2"/>
  <c r="AM201" i="2"/>
  <c r="AL201" i="2"/>
  <c r="AK201" i="2"/>
  <c r="AJ201" i="2"/>
  <c r="AI201" i="2"/>
  <c r="AH201" i="2"/>
  <c r="AG201" i="2"/>
  <c r="AF201" i="2"/>
  <c r="AE201" i="2"/>
  <c r="AD201" i="2"/>
  <c r="AM200" i="2"/>
  <c r="AL200" i="2"/>
  <c r="AK200" i="2"/>
  <c r="AJ200" i="2"/>
  <c r="AI200" i="2"/>
  <c r="AH200" i="2"/>
  <c r="AG200" i="2"/>
  <c r="AF200" i="2"/>
  <c r="AE200" i="2"/>
  <c r="AD200" i="2"/>
  <c r="AM199" i="2"/>
  <c r="AL199" i="2"/>
  <c r="AK199" i="2"/>
  <c r="AJ199" i="2"/>
  <c r="AI199" i="2"/>
  <c r="AH199" i="2"/>
  <c r="AG199" i="2"/>
  <c r="AF199" i="2"/>
  <c r="AE199" i="2"/>
  <c r="AD199" i="2"/>
  <c r="AM198" i="2"/>
  <c r="AL198" i="2"/>
  <c r="AK198" i="2"/>
  <c r="AJ198" i="2"/>
  <c r="AI198" i="2"/>
  <c r="AH198" i="2"/>
  <c r="AG198" i="2"/>
  <c r="AF198" i="2"/>
  <c r="AE198" i="2"/>
  <c r="AD198" i="2"/>
  <c r="AM197" i="2"/>
  <c r="AL197" i="2"/>
  <c r="AK197" i="2"/>
  <c r="AJ197" i="2"/>
  <c r="AI197" i="2"/>
  <c r="AH197" i="2"/>
  <c r="AG197" i="2"/>
  <c r="AF197" i="2"/>
  <c r="AE197" i="2"/>
  <c r="AD197" i="2"/>
  <c r="AM196" i="2"/>
  <c r="AL196" i="2"/>
  <c r="AK196" i="2"/>
  <c r="AJ196" i="2"/>
  <c r="AI196" i="2"/>
  <c r="AH196" i="2"/>
  <c r="AG196" i="2"/>
  <c r="AF196" i="2"/>
  <c r="AE196" i="2"/>
  <c r="AD196" i="2"/>
  <c r="AM195" i="2"/>
  <c r="AL195" i="2"/>
  <c r="AK195" i="2"/>
  <c r="AJ195" i="2"/>
  <c r="AI195" i="2"/>
  <c r="AH195" i="2"/>
  <c r="AG195" i="2"/>
  <c r="AF195" i="2"/>
  <c r="AE195" i="2"/>
  <c r="AD195" i="2"/>
  <c r="AM194" i="2"/>
  <c r="AL194" i="2"/>
  <c r="AK194" i="2"/>
  <c r="AJ194" i="2"/>
  <c r="AI194" i="2"/>
  <c r="AH194" i="2"/>
  <c r="AG194" i="2"/>
  <c r="AF194" i="2"/>
  <c r="AE194" i="2"/>
  <c r="AD194" i="2"/>
  <c r="AM193" i="2"/>
  <c r="AL193" i="2"/>
  <c r="AK193" i="2"/>
  <c r="AJ193" i="2"/>
  <c r="AI193" i="2"/>
  <c r="AH193" i="2"/>
  <c r="AG193" i="2"/>
  <c r="AF193" i="2"/>
  <c r="AE193" i="2"/>
  <c r="AD193" i="2"/>
  <c r="AM192" i="2"/>
  <c r="AL192" i="2"/>
  <c r="AK192" i="2"/>
  <c r="AJ192" i="2"/>
  <c r="AI192" i="2"/>
  <c r="AH192" i="2"/>
  <c r="AG192" i="2"/>
  <c r="AF192" i="2"/>
  <c r="AE192" i="2"/>
  <c r="AD192" i="2"/>
  <c r="AM191" i="2"/>
  <c r="AL191" i="2"/>
  <c r="AK191" i="2"/>
  <c r="AJ191" i="2"/>
  <c r="AI191" i="2"/>
  <c r="AH191" i="2"/>
  <c r="AG191" i="2"/>
  <c r="AF191" i="2"/>
  <c r="AE191" i="2"/>
  <c r="AD191" i="2"/>
  <c r="AM190" i="2"/>
  <c r="AL190" i="2"/>
  <c r="AK190" i="2"/>
  <c r="AJ190" i="2"/>
  <c r="AI190" i="2"/>
  <c r="AH190" i="2"/>
  <c r="AG190" i="2"/>
  <c r="AF190" i="2"/>
  <c r="AE190" i="2"/>
  <c r="AD190" i="2"/>
  <c r="AM189" i="2"/>
  <c r="AL189" i="2"/>
  <c r="AK189" i="2"/>
  <c r="AJ189" i="2"/>
  <c r="AI189" i="2"/>
  <c r="AH189" i="2"/>
  <c r="AG189" i="2"/>
  <c r="AF189" i="2"/>
  <c r="AE189" i="2"/>
  <c r="AD189" i="2"/>
  <c r="AM188" i="2"/>
  <c r="AL188" i="2"/>
  <c r="AK188" i="2"/>
  <c r="AJ188" i="2"/>
  <c r="AI188" i="2"/>
  <c r="AH188" i="2"/>
  <c r="AG188" i="2"/>
  <c r="AF188" i="2"/>
  <c r="AE188" i="2"/>
  <c r="AD188" i="2"/>
  <c r="AM187" i="2"/>
  <c r="AL187" i="2"/>
  <c r="AK187" i="2"/>
  <c r="AJ187" i="2"/>
  <c r="AI187" i="2"/>
  <c r="AH187" i="2"/>
  <c r="AG187" i="2"/>
  <c r="AF187" i="2"/>
  <c r="AE187" i="2"/>
  <c r="AD187" i="2"/>
  <c r="AM186" i="2"/>
  <c r="AL186" i="2"/>
  <c r="AK186" i="2"/>
  <c r="AJ186" i="2"/>
  <c r="AI186" i="2"/>
  <c r="AH186" i="2"/>
  <c r="AG186" i="2"/>
  <c r="AF186" i="2"/>
  <c r="AE186" i="2"/>
  <c r="AD186" i="2"/>
  <c r="AM185" i="2"/>
  <c r="AL185" i="2"/>
  <c r="AK185" i="2"/>
  <c r="AJ185" i="2"/>
  <c r="AI185" i="2"/>
  <c r="AH185" i="2"/>
  <c r="AG185" i="2"/>
  <c r="AF185" i="2"/>
  <c r="AE185" i="2"/>
  <c r="AD185" i="2"/>
  <c r="AM184" i="2"/>
  <c r="AL184" i="2"/>
  <c r="AK184" i="2"/>
  <c r="AJ184" i="2"/>
  <c r="AI184" i="2"/>
  <c r="AH184" i="2"/>
  <c r="AG184" i="2"/>
  <c r="AF184" i="2"/>
  <c r="AE184" i="2"/>
  <c r="AD184" i="2"/>
  <c r="AM183" i="2"/>
  <c r="AL183" i="2"/>
  <c r="AK183" i="2"/>
  <c r="AJ183" i="2"/>
  <c r="AI183" i="2"/>
  <c r="AH183" i="2"/>
  <c r="AG183" i="2"/>
  <c r="AF183" i="2"/>
  <c r="AE183" i="2"/>
  <c r="AD183" i="2"/>
  <c r="AM182" i="2"/>
  <c r="AL182" i="2"/>
  <c r="AK182" i="2"/>
  <c r="AJ182" i="2"/>
  <c r="AI182" i="2"/>
  <c r="AH182" i="2"/>
  <c r="AG182" i="2"/>
  <c r="AF182" i="2"/>
  <c r="AE182" i="2"/>
  <c r="AD182" i="2"/>
  <c r="AM181" i="2"/>
  <c r="AL181" i="2"/>
  <c r="AK181" i="2"/>
  <c r="AJ181" i="2"/>
  <c r="AI181" i="2"/>
  <c r="AH181" i="2"/>
  <c r="AG181" i="2"/>
  <c r="AF181" i="2"/>
  <c r="AE181" i="2"/>
  <c r="AD181" i="2"/>
  <c r="AM180" i="2"/>
  <c r="AL180" i="2"/>
  <c r="AK180" i="2"/>
  <c r="AJ180" i="2"/>
  <c r="AI180" i="2"/>
  <c r="AH180" i="2"/>
  <c r="AG180" i="2"/>
  <c r="AF180" i="2"/>
  <c r="AE180" i="2"/>
  <c r="AD180" i="2"/>
  <c r="AM179" i="2"/>
  <c r="AL179" i="2"/>
  <c r="AK179" i="2"/>
  <c r="AJ179" i="2"/>
  <c r="AI179" i="2"/>
  <c r="AH179" i="2"/>
  <c r="AG179" i="2"/>
  <c r="AF179" i="2"/>
  <c r="AE179" i="2"/>
  <c r="AD179" i="2"/>
  <c r="AM178" i="2"/>
  <c r="AL178" i="2"/>
  <c r="AK178" i="2"/>
  <c r="AJ178" i="2"/>
  <c r="AI178" i="2"/>
  <c r="AH178" i="2"/>
  <c r="AG178" i="2"/>
  <c r="AF178" i="2"/>
  <c r="AE178" i="2"/>
  <c r="AD178" i="2"/>
  <c r="AM177" i="2"/>
  <c r="AL177" i="2"/>
  <c r="AK177" i="2"/>
  <c r="AJ177" i="2"/>
  <c r="AI177" i="2"/>
  <c r="AH177" i="2"/>
  <c r="AG177" i="2"/>
  <c r="AF177" i="2"/>
  <c r="AE177" i="2"/>
  <c r="AD177" i="2"/>
  <c r="AM176" i="2"/>
  <c r="AL176" i="2"/>
  <c r="AK176" i="2"/>
  <c r="AJ176" i="2"/>
  <c r="AI176" i="2"/>
  <c r="AH176" i="2"/>
  <c r="AG176" i="2"/>
  <c r="AF176" i="2"/>
  <c r="AE176" i="2"/>
  <c r="AD176" i="2"/>
  <c r="AM175" i="2"/>
  <c r="AL175" i="2"/>
  <c r="AK175" i="2"/>
  <c r="AJ175" i="2"/>
  <c r="AI175" i="2"/>
  <c r="AH175" i="2"/>
  <c r="AG175" i="2"/>
  <c r="AF175" i="2"/>
  <c r="AE175" i="2"/>
  <c r="AD175" i="2"/>
  <c r="AM174" i="2"/>
  <c r="AL174" i="2"/>
  <c r="AK174" i="2"/>
  <c r="AJ174" i="2"/>
  <c r="AI174" i="2"/>
  <c r="AH174" i="2"/>
  <c r="AG174" i="2"/>
  <c r="AF174" i="2"/>
  <c r="AE174" i="2"/>
  <c r="AD174" i="2"/>
  <c r="AM173" i="2"/>
  <c r="AL173" i="2"/>
  <c r="AK173" i="2"/>
  <c r="AJ173" i="2"/>
  <c r="AI173" i="2"/>
  <c r="AH173" i="2"/>
  <c r="AG173" i="2"/>
  <c r="AF173" i="2"/>
  <c r="AE173" i="2"/>
  <c r="AD173" i="2"/>
  <c r="AM172" i="2"/>
  <c r="AL172" i="2"/>
  <c r="AK172" i="2"/>
  <c r="AJ172" i="2"/>
  <c r="AI172" i="2"/>
  <c r="AH172" i="2"/>
  <c r="AG172" i="2"/>
  <c r="AF172" i="2"/>
  <c r="AE172" i="2"/>
  <c r="AD172" i="2"/>
  <c r="AM171" i="2"/>
  <c r="AL171" i="2"/>
  <c r="AK171" i="2"/>
  <c r="AJ171" i="2"/>
  <c r="AI171" i="2"/>
  <c r="AH171" i="2"/>
  <c r="AG171" i="2"/>
  <c r="AF171" i="2"/>
  <c r="AE171" i="2"/>
  <c r="AD171" i="2"/>
  <c r="AM170" i="2"/>
  <c r="AL170" i="2"/>
  <c r="AK170" i="2"/>
  <c r="AJ170" i="2"/>
  <c r="AI170" i="2"/>
  <c r="AH170" i="2"/>
  <c r="AG170" i="2"/>
  <c r="AF170" i="2"/>
  <c r="AE170" i="2"/>
  <c r="AD170" i="2"/>
  <c r="AM169" i="2"/>
  <c r="AL169" i="2"/>
  <c r="AK169" i="2"/>
  <c r="AJ169" i="2"/>
  <c r="AI169" i="2"/>
  <c r="AH169" i="2"/>
  <c r="AG169" i="2"/>
  <c r="AF169" i="2"/>
  <c r="AE169" i="2"/>
  <c r="AD169" i="2"/>
  <c r="AM168" i="2"/>
  <c r="AL168" i="2"/>
  <c r="AK168" i="2"/>
  <c r="AJ168" i="2"/>
  <c r="AI168" i="2"/>
  <c r="AH168" i="2"/>
  <c r="AG168" i="2"/>
  <c r="AF168" i="2"/>
  <c r="AE168" i="2"/>
  <c r="AD168" i="2"/>
  <c r="AM167" i="2"/>
  <c r="AL167" i="2"/>
  <c r="AK167" i="2"/>
  <c r="AJ167" i="2"/>
  <c r="AI167" i="2"/>
  <c r="AH167" i="2"/>
  <c r="AG167" i="2"/>
  <c r="AF167" i="2"/>
  <c r="AE167" i="2"/>
  <c r="AD167" i="2"/>
  <c r="AM166" i="2"/>
  <c r="AL166" i="2"/>
  <c r="AK166" i="2"/>
  <c r="AJ166" i="2"/>
  <c r="AI166" i="2"/>
  <c r="AH166" i="2"/>
  <c r="AG166" i="2"/>
  <c r="AF166" i="2"/>
  <c r="AE166" i="2"/>
  <c r="AD166" i="2"/>
  <c r="AM165" i="2"/>
  <c r="AL165" i="2"/>
  <c r="AK165" i="2"/>
  <c r="AJ165" i="2"/>
  <c r="AI165" i="2"/>
  <c r="AH165" i="2"/>
  <c r="AG165" i="2"/>
  <c r="AF165" i="2"/>
  <c r="AE165" i="2"/>
  <c r="AD165" i="2"/>
  <c r="AM164" i="2"/>
  <c r="AL164" i="2"/>
  <c r="AK164" i="2"/>
  <c r="AJ164" i="2"/>
  <c r="AI164" i="2"/>
  <c r="AH164" i="2"/>
  <c r="AG164" i="2"/>
  <c r="AF164" i="2"/>
  <c r="AE164" i="2"/>
  <c r="AD164" i="2"/>
  <c r="AM163" i="2"/>
  <c r="AL163" i="2"/>
  <c r="AK163" i="2"/>
  <c r="AJ163" i="2"/>
  <c r="AI163" i="2"/>
  <c r="AH163" i="2"/>
  <c r="AG163" i="2"/>
  <c r="AF163" i="2"/>
  <c r="AE163" i="2"/>
  <c r="AD163" i="2"/>
  <c r="AM162" i="2"/>
  <c r="AL162" i="2"/>
  <c r="AK162" i="2"/>
  <c r="AJ162" i="2"/>
  <c r="AI162" i="2"/>
  <c r="AH162" i="2"/>
  <c r="AG162" i="2"/>
  <c r="AF162" i="2"/>
  <c r="AE162" i="2"/>
  <c r="AD162" i="2"/>
  <c r="AM161" i="2"/>
  <c r="AL161" i="2"/>
  <c r="AK161" i="2"/>
  <c r="AJ161" i="2"/>
  <c r="AI161" i="2"/>
  <c r="AH161" i="2"/>
  <c r="AG161" i="2"/>
  <c r="AF161" i="2"/>
  <c r="AE161" i="2"/>
  <c r="AD161" i="2"/>
  <c r="AM160" i="2"/>
  <c r="AL160" i="2"/>
  <c r="AK160" i="2"/>
  <c r="AJ160" i="2"/>
  <c r="AI160" i="2"/>
  <c r="AH160" i="2"/>
  <c r="AG160" i="2"/>
  <c r="AF160" i="2"/>
  <c r="AE160" i="2"/>
  <c r="AD160" i="2"/>
  <c r="AM159" i="2"/>
  <c r="AL159" i="2"/>
  <c r="AK159" i="2"/>
  <c r="AJ159" i="2"/>
  <c r="AI159" i="2"/>
  <c r="AH159" i="2"/>
  <c r="AG159" i="2"/>
  <c r="AF159" i="2"/>
  <c r="AE159" i="2"/>
  <c r="AD159" i="2"/>
  <c r="AM158" i="2"/>
  <c r="AL158" i="2"/>
  <c r="AK158" i="2"/>
  <c r="AJ158" i="2"/>
  <c r="AI158" i="2"/>
  <c r="AH158" i="2"/>
  <c r="AG158" i="2"/>
  <c r="AF158" i="2"/>
  <c r="AE158" i="2"/>
  <c r="AD158" i="2"/>
  <c r="AM157" i="2"/>
  <c r="AL157" i="2"/>
  <c r="AK157" i="2"/>
  <c r="AJ157" i="2"/>
  <c r="AI157" i="2"/>
  <c r="AH157" i="2"/>
  <c r="AG157" i="2"/>
  <c r="AF157" i="2"/>
  <c r="AE157" i="2"/>
  <c r="AD157" i="2"/>
  <c r="AM156" i="2"/>
  <c r="AL156" i="2"/>
  <c r="AK156" i="2"/>
  <c r="AJ156" i="2"/>
  <c r="AI156" i="2"/>
  <c r="AH156" i="2"/>
  <c r="AG156" i="2"/>
  <c r="AF156" i="2"/>
  <c r="AE156" i="2"/>
  <c r="AD156" i="2"/>
  <c r="AM155" i="2"/>
  <c r="AL155" i="2"/>
  <c r="AK155" i="2"/>
  <c r="AJ155" i="2"/>
  <c r="AI155" i="2"/>
  <c r="AH155" i="2"/>
  <c r="AG155" i="2"/>
  <c r="AF155" i="2"/>
  <c r="AE155" i="2"/>
  <c r="AD155" i="2"/>
  <c r="AM154" i="2"/>
  <c r="AL154" i="2"/>
  <c r="AK154" i="2"/>
  <c r="AJ154" i="2"/>
  <c r="AI154" i="2"/>
  <c r="AH154" i="2"/>
  <c r="AG154" i="2"/>
  <c r="AF154" i="2"/>
  <c r="AE154" i="2"/>
  <c r="AD154" i="2"/>
  <c r="AM153" i="2"/>
  <c r="AL153" i="2"/>
  <c r="AK153" i="2"/>
  <c r="AJ153" i="2"/>
  <c r="AI153" i="2"/>
  <c r="AH153" i="2"/>
  <c r="AG153" i="2"/>
  <c r="AF153" i="2"/>
  <c r="AE153" i="2"/>
  <c r="AD153" i="2"/>
  <c r="AM152" i="2"/>
  <c r="AL152" i="2"/>
  <c r="AK152" i="2"/>
  <c r="AJ152" i="2"/>
  <c r="AI152" i="2"/>
  <c r="AH152" i="2"/>
  <c r="AG152" i="2"/>
  <c r="AF152" i="2"/>
  <c r="AE152" i="2"/>
  <c r="AD152" i="2"/>
  <c r="AM151" i="2"/>
  <c r="AL151" i="2"/>
  <c r="AK151" i="2"/>
  <c r="AJ151" i="2"/>
  <c r="AI151" i="2"/>
  <c r="AH151" i="2"/>
  <c r="AG151" i="2"/>
  <c r="AF151" i="2"/>
  <c r="AE151" i="2"/>
  <c r="AD151" i="2"/>
  <c r="AM150" i="2"/>
  <c r="AL150" i="2"/>
  <c r="AK150" i="2"/>
  <c r="AJ150" i="2"/>
  <c r="AI150" i="2"/>
  <c r="AH150" i="2"/>
  <c r="AG150" i="2"/>
  <c r="AF150" i="2"/>
  <c r="AE150" i="2"/>
  <c r="AD150" i="2"/>
  <c r="AM149" i="2"/>
  <c r="AL149" i="2"/>
  <c r="AK149" i="2"/>
  <c r="AJ149" i="2"/>
  <c r="AI149" i="2"/>
  <c r="AH149" i="2"/>
  <c r="AG149" i="2"/>
  <c r="AF149" i="2"/>
  <c r="AE149" i="2"/>
  <c r="AD149" i="2"/>
  <c r="AM148" i="2"/>
  <c r="AL148" i="2"/>
  <c r="AK148" i="2"/>
  <c r="AJ148" i="2"/>
  <c r="AI148" i="2"/>
  <c r="AH148" i="2"/>
  <c r="AG148" i="2"/>
  <c r="AF148" i="2"/>
  <c r="AE148" i="2"/>
  <c r="AD148" i="2"/>
  <c r="AM147" i="2"/>
  <c r="AL147" i="2"/>
  <c r="AK147" i="2"/>
  <c r="AJ147" i="2"/>
  <c r="AI147" i="2"/>
  <c r="AH147" i="2"/>
  <c r="AG147" i="2"/>
  <c r="AF147" i="2"/>
  <c r="AE147" i="2"/>
  <c r="AD147" i="2"/>
  <c r="AM146" i="2"/>
  <c r="AL146" i="2"/>
  <c r="AK146" i="2"/>
  <c r="AJ146" i="2"/>
  <c r="AI146" i="2"/>
  <c r="AH146" i="2"/>
  <c r="AG146" i="2"/>
  <c r="AF146" i="2"/>
  <c r="AE146" i="2"/>
  <c r="AD146" i="2"/>
  <c r="AM145" i="2"/>
  <c r="AL145" i="2"/>
  <c r="AK145" i="2"/>
  <c r="AJ145" i="2"/>
  <c r="AI145" i="2"/>
  <c r="AH145" i="2"/>
  <c r="AG145" i="2"/>
  <c r="AF145" i="2"/>
  <c r="AE145" i="2"/>
  <c r="AD145" i="2"/>
  <c r="AM144" i="2"/>
  <c r="AL144" i="2"/>
  <c r="AK144" i="2"/>
  <c r="AJ144" i="2"/>
  <c r="AI144" i="2"/>
  <c r="AH144" i="2"/>
  <c r="AG144" i="2"/>
  <c r="AF144" i="2"/>
  <c r="AE144" i="2"/>
  <c r="AD144" i="2"/>
  <c r="AM143" i="2"/>
  <c r="AL143" i="2"/>
  <c r="AK143" i="2"/>
  <c r="AJ143" i="2"/>
  <c r="AI143" i="2"/>
  <c r="AH143" i="2"/>
  <c r="AG143" i="2"/>
  <c r="AF143" i="2"/>
  <c r="AE143" i="2"/>
  <c r="AD143" i="2"/>
  <c r="AM142" i="2"/>
  <c r="AL142" i="2"/>
  <c r="AK142" i="2"/>
  <c r="AJ142" i="2"/>
  <c r="AI142" i="2"/>
  <c r="AH142" i="2"/>
  <c r="AG142" i="2"/>
  <c r="AF142" i="2"/>
  <c r="AE142" i="2"/>
  <c r="AD142" i="2"/>
  <c r="AM141" i="2"/>
  <c r="AL141" i="2"/>
  <c r="AK141" i="2"/>
  <c r="AJ141" i="2"/>
  <c r="AI141" i="2"/>
  <c r="AH141" i="2"/>
  <c r="AG141" i="2"/>
  <c r="AF141" i="2"/>
  <c r="AE141" i="2"/>
  <c r="AD141" i="2"/>
  <c r="AM140" i="2"/>
  <c r="AL140" i="2"/>
  <c r="AK140" i="2"/>
  <c r="AJ140" i="2"/>
  <c r="AI140" i="2"/>
  <c r="AH140" i="2"/>
  <c r="AG140" i="2"/>
  <c r="AF140" i="2"/>
  <c r="AE140" i="2"/>
  <c r="AD140" i="2"/>
  <c r="AM139" i="2"/>
  <c r="AL139" i="2"/>
  <c r="AK139" i="2"/>
  <c r="AJ139" i="2"/>
  <c r="AI139" i="2"/>
  <c r="AH139" i="2"/>
  <c r="AG139" i="2"/>
  <c r="AF139" i="2"/>
  <c r="AE139" i="2"/>
  <c r="AD139" i="2"/>
  <c r="AM138" i="2"/>
  <c r="AL138" i="2"/>
  <c r="AK138" i="2"/>
  <c r="AJ138" i="2"/>
  <c r="AI138" i="2"/>
  <c r="AH138" i="2"/>
  <c r="AG138" i="2"/>
  <c r="AF138" i="2"/>
  <c r="AE138" i="2"/>
  <c r="AD138" i="2"/>
  <c r="AM137" i="2"/>
  <c r="AL137" i="2"/>
  <c r="AK137" i="2"/>
  <c r="AJ137" i="2"/>
  <c r="AI137" i="2"/>
  <c r="AH137" i="2"/>
  <c r="AG137" i="2"/>
  <c r="AF137" i="2"/>
  <c r="AE137" i="2"/>
  <c r="AD137" i="2"/>
  <c r="AM136" i="2"/>
  <c r="AL136" i="2"/>
  <c r="AK136" i="2"/>
  <c r="AJ136" i="2"/>
  <c r="AI136" i="2"/>
  <c r="AH136" i="2"/>
  <c r="AG136" i="2"/>
  <c r="AF136" i="2"/>
  <c r="AE136" i="2"/>
  <c r="AD136" i="2"/>
  <c r="AM135" i="2"/>
  <c r="AL135" i="2"/>
  <c r="AK135" i="2"/>
  <c r="AJ135" i="2"/>
  <c r="AI135" i="2"/>
  <c r="AH135" i="2"/>
  <c r="AG135" i="2"/>
  <c r="AF135" i="2"/>
  <c r="AE135" i="2"/>
  <c r="AD135" i="2"/>
  <c r="AM134" i="2"/>
  <c r="AL134" i="2"/>
  <c r="AK134" i="2"/>
  <c r="AJ134" i="2"/>
  <c r="AI134" i="2"/>
  <c r="AH134" i="2"/>
  <c r="AG134" i="2"/>
  <c r="AF134" i="2"/>
  <c r="AE134" i="2"/>
  <c r="AD134" i="2"/>
  <c r="AM133" i="2"/>
  <c r="AL133" i="2"/>
  <c r="AK133" i="2"/>
  <c r="AJ133" i="2"/>
  <c r="AI133" i="2"/>
  <c r="AH133" i="2"/>
  <c r="AG133" i="2"/>
  <c r="AF133" i="2"/>
  <c r="AE133" i="2"/>
  <c r="AD133" i="2"/>
  <c r="AM132" i="2"/>
  <c r="AL132" i="2"/>
  <c r="AK132" i="2"/>
  <c r="AJ132" i="2"/>
  <c r="AI132" i="2"/>
  <c r="AH132" i="2"/>
  <c r="AG132" i="2"/>
  <c r="AF132" i="2"/>
  <c r="AE132" i="2"/>
  <c r="AD132" i="2"/>
  <c r="AM131" i="2"/>
  <c r="AL131" i="2"/>
  <c r="AK131" i="2"/>
  <c r="AJ131" i="2"/>
  <c r="AI131" i="2"/>
  <c r="AH131" i="2"/>
  <c r="AG131" i="2"/>
  <c r="AF131" i="2"/>
  <c r="AE131" i="2"/>
  <c r="AD131" i="2"/>
  <c r="AM130" i="2"/>
  <c r="AL130" i="2"/>
  <c r="AK130" i="2"/>
  <c r="AJ130" i="2"/>
  <c r="AI130" i="2"/>
  <c r="AH130" i="2"/>
  <c r="AG130" i="2"/>
  <c r="AF130" i="2"/>
  <c r="AE130" i="2"/>
  <c r="AD130" i="2"/>
  <c r="AM129" i="2"/>
  <c r="AL129" i="2"/>
  <c r="AK129" i="2"/>
  <c r="AJ129" i="2"/>
  <c r="AI129" i="2"/>
  <c r="AH129" i="2"/>
  <c r="AG129" i="2"/>
  <c r="AF129" i="2"/>
  <c r="AE129" i="2"/>
  <c r="AD129" i="2"/>
  <c r="AM128" i="2"/>
  <c r="AL128" i="2"/>
  <c r="AK128" i="2"/>
  <c r="AJ128" i="2"/>
  <c r="AI128" i="2"/>
  <c r="AH128" i="2"/>
  <c r="AG128" i="2"/>
  <c r="AF128" i="2"/>
  <c r="AE128" i="2"/>
  <c r="AD128" i="2"/>
  <c r="AM127" i="2"/>
  <c r="AL127" i="2"/>
  <c r="AK127" i="2"/>
  <c r="AJ127" i="2"/>
  <c r="AI127" i="2"/>
  <c r="AH127" i="2"/>
  <c r="AG127" i="2"/>
  <c r="AF127" i="2"/>
  <c r="AE127" i="2"/>
  <c r="AD127" i="2"/>
  <c r="AM126" i="2"/>
  <c r="AL126" i="2"/>
  <c r="AK126" i="2"/>
  <c r="AJ126" i="2"/>
  <c r="AI126" i="2"/>
  <c r="AH126" i="2"/>
  <c r="AG126" i="2"/>
  <c r="AF126" i="2"/>
  <c r="AE126" i="2"/>
  <c r="AD126" i="2"/>
  <c r="AM125" i="2"/>
  <c r="AL125" i="2"/>
  <c r="AK125" i="2"/>
  <c r="AJ125" i="2"/>
  <c r="AI125" i="2"/>
  <c r="AH125" i="2"/>
  <c r="AG125" i="2"/>
  <c r="AF125" i="2"/>
  <c r="AE125" i="2"/>
  <c r="AD125" i="2"/>
  <c r="AM124" i="2"/>
  <c r="AL124" i="2"/>
  <c r="AK124" i="2"/>
  <c r="AJ124" i="2"/>
  <c r="AI124" i="2"/>
  <c r="AH124" i="2"/>
  <c r="AG124" i="2"/>
  <c r="AF124" i="2"/>
  <c r="AE124" i="2"/>
  <c r="AD124" i="2"/>
  <c r="AM123" i="2"/>
  <c r="AL123" i="2"/>
  <c r="AK123" i="2"/>
  <c r="AJ123" i="2"/>
  <c r="AI123" i="2"/>
  <c r="AH123" i="2"/>
  <c r="AG123" i="2"/>
  <c r="AF123" i="2"/>
  <c r="AE123" i="2"/>
  <c r="AD123" i="2"/>
  <c r="AM122" i="2"/>
  <c r="AL122" i="2"/>
  <c r="AK122" i="2"/>
  <c r="AJ122" i="2"/>
  <c r="AI122" i="2"/>
  <c r="AH122" i="2"/>
  <c r="AG122" i="2"/>
  <c r="AF122" i="2"/>
  <c r="AE122" i="2"/>
  <c r="AD122" i="2"/>
  <c r="AM121" i="2"/>
  <c r="AL121" i="2"/>
  <c r="AK121" i="2"/>
  <c r="AJ121" i="2"/>
  <c r="AI121" i="2"/>
  <c r="AH121" i="2"/>
  <c r="AG121" i="2"/>
  <c r="AF121" i="2"/>
  <c r="AE121" i="2"/>
  <c r="AD121" i="2"/>
  <c r="AM120" i="2"/>
  <c r="AL120" i="2"/>
  <c r="AK120" i="2"/>
  <c r="AJ120" i="2"/>
  <c r="AI120" i="2"/>
  <c r="AH120" i="2"/>
  <c r="AG120" i="2"/>
  <c r="AF120" i="2"/>
  <c r="AE120" i="2"/>
  <c r="AD120" i="2"/>
  <c r="AM119" i="2"/>
  <c r="AL119" i="2"/>
  <c r="AK119" i="2"/>
  <c r="AJ119" i="2"/>
  <c r="AI119" i="2"/>
  <c r="AH119" i="2"/>
  <c r="AG119" i="2"/>
  <c r="AF119" i="2"/>
  <c r="AE119" i="2"/>
  <c r="AD119" i="2"/>
  <c r="AM118" i="2"/>
  <c r="AL118" i="2"/>
  <c r="AK118" i="2"/>
  <c r="AJ118" i="2"/>
  <c r="AI118" i="2"/>
  <c r="AH118" i="2"/>
  <c r="AG118" i="2"/>
  <c r="AF118" i="2"/>
  <c r="AE118" i="2"/>
  <c r="AD118" i="2"/>
  <c r="AM117" i="2"/>
  <c r="AL117" i="2"/>
  <c r="AK117" i="2"/>
  <c r="AJ117" i="2"/>
  <c r="AI117" i="2"/>
  <c r="AH117" i="2"/>
  <c r="AG117" i="2"/>
  <c r="AF117" i="2"/>
  <c r="AE117" i="2"/>
  <c r="AD117" i="2"/>
  <c r="AM116" i="2"/>
  <c r="AL116" i="2"/>
  <c r="AK116" i="2"/>
  <c r="AJ116" i="2"/>
  <c r="AI116" i="2"/>
  <c r="AH116" i="2"/>
  <c r="AG116" i="2"/>
  <c r="AF116" i="2"/>
  <c r="AE116" i="2"/>
  <c r="AD116" i="2"/>
  <c r="AM115" i="2"/>
  <c r="AL115" i="2"/>
  <c r="AK115" i="2"/>
  <c r="AJ115" i="2"/>
  <c r="AI115" i="2"/>
  <c r="AH115" i="2"/>
  <c r="AG115" i="2"/>
  <c r="AF115" i="2"/>
  <c r="AE115" i="2"/>
  <c r="AD115" i="2"/>
  <c r="AM114" i="2"/>
  <c r="AL114" i="2"/>
  <c r="AK114" i="2"/>
  <c r="AJ114" i="2"/>
  <c r="AI114" i="2"/>
  <c r="AH114" i="2"/>
  <c r="AG114" i="2"/>
  <c r="AF114" i="2"/>
  <c r="AE114" i="2"/>
  <c r="AD114" i="2"/>
  <c r="AM113" i="2"/>
  <c r="AL113" i="2"/>
  <c r="AK113" i="2"/>
  <c r="AJ113" i="2"/>
  <c r="AI113" i="2"/>
  <c r="AH113" i="2"/>
  <c r="AG113" i="2"/>
  <c r="AF113" i="2"/>
  <c r="AE113" i="2"/>
  <c r="AD113" i="2"/>
  <c r="AM112" i="2"/>
  <c r="AL112" i="2"/>
  <c r="AK112" i="2"/>
  <c r="AJ112" i="2"/>
  <c r="AI112" i="2"/>
  <c r="AH112" i="2"/>
  <c r="AG112" i="2"/>
  <c r="AF112" i="2"/>
  <c r="AE112" i="2"/>
  <c r="AD112" i="2"/>
  <c r="AM111" i="2"/>
  <c r="AL111" i="2"/>
  <c r="AK111" i="2"/>
  <c r="AJ111" i="2"/>
  <c r="AI111" i="2"/>
  <c r="AH111" i="2"/>
  <c r="AG111" i="2"/>
  <c r="AF111" i="2"/>
  <c r="AE111" i="2"/>
  <c r="AD111" i="2"/>
  <c r="AM110" i="2"/>
  <c r="AL110" i="2"/>
  <c r="AK110" i="2"/>
  <c r="AJ110" i="2"/>
  <c r="AI110" i="2"/>
  <c r="AH110" i="2"/>
  <c r="AG110" i="2"/>
  <c r="AF110" i="2"/>
  <c r="AE110" i="2"/>
  <c r="AD110" i="2"/>
  <c r="AM109" i="2"/>
  <c r="AL109" i="2"/>
  <c r="AK109" i="2"/>
  <c r="AJ109" i="2"/>
  <c r="AI109" i="2"/>
  <c r="AH109" i="2"/>
  <c r="AG109" i="2"/>
  <c r="AF109" i="2"/>
  <c r="AE109" i="2"/>
  <c r="AD109" i="2"/>
  <c r="AM108" i="2"/>
  <c r="AL108" i="2"/>
  <c r="AK108" i="2"/>
  <c r="AJ108" i="2"/>
  <c r="AI108" i="2"/>
  <c r="AH108" i="2"/>
  <c r="AG108" i="2"/>
  <c r="AF108" i="2"/>
  <c r="AE108" i="2"/>
  <c r="AD108" i="2"/>
  <c r="AM107" i="2"/>
  <c r="AL107" i="2"/>
  <c r="AK107" i="2"/>
  <c r="AJ107" i="2"/>
  <c r="AI107" i="2"/>
  <c r="AH107" i="2"/>
  <c r="AG107" i="2"/>
  <c r="AF107" i="2"/>
  <c r="AE107" i="2"/>
  <c r="AD107" i="2"/>
  <c r="AM106" i="2"/>
  <c r="AL106" i="2"/>
  <c r="AK106" i="2"/>
  <c r="AJ106" i="2"/>
  <c r="AI106" i="2"/>
  <c r="AH106" i="2"/>
  <c r="AG106" i="2"/>
  <c r="AF106" i="2"/>
  <c r="AE106" i="2"/>
  <c r="AD106" i="2"/>
  <c r="AM105" i="2"/>
  <c r="AL105" i="2"/>
  <c r="AK105" i="2"/>
  <c r="AJ105" i="2"/>
  <c r="AI105" i="2"/>
  <c r="AH105" i="2"/>
  <c r="AG105" i="2"/>
  <c r="AF105" i="2"/>
  <c r="AE105" i="2"/>
  <c r="AD105" i="2"/>
  <c r="AM104" i="2"/>
  <c r="AL104" i="2"/>
  <c r="AK104" i="2"/>
  <c r="AJ104" i="2"/>
  <c r="AI104" i="2"/>
  <c r="AH104" i="2"/>
  <c r="AG104" i="2"/>
  <c r="AF104" i="2"/>
  <c r="AE104" i="2"/>
  <c r="AD104" i="2"/>
  <c r="AM103" i="2"/>
  <c r="AL103" i="2"/>
  <c r="AK103" i="2"/>
  <c r="AJ103" i="2"/>
  <c r="AI103" i="2"/>
  <c r="AH103" i="2"/>
  <c r="AG103" i="2"/>
  <c r="AF103" i="2"/>
  <c r="AE103" i="2"/>
  <c r="AD103" i="2"/>
  <c r="AM102" i="2"/>
  <c r="AL102" i="2"/>
  <c r="AK102" i="2"/>
  <c r="AJ102" i="2"/>
  <c r="AI102" i="2"/>
  <c r="AH102" i="2"/>
  <c r="AG102" i="2"/>
  <c r="AF102" i="2"/>
  <c r="AE102" i="2"/>
  <c r="AD102" i="2"/>
  <c r="AM101" i="2"/>
  <c r="AL101" i="2"/>
  <c r="AK101" i="2"/>
  <c r="AJ101" i="2"/>
  <c r="AI101" i="2"/>
  <c r="AH101" i="2"/>
  <c r="AG101" i="2"/>
  <c r="AF101" i="2"/>
  <c r="AE101" i="2"/>
  <c r="AD101" i="2"/>
  <c r="AM100" i="2"/>
  <c r="AL100" i="2"/>
  <c r="AK100" i="2"/>
  <c r="AJ100" i="2"/>
  <c r="AI100" i="2"/>
  <c r="AH100" i="2"/>
  <c r="AG100" i="2"/>
  <c r="AF100" i="2"/>
  <c r="AE100" i="2"/>
  <c r="AD100" i="2"/>
  <c r="AM99" i="2"/>
  <c r="AL99" i="2"/>
  <c r="AK99" i="2"/>
  <c r="AJ99" i="2"/>
  <c r="AI99" i="2"/>
  <c r="AH99" i="2"/>
  <c r="AG99" i="2"/>
  <c r="AF99" i="2"/>
  <c r="AE99" i="2"/>
  <c r="AD99" i="2"/>
  <c r="AM98" i="2"/>
  <c r="AL98" i="2"/>
  <c r="AK98" i="2"/>
  <c r="AJ98" i="2"/>
  <c r="AI98" i="2"/>
  <c r="AH98" i="2"/>
  <c r="AG98" i="2"/>
  <c r="AF98" i="2"/>
  <c r="AE98" i="2"/>
  <c r="AD98" i="2"/>
  <c r="AM97" i="2"/>
  <c r="AL97" i="2"/>
  <c r="AK97" i="2"/>
  <c r="AJ97" i="2"/>
  <c r="AI97" i="2"/>
  <c r="AH97" i="2"/>
  <c r="AG97" i="2"/>
  <c r="AF97" i="2"/>
  <c r="AE97" i="2"/>
  <c r="AD97" i="2"/>
  <c r="AM96" i="2"/>
  <c r="AL96" i="2"/>
  <c r="AK96" i="2"/>
  <c r="AJ96" i="2"/>
  <c r="AI96" i="2"/>
  <c r="AH96" i="2"/>
  <c r="AG96" i="2"/>
  <c r="AF96" i="2"/>
  <c r="AE96" i="2"/>
  <c r="AD96" i="2"/>
  <c r="AM95" i="2"/>
  <c r="AL95" i="2"/>
  <c r="AK95" i="2"/>
  <c r="AJ95" i="2"/>
  <c r="AI95" i="2"/>
  <c r="AH95" i="2"/>
  <c r="AG95" i="2"/>
  <c r="AF95" i="2"/>
  <c r="AE95" i="2"/>
  <c r="AD95" i="2"/>
  <c r="AM94" i="2"/>
  <c r="AL94" i="2"/>
  <c r="AK94" i="2"/>
  <c r="AJ94" i="2"/>
  <c r="AI94" i="2"/>
  <c r="AH94" i="2"/>
  <c r="AG94" i="2"/>
  <c r="AF94" i="2"/>
  <c r="AE94" i="2"/>
  <c r="AD94" i="2"/>
  <c r="AM93" i="2"/>
  <c r="AL93" i="2"/>
  <c r="AK93" i="2"/>
  <c r="AJ93" i="2"/>
  <c r="AI93" i="2"/>
  <c r="AH93" i="2"/>
  <c r="AG93" i="2"/>
  <c r="AF93" i="2"/>
  <c r="AE93" i="2"/>
  <c r="AD93" i="2"/>
  <c r="AM92" i="2"/>
  <c r="AL92" i="2"/>
  <c r="AK92" i="2"/>
  <c r="AJ92" i="2"/>
  <c r="AI92" i="2"/>
  <c r="AH92" i="2"/>
  <c r="AG92" i="2"/>
  <c r="AF92" i="2"/>
  <c r="AE92" i="2"/>
  <c r="AD92" i="2"/>
  <c r="AM91" i="2"/>
  <c r="AL91" i="2"/>
  <c r="AK91" i="2"/>
  <c r="AJ91" i="2"/>
  <c r="AI91" i="2"/>
  <c r="AH91" i="2"/>
  <c r="AG91" i="2"/>
  <c r="AF91" i="2"/>
  <c r="AE91" i="2"/>
  <c r="AD91" i="2"/>
  <c r="AM90" i="2"/>
  <c r="AL90" i="2"/>
  <c r="AK90" i="2"/>
  <c r="AJ90" i="2"/>
  <c r="AI90" i="2"/>
  <c r="AH90" i="2"/>
  <c r="AG90" i="2"/>
  <c r="AF90" i="2"/>
  <c r="AE90" i="2"/>
  <c r="AD90" i="2"/>
  <c r="AM89" i="2"/>
  <c r="AL89" i="2"/>
  <c r="AK89" i="2"/>
  <c r="AJ89" i="2"/>
  <c r="AI89" i="2"/>
  <c r="AH89" i="2"/>
  <c r="AG89" i="2"/>
  <c r="AF89" i="2"/>
  <c r="AE89" i="2"/>
  <c r="AD89" i="2"/>
  <c r="AM88" i="2"/>
  <c r="AL88" i="2"/>
  <c r="AK88" i="2"/>
  <c r="AJ88" i="2"/>
  <c r="AI88" i="2"/>
  <c r="AH88" i="2"/>
  <c r="AG88" i="2"/>
  <c r="AF88" i="2"/>
  <c r="AE88" i="2"/>
  <c r="AD88" i="2"/>
  <c r="AM87" i="2"/>
  <c r="AL87" i="2"/>
  <c r="AK87" i="2"/>
  <c r="AJ87" i="2"/>
  <c r="AI87" i="2"/>
  <c r="AH87" i="2"/>
  <c r="AG87" i="2"/>
  <c r="AF87" i="2"/>
  <c r="AE87" i="2"/>
  <c r="AD87" i="2"/>
  <c r="AM86" i="2"/>
  <c r="AL86" i="2"/>
  <c r="AK86" i="2"/>
  <c r="AJ86" i="2"/>
  <c r="AI86" i="2"/>
  <c r="AH86" i="2"/>
  <c r="AG86" i="2"/>
  <c r="AF86" i="2"/>
  <c r="AE86" i="2"/>
  <c r="AD86" i="2"/>
  <c r="AM85" i="2"/>
  <c r="AL85" i="2"/>
  <c r="AK85" i="2"/>
  <c r="AJ85" i="2"/>
  <c r="AI85" i="2"/>
  <c r="AH85" i="2"/>
  <c r="AG85" i="2"/>
  <c r="AF85" i="2"/>
  <c r="AE85" i="2"/>
  <c r="AD85" i="2"/>
  <c r="AM84" i="2"/>
  <c r="AL84" i="2"/>
  <c r="AK84" i="2"/>
  <c r="AJ84" i="2"/>
  <c r="AI84" i="2"/>
  <c r="AH84" i="2"/>
  <c r="AG84" i="2"/>
  <c r="AF84" i="2"/>
  <c r="AE84" i="2"/>
  <c r="AD84" i="2"/>
  <c r="AM83" i="2"/>
  <c r="AL83" i="2"/>
  <c r="AK83" i="2"/>
  <c r="AJ83" i="2"/>
  <c r="AI83" i="2"/>
  <c r="AH83" i="2"/>
  <c r="AG83" i="2"/>
  <c r="AF83" i="2"/>
  <c r="AE83" i="2"/>
  <c r="AD83" i="2"/>
  <c r="AM82" i="2"/>
  <c r="AL82" i="2"/>
  <c r="AK82" i="2"/>
  <c r="AJ82" i="2"/>
  <c r="AI82" i="2"/>
  <c r="AH82" i="2"/>
  <c r="AG82" i="2"/>
  <c r="AF82" i="2"/>
  <c r="AE82" i="2"/>
  <c r="AD82" i="2"/>
  <c r="AM81" i="2"/>
  <c r="AL81" i="2"/>
  <c r="AK81" i="2"/>
  <c r="AJ81" i="2"/>
  <c r="AI81" i="2"/>
  <c r="AH81" i="2"/>
  <c r="AG81" i="2"/>
  <c r="AF81" i="2"/>
  <c r="AE81" i="2"/>
  <c r="AD81" i="2"/>
  <c r="AM80" i="2"/>
  <c r="AL80" i="2"/>
  <c r="AK80" i="2"/>
  <c r="AJ80" i="2"/>
  <c r="AI80" i="2"/>
  <c r="AH80" i="2"/>
  <c r="AG80" i="2"/>
  <c r="AF80" i="2"/>
  <c r="AE80" i="2"/>
  <c r="AD80" i="2"/>
  <c r="AM79" i="2"/>
  <c r="AL79" i="2"/>
  <c r="AK79" i="2"/>
  <c r="AJ79" i="2"/>
  <c r="AI79" i="2"/>
  <c r="AH79" i="2"/>
  <c r="AG79" i="2"/>
  <c r="AF79" i="2"/>
  <c r="AE79" i="2"/>
  <c r="AD79" i="2"/>
  <c r="AM78" i="2"/>
  <c r="AL78" i="2"/>
  <c r="AK78" i="2"/>
  <c r="AJ78" i="2"/>
  <c r="AI78" i="2"/>
  <c r="AH78" i="2"/>
  <c r="AG78" i="2"/>
  <c r="AF78" i="2"/>
  <c r="AE78" i="2"/>
  <c r="AD78" i="2"/>
  <c r="AM77" i="2"/>
  <c r="AL77" i="2"/>
  <c r="AK77" i="2"/>
  <c r="AJ77" i="2"/>
  <c r="AI77" i="2"/>
  <c r="AH77" i="2"/>
  <c r="AG77" i="2"/>
  <c r="AF77" i="2"/>
  <c r="AE77" i="2"/>
  <c r="AD77" i="2"/>
  <c r="AM76" i="2"/>
  <c r="AL76" i="2"/>
  <c r="AK76" i="2"/>
  <c r="AJ76" i="2"/>
  <c r="AI76" i="2"/>
  <c r="AH76" i="2"/>
  <c r="AG76" i="2"/>
  <c r="AF76" i="2"/>
  <c r="AE76" i="2"/>
  <c r="AD76" i="2"/>
  <c r="AM75" i="2"/>
  <c r="AL75" i="2"/>
  <c r="AK75" i="2"/>
  <c r="AJ75" i="2"/>
  <c r="AI75" i="2"/>
  <c r="AH75" i="2"/>
  <c r="AG75" i="2"/>
  <c r="AF75" i="2"/>
  <c r="AE75" i="2"/>
  <c r="AD75" i="2"/>
  <c r="AM74" i="2"/>
  <c r="AL74" i="2"/>
  <c r="AK74" i="2"/>
  <c r="AJ74" i="2"/>
  <c r="AI74" i="2"/>
  <c r="AH74" i="2"/>
  <c r="AG74" i="2"/>
  <c r="AF74" i="2"/>
  <c r="AE74" i="2"/>
  <c r="AD74" i="2"/>
  <c r="AM73" i="2"/>
  <c r="AL73" i="2"/>
  <c r="AK73" i="2"/>
  <c r="AJ73" i="2"/>
  <c r="AI73" i="2"/>
  <c r="AH73" i="2"/>
  <c r="AG73" i="2"/>
  <c r="AF73" i="2"/>
  <c r="AE73" i="2"/>
  <c r="AD73" i="2"/>
  <c r="AM72" i="2"/>
  <c r="AL72" i="2"/>
  <c r="AK72" i="2"/>
  <c r="AJ72" i="2"/>
  <c r="AI72" i="2"/>
  <c r="AH72" i="2"/>
  <c r="AG72" i="2"/>
  <c r="AF72" i="2"/>
  <c r="AE72" i="2"/>
  <c r="AD72" i="2"/>
  <c r="AM71" i="2"/>
  <c r="AL71" i="2"/>
  <c r="AK71" i="2"/>
  <c r="AJ71" i="2"/>
  <c r="AI71" i="2"/>
  <c r="AH71" i="2"/>
  <c r="AG71" i="2"/>
  <c r="AF71" i="2"/>
  <c r="AE71" i="2"/>
  <c r="AD71" i="2"/>
  <c r="AM70" i="2"/>
  <c r="AL70" i="2"/>
  <c r="AK70" i="2"/>
  <c r="AJ70" i="2"/>
  <c r="AI70" i="2"/>
  <c r="AH70" i="2"/>
  <c r="AG70" i="2"/>
  <c r="AF70" i="2"/>
  <c r="AE70" i="2"/>
  <c r="AD70" i="2"/>
  <c r="AM69" i="2"/>
  <c r="AL69" i="2"/>
  <c r="AK69" i="2"/>
  <c r="AJ69" i="2"/>
  <c r="AI69" i="2"/>
  <c r="AH69" i="2"/>
  <c r="AG69" i="2"/>
  <c r="AF69" i="2"/>
  <c r="AE69" i="2"/>
  <c r="AD69" i="2"/>
  <c r="AM68" i="2"/>
  <c r="AL68" i="2"/>
  <c r="AK68" i="2"/>
  <c r="AJ68" i="2"/>
  <c r="AI68" i="2"/>
  <c r="AH68" i="2"/>
  <c r="AG68" i="2"/>
  <c r="AF68" i="2"/>
  <c r="AE68" i="2"/>
  <c r="AD68" i="2"/>
  <c r="AM67" i="2"/>
  <c r="AL67" i="2"/>
  <c r="AK67" i="2"/>
  <c r="AJ67" i="2"/>
  <c r="AI67" i="2"/>
  <c r="AH67" i="2"/>
  <c r="AG67" i="2"/>
  <c r="AF67" i="2"/>
  <c r="AE67" i="2"/>
  <c r="AD67" i="2"/>
  <c r="AM66" i="2"/>
  <c r="AL66" i="2"/>
  <c r="AK66" i="2"/>
  <c r="AJ66" i="2"/>
  <c r="AI66" i="2"/>
  <c r="AH66" i="2"/>
  <c r="AG66" i="2"/>
  <c r="AF66" i="2"/>
  <c r="AE66" i="2"/>
  <c r="AD66" i="2"/>
  <c r="AM65" i="2"/>
  <c r="AL65" i="2"/>
  <c r="AK65" i="2"/>
  <c r="AJ65" i="2"/>
  <c r="AI65" i="2"/>
  <c r="AH65" i="2"/>
  <c r="AG65" i="2"/>
  <c r="AF65" i="2"/>
  <c r="AE65" i="2"/>
  <c r="AD65" i="2"/>
  <c r="AM64" i="2"/>
  <c r="AL64" i="2"/>
  <c r="AK64" i="2"/>
  <c r="AJ64" i="2"/>
  <c r="AI64" i="2"/>
  <c r="AH64" i="2"/>
  <c r="AG64" i="2"/>
  <c r="AF64" i="2"/>
  <c r="AE64" i="2"/>
  <c r="AD64" i="2"/>
  <c r="AM63" i="2"/>
  <c r="AL63" i="2"/>
  <c r="AK63" i="2"/>
  <c r="AJ63" i="2"/>
  <c r="AI63" i="2"/>
  <c r="AH63" i="2"/>
  <c r="AG63" i="2"/>
  <c r="AF63" i="2"/>
  <c r="AE63" i="2"/>
  <c r="AD63" i="2"/>
  <c r="AM62" i="2"/>
  <c r="AL62" i="2"/>
  <c r="AK62" i="2"/>
  <c r="AJ62" i="2"/>
  <c r="AI62" i="2"/>
  <c r="AH62" i="2"/>
  <c r="AG62" i="2"/>
  <c r="AF62" i="2"/>
  <c r="AE62" i="2"/>
  <c r="AD62" i="2"/>
  <c r="AM61" i="2"/>
  <c r="AL61" i="2"/>
  <c r="AK61" i="2"/>
  <c r="AJ61" i="2"/>
  <c r="AI61" i="2"/>
  <c r="AH61" i="2"/>
  <c r="AG61" i="2"/>
  <c r="AF61" i="2"/>
  <c r="AE61" i="2"/>
  <c r="AD61" i="2"/>
  <c r="AM60" i="2"/>
  <c r="AL60" i="2"/>
  <c r="AK60" i="2"/>
  <c r="AJ60" i="2"/>
  <c r="AI60" i="2"/>
  <c r="AH60" i="2"/>
  <c r="AG60" i="2"/>
  <c r="AF60" i="2"/>
  <c r="AE60" i="2"/>
  <c r="AD60" i="2"/>
  <c r="AM59" i="2"/>
  <c r="AL59" i="2"/>
  <c r="AK59" i="2"/>
  <c r="AJ59" i="2"/>
  <c r="AI59" i="2"/>
  <c r="AH59" i="2"/>
  <c r="AG59" i="2"/>
  <c r="AF59" i="2"/>
  <c r="AE59" i="2"/>
  <c r="AD59" i="2"/>
  <c r="AM58" i="2"/>
  <c r="AL58" i="2"/>
  <c r="AK58" i="2"/>
  <c r="AJ58" i="2"/>
  <c r="AI58" i="2"/>
  <c r="AH58" i="2"/>
  <c r="AG58" i="2"/>
  <c r="AF58" i="2"/>
  <c r="AE58" i="2"/>
  <c r="AD58" i="2"/>
  <c r="AM57" i="2"/>
  <c r="AL57" i="2"/>
  <c r="AK57" i="2"/>
  <c r="AJ57" i="2"/>
  <c r="AI57" i="2"/>
  <c r="AH57" i="2"/>
  <c r="AG57" i="2"/>
  <c r="AF57" i="2"/>
  <c r="AE57" i="2"/>
  <c r="AD57" i="2"/>
  <c r="AM56" i="2"/>
  <c r="AL56" i="2"/>
  <c r="AK56" i="2"/>
  <c r="AJ56" i="2"/>
  <c r="AI56" i="2"/>
  <c r="AH56" i="2"/>
  <c r="AG56" i="2"/>
  <c r="AF56" i="2"/>
  <c r="AE56" i="2"/>
  <c r="AD56" i="2"/>
  <c r="AM55" i="2"/>
  <c r="AL55" i="2"/>
  <c r="AK55" i="2"/>
  <c r="AJ55" i="2"/>
  <c r="AI55" i="2"/>
  <c r="AH55" i="2"/>
  <c r="AG55" i="2"/>
  <c r="AF55" i="2"/>
  <c r="AE55" i="2"/>
  <c r="AD55" i="2"/>
  <c r="AM54" i="2"/>
  <c r="AL54" i="2"/>
  <c r="AK54" i="2"/>
  <c r="AJ54" i="2"/>
  <c r="AI54" i="2"/>
  <c r="AH54" i="2"/>
  <c r="AG54" i="2"/>
  <c r="AF54" i="2"/>
  <c r="AE54" i="2"/>
  <c r="AD54" i="2"/>
  <c r="AM53" i="2"/>
  <c r="AL53" i="2"/>
  <c r="AK53" i="2"/>
  <c r="AJ53" i="2"/>
  <c r="AI53" i="2"/>
  <c r="AH53" i="2"/>
  <c r="AG53" i="2"/>
  <c r="AF53" i="2"/>
  <c r="AE53" i="2"/>
  <c r="AD53" i="2"/>
  <c r="AM52" i="2"/>
  <c r="AL52" i="2"/>
  <c r="AK52" i="2"/>
  <c r="AJ52" i="2"/>
  <c r="AI52" i="2"/>
  <c r="AH52" i="2"/>
  <c r="AG52" i="2"/>
  <c r="AF52" i="2"/>
  <c r="AE52" i="2"/>
  <c r="AD52" i="2"/>
  <c r="AM51" i="2"/>
  <c r="AL51" i="2"/>
  <c r="AK51" i="2"/>
  <c r="AJ51" i="2"/>
  <c r="AI51" i="2"/>
  <c r="AH51" i="2"/>
  <c r="AG51" i="2"/>
  <c r="AF51" i="2"/>
  <c r="AE51" i="2"/>
  <c r="AD51" i="2"/>
  <c r="AM50" i="2"/>
  <c r="AL50" i="2"/>
  <c r="AK50" i="2"/>
  <c r="AJ50" i="2"/>
  <c r="AI50" i="2"/>
  <c r="AH50" i="2"/>
  <c r="AG50" i="2"/>
  <c r="AF50" i="2"/>
  <c r="AE50" i="2"/>
  <c r="AD50" i="2"/>
  <c r="AM49" i="2"/>
  <c r="AL49" i="2"/>
  <c r="AK49" i="2"/>
  <c r="AJ49" i="2"/>
  <c r="AI49" i="2"/>
  <c r="AH49" i="2"/>
  <c r="AG49" i="2"/>
  <c r="AF49" i="2"/>
  <c r="AE49" i="2"/>
  <c r="AD49" i="2"/>
  <c r="AM48" i="2"/>
  <c r="AL48" i="2"/>
  <c r="AK48" i="2"/>
  <c r="AJ48" i="2"/>
  <c r="AI48" i="2"/>
  <c r="AH48" i="2"/>
  <c r="AG48" i="2"/>
  <c r="AF48" i="2"/>
  <c r="AE48" i="2"/>
  <c r="AD48" i="2"/>
  <c r="AM47" i="2"/>
  <c r="AL47" i="2"/>
  <c r="AK47" i="2"/>
  <c r="AJ47" i="2"/>
  <c r="AI47" i="2"/>
  <c r="AH47" i="2"/>
  <c r="AG47" i="2"/>
  <c r="AF47" i="2"/>
  <c r="AE47" i="2"/>
  <c r="AD47" i="2"/>
  <c r="AM46" i="2"/>
  <c r="AL46" i="2"/>
  <c r="AK46" i="2"/>
  <c r="AJ46" i="2"/>
  <c r="AI46" i="2"/>
  <c r="AH46" i="2"/>
  <c r="AG46" i="2"/>
  <c r="AF46" i="2"/>
  <c r="AE46" i="2"/>
  <c r="AD46" i="2"/>
  <c r="AM45" i="2"/>
  <c r="AL45" i="2"/>
  <c r="AK45" i="2"/>
  <c r="AJ45" i="2"/>
  <c r="AI45" i="2"/>
  <c r="AH45" i="2"/>
  <c r="AG45" i="2"/>
  <c r="AF45" i="2"/>
  <c r="AE45" i="2"/>
  <c r="AD45" i="2"/>
  <c r="AM44" i="2"/>
  <c r="AL44" i="2"/>
  <c r="AK44" i="2"/>
  <c r="AJ44" i="2"/>
  <c r="AI44" i="2"/>
  <c r="AH44" i="2"/>
  <c r="AG44" i="2"/>
  <c r="AF44" i="2"/>
  <c r="AE44" i="2"/>
  <c r="AD44" i="2"/>
  <c r="AM43" i="2"/>
  <c r="AL43" i="2"/>
  <c r="AK43" i="2"/>
  <c r="AJ43" i="2"/>
  <c r="AI43" i="2"/>
  <c r="AH43" i="2"/>
  <c r="AG43" i="2"/>
  <c r="AF43" i="2"/>
  <c r="AE43" i="2"/>
  <c r="AD43" i="2"/>
  <c r="AM42" i="2"/>
  <c r="AL42" i="2"/>
  <c r="AK42" i="2"/>
  <c r="AJ42" i="2"/>
  <c r="AI42" i="2"/>
  <c r="AH42" i="2"/>
  <c r="AG42" i="2"/>
  <c r="AF42" i="2"/>
  <c r="AE42" i="2"/>
  <c r="AD42" i="2"/>
  <c r="AM41" i="2"/>
  <c r="AL41" i="2"/>
  <c r="AK41" i="2"/>
  <c r="AJ41" i="2"/>
  <c r="AI41" i="2"/>
  <c r="AH41" i="2"/>
  <c r="AG41" i="2"/>
  <c r="AF41" i="2"/>
  <c r="AE41" i="2"/>
  <c r="AD41" i="2"/>
  <c r="AM40" i="2"/>
  <c r="AL40" i="2"/>
  <c r="AK40" i="2"/>
  <c r="AJ40" i="2"/>
  <c r="AI40" i="2"/>
  <c r="AH40" i="2"/>
  <c r="AG40" i="2"/>
  <c r="AF40" i="2"/>
  <c r="AE40" i="2"/>
  <c r="AD40" i="2"/>
  <c r="AM39" i="2"/>
  <c r="AL39" i="2"/>
  <c r="AK39" i="2"/>
  <c r="AJ39" i="2"/>
  <c r="AI39" i="2"/>
  <c r="AH39" i="2"/>
  <c r="AG39" i="2"/>
  <c r="AF39" i="2"/>
  <c r="AE39" i="2"/>
  <c r="AD39" i="2"/>
  <c r="AM38" i="2"/>
  <c r="AL38" i="2"/>
  <c r="AK38" i="2"/>
  <c r="AJ38" i="2"/>
  <c r="AI38" i="2"/>
  <c r="AH38" i="2"/>
  <c r="AG38" i="2"/>
  <c r="AF38" i="2"/>
  <c r="AE38" i="2"/>
  <c r="AD38" i="2"/>
  <c r="AM37" i="2"/>
  <c r="AL37" i="2"/>
  <c r="AK37" i="2"/>
  <c r="AJ37" i="2"/>
  <c r="AI37" i="2"/>
  <c r="AH37" i="2"/>
  <c r="AG37" i="2"/>
  <c r="AF37" i="2"/>
  <c r="AE37" i="2"/>
  <c r="AD37" i="2"/>
  <c r="AM36" i="2"/>
  <c r="AL36" i="2"/>
  <c r="AK36" i="2"/>
  <c r="AJ36" i="2"/>
  <c r="AI36" i="2"/>
  <c r="AH36" i="2"/>
  <c r="AG36" i="2"/>
  <c r="AF36" i="2"/>
  <c r="AE36" i="2"/>
  <c r="AD36" i="2"/>
  <c r="AM35" i="2"/>
  <c r="AL35" i="2"/>
  <c r="AK35" i="2"/>
  <c r="AJ35" i="2"/>
  <c r="AI35" i="2"/>
  <c r="AH35" i="2"/>
  <c r="AG35" i="2"/>
  <c r="AF35" i="2"/>
  <c r="AE35" i="2"/>
  <c r="AD35" i="2"/>
  <c r="AM34" i="2"/>
  <c r="AL34" i="2"/>
  <c r="AK34" i="2"/>
  <c r="AJ34" i="2"/>
  <c r="AI34" i="2"/>
  <c r="AH34" i="2"/>
  <c r="AG34" i="2"/>
  <c r="AF34" i="2"/>
  <c r="AE34" i="2"/>
  <c r="AD34" i="2"/>
  <c r="AM33" i="2"/>
  <c r="AL33" i="2"/>
  <c r="AK33" i="2"/>
  <c r="AJ33" i="2"/>
  <c r="AI33" i="2"/>
  <c r="AH33" i="2"/>
  <c r="AG33" i="2"/>
  <c r="AF33" i="2"/>
  <c r="AE33" i="2"/>
  <c r="AD33" i="2"/>
  <c r="AM32" i="2"/>
  <c r="AL32" i="2"/>
  <c r="AK32" i="2"/>
  <c r="AJ32" i="2"/>
  <c r="AI32" i="2"/>
  <c r="AH32" i="2"/>
  <c r="AG32" i="2"/>
  <c r="AF32" i="2"/>
  <c r="AE32" i="2"/>
  <c r="AD32" i="2"/>
  <c r="AM31" i="2"/>
  <c r="AL31" i="2"/>
  <c r="AK31" i="2"/>
  <c r="AJ31" i="2"/>
  <c r="AI31" i="2"/>
  <c r="AH31" i="2"/>
  <c r="AG31" i="2"/>
  <c r="AF31" i="2"/>
  <c r="AE31" i="2"/>
  <c r="AD31" i="2"/>
  <c r="AM30" i="2"/>
  <c r="AL30" i="2"/>
  <c r="AK30" i="2"/>
  <c r="AJ30" i="2"/>
  <c r="AI30" i="2"/>
  <c r="AH30" i="2"/>
  <c r="AG30" i="2"/>
  <c r="AF30" i="2"/>
  <c r="AE30" i="2"/>
  <c r="AD30" i="2"/>
  <c r="AM29" i="2"/>
  <c r="AL29" i="2"/>
  <c r="AK29" i="2"/>
  <c r="AJ29" i="2"/>
  <c r="AI29" i="2"/>
  <c r="AH29" i="2"/>
  <c r="AG29" i="2"/>
  <c r="AF29" i="2"/>
  <c r="AE29" i="2"/>
  <c r="AD29" i="2"/>
  <c r="AM28" i="2"/>
  <c r="AL28" i="2"/>
  <c r="AK28" i="2"/>
  <c r="AJ28" i="2"/>
  <c r="AI28" i="2"/>
  <c r="AH28" i="2"/>
  <c r="AG28" i="2"/>
  <c r="AF28" i="2"/>
  <c r="AE28" i="2"/>
  <c r="AD28" i="2"/>
  <c r="AM27" i="2"/>
  <c r="AL27" i="2"/>
  <c r="AK27" i="2"/>
  <c r="AJ27" i="2"/>
  <c r="AI27" i="2"/>
  <c r="AH27" i="2"/>
  <c r="AG27" i="2"/>
  <c r="AF27" i="2"/>
  <c r="AE27" i="2"/>
  <c r="AD27" i="2"/>
  <c r="AM26" i="2"/>
  <c r="AL26" i="2"/>
  <c r="AK26" i="2"/>
  <c r="AJ26" i="2"/>
  <c r="AI26" i="2"/>
  <c r="AH26" i="2"/>
  <c r="AG26" i="2"/>
  <c r="AF26" i="2"/>
  <c r="AE26" i="2"/>
  <c r="AD26" i="2"/>
  <c r="AM25" i="2"/>
  <c r="AL25" i="2"/>
  <c r="AK25" i="2"/>
  <c r="AJ25" i="2"/>
  <c r="AI25" i="2"/>
  <c r="AH25" i="2"/>
  <c r="AG25" i="2"/>
  <c r="AF25" i="2"/>
  <c r="AE25" i="2"/>
  <c r="AD25" i="2"/>
  <c r="AM24" i="2"/>
  <c r="AL24" i="2"/>
  <c r="AK24" i="2"/>
  <c r="AJ24" i="2"/>
  <c r="AI24" i="2"/>
  <c r="AH24" i="2"/>
  <c r="AG24" i="2"/>
  <c r="AF24" i="2"/>
  <c r="AE24" i="2"/>
  <c r="AD24" i="2"/>
  <c r="AM23" i="2"/>
  <c r="AL23" i="2"/>
  <c r="AK23" i="2"/>
  <c r="AJ23" i="2"/>
  <c r="AI23" i="2"/>
  <c r="AH23" i="2"/>
  <c r="AG23" i="2"/>
  <c r="AF23" i="2"/>
  <c r="AE23" i="2"/>
  <c r="AD23" i="2"/>
  <c r="AM22" i="2"/>
  <c r="AL22" i="2"/>
  <c r="AK22" i="2"/>
  <c r="AJ22" i="2"/>
  <c r="AI22" i="2"/>
  <c r="AH22" i="2"/>
  <c r="AG22" i="2"/>
  <c r="AF22" i="2"/>
  <c r="AE22" i="2"/>
  <c r="AD22" i="2"/>
  <c r="AM21" i="2"/>
  <c r="AL21" i="2"/>
  <c r="AK21" i="2"/>
  <c r="AJ21" i="2"/>
  <c r="AI21" i="2"/>
  <c r="AH21" i="2"/>
  <c r="AG21" i="2"/>
  <c r="AF21" i="2"/>
  <c r="AE21" i="2"/>
  <c r="AD21" i="2"/>
  <c r="AM20" i="2"/>
  <c r="AL20" i="2"/>
  <c r="AK20" i="2"/>
  <c r="AJ20" i="2"/>
  <c r="AI20" i="2"/>
  <c r="AH20" i="2"/>
  <c r="AG20" i="2"/>
  <c r="AF20" i="2"/>
  <c r="AE20" i="2"/>
  <c r="AD20" i="2"/>
  <c r="AM19" i="2"/>
  <c r="AL19" i="2"/>
  <c r="AK19" i="2"/>
  <c r="AJ19" i="2"/>
  <c r="AI19" i="2"/>
  <c r="AH19" i="2"/>
  <c r="AG19" i="2"/>
  <c r="AF19" i="2"/>
  <c r="AE19" i="2"/>
  <c r="AD19" i="2"/>
  <c r="AM18" i="2"/>
  <c r="AL18" i="2"/>
  <c r="AK18" i="2"/>
  <c r="AJ18" i="2"/>
  <c r="AI18" i="2"/>
  <c r="AH18" i="2"/>
  <c r="AG18" i="2"/>
  <c r="AF18" i="2"/>
  <c r="AE18" i="2"/>
  <c r="AD18" i="2"/>
  <c r="AM17" i="2"/>
  <c r="AL17" i="2"/>
  <c r="AK17" i="2"/>
  <c r="AJ17" i="2"/>
  <c r="AI17" i="2"/>
  <c r="AH17" i="2"/>
  <c r="AG17" i="2"/>
  <c r="AF17" i="2"/>
  <c r="AE17" i="2"/>
  <c r="AD17" i="2"/>
  <c r="AM16" i="2"/>
  <c r="AL16" i="2"/>
  <c r="AK16" i="2"/>
  <c r="AJ16" i="2"/>
  <c r="AI16" i="2"/>
  <c r="AH16" i="2"/>
  <c r="AG16" i="2"/>
  <c r="AF16" i="2"/>
  <c r="AE16" i="2"/>
  <c r="AD16" i="2"/>
  <c r="AM15" i="2"/>
  <c r="AL15" i="2"/>
  <c r="AK15" i="2"/>
  <c r="AJ15" i="2"/>
  <c r="AI15" i="2"/>
  <c r="AH15" i="2"/>
  <c r="AG15" i="2"/>
  <c r="AF15" i="2"/>
  <c r="AE15" i="2"/>
  <c r="AD15" i="2"/>
  <c r="AM14" i="2"/>
  <c r="AL14" i="2"/>
  <c r="AK14" i="2"/>
  <c r="AJ14" i="2"/>
  <c r="AI14" i="2"/>
  <c r="AH14" i="2"/>
  <c r="AG14" i="2"/>
  <c r="AF14" i="2"/>
  <c r="AE14" i="2"/>
  <c r="AD14" i="2"/>
  <c r="AM13" i="2"/>
  <c r="AL13" i="2"/>
  <c r="AK13" i="2"/>
  <c r="AJ13" i="2"/>
  <c r="AI13" i="2"/>
  <c r="AH13" i="2"/>
  <c r="AG13" i="2"/>
  <c r="AF13" i="2"/>
  <c r="AE13" i="2"/>
  <c r="AD13" i="2"/>
  <c r="AM12" i="2"/>
  <c r="AL12" i="2"/>
  <c r="AK12" i="2"/>
  <c r="AJ12" i="2"/>
  <c r="AI12" i="2"/>
  <c r="AH12" i="2"/>
  <c r="AG12" i="2"/>
  <c r="AF12" i="2"/>
  <c r="AE12" i="2"/>
  <c r="AD12" i="2"/>
  <c r="AM11" i="2"/>
  <c r="AL11" i="2"/>
  <c r="AK11" i="2"/>
  <c r="AJ11" i="2"/>
  <c r="AI11" i="2"/>
  <c r="AH11" i="2"/>
  <c r="AG11" i="2"/>
  <c r="AF11" i="2"/>
  <c r="AE11" i="2"/>
  <c r="AD11" i="2"/>
  <c r="AM10" i="2"/>
  <c r="AL10" i="2"/>
  <c r="AK10" i="2"/>
  <c r="AJ10" i="2"/>
  <c r="AI10" i="2"/>
  <c r="AH10" i="2"/>
  <c r="AG10" i="2"/>
  <c r="AF10" i="2"/>
  <c r="AE10" i="2"/>
  <c r="AD10" i="2"/>
  <c r="AM9" i="2"/>
  <c r="AL9" i="2"/>
  <c r="AK9" i="2"/>
  <c r="AJ9" i="2"/>
  <c r="AI9" i="2"/>
  <c r="AH9" i="2"/>
  <c r="AG9" i="2"/>
  <c r="AF9" i="2"/>
  <c r="AE9" i="2"/>
  <c r="AD9" i="2"/>
  <c r="AM8" i="2"/>
  <c r="AL8" i="2"/>
  <c r="AK8" i="2"/>
  <c r="AJ8" i="2"/>
  <c r="AI8" i="2"/>
  <c r="AH8" i="2"/>
  <c r="AG8" i="2"/>
  <c r="AF8" i="2"/>
  <c r="AE8" i="2"/>
  <c r="AD8" i="2"/>
  <c r="AM7" i="2"/>
  <c r="AL7" i="2"/>
  <c r="AK7" i="2"/>
  <c r="AJ7" i="2"/>
  <c r="AI7" i="2"/>
  <c r="AH7" i="2"/>
  <c r="AG7" i="2"/>
  <c r="AF7" i="2"/>
  <c r="AE7" i="2"/>
  <c r="AD7" i="2"/>
  <c r="AM6" i="2"/>
  <c r="AL6" i="2"/>
  <c r="AK6" i="2"/>
  <c r="AJ6" i="2"/>
  <c r="AI6" i="2"/>
  <c r="AH6" i="2"/>
  <c r="AG6" i="2"/>
  <c r="AF6" i="2"/>
  <c r="AE6" i="2"/>
  <c r="AD6" i="2"/>
  <c r="AM5" i="2"/>
  <c r="AL5" i="2"/>
  <c r="AK5" i="2"/>
  <c r="AJ5" i="2"/>
  <c r="AI5" i="2"/>
  <c r="AH5" i="2"/>
  <c r="AG5" i="2"/>
  <c r="AF5" i="2"/>
  <c r="AE5" i="2"/>
  <c r="AD5" i="2"/>
  <c r="X29" i="6" l="1"/>
  <c r="X30" i="6" s="1"/>
  <c r="AM29" i="6"/>
  <c r="AK29" i="6" s="1"/>
  <c r="AM11" i="6"/>
  <c r="AK11" i="6" s="1"/>
  <c r="Z11" i="6"/>
  <c r="Z12" i="6" s="1"/>
  <c r="Z13" i="6" s="1"/>
  <c r="V12" i="6"/>
  <c r="AL11" i="6"/>
  <c r="AA11" i="6"/>
  <c r="AD8" i="6"/>
  <c r="Y12" i="6"/>
  <c r="AM12" i="6"/>
  <c r="AK12" i="6" s="1"/>
  <c r="AM10" i="6"/>
  <c r="AK10" i="6" s="1"/>
  <c r="AF6" i="6"/>
  <c r="AG5" i="6"/>
  <c r="U343" i="2"/>
  <c r="Q343" i="2"/>
  <c r="X342" i="2"/>
  <c r="X343" i="2" s="1"/>
  <c r="Q342" i="2"/>
  <c r="X341" i="2"/>
  <c r="Q341" i="2"/>
  <c r="X340" i="2"/>
  <c r="Q340" i="2"/>
  <c r="X339" i="2"/>
  <c r="Q339" i="2"/>
  <c r="W338" i="2"/>
  <c r="W339" i="2" s="1"/>
  <c r="Q338" i="2"/>
  <c r="Z337" i="2"/>
  <c r="Z338" i="2" s="1"/>
  <c r="Q337" i="2"/>
  <c r="Z336" i="2"/>
  <c r="Q336" i="2"/>
  <c r="Z335" i="2"/>
  <c r="Q335" i="2"/>
  <c r="AA334" i="2"/>
  <c r="AA335" i="2" s="1"/>
  <c r="Q334" i="2"/>
  <c r="AA333" i="2"/>
  <c r="Q333" i="2"/>
  <c r="Z332" i="2"/>
  <c r="Z333" i="2" s="1"/>
  <c r="Q332" i="2"/>
  <c r="Y331" i="2"/>
  <c r="Y332" i="2" s="1"/>
  <c r="Q331" i="2"/>
  <c r="Z330" i="2"/>
  <c r="Q330" i="2"/>
  <c r="Z329" i="2"/>
  <c r="Q329" i="2"/>
  <c r="Y328" i="2"/>
  <c r="Y329" i="2" s="1"/>
  <c r="Q328" i="2"/>
  <c r="Y327" i="2"/>
  <c r="Q327" i="2"/>
  <c r="Y326" i="2"/>
  <c r="Q326" i="2"/>
  <c r="Y325" i="2"/>
  <c r="Q325" i="2"/>
  <c r="Y324" i="2"/>
  <c r="Q324" i="2"/>
  <c r="Y323" i="2"/>
  <c r="Q323" i="2"/>
  <c r="Y322" i="2"/>
  <c r="Q322" i="2"/>
  <c r="Y321" i="2"/>
  <c r="Q321" i="2"/>
  <c r="X320" i="2"/>
  <c r="X321" i="2" s="1"/>
  <c r="Q320" i="2"/>
  <c r="Z319" i="2"/>
  <c r="Z320" i="2" s="1"/>
  <c r="Q319" i="2"/>
  <c r="Z318" i="2"/>
  <c r="Q318" i="2"/>
  <c r="Z317" i="2"/>
  <c r="Q317" i="2"/>
  <c r="Z316" i="2"/>
  <c r="Q316" i="2"/>
  <c r="Z315" i="2"/>
  <c r="Q315" i="2"/>
  <c r="Z314" i="2"/>
  <c r="Q314" i="2"/>
  <c r="Z313" i="2"/>
  <c r="Q313" i="2"/>
  <c r="Z312" i="2"/>
  <c r="Q312" i="2"/>
  <c r="Z311" i="2"/>
  <c r="Q311" i="2"/>
  <c r="Z310" i="2"/>
  <c r="Q310" i="2"/>
  <c r="Z309" i="2"/>
  <c r="Q309" i="2"/>
  <c r="Z308" i="2"/>
  <c r="Q308" i="2"/>
  <c r="Z307" i="2"/>
  <c r="Q307" i="2"/>
  <c r="Z306" i="2"/>
  <c r="Q306" i="2"/>
  <c r="Z305" i="2"/>
  <c r="Q305" i="2"/>
  <c r="Z304" i="2"/>
  <c r="Q304" i="2"/>
  <c r="Z303" i="2"/>
  <c r="Q303" i="2"/>
  <c r="Z302" i="2"/>
  <c r="Q302" i="2"/>
  <c r="Z301" i="2"/>
  <c r="Q301" i="2"/>
  <c r="Z300" i="2"/>
  <c r="Q300" i="2"/>
  <c r="Z299" i="2"/>
  <c r="Q299" i="2"/>
  <c r="Z298" i="2"/>
  <c r="Q298" i="2"/>
  <c r="Z297" i="2"/>
  <c r="Q297" i="2"/>
  <c r="Z296" i="2"/>
  <c r="Q296" i="2"/>
  <c r="Z295" i="2"/>
  <c r="Q295" i="2"/>
  <c r="Z294" i="2"/>
  <c r="Q294" i="2"/>
  <c r="Z293" i="2"/>
  <c r="Q293" i="2"/>
  <c r="Z292" i="2"/>
  <c r="Q292" i="2"/>
  <c r="Z291" i="2"/>
  <c r="Q291" i="2"/>
  <c r="Z290" i="2"/>
  <c r="Q290" i="2"/>
  <c r="Z289" i="2"/>
  <c r="Q289" i="2"/>
  <c r="Z288" i="2"/>
  <c r="Q288" i="2"/>
  <c r="Z287" i="2"/>
  <c r="Q287" i="2"/>
  <c r="Z286" i="2"/>
  <c r="Q286" i="2"/>
  <c r="Z285" i="2"/>
  <c r="Q285" i="2"/>
  <c r="Z284" i="2"/>
  <c r="Q284" i="2"/>
  <c r="Z283" i="2"/>
  <c r="Q283" i="2"/>
  <c r="Z282" i="2"/>
  <c r="Q282" i="2"/>
  <c r="Z281" i="2"/>
  <c r="Q281" i="2"/>
  <c r="Z280" i="2"/>
  <c r="Q280" i="2"/>
  <c r="Z279" i="2"/>
  <c r="Q279" i="2"/>
  <c r="Z278" i="2"/>
  <c r="Q278" i="2"/>
  <c r="Z277" i="2"/>
  <c r="Q277" i="2"/>
  <c r="Z276" i="2"/>
  <c r="Q276" i="2"/>
  <c r="Z275" i="2"/>
  <c r="Q275" i="2"/>
  <c r="Z274" i="2"/>
  <c r="Q274" i="2"/>
  <c r="Z273" i="2"/>
  <c r="Q273" i="2"/>
  <c r="Z272" i="2"/>
  <c r="Q272" i="2"/>
  <c r="Z271" i="2"/>
  <c r="Q271" i="2"/>
  <c r="Z270" i="2"/>
  <c r="Q270" i="2"/>
  <c r="Z269" i="2"/>
  <c r="Q269" i="2"/>
  <c r="Z268" i="2"/>
  <c r="Q268" i="2"/>
  <c r="Z267" i="2"/>
  <c r="Q267" i="2"/>
  <c r="Z266" i="2"/>
  <c r="Q266" i="2"/>
  <c r="Z265" i="2"/>
  <c r="Q265" i="2"/>
  <c r="Z264" i="2"/>
  <c r="Q264" i="2"/>
  <c r="Z263" i="2"/>
  <c r="Q263" i="2"/>
  <c r="Z262" i="2"/>
  <c r="Q262" i="2"/>
  <c r="Z261" i="2"/>
  <c r="Q261" i="2"/>
  <c r="Z260" i="2"/>
  <c r="Q260" i="2"/>
  <c r="Z259" i="2"/>
  <c r="Q259" i="2"/>
  <c r="Z258" i="2"/>
  <c r="Q258" i="2"/>
  <c r="Z257" i="2"/>
  <c r="Q257" i="2"/>
  <c r="Z256" i="2"/>
  <c r="Q256" i="2"/>
  <c r="Z255" i="2"/>
  <c r="Q255" i="2"/>
  <c r="Z254" i="2"/>
  <c r="Q254" i="2"/>
  <c r="Z253" i="2"/>
  <c r="Q253" i="2"/>
  <c r="Z252" i="2"/>
  <c r="Q252" i="2"/>
  <c r="Y251" i="2"/>
  <c r="Y252" i="2" s="1"/>
  <c r="Q251" i="2"/>
  <c r="AB250" i="2"/>
  <c r="AB251" i="2" s="1"/>
  <c r="Q250" i="2"/>
  <c r="AB249" i="2"/>
  <c r="Q249" i="2"/>
  <c r="AB248" i="2"/>
  <c r="Q248" i="2"/>
  <c r="AB247" i="2"/>
  <c r="Q247" i="2"/>
  <c r="AB246" i="2"/>
  <c r="Q246" i="2"/>
  <c r="AB245" i="2"/>
  <c r="Q245" i="2"/>
  <c r="AB244" i="2"/>
  <c r="Q244" i="2"/>
  <c r="AB243" i="2"/>
  <c r="Q243" i="2"/>
  <c r="AB242" i="2"/>
  <c r="Q242" i="2"/>
  <c r="AB241" i="2"/>
  <c r="Q241" i="2"/>
  <c r="AB240" i="2"/>
  <c r="Q240" i="2"/>
  <c r="AB239" i="2"/>
  <c r="Q239" i="2"/>
  <c r="AB238" i="2"/>
  <c r="Q238" i="2"/>
  <c r="AB237" i="2"/>
  <c r="Q237" i="2"/>
  <c r="AB236" i="2"/>
  <c r="Q236" i="2"/>
  <c r="AB235" i="2"/>
  <c r="Q235" i="2"/>
  <c r="AB234" i="2"/>
  <c r="Q234" i="2"/>
  <c r="AB233" i="2"/>
  <c r="Q233" i="2"/>
  <c r="AB232" i="2"/>
  <c r="Q232" i="2"/>
  <c r="AB231" i="2"/>
  <c r="Q231" i="2"/>
  <c r="AB230" i="2"/>
  <c r="Q230" i="2"/>
  <c r="AB229" i="2"/>
  <c r="Q229" i="2"/>
  <c r="AB228" i="2"/>
  <c r="Q228" i="2"/>
  <c r="AB227" i="2"/>
  <c r="Q227" i="2"/>
  <c r="AB226" i="2"/>
  <c r="Q226" i="2"/>
  <c r="AB225" i="2"/>
  <c r="Q225" i="2"/>
  <c r="AB224" i="2"/>
  <c r="Q224" i="2"/>
  <c r="AB223" i="2"/>
  <c r="Q223" i="2"/>
  <c r="AB222" i="2"/>
  <c r="Q222" i="2"/>
  <c r="AB221" i="2"/>
  <c r="Q221" i="2"/>
  <c r="AB220" i="2"/>
  <c r="Q220" i="2"/>
  <c r="AB219" i="2"/>
  <c r="Q219" i="2"/>
  <c r="AB218" i="2"/>
  <c r="Q218" i="2"/>
  <c r="AB217" i="2"/>
  <c r="Q217" i="2"/>
  <c r="AB216" i="2"/>
  <c r="Q216" i="2"/>
  <c r="AB215" i="2"/>
  <c r="Q215" i="2"/>
  <c r="AB214" i="2"/>
  <c r="Q214" i="2"/>
  <c r="AB213" i="2"/>
  <c r="Q213" i="2"/>
  <c r="AB212" i="2"/>
  <c r="Q212" i="2"/>
  <c r="AB211" i="2"/>
  <c r="Q211" i="2"/>
  <c r="AB210" i="2"/>
  <c r="Q210" i="2"/>
  <c r="AB209" i="2"/>
  <c r="Q209" i="2"/>
  <c r="AB208" i="2"/>
  <c r="Q208" i="2"/>
  <c r="AB207" i="2"/>
  <c r="Q207" i="2"/>
  <c r="AB206" i="2"/>
  <c r="Q206" i="2"/>
  <c r="AB205" i="2"/>
  <c r="Q205" i="2"/>
  <c r="AB204" i="2"/>
  <c r="Q204" i="2"/>
  <c r="AB203" i="2"/>
  <c r="Q203" i="2"/>
  <c r="AB202" i="2"/>
  <c r="Q202" i="2"/>
  <c r="AA201" i="2"/>
  <c r="AA202" i="2" s="1"/>
  <c r="Q201" i="2"/>
  <c r="AB200" i="2"/>
  <c r="AB201" i="2" s="1"/>
  <c r="Q200" i="2"/>
  <c r="AB199" i="2"/>
  <c r="Q199" i="2"/>
  <c r="AB198" i="2"/>
  <c r="Q198" i="2"/>
  <c r="AB197" i="2"/>
  <c r="Q197" i="2"/>
  <c r="AB196" i="2"/>
  <c r="Q196" i="2"/>
  <c r="AB195" i="2"/>
  <c r="Q195" i="2"/>
  <c r="AB194" i="2"/>
  <c r="Q194" i="2"/>
  <c r="AB193" i="2"/>
  <c r="Q193" i="2"/>
  <c r="AB192" i="2"/>
  <c r="Q192" i="2"/>
  <c r="AB191" i="2"/>
  <c r="Q191" i="2"/>
  <c r="AB190" i="2"/>
  <c r="Q190" i="2"/>
  <c r="AB189" i="2"/>
  <c r="Q189" i="2"/>
  <c r="AB188" i="2"/>
  <c r="Q188" i="2"/>
  <c r="AB187" i="2"/>
  <c r="Q187" i="2"/>
  <c r="AB186" i="2"/>
  <c r="Q186" i="2"/>
  <c r="AB185" i="2"/>
  <c r="Q185" i="2"/>
  <c r="AB184" i="2"/>
  <c r="Q184" i="2"/>
  <c r="AB183" i="2"/>
  <c r="Q183" i="2"/>
  <c r="AB182" i="2"/>
  <c r="Q182" i="2"/>
  <c r="AA181" i="2"/>
  <c r="AA182" i="2" s="1"/>
  <c r="Q181" i="2"/>
  <c r="AB180" i="2"/>
  <c r="AB181" i="2" s="1"/>
  <c r="Q180" i="2"/>
  <c r="AB179" i="2"/>
  <c r="Q179" i="2"/>
  <c r="AB178" i="2"/>
  <c r="Q178" i="2"/>
  <c r="AB177" i="2"/>
  <c r="Q177" i="2"/>
  <c r="AB176" i="2"/>
  <c r="Q176" i="2"/>
  <c r="AB175" i="2"/>
  <c r="Q175" i="2"/>
  <c r="AB174" i="2"/>
  <c r="Q174" i="2"/>
  <c r="AB173" i="2"/>
  <c r="Q173" i="2"/>
  <c r="AB172" i="2"/>
  <c r="Q172" i="2"/>
  <c r="AB171" i="2"/>
  <c r="Q171" i="2"/>
  <c r="AA170" i="2"/>
  <c r="AA171" i="2" s="1"/>
  <c r="Q170" i="2"/>
  <c r="AA169" i="2"/>
  <c r="Q169" i="2"/>
  <c r="AA168" i="2"/>
  <c r="Q168" i="2"/>
  <c r="Z167" i="2"/>
  <c r="Z168" i="2" s="1"/>
  <c r="Q167" i="2"/>
  <c r="AA166" i="2"/>
  <c r="AA167" i="2" s="1"/>
  <c r="Q166" i="2"/>
  <c r="AA165" i="2"/>
  <c r="Q165" i="2"/>
  <c r="AA164" i="2"/>
  <c r="Q164" i="2"/>
  <c r="AA163" i="2"/>
  <c r="Q163" i="2"/>
  <c r="AA162" i="2"/>
  <c r="Q162" i="2"/>
  <c r="AA161" i="2"/>
  <c r="Q161" i="2"/>
  <c r="Z160" i="2"/>
  <c r="Z161" i="2" s="1"/>
  <c r="Q160" i="2"/>
  <c r="Y159" i="2"/>
  <c r="Y160" i="2" s="1"/>
  <c r="X158" i="2"/>
  <c r="X159" i="2" s="1"/>
  <c r="W157" i="2"/>
  <c r="W158" i="2" s="1"/>
  <c r="V156" i="2"/>
  <c r="V157" i="2" s="1"/>
  <c r="U155" i="2"/>
  <c r="U156" i="2" s="1"/>
  <c r="Q155" i="2"/>
  <c r="U154" i="2"/>
  <c r="Q154" i="2"/>
  <c r="U153" i="2"/>
  <c r="Q153" i="2"/>
  <c r="T152" i="2"/>
  <c r="T153" i="2" s="1"/>
  <c r="Q152" i="2"/>
  <c r="V151" i="2"/>
  <c r="V152" i="2" s="1"/>
  <c r="Q151" i="2"/>
  <c r="V150" i="2"/>
  <c r="Q150" i="2"/>
  <c r="V149" i="2"/>
  <c r="Q149" i="2"/>
  <c r="V148" i="2"/>
  <c r="Q148" i="2"/>
  <c r="V147" i="2"/>
  <c r="Q147" i="2"/>
  <c r="V146" i="2"/>
  <c r="Q146" i="2"/>
  <c r="W145" i="2"/>
  <c r="W146" i="2" s="1"/>
  <c r="Q145" i="2"/>
  <c r="W144" i="2"/>
  <c r="Q144" i="2"/>
  <c r="V143" i="2"/>
  <c r="V144" i="2" s="1"/>
  <c r="Q143" i="2"/>
  <c r="U142" i="2"/>
  <c r="U143" i="2" s="1"/>
  <c r="Q142" i="2"/>
  <c r="V141" i="2"/>
  <c r="V142" i="2" s="1"/>
  <c r="Q141" i="2"/>
  <c r="V140" i="2"/>
  <c r="Q140" i="2"/>
  <c r="V139" i="2"/>
  <c r="Q139" i="2"/>
  <c r="W138" i="2"/>
  <c r="W139" i="2" s="1"/>
  <c r="Q138" i="2"/>
  <c r="W137" i="2"/>
  <c r="Q137" i="2"/>
  <c r="W136" i="2"/>
  <c r="Q136" i="2"/>
  <c r="W135" i="2"/>
  <c r="Q135" i="2"/>
  <c r="V134" i="2"/>
  <c r="V135" i="2" s="1"/>
  <c r="Q134" i="2"/>
  <c r="V133" i="2"/>
  <c r="Q133" i="2"/>
  <c r="V132" i="2"/>
  <c r="Q132" i="2"/>
  <c r="V131" i="2"/>
  <c r="Q131" i="2"/>
  <c r="V130" i="2"/>
  <c r="Q130" i="2"/>
  <c r="W129" i="2"/>
  <c r="W130" i="2" s="1"/>
  <c r="Q129" i="2"/>
  <c r="W128" i="2"/>
  <c r="Q128" i="2"/>
  <c r="V127" i="2"/>
  <c r="V128" i="2" s="1"/>
  <c r="Q127" i="2"/>
  <c r="W126" i="2"/>
  <c r="W127" i="2" s="1"/>
  <c r="Q126" i="2"/>
  <c r="W125" i="2"/>
  <c r="Q125" i="2"/>
  <c r="W124" i="2"/>
  <c r="Q124" i="2"/>
  <c r="W123" i="2"/>
  <c r="Q123" i="2"/>
  <c r="V122" i="2"/>
  <c r="V123" i="2" s="1"/>
  <c r="Q122" i="2"/>
  <c r="U121" i="2"/>
  <c r="U122" i="2" s="1"/>
  <c r="Q121" i="2"/>
  <c r="T120" i="2"/>
  <c r="T121" i="2" s="1"/>
  <c r="Q120" i="2"/>
  <c r="S119" i="2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V118" i="2"/>
  <c r="V119" i="2" s="1"/>
  <c r="Q118" i="2"/>
  <c r="V117" i="2"/>
  <c r="Q117" i="2"/>
  <c r="V116" i="2"/>
  <c r="Q116" i="2"/>
  <c r="V115" i="2"/>
  <c r="Q115" i="2"/>
  <c r="U114" i="2"/>
  <c r="U115" i="2" s="1"/>
  <c r="Q114" i="2"/>
  <c r="V113" i="2"/>
  <c r="V114" i="2" s="1"/>
  <c r="Q113" i="2"/>
  <c r="V112" i="2"/>
  <c r="Q112" i="2"/>
  <c r="V111" i="2"/>
  <c r="Q111" i="2"/>
  <c r="V110" i="2"/>
  <c r="Q110" i="2"/>
  <c r="V109" i="2"/>
  <c r="Q109" i="2"/>
  <c r="V108" i="2"/>
  <c r="Q108" i="2"/>
  <c r="V107" i="2"/>
  <c r="Q107" i="2"/>
  <c r="V106" i="2"/>
  <c r="Q106" i="2"/>
  <c r="V105" i="2"/>
  <c r="Q105" i="2"/>
  <c r="V104" i="2"/>
  <c r="Q104" i="2"/>
  <c r="U103" i="2"/>
  <c r="U104" i="2" s="1"/>
  <c r="Q103" i="2"/>
  <c r="V102" i="2"/>
  <c r="V103" i="2" s="1"/>
  <c r="Q102" i="2"/>
  <c r="V101" i="2"/>
  <c r="Q101" i="2"/>
  <c r="V100" i="2"/>
  <c r="Q100" i="2"/>
  <c r="V99" i="2"/>
  <c r="Q99" i="2"/>
  <c r="V98" i="2"/>
  <c r="Q98" i="2"/>
  <c r="V97" i="2"/>
  <c r="Q97" i="2"/>
  <c r="V96" i="2"/>
  <c r="Q96" i="2"/>
  <c r="V95" i="2"/>
  <c r="Q95" i="2"/>
  <c r="V94" i="2"/>
  <c r="Q94" i="2"/>
  <c r="V93" i="2"/>
  <c r="Q93" i="2"/>
  <c r="U92" i="2"/>
  <c r="U93" i="2" s="1"/>
  <c r="Q92" i="2"/>
  <c r="V91" i="2"/>
  <c r="V92" i="2" s="1"/>
  <c r="Q91" i="2"/>
  <c r="V90" i="2"/>
  <c r="Q90" i="2"/>
  <c r="U89" i="2"/>
  <c r="U90" i="2" s="1"/>
  <c r="Q89" i="2"/>
  <c r="V88" i="2"/>
  <c r="V89" i="2" s="1"/>
  <c r="Q88" i="2"/>
  <c r="V87" i="2"/>
  <c r="Q87" i="2"/>
  <c r="W86" i="2"/>
  <c r="W87" i="2" s="1"/>
  <c r="Q86" i="2"/>
  <c r="W85" i="2"/>
  <c r="Q85" i="2"/>
  <c r="W84" i="2"/>
  <c r="Q84" i="2"/>
  <c r="W83" i="2"/>
  <c r="Q83" i="2"/>
  <c r="V82" i="2"/>
  <c r="V83" i="2" s="1"/>
  <c r="Q82" i="2"/>
  <c r="V81" i="2"/>
  <c r="Q81" i="2"/>
  <c r="V80" i="2"/>
  <c r="Q80" i="2"/>
  <c r="V79" i="2"/>
  <c r="Q79" i="2"/>
  <c r="V78" i="2"/>
  <c r="Q78" i="2"/>
  <c r="V77" i="2"/>
  <c r="Q77" i="2"/>
  <c r="V76" i="2"/>
  <c r="Q76" i="2"/>
  <c r="V75" i="2"/>
  <c r="Q75" i="2"/>
  <c r="V74" i="2"/>
  <c r="Q74" i="2"/>
  <c r="V73" i="2"/>
  <c r="Q73" i="2"/>
  <c r="U72" i="2"/>
  <c r="U73" i="2" s="1"/>
  <c r="Q72" i="2"/>
  <c r="V71" i="2"/>
  <c r="V72" i="2" s="1"/>
  <c r="Q71" i="2"/>
  <c r="V70" i="2"/>
  <c r="Q70" i="2"/>
  <c r="V69" i="2"/>
  <c r="Q69" i="2"/>
  <c r="V68" i="2"/>
  <c r="Q68" i="2"/>
  <c r="V67" i="2"/>
  <c r="Q67" i="2"/>
  <c r="V66" i="2"/>
  <c r="Q66" i="2"/>
  <c r="V65" i="2"/>
  <c r="Q65" i="2"/>
  <c r="V64" i="2"/>
  <c r="Q64" i="2"/>
  <c r="V63" i="2"/>
  <c r="Q63" i="2"/>
  <c r="V62" i="2"/>
  <c r="Q62" i="2"/>
  <c r="V61" i="2"/>
  <c r="Q61" i="2"/>
  <c r="U60" i="2"/>
  <c r="U61" i="2" s="1"/>
  <c r="Q60" i="2"/>
  <c r="V59" i="2"/>
  <c r="V60" i="2" s="1"/>
  <c r="W58" i="2"/>
  <c r="W59" i="2" s="1"/>
  <c r="Q58" i="2"/>
  <c r="W57" i="2"/>
  <c r="Q57" i="2"/>
  <c r="W56" i="2"/>
  <c r="Q56" i="2"/>
  <c r="W55" i="2"/>
  <c r="Q55" i="2"/>
  <c r="V54" i="2"/>
  <c r="V55" i="2" s="1"/>
  <c r="Q54" i="2"/>
  <c r="V53" i="2"/>
  <c r="Q53" i="2"/>
  <c r="V52" i="2"/>
  <c r="Q52" i="2"/>
  <c r="V51" i="2"/>
  <c r="Q51" i="2"/>
  <c r="V50" i="2"/>
  <c r="Q50" i="2"/>
  <c r="U49" i="2"/>
  <c r="U50" i="2" s="1"/>
  <c r="Q49" i="2"/>
  <c r="V48" i="2"/>
  <c r="V49" i="2" s="1"/>
  <c r="Q48" i="2"/>
  <c r="V47" i="2"/>
  <c r="V46" i="2"/>
  <c r="V45" i="2"/>
  <c r="Q45" i="2"/>
  <c r="V44" i="2"/>
  <c r="Q44" i="2"/>
  <c r="V43" i="2"/>
  <c r="Q43" i="2"/>
  <c r="V42" i="2"/>
  <c r="Q42" i="2"/>
  <c r="V41" i="2"/>
  <c r="Q41" i="2"/>
  <c r="V40" i="2"/>
  <c r="Q40" i="2"/>
  <c r="V39" i="2"/>
  <c r="Q39" i="2"/>
  <c r="V38" i="2"/>
  <c r="Q38" i="2"/>
  <c r="V37" i="2"/>
  <c r="Q37" i="2"/>
  <c r="V36" i="2"/>
  <c r="Q36" i="2"/>
  <c r="V35" i="2"/>
  <c r="Q35" i="2"/>
  <c r="V34" i="2"/>
  <c r="Q34" i="2"/>
  <c r="V33" i="2"/>
  <c r="Q33" i="2"/>
  <c r="V32" i="2"/>
  <c r="Q32" i="2"/>
  <c r="V31" i="2"/>
  <c r="Q31" i="2"/>
  <c r="V30" i="2"/>
  <c r="Q30" i="2"/>
  <c r="V29" i="2"/>
  <c r="Q29" i="2"/>
  <c r="V28" i="2"/>
  <c r="Q28" i="2"/>
  <c r="V27" i="2"/>
  <c r="Q27" i="2"/>
  <c r="V26" i="2"/>
  <c r="Q26" i="2"/>
  <c r="V25" i="2"/>
  <c r="Q25" i="2"/>
  <c r="V24" i="2"/>
  <c r="Q24" i="2"/>
  <c r="V23" i="2"/>
  <c r="Q23" i="2"/>
  <c r="V22" i="2"/>
  <c r="Q22" i="2"/>
  <c r="V21" i="2"/>
  <c r="Q21" i="2"/>
  <c r="V20" i="2"/>
  <c r="Q20" i="2"/>
  <c r="V19" i="2"/>
  <c r="Q19" i="2"/>
  <c r="V18" i="2"/>
  <c r="Q18" i="2"/>
  <c r="V17" i="2"/>
  <c r="Q17" i="2"/>
  <c r="W16" i="2"/>
  <c r="W17" i="2" s="1"/>
  <c r="Q16" i="2"/>
  <c r="W15" i="2"/>
  <c r="Q15" i="2"/>
  <c r="W14" i="2"/>
  <c r="Q14" i="2"/>
  <c r="W13" i="2"/>
  <c r="Q13" i="2"/>
  <c r="W12" i="2"/>
  <c r="Q12" i="2"/>
  <c r="W11" i="2"/>
  <c r="Q11" i="2"/>
  <c r="W10" i="2"/>
  <c r="Q10" i="2"/>
  <c r="W9" i="2"/>
  <c r="Q9" i="2"/>
  <c r="V8" i="2"/>
  <c r="V9" i="2" s="1"/>
  <c r="Q8" i="2"/>
  <c r="U7" i="2"/>
  <c r="U8" i="2" s="1"/>
  <c r="Q7" i="2"/>
  <c r="T6" i="2"/>
  <c r="T7" i="2" s="1"/>
  <c r="Q6" i="2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X31" i="6" l="1"/>
  <c r="X32" i="6" s="1"/>
  <c r="X33" i="6" s="1"/>
  <c r="X34" i="6" s="1"/>
  <c r="X35" i="6" s="1"/>
  <c r="X36" i="6" s="1"/>
  <c r="X37" i="6" s="1"/>
  <c r="X38" i="6" s="1"/>
  <c r="X39" i="6" s="1"/>
  <c r="AM31" i="6"/>
  <c r="AK31" i="6" s="1"/>
  <c r="V13" i="6"/>
  <c r="AL12" i="6"/>
  <c r="AA12" i="6"/>
  <c r="AA13" i="6" s="1"/>
  <c r="AA14" i="6" s="1"/>
  <c r="AD9" i="6"/>
  <c r="AE8" i="6"/>
  <c r="AF7" i="6"/>
  <c r="AG6" i="6"/>
  <c r="AH5" i="6"/>
  <c r="AI5" i="6" s="1"/>
  <c r="V7" i="2"/>
  <c r="W7" i="2"/>
  <c r="X7" i="2"/>
  <c r="Y7" i="2"/>
  <c r="Z7" i="2"/>
  <c r="AA7" i="2"/>
  <c r="AB7" i="2"/>
  <c r="T8" i="2"/>
  <c r="U9" i="2"/>
  <c r="V10" i="2"/>
  <c r="W18" i="2"/>
  <c r="U51" i="2"/>
  <c r="V56" i="2"/>
  <c r="W60" i="2"/>
  <c r="U62" i="2"/>
  <c r="AO5" i="2"/>
  <c r="AO6" i="2"/>
  <c r="U74" i="2"/>
  <c r="V84" i="2"/>
  <c r="W88" i="2"/>
  <c r="U91" i="2"/>
  <c r="U94" i="2"/>
  <c r="U105" i="2"/>
  <c r="U116" i="2"/>
  <c r="V120" i="2"/>
  <c r="T122" i="2"/>
  <c r="U123" i="2"/>
  <c r="V124" i="2"/>
  <c r="V129" i="2"/>
  <c r="W131" i="2"/>
  <c r="V136" i="2"/>
  <c r="W140" i="2"/>
  <c r="U144" i="2"/>
  <c r="V145" i="2"/>
  <c r="W147" i="2"/>
  <c r="V153" i="2"/>
  <c r="T154" i="2"/>
  <c r="U157" i="2"/>
  <c r="V158" i="2"/>
  <c r="W159" i="2"/>
  <c r="X160" i="2"/>
  <c r="Y161" i="2"/>
  <c r="Z162" i="2"/>
  <c r="Z169" i="2"/>
  <c r="AA172" i="2"/>
  <c r="AA183" i="2"/>
  <c r="AA203" i="2"/>
  <c r="AB252" i="2"/>
  <c r="Y253" i="2"/>
  <c r="Z321" i="2"/>
  <c r="X322" i="2"/>
  <c r="Y330" i="2"/>
  <c r="Z331" i="2"/>
  <c r="Y333" i="2"/>
  <c r="Z334" i="2"/>
  <c r="AA336" i="2"/>
  <c r="Z339" i="2"/>
  <c r="W340" i="2"/>
  <c r="X40" i="6" l="1"/>
  <c r="X41" i="6" s="1"/>
  <c r="AM40" i="6"/>
  <c r="AK40" i="6" s="1"/>
  <c r="V14" i="6"/>
  <c r="AL13" i="6"/>
  <c r="Y13" i="6"/>
  <c r="AF8" i="6"/>
  <c r="AD10" i="6"/>
  <c r="AE9" i="6"/>
  <c r="AG7" i="6"/>
  <c r="AH6" i="6"/>
  <c r="W341" i="2"/>
  <c r="Z340" i="2"/>
  <c r="AA337" i="2"/>
  <c r="Y334" i="2"/>
  <c r="X323" i="2"/>
  <c r="Z322" i="2"/>
  <c r="Y254" i="2"/>
  <c r="AB253" i="2"/>
  <c r="AA204" i="2"/>
  <c r="AA184" i="2"/>
  <c r="AA173" i="2"/>
  <c r="Z170" i="2"/>
  <c r="Z163" i="2"/>
  <c r="Y162" i="2"/>
  <c r="X161" i="2"/>
  <c r="W160" i="2"/>
  <c r="V159" i="2"/>
  <c r="U158" i="2"/>
  <c r="T155" i="2"/>
  <c r="AO154" i="2"/>
  <c r="V154" i="2"/>
  <c r="W148" i="2"/>
  <c r="U145" i="2"/>
  <c r="W141" i="2"/>
  <c r="V137" i="2"/>
  <c r="W132" i="2"/>
  <c r="V125" i="2"/>
  <c r="U124" i="2"/>
  <c r="T123" i="2"/>
  <c r="V121" i="2"/>
  <c r="U117" i="2"/>
  <c r="U106" i="2"/>
  <c r="U95" i="2"/>
  <c r="W89" i="2"/>
  <c r="V85" i="2"/>
  <c r="U75" i="2"/>
  <c r="U63" i="2"/>
  <c r="W61" i="2"/>
  <c r="V57" i="2"/>
  <c r="U52" i="2"/>
  <c r="W19" i="2"/>
  <c r="V11" i="2"/>
  <c r="U10" i="2"/>
  <c r="AO7" i="2"/>
  <c r="T9" i="2"/>
  <c r="AO8" i="2"/>
  <c r="AB8" i="2"/>
  <c r="AA8" i="2"/>
  <c r="Z8" i="2"/>
  <c r="Y8" i="2"/>
  <c r="X8" i="2"/>
  <c r="W8" i="2"/>
  <c r="X42" i="6" l="1"/>
  <c r="X43" i="6" s="1"/>
  <c r="AM42" i="6"/>
  <c r="AK42" i="6" s="1"/>
  <c r="Y14" i="6"/>
  <c r="Y15" i="6" s="1"/>
  <c r="Y16" i="6" s="1"/>
  <c r="AM14" i="6"/>
  <c r="AK14" i="6" s="1"/>
  <c r="V15" i="6"/>
  <c r="AL14" i="6"/>
  <c r="Z14" i="6"/>
  <c r="AD11" i="6"/>
  <c r="AE10" i="6"/>
  <c r="AF9" i="6"/>
  <c r="AG8" i="6"/>
  <c r="AI6" i="6"/>
  <c r="AH7" i="6"/>
  <c r="X9" i="2"/>
  <c r="Y9" i="2"/>
  <c r="Z9" i="2"/>
  <c r="AA9" i="2"/>
  <c r="AB9" i="2"/>
  <c r="T10" i="2"/>
  <c r="AO9" i="2"/>
  <c r="U11" i="2"/>
  <c r="V12" i="2"/>
  <c r="W20" i="2"/>
  <c r="U53" i="2"/>
  <c r="V58" i="2"/>
  <c r="W62" i="2"/>
  <c r="U64" i="2"/>
  <c r="U76" i="2"/>
  <c r="V86" i="2"/>
  <c r="W90" i="2"/>
  <c r="U96" i="2"/>
  <c r="U107" i="2"/>
  <c r="U118" i="2"/>
  <c r="AO122" i="2"/>
  <c r="T124" i="2"/>
  <c r="U125" i="2"/>
  <c r="V126" i="2"/>
  <c r="W133" i="2"/>
  <c r="V138" i="2"/>
  <c r="W142" i="2"/>
  <c r="U146" i="2"/>
  <c r="W149" i="2"/>
  <c r="V155" i="2"/>
  <c r="T156" i="2"/>
  <c r="U159" i="2"/>
  <c r="V160" i="2"/>
  <c r="W161" i="2"/>
  <c r="X162" i="2"/>
  <c r="Y163" i="2"/>
  <c r="Z164" i="2"/>
  <c r="Z171" i="2"/>
  <c r="AA174" i="2"/>
  <c r="AA185" i="2"/>
  <c r="AA205" i="2"/>
  <c r="AB254" i="2"/>
  <c r="Y255" i="2"/>
  <c r="Z323" i="2"/>
  <c r="X324" i="2"/>
  <c r="Y335" i="2"/>
  <c r="AA338" i="2"/>
  <c r="Z341" i="2"/>
  <c r="W342" i="2"/>
  <c r="X44" i="6" l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AM44" i="6"/>
  <c r="AK44" i="6" s="1"/>
  <c r="AM15" i="6"/>
  <c r="AK15" i="6" s="1"/>
  <c r="Z15" i="6"/>
  <c r="Z16" i="6" s="1"/>
  <c r="AM16" i="6" s="1"/>
  <c r="AK16" i="6" s="1"/>
  <c r="V16" i="6"/>
  <c r="AL15" i="6"/>
  <c r="AA15" i="6"/>
  <c r="Y17" i="6"/>
  <c r="Y18" i="6" s="1"/>
  <c r="Y19" i="6" s="1"/>
  <c r="AM17" i="6"/>
  <c r="AK17" i="6" s="1"/>
  <c r="AG9" i="6"/>
  <c r="AD12" i="6"/>
  <c r="AE11" i="6"/>
  <c r="AF10" i="6"/>
  <c r="AH8" i="6"/>
  <c r="AI7" i="6"/>
  <c r="W343" i="2"/>
  <c r="Z342" i="2"/>
  <c r="AA339" i="2"/>
  <c r="Y336" i="2"/>
  <c r="X325" i="2"/>
  <c r="Z324" i="2"/>
  <c r="Y256" i="2"/>
  <c r="AB255" i="2"/>
  <c r="AA206" i="2"/>
  <c r="AA186" i="2"/>
  <c r="AA175" i="2"/>
  <c r="Z172" i="2"/>
  <c r="Z165" i="2"/>
  <c r="Y164" i="2"/>
  <c r="X163" i="2"/>
  <c r="W162" i="2"/>
  <c r="V161" i="2"/>
  <c r="U160" i="2"/>
  <c r="AO155" i="2"/>
  <c r="T157" i="2"/>
  <c r="W150" i="2"/>
  <c r="U147" i="2"/>
  <c r="W143" i="2"/>
  <c r="W134" i="2"/>
  <c r="U126" i="2"/>
  <c r="T125" i="2"/>
  <c r="AO124" i="2"/>
  <c r="U119" i="2"/>
  <c r="U108" i="2"/>
  <c r="U97" i="2"/>
  <c r="W91" i="2"/>
  <c r="U77" i="2"/>
  <c r="U65" i="2"/>
  <c r="W63" i="2"/>
  <c r="U54" i="2"/>
  <c r="W21" i="2"/>
  <c r="V13" i="2"/>
  <c r="U12" i="2"/>
  <c r="T11" i="2"/>
  <c r="AO10" i="2"/>
  <c r="AB10" i="2"/>
  <c r="AA10" i="2"/>
  <c r="Z10" i="2"/>
  <c r="Y10" i="2"/>
  <c r="X10" i="2"/>
  <c r="Y20" i="6" l="1"/>
  <c r="Y21" i="6" s="1"/>
  <c r="Y22" i="6" s="1"/>
  <c r="AM20" i="6"/>
  <c r="AK20" i="6" s="1"/>
  <c r="V17" i="6"/>
  <c r="AL16" i="6"/>
  <c r="AA16" i="6"/>
  <c r="AA17" i="6" s="1"/>
  <c r="AD13" i="6"/>
  <c r="AE12" i="6"/>
  <c r="AF11" i="6"/>
  <c r="AG10" i="6"/>
  <c r="AH9" i="6"/>
  <c r="AI8" i="6"/>
  <c r="X11" i="2"/>
  <c r="Y11" i="2"/>
  <c r="Z11" i="2"/>
  <c r="AA11" i="2"/>
  <c r="AB11" i="2"/>
  <c r="T12" i="2"/>
  <c r="AO11" i="2"/>
  <c r="U13" i="2"/>
  <c r="V14" i="2"/>
  <c r="W22" i="2"/>
  <c r="U55" i="2"/>
  <c r="W64" i="2"/>
  <c r="U66" i="2"/>
  <c r="U78" i="2"/>
  <c r="W92" i="2"/>
  <c r="U98" i="2"/>
  <c r="U109" i="2"/>
  <c r="U120" i="2"/>
  <c r="T126" i="2"/>
  <c r="AO125" i="2"/>
  <c r="U127" i="2"/>
  <c r="U148" i="2"/>
  <c r="W151" i="2"/>
  <c r="AO156" i="2"/>
  <c r="T158" i="2"/>
  <c r="U161" i="2"/>
  <c r="V162" i="2"/>
  <c r="W163" i="2"/>
  <c r="X164" i="2"/>
  <c r="Y165" i="2"/>
  <c r="Z166" i="2"/>
  <c r="Z173" i="2"/>
  <c r="AA176" i="2"/>
  <c r="AA187" i="2"/>
  <c r="AA207" i="2"/>
  <c r="AB256" i="2"/>
  <c r="Y257" i="2"/>
  <c r="Z325" i="2"/>
  <c r="X326" i="2"/>
  <c r="Y337" i="2"/>
  <c r="AA340" i="2"/>
  <c r="Z343" i="2"/>
  <c r="Y23" i="6" l="1"/>
  <c r="Y24" i="6" s="1"/>
  <c r="Y25" i="6" s="1"/>
  <c r="AM23" i="6"/>
  <c r="AK23" i="6" s="1"/>
  <c r="V18" i="6"/>
  <c r="AL17" i="6"/>
  <c r="Z17" i="6"/>
  <c r="AH10" i="6"/>
  <c r="AD14" i="6"/>
  <c r="AE13" i="6"/>
  <c r="AF12" i="6"/>
  <c r="AG11" i="6"/>
  <c r="AI9" i="6"/>
  <c r="AA341" i="2"/>
  <c r="Y338" i="2"/>
  <c r="X327" i="2"/>
  <c r="Z326" i="2"/>
  <c r="Y258" i="2"/>
  <c r="AB257" i="2"/>
  <c r="AA208" i="2"/>
  <c r="AA188" i="2"/>
  <c r="AA177" i="2"/>
  <c r="Z174" i="2"/>
  <c r="Y166" i="2"/>
  <c r="X165" i="2"/>
  <c r="W164" i="2"/>
  <c r="V163" i="2"/>
  <c r="U162" i="2"/>
  <c r="T159" i="2"/>
  <c r="W152" i="2"/>
  <c r="U149" i="2"/>
  <c r="U128" i="2"/>
  <c r="T127" i="2"/>
  <c r="AO126" i="2"/>
  <c r="AO121" i="2"/>
  <c r="U110" i="2"/>
  <c r="U99" i="2"/>
  <c r="W93" i="2"/>
  <c r="U79" i="2"/>
  <c r="U67" i="2"/>
  <c r="W65" i="2"/>
  <c r="U56" i="2"/>
  <c r="W23" i="2"/>
  <c r="V15" i="2"/>
  <c r="U14" i="2"/>
  <c r="T13" i="2"/>
  <c r="AO12" i="2"/>
  <c r="AB12" i="2"/>
  <c r="AA12" i="2"/>
  <c r="Z12" i="2"/>
  <c r="Y12" i="2"/>
  <c r="X12" i="2"/>
  <c r="AM18" i="6" l="1"/>
  <c r="AK18" i="6" s="1"/>
  <c r="Z18" i="6"/>
  <c r="Z19" i="6" s="1"/>
  <c r="AM19" i="6" s="1"/>
  <c r="AK19" i="6" s="1"/>
  <c r="V19" i="6"/>
  <c r="AL18" i="6"/>
  <c r="AA18" i="6"/>
  <c r="AD15" i="6"/>
  <c r="AE14" i="6"/>
  <c r="AF13" i="6"/>
  <c r="AG12" i="6"/>
  <c r="AH11" i="6"/>
  <c r="AI10" i="6"/>
  <c r="X13" i="2"/>
  <c r="Y13" i="2"/>
  <c r="Z13" i="2"/>
  <c r="AA13" i="2"/>
  <c r="AB13" i="2"/>
  <c r="T14" i="2"/>
  <c r="AO13" i="2"/>
  <c r="U15" i="2"/>
  <c r="V16" i="2"/>
  <c r="W24" i="2"/>
  <c r="U57" i="2"/>
  <c r="W66" i="2"/>
  <c r="U68" i="2"/>
  <c r="U80" i="2"/>
  <c r="W94" i="2"/>
  <c r="U100" i="2"/>
  <c r="U111" i="2"/>
  <c r="T128" i="2"/>
  <c r="AO127" i="2"/>
  <c r="U129" i="2"/>
  <c r="U150" i="2"/>
  <c r="W153" i="2"/>
  <c r="T160" i="2"/>
  <c r="U163" i="2"/>
  <c r="V164" i="2"/>
  <c r="W165" i="2"/>
  <c r="X166" i="2"/>
  <c r="Y167" i="2"/>
  <c r="Z175" i="2"/>
  <c r="AA178" i="2"/>
  <c r="AA189" i="2"/>
  <c r="AA209" i="2"/>
  <c r="AB258" i="2"/>
  <c r="Y259" i="2"/>
  <c r="Z327" i="2"/>
  <c r="X328" i="2"/>
  <c r="Y339" i="2"/>
  <c r="AA342" i="2"/>
  <c r="V20" i="6" l="1"/>
  <c r="AL19" i="6"/>
  <c r="AA19" i="6"/>
  <c r="AA20" i="6" s="1"/>
  <c r="AI11" i="6"/>
  <c r="AD16" i="6"/>
  <c r="AE15" i="6"/>
  <c r="AF14" i="6"/>
  <c r="AG13" i="6"/>
  <c r="AH12" i="6"/>
  <c r="AA343" i="2"/>
  <c r="Y340" i="2"/>
  <c r="X329" i="2"/>
  <c r="Z328" i="2"/>
  <c r="Y260" i="2"/>
  <c r="AB259" i="2"/>
  <c r="AA210" i="2"/>
  <c r="AA190" i="2"/>
  <c r="AA179" i="2"/>
  <c r="Z176" i="2"/>
  <c r="Y168" i="2"/>
  <c r="X167" i="2"/>
  <c r="W166" i="2"/>
  <c r="V165" i="2"/>
  <c r="U164" i="2"/>
  <c r="T161" i="2"/>
  <c r="W154" i="2"/>
  <c r="U151" i="2"/>
  <c r="U130" i="2"/>
  <c r="T129" i="2"/>
  <c r="AO128" i="2"/>
  <c r="U112" i="2"/>
  <c r="U101" i="2"/>
  <c r="W95" i="2"/>
  <c r="U81" i="2"/>
  <c r="U69" i="2"/>
  <c r="W67" i="2"/>
  <c r="U58" i="2"/>
  <c r="W25" i="2"/>
  <c r="U16" i="2"/>
  <c r="T15" i="2"/>
  <c r="AO14" i="2"/>
  <c r="AB14" i="2"/>
  <c r="AA14" i="2"/>
  <c r="Z14" i="2"/>
  <c r="Y14" i="2"/>
  <c r="X14" i="2"/>
  <c r="V21" i="6" l="1"/>
  <c r="V22" i="6" s="1"/>
  <c r="AL20" i="6"/>
  <c r="Z20" i="6"/>
  <c r="AD17" i="6"/>
  <c r="AE16" i="6"/>
  <c r="AF15" i="6"/>
  <c r="AG14" i="6"/>
  <c r="AH13" i="6"/>
  <c r="AI12" i="6"/>
  <c r="X15" i="2"/>
  <c r="Y15" i="2"/>
  <c r="Z15" i="2"/>
  <c r="AA15" i="2"/>
  <c r="AB15" i="2"/>
  <c r="T16" i="2"/>
  <c r="AO15" i="2"/>
  <c r="U17" i="2"/>
  <c r="W26" i="2"/>
  <c r="U59" i="2"/>
  <c r="W68" i="2"/>
  <c r="U70" i="2"/>
  <c r="U82" i="2"/>
  <c r="W96" i="2"/>
  <c r="U102" i="2"/>
  <c r="U113" i="2"/>
  <c r="T130" i="2"/>
  <c r="AO129" i="2"/>
  <c r="U131" i="2"/>
  <c r="U152" i="2"/>
  <c r="W155" i="2"/>
  <c r="T162" i="2"/>
  <c r="U165" i="2"/>
  <c r="V166" i="2"/>
  <c r="W167" i="2"/>
  <c r="X168" i="2"/>
  <c r="Y169" i="2"/>
  <c r="Z177" i="2"/>
  <c r="AA180" i="2"/>
  <c r="AA191" i="2"/>
  <c r="AA211" i="2"/>
  <c r="AB260" i="2"/>
  <c r="Y261" i="2"/>
  <c r="X330" i="2"/>
  <c r="Y341" i="2"/>
  <c r="AA22" i="6" l="1"/>
  <c r="AA23" i="6" s="1"/>
  <c r="AL22" i="6"/>
  <c r="V23" i="6"/>
  <c r="AM21" i="6"/>
  <c r="AK21" i="6" s="1"/>
  <c r="Z21" i="6"/>
  <c r="AL21" i="6"/>
  <c r="AA21" i="6"/>
  <c r="AD18" i="6"/>
  <c r="AE17" i="6"/>
  <c r="AF16" i="6"/>
  <c r="AG15" i="6"/>
  <c r="AH14" i="6"/>
  <c r="AI13" i="6"/>
  <c r="Y342" i="2"/>
  <c r="X331" i="2"/>
  <c r="Y262" i="2"/>
  <c r="AB261" i="2"/>
  <c r="AA212" i="2"/>
  <c r="AA192" i="2"/>
  <c r="Z178" i="2"/>
  <c r="Y170" i="2"/>
  <c r="X169" i="2"/>
  <c r="W168" i="2"/>
  <c r="V167" i="2"/>
  <c r="U166" i="2"/>
  <c r="T163" i="2"/>
  <c r="AO162" i="2"/>
  <c r="W156" i="2"/>
  <c r="AO153" i="2"/>
  <c r="U132" i="2"/>
  <c r="T131" i="2"/>
  <c r="AO130" i="2"/>
  <c r="W97" i="2"/>
  <c r="U83" i="2"/>
  <c r="U71" i="2"/>
  <c r="W69" i="2"/>
  <c r="W27" i="2"/>
  <c r="U18" i="2"/>
  <c r="T17" i="2"/>
  <c r="AO16" i="2"/>
  <c r="AB16" i="2"/>
  <c r="AA16" i="2"/>
  <c r="Z16" i="2"/>
  <c r="Y16" i="2"/>
  <c r="X16" i="2"/>
  <c r="Z22" i="6" l="1"/>
  <c r="AM22" i="6"/>
  <c r="AK22" i="6" s="1"/>
  <c r="Z23" i="6"/>
  <c r="AL23" i="6"/>
  <c r="V24" i="6"/>
  <c r="AD19" i="6"/>
  <c r="AE18" i="6"/>
  <c r="AF17" i="6"/>
  <c r="AG16" i="6"/>
  <c r="AH15" i="6"/>
  <c r="AI14" i="6"/>
  <c r="X17" i="2"/>
  <c r="Y17" i="2"/>
  <c r="Z17" i="2"/>
  <c r="AA17" i="2"/>
  <c r="AB17" i="2"/>
  <c r="T18" i="2"/>
  <c r="AO17" i="2"/>
  <c r="U19" i="2"/>
  <c r="W28" i="2"/>
  <c r="W70" i="2"/>
  <c r="U84" i="2"/>
  <c r="W98" i="2"/>
  <c r="T132" i="2"/>
  <c r="AO131" i="2"/>
  <c r="U133" i="2"/>
  <c r="AO157" i="2"/>
  <c r="T164" i="2"/>
  <c r="AO163" i="2"/>
  <c r="U167" i="2"/>
  <c r="V168" i="2"/>
  <c r="W169" i="2"/>
  <c r="X170" i="2"/>
  <c r="Y171" i="2"/>
  <c r="Z179" i="2"/>
  <c r="AA193" i="2"/>
  <c r="AA213" i="2"/>
  <c r="AB262" i="2"/>
  <c r="Y263" i="2"/>
  <c r="X332" i="2"/>
  <c r="Y343" i="2"/>
  <c r="AA24" i="6" l="1"/>
  <c r="AL24" i="6"/>
  <c r="V25" i="6"/>
  <c r="Z24" i="6"/>
  <c r="AM24" i="6"/>
  <c r="AK24" i="6" s="1"/>
  <c r="AD20" i="6"/>
  <c r="AE19" i="6"/>
  <c r="AF18" i="6"/>
  <c r="AG17" i="6"/>
  <c r="AH16" i="6"/>
  <c r="AI15" i="6"/>
  <c r="X333" i="2"/>
  <c r="Y264" i="2"/>
  <c r="AB263" i="2"/>
  <c r="AA214" i="2"/>
  <c r="AA194" i="2"/>
  <c r="Z180" i="2"/>
  <c r="Y172" i="2"/>
  <c r="X171" i="2"/>
  <c r="W170" i="2"/>
  <c r="V169" i="2"/>
  <c r="U168" i="2"/>
  <c r="T165" i="2"/>
  <c r="AO164" i="2"/>
  <c r="U134" i="2"/>
  <c r="T133" i="2"/>
  <c r="AO132" i="2"/>
  <c r="W99" i="2"/>
  <c r="U85" i="2"/>
  <c r="W71" i="2"/>
  <c r="W29" i="2"/>
  <c r="U20" i="2"/>
  <c r="T19" i="2"/>
  <c r="AO18" i="2"/>
  <c r="AB18" i="2"/>
  <c r="AA18" i="2"/>
  <c r="Z18" i="2"/>
  <c r="Y18" i="2"/>
  <c r="X18" i="2"/>
  <c r="Z25" i="6" l="1"/>
  <c r="Z26" i="6" s="1"/>
  <c r="AM25" i="6"/>
  <c r="AK25" i="6" s="1"/>
  <c r="AA25" i="6"/>
  <c r="AA26" i="6" s="1"/>
  <c r="AA27" i="6" s="1"/>
  <c r="AL25" i="6"/>
  <c r="V26" i="6"/>
  <c r="AD21" i="6"/>
  <c r="AE20" i="6"/>
  <c r="AF19" i="6"/>
  <c r="AG18" i="6"/>
  <c r="AH17" i="6"/>
  <c r="AI16" i="6"/>
  <c r="X19" i="2"/>
  <c r="Y19" i="2"/>
  <c r="Z19" i="2"/>
  <c r="AA19" i="2"/>
  <c r="AB19" i="2"/>
  <c r="T20" i="2"/>
  <c r="AO19" i="2"/>
  <c r="U21" i="2"/>
  <c r="W30" i="2"/>
  <c r="W72" i="2"/>
  <c r="U86" i="2"/>
  <c r="W100" i="2"/>
  <c r="T134" i="2"/>
  <c r="AO133" i="2"/>
  <c r="U135" i="2"/>
  <c r="T166" i="2"/>
  <c r="AO165" i="2"/>
  <c r="U169" i="2"/>
  <c r="V170" i="2"/>
  <c r="W171" i="2"/>
  <c r="X172" i="2"/>
  <c r="Y173" i="2"/>
  <c r="Z181" i="2"/>
  <c r="AA195" i="2"/>
  <c r="AA215" i="2"/>
  <c r="AB264" i="2"/>
  <c r="Y265" i="2"/>
  <c r="X334" i="2"/>
  <c r="AD22" i="6" l="1"/>
  <c r="Y26" i="6"/>
  <c r="AL26" i="6"/>
  <c r="V27" i="6"/>
  <c r="AE21" i="6"/>
  <c r="AF20" i="6"/>
  <c r="AG19" i="6"/>
  <c r="AH18" i="6"/>
  <c r="AI17" i="6"/>
  <c r="X335" i="2"/>
  <c r="Y266" i="2"/>
  <c r="AB265" i="2"/>
  <c r="AA216" i="2"/>
  <c r="AA196" i="2"/>
  <c r="Z182" i="2"/>
  <c r="Y174" i="2"/>
  <c r="X173" i="2"/>
  <c r="W172" i="2"/>
  <c r="V171" i="2"/>
  <c r="U170" i="2"/>
  <c r="T167" i="2"/>
  <c r="AO166" i="2"/>
  <c r="U136" i="2"/>
  <c r="T135" i="2"/>
  <c r="AO134" i="2"/>
  <c r="W101" i="2"/>
  <c r="U87" i="2"/>
  <c r="W73" i="2"/>
  <c r="W31" i="2"/>
  <c r="U22" i="2"/>
  <c r="T21" i="2"/>
  <c r="AO20" i="2"/>
  <c r="AB20" i="2"/>
  <c r="AA20" i="2"/>
  <c r="Z20" i="2"/>
  <c r="Y20" i="2"/>
  <c r="X20" i="2"/>
  <c r="Z27" i="6" l="1"/>
  <c r="AL27" i="6"/>
  <c r="V28" i="6"/>
  <c r="Y27" i="6"/>
  <c r="Y28" i="6" s="1"/>
  <c r="AM27" i="6"/>
  <c r="AK27" i="6" s="1"/>
  <c r="AE22" i="6"/>
  <c r="AD23" i="6"/>
  <c r="AE23" i="6"/>
  <c r="AF21" i="6"/>
  <c r="AG20" i="6"/>
  <c r="AH19" i="6"/>
  <c r="AI18" i="6"/>
  <c r="X21" i="2"/>
  <c r="Y21" i="2"/>
  <c r="Z21" i="2"/>
  <c r="AA21" i="2"/>
  <c r="AB21" i="2"/>
  <c r="T22" i="2"/>
  <c r="AO21" i="2"/>
  <c r="U23" i="2"/>
  <c r="W32" i="2"/>
  <c r="W74" i="2"/>
  <c r="U88" i="2"/>
  <c r="W102" i="2"/>
  <c r="T136" i="2"/>
  <c r="AO135" i="2"/>
  <c r="U137" i="2"/>
  <c r="T168" i="2"/>
  <c r="AO167" i="2"/>
  <c r="U171" i="2"/>
  <c r="V172" i="2"/>
  <c r="W173" i="2"/>
  <c r="X174" i="2"/>
  <c r="Y175" i="2"/>
  <c r="Z183" i="2"/>
  <c r="AA197" i="2"/>
  <c r="AA217" i="2"/>
  <c r="AB266" i="2"/>
  <c r="Y267" i="2"/>
  <c r="X336" i="2"/>
  <c r="AD24" i="6" l="1"/>
  <c r="AE24" i="6"/>
  <c r="AA28" i="6"/>
  <c r="AA29" i="6" s="1"/>
  <c r="AL28" i="6"/>
  <c r="V29" i="6"/>
  <c r="Z28" i="6"/>
  <c r="Z29" i="6" s="1"/>
  <c r="AM28" i="6"/>
  <c r="AK28" i="6" s="1"/>
  <c r="AF22" i="6"/>
  <c r="AG21" i="6"/>
  <c r="AH20" i="6"/>
  <c r="AI19" i="6"/>
  <c r="X337" i="2"/>
  <c r="Y268" i="2"/>
  <c r="AB267" i="2"/>
  <c r="AA218" i="2"/>
  <c r="AA198" i="2"/>
  <c r="Z184" i="2"/>
  <c r="Y176" i="2"/>
  <c r="X175" i="2"/>
  <c r="W174" i="2"/>
  <c r="V173" i="2"/>
  <c r="U172" i="2"/>
  <c r="T169" i="2"/>
  <c r="AO168" i="2"/>
  <c r="U138" i="2"/>
  <c r="T137" i="2"/>
  <c r="AO136" i="2"/>
  <c r="W103" i="2"/>
  <c r="W75" i="2"/>
  <c r="W33" i="2"/>
  <c r="U24" i="2"/>
  <c r="T23" i="2"/>
  <c r="AO22" i="2"/>
  <c r="AB22" i="2"/>
  <c r="AA22" i="2"/>
  <c r="Z22" i="2"/>
  <c r="Y22" i="2"/>
  <c r="X22" i="2"/>
  <c r="Z30" i="6" l="1"/>
  <c r="Z31" i="6" s="1"/>
  <c r="Y29" i="6"/>
  <c r="Y30" i="6" s="1"/>
  <c r="AL29" i="6"/>
  <c r="V30" i="6"/>
  <c r="AF23" i="6"/>
  <c r="AD25" i="6"/>
  <c r="AE25" i="6"/>
  <c r="AF24" i="6"/>
  <c r="AG22" i="6"/>
  <c r="AH21" i="6"/>
  <c r="AI20" i="6"/>
  <c r="X23" i="2"/>
  <c r="Y23" i="2"/>
  <c r="Z23" i="2"/>
  <c r="AA23" i="2"/>
  <c r="AB23" i="2"/>
  <c r="T24" i="2"/>
  <c r="AO23" i="2"/>
  <c r="U25" i="2"/>
  <c r="W34" i="2"/>
  <c r="W76" i="2"/>
  <c r="W104" i="2"/>
  <c r="T138" i="2"/>
  <c r="AO137" i="2"/>
  <c r="U139" i="2"/>
  <c r="T170" i="2"/>
  <c r="AO169" i="2"/>
  <c r="U173" i="2"/>
  <c r="V174" i="2"/>
  <c r="W175" i="2"/>
  <c r="X176" i="2"/>
  <c r="Y177" i="2"/>
  <c r="Z185" i="2"/>
  <c r="AA199" i="2"/>
  <c r="AA219" i="2"/>
  <c r="AB268" i="2"/>
  <c r="Y269" i="2"/>
  <c r="X338" i="2"/>
  <c r="AD26" i="6" l="1"/>
  <c r="AE26" i="6"/>
  <c r="AF25" i="6"/>
  <c r="AA30" i="6"/>
  <c r="AA31" i="6" s="1"/>
  <c r="AA32" i="6" s="1"/>
  <c r="AL30" i="6"/>
  <c r="V31" i="6"/>
  <c r="AM30" i="6"/>
  <c r="AK30" i="6" s="1"/>
  <c r="AG23" i="6"/>
  <c r="AH22" i="6"/>
  <c r="AI21" i="6"/>
  <c r="Y270" i="2"/>
  <c r="AB269" i="2"/>
  <c r="AA220" i="2"/>
  <c r="AA200" i="2"/>
  <c r="Z186" i="2"/>
  <c r="Y178" i="2"/>
  <c r="X177" i="2"/>
  <c r="W176" i="2"/>
  <c r="V175" i="2"/>
  <c r="U174" i="2"/>
  <c r="T171" i="2"/>
  <c r="AO170" i="2"/>
  <c r="U140" i="2"/>
  <c r="T139" i="2"/>
  <c r="AO138" i="2"/>
  <c r="W105" i="2"/>
  <c r="W77" i="2"/>
  <c r="W35" i="2"/>
  <c r="U26" i="2"/>
  <c r="T25" i="2"/>
  <c r="AO24" i="2"/>
  <c r="AB24" i="2"/>
  <c r="AA24" i="2"/>
  <c r="Z24" i="2"/>
  <c r="Y24" i="2"/>
  <c r="X24" i="2"/>
  <c r="Y31" i="6" l="1"/>
  <c r="AL31" i="6"/>
  <c r="V32" i="6"/>
  <c r="AG24" i="6"/>
  <c r="AD27" i="6"/>
  <c r="AE27" i="6"/>
  <c r="AF26" i="6"/>
  <c r="AG25" i="6"/>
  <c r="AH23" i="6"/>
  <c r="AI22" i="6"/>
  <c r="X25" i="2"/>
  <c r="Y25" i="2"/>
  <c r="Z25" i="2"/>
  <c r="AA25" i="2"/>
  <c r="AB25" i="2"/>
  <c r="T26" i="2"/>
  <c r="AO25" i="2"/>
  <c r="U27" i="2"/>
  <c r="W36" i="2"/>
  <c r="W78" i="2"/>
  <c r="W106" i="2"/>
  <c r="T140" i="2"/>
  <c r="AO139" i="2"/>
  <c r="U141" i="2"/>
  <c r="T172" i="2"/>
  <c r="U175" i="2"/>
  <c r="V176" i="2"/>
  <c r="W177" i="2"/>
  <c r="X178" i="2"/>
  <c r="Y179" i="2"/>
  <c r="Z187" i="2"/>
  <c r="AA221" i="2"/>
  <c r="AB270" i="2"/>
  <c r="Y271" i="2"/>
  <c r="AD28" i="6" l="1"/>
  <c r="AE28" i="6"/>
  <c r="AF27" i="6"/>
  <c r="AG26" i="6"/>
  <c r="Z32" i="6"/>
  <c r="AL32" i="6"/>
  <c r="V33" i="6"/>
  <c r="Y32" i="6"/>
  <c r="Y33" i="6" s="1"/>
  <c r="AM32" i="6"/>
  <c r="AK32" i="6" s="1"/>
  <c r="AH24" i="6"/>
  <c r="AI23" i="6"/>
  <c r="Y272" i="2"/>
  <c r="AB271" i="2"/>
  <c r="AA222" i="2"/>
  <c r="Z188" i="2"/>
  <c r="Y180" i="2"/>
  <c r="X179" i="2"/>
  <c r="W178" i="2"/>
  <c r="V177" i="2"/>
  <c r="U176" i="2"/>
  <c r="T173" i="2"/>
  <c r="AO172" i="2"/>
  <c r="T141" i="2"/>
  <c r="AO140" i="2"/>
  <c r="W107" i="2"/>
  <c r="W79" i="2"/>
  <c r="W37" i="2"/>
  <c r="U28" i="2"/>
  <c r="T27" i="2"/>
  <c r="AO26" i="2"/>
  <c r="AB26" i="2"/>
  <c r="AA26" i="2"/>
  <c r="Z26" i="2"/>
  <c r="Y26" i="2"/>
  <c r="X26" i="2"/>
  <c r="Y34" i="6" l="1"/>
  <c r="Y35" i="6" s="1"/>
  <c r="AM34" i="6"/>
  <c r="AK34" i="6" s="1"/>
  <c r="AA33" i="6"/>
  <c r="AA34" i="6" s="1"/>
  <c r="AL33" i="6"/>
  <c r="V34" i="6"/>
  <c r="Z33" i="6"/>
  <c r="AM33" i="6"/>
  <c r="AK33" i="6" s="1"/>
  <c r="AH25" i="6"/>
  <c r="AD29" i="6"/>
  <c r="AE29" i="6"/>
  <c r="AF28" i="6"/>
  <c r="AG27" i="6"/>
  <c r="AH26" i="6"/>
  <c r="AI24" i="6"/>
  <c r="X27" i="2"/>
  <c r="Y27" i="2"/>
  <c r="Z27" i="2"/>
  <c r="AA27" i="2"/>
  <c r="AB27" i="2"/>
  <c r="T28" i="2"/>
  <c r="AO27" i="2"/>
  <c r="U29" i="2"/>
  <c r="W38" i="2"/>
  <c r="W80" i="2"/>
  <c r="W108" i="2"/>
  <c r="T142" i="2"/>
  <c r="AO141" i="2"/>
  <c r="T174" i="2"/>
  <c r="AO173" i="2"/>
  <c r="U177" i="2"/>
  <c r="V178" i="2"/>
  <c r="W179" i="2"/>
  <c r="X180" i="2"/>
  <c r="Y181" i="2"/>
  <c r="Z189" i="2"/>
  <c r="AA223" i="2"/>
  <c r="AB272" i="2"/>
  <c r="Y273" i="2"/>
  <c r="AD30" i="6" l="1"/>
  <c r="AE30" i="6"/>
  <c r="AF29" i="6"/>
  <c r="AG28" i="6"/>
  <c r="AH27" i="6"/>
  <c r="AI26" i="6"/>
  <c r="Z34" i="6"/>
  <c r="AL34" i="6"/>
  <c r="V35" i="6"/>
  <c r="Y36" i="6"/>
  <c r="Y37" i="6" s="1"/>
  <c r="AM36" i="6"/>
  <c r="AK36" i="6" s="1"/>
  <c r="AI25" i="6"/>
  <c r="Y274" i="2"/>
  <c r="AB273" i="2"/>
  <c r="AA224" i="2"/>
  <c r="Z190" i="2"/>
  <c r="Y182" i="2"/>
  <c r="X181" i="2"/>
  <c r="W180" i="2"/>
  <c r="V179" i="2"/>
  <c r="U178" i="2"/>
  <c r="T175" i="2"/>
  <c r="AO174" i="2"/>
  <c r="T143" i="2"/>
  <c r="W109" i="2"/>
  <c r="W81" i="2"/>
  <c r="W39" i="2"/>
  <c r="U30" i="2"/>
  <c r="T29" i="2"/>
  <c r="AO28" i="2"/>
  <c r="AB28" i="2"/>
  <c r="AA28" i="2"/>
  <c r="Z28" i="2"/>
  <c r="Y28" i="2"/>
  <c r="X28" i="2"/>
  <c r="Y38" i="6" l="1"/>
  <c r="Y39" i="6" s="1"/>
  <c r="AM38" i="6"/>
  <c r="AK38" i="6" s="1"/>
  <c r="AA35" i="6"/>
  <c r="AA36" i="6" s="1"/>
  <c r="AL35" i="6"/>
  <c r="V36" i="6"/>
  <c r="Z35" i="6"/>
  <c r="AM35" i="6"/>
  <c r="AK35" i="6" s="1"/>
  <c r="AD31" i="6"/>
  <c r="AE31" i="6"/>
  <c r="AF30" i="6"/>
  <c r="AG29" i="6"/>
  <c r="AH28" i="6"/>
  <c r="AI27" i="6"/>
  <c r="X29" i="2"/>
  <c r="Y29" i="2"/>
  <c r="Z29" i="2"/>
  <c r="AA29" i="2"/>
  <c r="AB29" i="2"/>
  <c r="T30" i="2"/>
  <c r="AO29" i="2"/>
  <c r="U31" i="2"/>
  <c r="W40" i="2"/>
  <c r="W82" i="2"/>
  <c r="W110" i="2"/>
  <c r="AO142" i="2"/>
  <c r="T144" i="2"/>
  <c r="AO143" i="2"/>
  <c r="T176" i="2"/>
  <c r="AO175" i="2"/>
  <c r="U179" i="2"/>
  <c r="V180" i="2"/>
  <c r="W181" i="2"/>
  <c r="X182" i="2"/>
  <c r="Y183" i="2"/>
  <c r="Z191" i="2"/>
  <c r="AA225" i="2"/>
  <c r="AB274" i="2"/>
  <c r="Y275" i="2"/>
  <c r="AD32" i="6" l="1"/>
  <c r="AE32" i="6"/>
  <c r="AF31" i="6"/>
  <c r="AG30" i="6"/>
  <c r="AH29" i="6"/>
  <c r="AI28" i="6"/>
  <c r="Z36" i="6"/>
  <c r="AL36" i="6"/>
  <c r="V37" i="6"/>
  <c r="Y276" i="2"/>
  <c r="AB275" i="2"/>
  <c r="AA226" i="2"/>
  <c r="Z192" i="2"/>
  <c r="Y184" i="2"/>
  <c r="X183" i="2"/>
  <c r="W182" i="2"/>
  <c r="V181" i="2"/>
  <c r="U180" i="2"/>
  <c r="T177" i="2"/>
  <c r="AO176" i="2"/>
  <c r="T145" i="2"/>
  <c r="AO144" i="2"/>
  <c r="W111" i="2"/>
  <c r="W41" i="2"/>
  <c r="U32" i="2"/>
  <c r="T31" i="2"/>
  <c r="AO30" i="2"/>
  <c r="AB30" i="2"/>
  <c r="AA30" i="2"/>
  <c r="Z30" i="2"/>
  <c r="Y30" i="2"/>
  <c r="X30" i="2"/>
  <c r="AA37" i="6" l="1"/>
  <c r="AA38" i="6" s="1"/>
  <c r="AL37" i="6"/>
  <c r="V38" i="6"/>
  <c r="Z37" i="6"/>
  <c r="AM37" i="6"/>
  <c r="AK37" i="6" s="1"/>
  <c r="AD33" i="6"/>
  <c r="AE33" i="6"/>
  <c r="AF32" i="6"/>
  <c r="AG31" i="6"/>
  <c r="AH30" i="6"/>
  <c r="AI29" i="6"/>
  <c r="X31" i="2"/>
  <c r="Y31" i="2"/>
  <c r="Z31" i="2"/>
  <c r="AA31" i="2"/>
  <c r="AB31" i="2"/>
  <c r="T32" i="2"/>
  <c r="AO31" i="2"/>
  <c r="U33" i="2"/>
  <c r="W42" i="2"/>
  <c r="W112" i="2"/>
  <c r="T146" i="2"/>
  <c r="AO145" i="2"/>
  <c r="T178" i="2"/>
  <c r="AO177" i="2"/>
  <c r="U181" i="2"/>
  <c r="V182" i="2"/>
  <c r="W183" i="2"/>
  <c r="X184" i="2"/>
  <c r="Y185" i="2"/>
  <c r="Z193" i="2"/>
  <c r="AA227" i="2"/>
  <c r="AB276" i="2"/>
  <c r="Y277" i="2"/>
  <c r="AD34" i="6" l="1"/>
  <c r="AE34" i="6"/>
  <c r="AF33" i="6"/>
  <c r="AG32" i="6"/>
  <c r="AH31" i="6"/>
  <c r="AI30" i="6"/>
  <c r="Z38" i="6"/>
  <c r="AL38" i="6"/>
  <c r="V39" i="6"/>
  <c r="Y278" i="2"/>
  <c r="AB277" i="2"/>
  <c r="AA228" i="2"/>
  <c r="Z194" i="2"/>
  <c r="Y186" i="2"/>
  <c r="X185" i="2"/>
  <c r="W184" i="2"/>
  <c r="V183" i="2"/>
  <c r="U182" i="2"/>
  <c r="T179" i="2"/>
  <c r="AO178" i="2"/>
  <c r="T147" i="2"/>
  <c r="AO146" i="2"/>
  <c r="W113" i="2"/>
  <c r="W43" i="2"/>
  <c r="U34" i="2"/>
  <c r="T33" i="2"/>
  <c r="AO32" i="2"/>
  <c r="AB32" i="2"/>
  <c r="AA32" i="2"/>
  <c r="Z32" i="2"/>
  <c r="Y32" i="2"/>
  <c r="X32" i="2"/>
  <c r="AA39" i="6" l="1"/>
  <c r="AA40" i="6" s="1"/>
  <c r="AL39" i="6"/>
  <c r="V40" i="6"/>
  <c r="Z39" i="6"/>
  <c r="Z40" i="6" s="1"/>
  <c r="AM39" i="6"/>
  <c r="AK39" i="6" s="1"/>
  <c r="AD35" i="6"/>
  <c r="AE35" i="6"/>
  <c r="AF34" i="6"/>
  <c r="AG33" i="6"/>
  <c r="AH32" i="6"/>
  <c r="AI31" i="6"/>
  <c r="X33" i="2"/>
  <c r="Y33" i="2"/>
  <c r="Z33" i="2"/>
  <c r="AA33" i="2"/>
  <c r="AB33" i="2"/>
  <c r="T34" i="2"/>
  <c r="AO33" i="2"/>
  <c r="U35" i="2"/>
  <c r="W44" i="2"/>
  <c r="W114" i="2"/>
  <c r="T148" i="2"/>
  <c r="AO147" i="2"/>
  <c r="T180" i="2"/>
  <c r="AO179" i="2"/>
  <c r="U183" i="2"/>
  <c r="V184" i="2"/>
  <c r="W185" i="2"/>
  <c r="X186" i="2"/>
  <c r="Y187" i="2"/>
  <c r="Z195" i="2"/>
  <c r="AA229" i="2"/>
  <c r="AB278" i="2"/>
  <c r="Y279" i="2"/>
  <c r="AD36" i="6" l="1"/>
  <c r="AE36" i="6"/>
  <c r="AF35" i="6"/>
  <c r="AG34" i="6"/>
  <c r="AH33" i="6"/>
  <c r="AI32" i="6"/>
  <c r="Z41" i="6"/>
  <c r="Z42" i="6" s="1"/>
  <c r="Y40" i="6"/>
  <c r="Y41" i="6" s="1"/>
  <c r="AL40" i="6"/>
  <c r="V41" i="6"/>
  <c r="Y280" i="2"/>
  <c r="AB279" i="2"/>
  <c r="AA230" i="2"/>
  <c r="Z196" i="2"/>
  <c r="Y188" i="2"/>
  <c r="X187" i="2"/>
  <c r="W186" i="2"/>
  <c r="V185" i="2"/>
  <c r="U184" i="2"/>
  <c r="T181" i="2"/>
  <c r="AO180" i="2"/>
  <c r="T149" i="2"/>
  <c r="AO148" i="2"/>
  <c r="W115" i="2"/>
  <c r="W45" i="2"/>
  <c r="U36" i="2"/>
  <c r="T35" i="2"/>
  <c r="AO34" i="2"/>
  <c r="AB34" i="2"/>
  <c r="AA34" i="2"/>
  <c r="Z34" i="2"/>
  <c r="Y34" i="2"/>
  <c r="X34" i="2"/>
  <c r="AA41" i="6" l="1"/>
  <c r="AA42" i="6" s="1"/>
  <c r="AL41" i="6"/>
  <c r="V42" i="6"/>
  <c r="AM41" i="6"/>
  <c r="AK41" i="6" s="1"/>
  <c r="Z43" i="6"/>
  <c r="Z44" i="6" s="1"/>
  <c r="AD37" i="6"/>
  <c r="AE37" i="6"/>
  <c r="AF36" i="6"/>
  <c r="AG35" i="6"/>
  <c r="AH34" i="6"/>
  <c r="AI33" i="6"/>
  <c r="X35" i="2"/>
  <c r="Y35" i="2"/>
  <c r="Z35" i="2"/>
  <c r="AA35" i="2"/>
  <c r="AB35" i="2"/>
  <c r="T36" i="2"/>
  <c r="AO35" i="2"/>
  <c r="U37" i="2"/>
  <c r="W46" i="2"/>
  <c r="W116" i="2"/>
  <c r="T150" i="2"/>
  <c r="AO149" i="2"/>
  <c r="T182" i="2"/>
  <c r="AO181" i="2"/>
  <c r="U185" i="2"/>
  <c r="V186" i="2"/>
  <c r="W187" i="2"/>
  <c r="X188" i="2"/>
  <c r="Y189" i="2"/>
  <c r="Z197" i="2"/>
  <c r="AA231" i="2"/>
  <c r="AB280" i="2"/>
  <c r="Y281" i="2"/>
  <c r="AD38" i="6" l="1"/>
  <c r="AE38" i="6"/>
  <c r="AF37" i="6"/>
  <c r="AG36" i="6"/>
  <c r="AH35" i="6"/>
  <c r="AI34" i="6"/>
  <c r="Y42" i="6"/>
  <c r="AL42" i="6"/>
  <c r="V43" i="6"/>
  <c r="Y282" i="2"/>
  <c r="AB281" i="2"/>
  <c r="AA232" i="2"/>
  <c r="Z198" i="2"/>
  <c r="Y190" i="2"/>
  <c r="X189" i="2"/>
  <c r="W188" i="2"/>
  <c r="V187" i="2"/>
  <c r="U186" i="2"/>
  <c r="T183" i="2"/>
  <c r="AO182" i="2"/>
  <c r="T151" i="2"/>
  <c r="AO150" i="2"/>
  <c r="W117" i="2"/>
  <c r="W47" i="2"/>
  <c r="U38" i="2"/>
  <c r="T37" i="2"/>
  <c r="AO36" i="2"/>
  <c r="AB36" i="2"/>
  <c r="AA36" i="2"/>
  <c r="Z36" i="2"/>
  <c r="Y36" i="2"/>
  <c r="X36" i="2"/>
  <c r="AA43" i="6" l="1"/>
  <c r="AA44" i="6" s="1"/>
  <c r="AA45" i="6" s="1"/>
  <c r="AL43" i="6"/>
  <c r="V44" i="6"/>
  <c r="Y43" i="6"/>
  <c r="AM43" i="6"/>
  <c r="AK43" i="6" s="1"/>
  <c r="AD39" i="6"/>
  <c r="AE39" i="6"/>
  <c r="AF38" i="6"/>
  <c r="AG37" i="6"/>
  <c r="AH36" i="6"/>
  <c r="AI35" i="6"/>
  <c r="X37" i="2"/>
  <c r="Y37" i="2"/>
  <c r="Z37" i="2"/>
  <c r="AA37" i="2"/>
  <c r="AB37" i="2"/>
  <c r="T38" i="2"/>
  <c r="AO37" i="2"/>
  <c r="U39" i="2"/>
  <c r="W48" i="2"/>
  <c r="W118" i="2"/>
  <c r="AO151" i="2"/>
  <c r="AO152" i="2"/>
  <c r="T184" i="2"/>
  <c r="AO183" i="2"/>
  <c r="U187" i="2"/>
  <c r="V188" i="2"/>
  <c r="W189" i="2"/>
  <c r="X190" i="2"/>
  <c r="Y191" i="2"/>
  <c r="Z199" i="2"/>
  <c r="AA233" i="2"/>
  <c r="AB282" i="2"/>
  <c r="Y283" i="2"/>
  <c r="AD40" i="6" l="1"/>
  <c r="AE40" i="6"/>
  <c r="AF39" i="6"/>
  <c r="AG38" i="6"/>
  <c r="AH37" i="6"/>
  <c r="AI36" i="6"/>
  <c r="Y44" i="6"/>
  <c r="AL44" i="6"/>
  <c r="V45" i="6"/>
  <c r="Y284" i="2"/>
  <c r="AB283" i="2"/>
  <c r="AA234" i="2"/>
  <c r="Z200" i="2"/>
  <c r="Y192" i="2"/>
  <c r="X191" i="2"/>
  <c r="W190" i="2"/>
  <c r="V189" i="2"/>
  <c r="U188" i="2"/>
  <c r="T185" i="2"/>
  <c r="AO184" i="2"/>
  <c r="W119" i="2"/>
  <c r="W49" i="2"/>
  <c r="U40" i="2"/>
  <c r="T39" i="2"/>
  <c r="AO38" i="2"/>
  <c r="AB38" i="2"/>
  <c r="AA38" i="2"/>
  <c r="Z38" i="2"/>
  <c r="Y38" i="2"/>
  <c r="X38" i="2"/>
  <c r="Z45" i="6" l="1"/>
  <c r="AL45" i="6"/>
  <c r="V46" i="6"/>
  <c r="Y45" i="6"/>
  <c r="Y46" i="6" s="1"/>
  <c r="AM45" i="6"/>
  <c r="AK45" i="6" s="1"/>
  <c r="AD41" i="6"/>
  <c r="AE41" i="6"/>
  <c r="AF40" i="6"/>
  <c r="AG39" i="6"/>
  <c r="AH38" i="6"/>
  <c r="AI37" i="6"/>
  <c r="X39" i="2"/>
  <c r="Y39" i="2"/>
  <c r="Z39" i="2"/>
  <c r="AA39" i="2"/>
  <c r="AB39" i="2"/>
  <c r="T40" i="2"/>
  <c r="AO39" i="2"/>
  <c r="U41" i="2"/>
  <c r="W50" i="2"/>
  <c r="W120" i="2"/>
  <c r="T186" i="2"/>
  <c r="AO185" i="2"/>
  <c r="U189" i="2"/>
  <c r="V190" i="2"/>
  <c r="W191" i="2"/>
  <c r="X192" i="2"/>
  <c r="Y193" i="2"/>
  <c r="Z201" i="2"/>
  <c r="AA235" i="2"/>
  <c r="AB284" i="2"/>
  <c r="Y285" i="2"/>
  <c r="AD42" i="6" l="1"/>
  <c r="AE42" i="6"/>
  <c r="AF41" i="6"/>
  <c r="AG40" i="6"/>
  <c r="AH39" i="6"/>
  <c r="AI38" i="6"/>
  <c r="Y47" i="6"/>
  <c r="Y48" i="6" s="1"/>
  <c r="AM47" i="6"/>
  <c r="AK47" i="6" s="1"/>
  <c r="AA46" i="6"/>
  <c r="AA47" i="6" s="1"/>
  <c r="AL46" i="6"/>
  <c r="V47" i="6"/>
  <c r="Z46" i="6"/>
  <c r="AM46" i="6"/>
  <c r="AK46" i="6" s="1"/>
  <c r="Y286" i="2"/>
  <c r="AB285" i="2"/>
  <c r="AA236" i="2"/>
  <c r="Z202" i="2"/>
  <c r="Y194" i="2"/>
  <c r="X193" i="2"/>
  <c r="W192" i="2"/>
  <c r="V191" i="2"/>
  <c r="U190" i="2"/>
  <c r="T187" i="2"/>
  <c r="AO186" i="2"/>
  <c r="W121" i="2"/>
  <c r="W51" i="2"/>
  <c r="U42" i="2"/>
  <c r="T41" i="2"/>
  <c r="AO40" i="2"/>
  <c r="AB40" i="2"/>
  <c r="AA40" i="2"/>
  <c r="Z40" i="2"/>
  <c r="Y40" i="2"/>
  <c r="X40" i="2"/>
  <c r="Z47" i="6" l="1"/>
  <c r="AL47" i="6"/>
  <c r="V48" i="6"/>
  <c r="Y49" i="6"/>
  <c r="Y50" i="6" s="1"/>
  <c r="AM49" i="6"/>
  <c r="AK49" i="6" s="1"/>
  <c r="AD43" i="6"/>
  <c r="AE43" i="6"/>
  <c r="AF42" i="6"/>
  <c r="AG41" i="6"/>
  <c r="AH40" i="6"/>
  <c r="AI39" i="6"/>
  <c r="X41" i="2"/>
  <c r="Y41" i="2"/>
  <c r="Z41" i="2"/>
  <c r="AA41" i="2"/>
  <c r="AB41" i="2"/>
  <c r="T42" i="2"/>
  <c r="AO41" i="2"/>
  <c r="U43" i="2"/>
  <c r="W52" i="2"/>
  <c r="W122" i="2"/>
  <c r="T188" i="2"/>
  <c r="AO187" i="2"/>
  <c r="U191" i="2"/>
  <c r="V192" i="2"/>
  <c r="W193" i="2"/>
  <c r="X194" i="2"/>
  <c r="Y195" i="2"/>
  <c r="Z203" i="2"/>
  <c r="AA237" i="2"/>
  <c r="AB286" i="2"/>
  <c r="Y287" i="2"/>
  <c r="AD44" i="6" l="1"/>
  <c r="AE44" i="6"/>
  <c r="AF43" i="6"/>
  <c r="AG42" i="6"/>
  <c r="AH41" i="6"/>
  <c r="AI40" i="6"/>
  <c r="Y51" i="6"/>
  <c r="Y52" i="6" s="1"/>
  <c r="AM51" i="6"/>
  <c r="AK51" i="6" s="1"/>
  <c r="AA48" i="6"/>
  <c r="AA49" i="6" s="1"/>
  <c r="AL48" i="6"/>
  <c r="V49" i="6"/>
  <c r="Z48" i="6"/>
  <c r="AM48" i="6"/>
  <c r="AK48" i="6" s="1"/>
  <c r="Y288" i="2"/>
  <c r="AB287" i="2"/>
  <c r="AA238" i="2"/>
  <c r="Z204" i="2"/>
  <c r="Y196" i="2"/>
  <c r="X195" i="2"/>
  <c r="W194" i="2"/>
  <c r="V193" i="2"/>
  <c r="U192" i="2"/>
  <c r="T189" i="2"/>
  <c r="AO188" i="2"/>
  <c r="AO123" i="2"/>
  <c r="W53" i="2"/>
  <c r="U44" i="2"/>
  <c r="T43" i="2"/>
  <c r="AO42" i="2"/>
  <c r="AB42" i="2"/>
  <c r="AA42" i="2"/>
  <c r="Z42" i="2"/>
  <c r="Y42" i="2"/>
  <c r="X42" i="2"/>
  <c r="Z49" i="6" l="1"/>
  <c r="AL49" i="6"/>
  <c r="V50" i="6"/>
  <c r="Y53" i="6"/>
  <c r="Y54" i="6" s="1"/>
  <c r="AM53" i="6"/>
  <c r="AK53" i="6" s="1"/>
  <c r="AD45" i="6"/>
  <c r="AE45" i="6"/>
  <c r="AF44" i="6"/>
  <c r="AG43" i="6"/>
  <c r="AH42" i="6"/>
  <c r="AI41" i="6"/>
  <c r="X43" i="2"/>
  <c r="Y43" i="2"/>
  <c r="Z43" i="2"/>
  <c r="AA43" i="2"/>
  <c r="AB43" i="2"/>
  <c r="T44" i="2"/>
  <c r="AO43" i="2"/>
  <c r="U45" i="2"/>
  <c r="W54" i="2"/>
  <c r="T190" i="2"/>
  <c r="AO189" i="2"/>
  <c r="U193" i="2"/>
  <c r="V194" i="2"/>
  <c r="W195" i="2"/>
  <c r="X196" i="2"/>
  <c r="Y197" i="2"/>
  <c r="Z205" i="2"/>
  <c r="AA239" i="2"/>
  <c r="AB288" i="2"/>
  <c r="Y289" i="2"/>
  <c r="AD46" i="6" l="1"/>
  <c r="AE46" i="6"/>
  <c r="AF45" i="6"/>
  <c r="AG44" i="6"/>
  <c r="AH43" i="6"/>
  <c r="AI42" i="6"/>
  <c r="Y55" i="6"/>
  <c r="Y56" i="6" s="1"/>
  <c r="Y57" i="6" s="1"/>
  <c r="AM58" i="6" s="1"/>
  <c r="AK58" i="6" s="1"/>
  <c r="AM55" i="6"/>
  <c r="AK55" i="6" s="1"/>
  <c r="AA50" i="6"/>
  <c r="AA51" i="6" s="1"/>
  <c r="AL50" i="6"/>
  <c r="V51" i="6"/>
  <c r="Z50" i="6"/>
  <c r="AM50" i="6"/>
  <c r="AK50" i="6" s="1"/>
  <c r="Y290" i="2"/>
  <c r="AB289" i="2"/>
  <c r="AA240" i="2"/>
  <c r="Z206" i="2"/>
  <c r="Y198" i="2"/>
  <c r="X197" i="2"/>
  <c r="W196" i="2"/>
  <c r="V195" i="2"/>
  <c r="U194" i="2"/>
  <c r="T191" i="2"/>
  <c r="AO190" i="2"/>
  <c r="U46" i="2"/>
  <c r="T45" i="2"/>
  <c r="AO44" i="2"/>
  <c r="AB44" i="2"/>
  <c r="AA44" i="2"/>
  <c r="Z44" i="2"/>
  <c r="Y44" i="2"/>
  <c r="X44" i="2"/>
  <c r="Z51" i="6" l="1"/>
  <c r="AL51" i="6"/>
  <c r="V52" i="6"/>
  <c r="AD47" i="6"/>
  <c r="AE47" i="6"/>
  <c r="AF46" i="6"/>
  <c r="AG45" i="6"/>
  <c r="AH44" i="6"/>
  <c r="AI43" i="6"/>
  <c r="X45" i="2"/>
  <c r="Y45" i="2"/>
  <c r="Z45" i="2"/>
  <c r="AA45" i="2"/>
  <c r="AB45" i="2"/>
  <c r="T46" i="2"/>
  <c r="AO45" i="2"/>
  <c r="U47" i="2"/>
  <c r="T192" i="2"/>
  <c r="AO191" i="2"/>
  <c r="U195" i="2"/>
  <c r="V196" i="2"/>
  <c r="W197" i="2"/>
  <c r="X198" i="2"/>
  <c r="Y199" i="2"/>
  <c r="Z207" i="2"/>
  <c r="AA241" i="2"/>
  <c r="AB290" i="2"/>
  <c r="Y291" i="2"/>
  <c r="AD48" i="6" l="1"/>
  <c r="AE48" i="6"/>
  <c r="AF47" i="6"/>
  <c r="AG46" i="6"/>
  <c r="AH45" i="6"/>
  <c r="AI44" i="6"/>
  <c r="AA52" i="6"/>
  <c r="AA53" i="6" s="1"/>
  <c r="AL52" i="6"/>
  <c r="V53" i="6"/>
  <c r="Z52" i="6"/>
  <c r="AM52" i="6"/>
  <c r="AK52" i="6" s="1"/>
  <c r="Y292" i="2"/>
  <c r="AB291" i="2"/>
  <c r="AA242" i="2"/>
  <c r="Z208" i="2"/>
  <c r="Y200" i="2"/>
  <c r="X199" i="2"/>
  <c r="W198" i="2"/>
  <c r="V197" i="2"/>
  <c r="U196" i="2"/>
  <c r="T193" i="2"/>
  <c r="AO192" i="2"/>
  <c r="U48" i="2"/>
  <c r="T47" i="2"/>
  <c r="AO46" i="2"/>
  <c r="AB46" i="2"/>
  <c r="AA46" i="2"/>
  <c r="Z46" i="2"/>
  <c r="Y46" i="2"/>
  <c r="X46" i="2"/>
  <c r="Z53" i="6" l="1"/>
  <c r="AL53" i="6"/>
  <c r="V54" i="6"/>
  <c r="AD49" i="6"/>
  <c r="AE49" i="6"/>
  <c r="AF48" i="6"/>
  <c r="AG47" i="6"/>
  <c r="AH46" i="6"/>
  <c r="AI45" i="6"/>
  <c r="X47" i="2"/>
  <c r="Y47" i="2"/>
  <c r="Z47" i="2"/>
  <c r="AA47" i="2"/>
  <c r="AB47" i="2"/>
  <c r="T48" i="2"/>
  <c r="AO47" i="2"/>
  <c r="T194" i="2"/>
  <c r="AO193" i="2"/>
  <c r="U197" i="2"/>
  <c r="V198" i="2"/>
  <c r="W199" i="2"/>
  <c r="X200" i="2"/>
  <c r="Y201" i="2"/>
  <c r="Z209" i="2"/>
  <c r="AA243" i="2"/>
  <c r="AB292" i="2"/>
  <c r="Y293" i="2"/>
  <c r="AD50" i="6" l="1"/>
  <c r="AE50" i="6"/>
  <c r="AF49" i="6"/>
  <c r="AG48" i="6"/>
  <c r="AH47" i="6"/>
  <c r="AI46" i="6"/>
  <c r="AA54" i="6"/>
  <c r="AA55" i="6" s="1"/>
  <c r="AL54" i="6"/>
  <c r="V55" i="6"/>
  <c r="Z54" i="6"/>
  <c r="AM54" i="6"/>
  <c r="AK54" i="6" s="1"/>
  <c r="Y294" i="2"/>
  <c r="AB293" i="2"/>
  <c r="AA244" i="2"/>
  <c r="Z210" i="2"/>
  <c r="Y202" i="2"/>
  <c r="X201" i="2"/>
  <c r="W200" i="2"/>
  <c r="V199" i="2"/>
  <c r="U198" i="2"/>
  <c r="T195" i="2"/>
  <c r="AO194" i="2"/>
  <c r="T49" i="2"/>
  <c r="AO48" i="2"/>
  <c r="AB48" i="2"/>
  <c r="AA48" i="2"/>
  <c r="Z48" i="2"/>
  <c r="Y48" i="2"/>
  <c r="X48" i="2"/>
  <c r="Z55" i="6" l="1"/>
  <c r="AL55" i="6"/>
  <c r="V56" i="6"/>
  <c r="AD51" i="6"/>
  <c r="AE51" i="6"/>
  <c r="AF50" i="6"/>
  <c r="AG49" i="6"/>
  <c r="AH48" i="6"/>
  <c r="AI47" i="6"/>
  <c r="X49" i="2"/>
  <c r="Y49" i="2"/>
  <c r="Z49" i="2"/>
  <c r="AA49" i="2"/>
  <c r="AB49" i="2"/>
  <c r="T50" i="2"/>
  <c r="T196" i="2"/>
  <c r="AO195" i="2"/>
  <c r="U199" i="2"/>
  <c r="V200" i="2"/>
  <c r="W201" i="2"/>
  <c r="X202" i="2"/>
  <c r="Y203" i="2"/>
  <c r="Z211" i="2"/>
  <c r="AA245" i="2"/>
  <c r="AB294" i="2"/>
  <c r="Y295" i="2"/>
  <c r="AD52" i="6" l="1"/>
  <c r="AE52" i="6"/>
  <c r="AF51" i="6"/>
  <c r="AG50" i="6"/>
  <c r="AH49" i="6"/>
  <c r="AI48" i="6"/>
  <c r="AA56" i="6"/>
  <c r="AA57" i="6" s="1"/>
  <c r="AL56" i="6"/>
  <c r="V57" i="6"/>
  <c r="Z56" i="6"/>
  <c r="Z57" i="6" s="1"/>
  <c r="AM56" i="6"/>
  <c r="AK56" i="6" s="1"/>
  <c r="Y296" i="2"/>
  <c r="AB295" i="2"/>
  <c r="AA246" i="2"/>
  <c r="Z212" i="2"/>
  <c r="Y204" i="2"/>
  <c r="X203" i="2"/>
  <c r="W202" i="2"/>
  <c r="V201" i="2"/>
  <c r="U200" i="2"/>
  <c r="T197" i="2"/>
  <c r="AO196" i="2"/>
  <c r="AO49" i="2"/>
  <c r="T51" i="2"/>
  <c r="AO50" i="2"/>
  <c r="AB50" i="2"/>
  <c r="AA50" i="2"/>
  <c r="Z50" i="2"/>
  <c r="Y50" i="2"/>
  <c r="X50" i="2"/>
  <c r="X57" i="6" l="1"/>
  <c r="AL57" i="6"/>
  <c r="AD53" i="6"/>
  <c r="AE53" i="6"/>
  <c r="AF52" i="6"/>
  <c r="AG51" i="6"/>
  <c r="AH50" i="6"/>
  <c r="AI49" i="6"/>
  <c r="X51" i="2"/>
  <c r="Y51" i="2"/>
  <c r="Z51" i="2"/>
  <c r="AA51" i="2"/>
  <c r="AB51" i="2"/>
  <c r="T52" i="2"/>
  <c r="AO51" i="2"/>
  <c r="T198" i="2"/>
  <c r="AO197" i="2"/>
  <c r="U201" i="2"/>
  <c r="V202" i="2"/>
  <c r="W203" i="2"/>
  <c r="X204" i="2"/>
  <c r="Y205" i="2"/>
  <c r="Z213" i="2"/>
  <c r="AA247" i="2"/>
  <c r="AB296" i="2"/>
  <c r="Y297" i="2"/>
  <c r="AD54" i="6" l="1"/>
  <c r="AE54" i="6"/>
  <c r="AF53" i="6"/>
  <c r="AG52" i="6"/>
  <c r="AH51" i="6"/>
  <c r="AI50" i="6"/>
  <c r="Y298" i="2"/>
  <c r="AB297" i="2"/>
  <c r="AA248" i="2"/>
  <c r="Z214" i="2"/>
  <c r="Y206" i="2"/>
  <c r="X205" i="2"/>
  <c r="W204" i="2"/>
  <c r="V203" i="2"/>
  <c r="U202" i="2"/>
  <c r="T199" i="2"/>
  <c r="AO198" i="2"/>
  <c r="T53" i="2"/>
  <c r="AO52" i="2"/>
  <c r="AB52" i="2"/>
  <c r="AA52" i="2"/>
  <c r="Z52" i="2"/>
  <c r="Y52" i="2"/>
  <c r="X52" i="2"/>
  <c r="AD55" i="6" l="1"/>
  <c r="AE55" i="6"/>
  <c r="AF54" i="6"/>
  <c r="AG53" i="6"/>
  <c r="AH52" i="6"/>
  <c r="AI51" i="6"/>
  <c r="X53" i="2"/>
  <c r="Y53" i="2"/>
  <c r="Z53" i="2"/>
  <c r="AA53" i="2"/>
  <c r="AB53" i="2"/>
  <c r="T54" i="2"/>
  <c r="AO53" i="2"/>
  <c r="T200" i="2"/>
  <c r="AO199" i="2"/>
  <c r="U203" i="2"/>
  <c r="V204" i="2"/>
  <c r="W205" i="2"/>
  <c r="X206" i="2"/>
  <c r="Y207" i="2"/>
  <c r="Z215" i="2"/>
  <c r="AA249" i="2"/>
  <c r="AB298" i="2"/>
  <c r="Y299" i="2"/>
  <c r="AD56" i="6" l="1"/>
  <c r="AE56" i="6"/>
  <c r="AF55" i="6"/>
  <c r="AG54" i="6"/>
  <c r="AH53" i="6"/>
  <c r="AI52" i="6"/>
  <c r="Y300" i="2"/>
  <c r="AB299" i="2"/>
  <c r="AA250" i="2"/>
  <c r="Z216" i="2"/>
  <c r="Y208" i="2"/>
  <c r="X207" i="2"/>
  <c r="W206" i="2"/>
  <c r="V205" i="2"/>
  <c r="U204" i="2"/>
  <c r="T201" i="2"/>
  <c r="AO200" i="2"/>
  <c r="T55" i="2"/>
  <c r="AO54" i="2"/>
  <c r="AB54" i="2"/>
  <c r="AA54" i="2"/>
  <c r="Z54" i="2"/>
  <c r="Y54" i="2"/>
  <c r="X54" i="2"/>
  <c r="AD57" i="6" l="1"/>
  <c r="AE57" i="6"/>
  <c r="AF57" i="6" s="1"/>
  <c r="AF56" i="6"/>
  <c r="AG55" i="6"/>
  <c r="AH54" i="6"/>
  <c r="AI53" i="6"/>
  <c r="X55" i="2"/>
  <c r="Y55" i="2"/>
  <c r="Z55" i="2"/>
  <c r="AA55" i="2"/>
  <c r="AB55" i="2"/>
  <c r="T56" i="2"/>
  <c r="AO55" i="2"/>
  <c r="T202" i="2"/>
  <c r="AO201" i="2"/>
  <c r="U205" i="2"/>
  <c r="V206" i="2"/>
  <c r="W207" i="2"/>
  <c r="X208" i="2"/>
  <c r="Y209" i="2"/>
  <c r="Z217" i="2"/>
  <c r="AA251" i="2"/>
  <c r="AB300" i="2"/>
  <c r="Y301" i="2"/>
  <c r="AG57" i="6" l="1"/>
  <c r="AG56" i="6"/>
  <c r="AH57" i="6" s="1"/>
  <c r="AH55" i="6"/>
  <c r="AI54" i="6"/>
  <c r="Y302" i="2"/>
  <c r="AB301" i="2"/>
  <c r="AA252" i="2"/>
  <c r="Z218" i="2"/>
  <c r="Y210" i="2"/>
  <c r="X209" i="2"/>
  <c r="W208" i="2"/>
  <c r="V207" i="2"/>
  <c r="U206" i="2"/>
  <c r="T203" i="2"/>
  <c r="AO202" i="2"/>
  <c r="T57" i="2"/>
  <c r="AO56" i="2"/>
  <c r="AB56" i="2"/>
  <c r="AA56" i="2"/>
  <c r="Z56" i="2"/>
  <c r="Y56" i="2"/>
  <c r="X56" i="2"/>
  <c r="AH56" i="6" l="1"/>
  <c r="AI57" i="6" s="1"/>
  <c r="AI55" i="6"/>
  <c r="X57" i="2"/>
  <c r="Y57" i="2"/>
  <c r="Z57" i="2"/>
  <c r="AA57" i="2"/>
  <c r="AB57" i="2"/>
  <c r="T58" i="2"/>
  <c r="AO57" i="2"/>
  <c r="T204" i="2"/>
  <c r="AO203" i="2"/>
  <c r="U207" i="2"/>
  <c r="V208" i="2"/>
  <c r="W209" i="2"/>
  <c r="X210" i="2"/>
  <c r="Y211" i="2"/>
  <c r="Z219" i="2"/>
  <c r="AA253" i="2"/>
  <c r="AB302" i="2"/>
  <c r="Y303" i="2"/>
  <c r="AI56" i="6" l="1"/>
  <c r="Y304" i="2"/>
  <c r="AB303" i="2"/>
  <c r="AA254" i="2"/>
  <c r="Z220" i="2"/>
  <c r="Y212" i="2"/>
  <c r="X211" i="2"/>
  <c r="W210" i="2"/>
  <c r="V209" i="2"/>
  <c r="U208" i="2"/>
  <c r="T205" i="2"/>
  <c r="AO204" i="2"/>
  <c r="T59" i="2"/>
  <c r="AO58" i="2"/>
  <c r="AB58" i="2"/>
  <c r="AA58" i="2"/>
  <c r="Z58" i="2"/>
  <c r="Y58" i="2"/>
  <c r="X58" i="2"/>
  <c r="X59" i="2" l="1"/>
  <c r="Y59" i="2"/>
  <c r="Z59" i="2"/>
  <c r="AA59" i="2"/>
  <c r="AB59" i="2"/>
  <c r="T60" i="2"/>
  <c r="AO59" i="2"/>
  <c r="T206" i="2"/>
  <c r="AO205" i="2"/>
  <c r="U209" i="2"/>
  <c r="V210" i="2"/>
  <c r="W211" i="2"/>
  <c r="X212" i="2"/>
  <c r="Y213" i="2"/>
  <c r="Z221" i="2"/>
  <c r="AA255" i="2"/>
  <c r="AB304" i="2"/>
  <c r="Y305" i="2"/>
  <c r="Y306" i="2" l="1"/>
  <c r="AB305" i="2"/>
  <c r="AA256" i="2"/>
  <c r="Z222" i="2"/>
  <c r="Y214" i="2"/>
  <c r="X213" i="2"/>
  <c r="W212" i="2"/>
  <c r="V211" i="2"/>
  <c r="U210" i="2"/>
  <c r="T207" i="2"/>
  <c r="AO206" i="2"/>
  <c r="T61" i="2"/>
  <c r="AB60" i="2"/>
  <c r="AA60" i="2"/>
  <c r="Z60" i="2"/>
  <c r="Y60" i="2"/>
  <c r="X60" i="2"/>
  <c r="X61" i="2" l="1"/>
  <c r="Y61" i="2"/>
  <c r="Z61" i="2"/>
  <c r="AA61" i="2"/>
  <c r="AB61" i="2"/>
  <c r="AO60" i="2"/>
  <c r="T62" i="2"/>
  <c r="AO61" i="2"/>
  <c r="T208" i="2"/>
  <c r="AO207" i="2"/>
  <c r="U211" i="2"/>
  <c r="V212" i="2"/>
  <c r="W213" i="2"/>
  <c r="X214" i="2"/>
  <c r="Y215" i="2"/>
  <c r="Z223" i="2"/>
  <c r="AA257" i="2"/>
  <c r="AB306" i="2"/>
  <c r="Y307" i="2"/>
  <c r="Y308" i="2" l="1"/>
  <c r="AB307" i="2"/>
  <c r="AA258" i="2"/>
  <c r="Z224" i="2"/>
  <c r="Y216" i="2"/>
  <c r="X215" i="2"/>
  <c r="W214" i="2"/>
  <c r="V213" i="2"/>
  <c r="U212" i="2"/>
  <c r="T209" i="2"/>
  <c r="AO208" i="2"/>
  <c r="T63" i="2"/>
  <c r="AO62" i="2"/>
  <c r="AB62" i="2"/>
  <c r="AA62" i="2"/>
  <c r="Z62" i="2"/>
  <c r="Y62" i="2"/>
  <c r="X62" i="2"/>
  <c r="X63" i="2" l="1"/>
  <c r="Y63" i="2"/>
  <c r="Z63" i="2"/>
  <c r="AA63" i="2"/>
  <c r="AB63" i="2"/>
  <c r="T64" i="2"/>
  <c r="AO63" i="2"/>
  <c r="T210" i="2"/>
  <c r="AO209" i="2"/>
  <c r="U213" i="2"/>
  <c r="V214" i="2"/>
  <c r="W215" i="2"/>
  <c r="X216" i="2"/>
  <c r="Y217" i="2"/>
  <c r="Z225" i="2"/>
  <c r="AA259" i="2"/>
  <c r="AB308" i="2"/>
  <c r="Y309" i="2"/>
  <c r="Y310" i="2" l="1"/>
  <c r="AB309" i="2"/>
  <c r="AA260" i="2"/>
  <c r="Z226" i="2"/>
  <c r="Y218" i="2"/>
  <c r="X217" i="2"/>
  <c r="W216" i="2"/>
  <c r="V215" i="2"/>
  <c r="U214" i="2"/>
  <c r="T211" i="2"/>
  <c r="AO210" i="2"/>
  <c r="T65" i="2"/>
  <c r="AO64" i="2"/>
  <c r="AB64" i="2"/>
  <c r="AA64" i="2"/>
  <c r="Z64" i="2"/>
  <c r="Y64" i="2"/>
  <c r="X64" i="2"/>
  <c r="X65" i="2" l="1"/>
  <c r="Y65" i="2"/>
  <c r="Z65" i="2"/>
  <c r="AA65" i="2"/>
  <c r="AB65" i="2"/>
  <c r="T66" i="2"/>
  <c r="AO65" i="2"/>
  <c r="T212" i="2"/>
  <c r="AO211" i="2"/>
  <c r="U215" i="2"/>
  <c r="V216" i="2"/>
  <c r="W217" i="2"/>
  <c r="X218" i="2"/>
  <c r="Y219" i="2"/>
  <c r="Z227" i="2"/>
  <c r="AA261" i="2"/>
  <c r="AB310" i="2"/>
  <c r="Y311" i="2"/>
  <c r="Y312" i="2" l="1"/>
  <c r="AB311" i="2"/>
  <c r="AA262" i="2"/>
  <c r="Z228" i="2"/>
  <c r="Y220" i="2"/>
  <c r="X219" i="2"/>
  <c r="W218" i="2"/>
  <c r="V217" i="2"/>
  <c r="U216" i="2"/>
  <c r="T213" i="2"/>
  <c r="AO212" i="2"/>
  <c r="T67" i="2"/>
  <c r="AO66" i="2"/>
  <c r="AB66" i="2"/>
  <c r="AA66" i="2"/>
  <c r="Z66" i="2"/>
  <c r="Y66" i="2"/>
  <c r="X66" i="2"/>
  <c r="X67" i="2" l="1"/>
  <c r="Y67" i="2"/>
  <c r="Z67" i="2"/>
  <c r="AA67" i="2"/>
  <c r="AB67" i="2"/>
  <c r="T68" i="2"/>
  <c r="AO67" i="2"/>
  <c r="T214" i="2"/>
  <c r="AO213" i="2"/>
  <c r="U217" i="2"/>
  <c r="V218" i="2"/>
  <c r="W219" i="2"/>
  <c r="X220" i="2"/>
  <c r="Y221" i="2"/>
  <c r="Z229" i="2"/>
  <c r="AA263" i="2"/>
  <c r="AB312" i="2"/>
  <c r="Y313" i="2"/>
  <c r="Y314" i="2" l="1"/>
  <c r="AB313" i="2"/>
  <c r="AA264" i="2"/>
  <c r="Z230" i="2"/>
  <c r="Y222" i="2"/>
  <c r="X221" i="2"/>
  <c r="W220" i="2"/>
  <c r="V219" i="2"/>
  <c r="U218" i="2"/>
  <c r="T215" i="2"/>
  <c r="AO214" i="2"/>
  <c r="T69" i="2"/>
  <c r="AO68" i="2"/>
  <c r="AB68" i="2"/>
  <c r="AA68" i="2"/>
  <c r="Z68" i="2"/>
  <c r="Y68" i="2"/>
  <c r="X68" i="2"/>
  <c r="X69" i="2" l="1"/>
  <c r="Y69" i="2"/>
  <c r="Z69" i="2"/>
  <c r="AA69" i="2"/>
  <c r="AB69" i="2"/>
  <c r="T70" i="2"/>
  <c r="AO69" i="2"/>
  <c r="T216" i="2"/>
  <c r="AO215" i="2"/>
  <c r="U219" i="2"/>
  <c r="V220" i="2"/>
  <c r="W221" i="2"/>
  <c r="X222" i="2"/>
  <c r="Y223" i="2"/>
  <c r="Z231" i="2"/>
  <c r="AA265" i="2"/>
  <c r="AB314" i="2"/>
  <c r="Y315" i="2"/>
  <c r="Y316" i="2" l="1"/>
  <c r="AB315" i="2"/>
  <c r="AA266" i="2"/>
  <c r="Z232" i="2"/>
  <c r="Y224" i="2"/>
  <c r="X223" i="2"/>
  <c r="W222" i="2"/>
  <c r="V221" i="2"/>
  <c r="U220" i="2"/>
  <c r="T217" i="2"/>
  <c r="AO216" i="2"/>
  <c r="T71" i="2"/>
  <c r="AO70" i="2"/>
  <c r="AB70" i="2"/>
  <c r="AA70" i="2"/>
  <c r="Z70" i="2"/>
  <c r="Y70" i="2"/>
  <c r="X70" i="2"/>
  <c r="X71" i="2" l="1"/>
  <c r="Y71" i="2"/>
  <c r="Z71" i="2"/>
  <c r="AA71" i="2"/>
  <c r="AB71" i="2"/>
  <c r="T72" i="2"/>
  <c r="AO71" i="2"/>
  <c r="T218" i="2"/>
  <c r="AO217" i="2"/>
  <c r="U221" i="2"/>
  <c r="V222" i="2"/>
  <c r="W223" i="2"/>
  <c r="X224" i="2"/>
  <c r="Y225" i="2"/>
  <c r="Z233" i="2"/>
  <c r="AA267" i="2"/>
  <c r="AB316" i="2"/>
  <c r="Y317" i="2"/>
  <c r="Y318" i="2" l="1"/>
  <c r="AB317" i="2"/>
  <c r="AA268" i="2"/>
  <c r="Z234" i="2"/>
  <c r="Y226" i="2"/>
  <c r="X225" i="2"/>
  <c r="W224" i="2"/>
  <c r="V223" i="2"/>
  <c r="U222" i="2"/>
  <c r="T219" i="2"/>
  <c r="AO218" i="2"/>
  <c r="T73" i="2"/>
  <c r="AB72" i="2"/>
  <c r="AA72" i="2"/>
  <c r="Z72" i="2"/>
  <c r="Y72" i="2"/>
  <c r="X72" i="2"/>
  <c r="X73" i="2" l="1"/>
  <c r="Y73" i="2"/>
  <c r="Z73" i="2"/>
  <c r="AA73" i="2"/>
  <c r="AB73" i="2"/>
  <c r="AO72" i="2"/>
  <c r="T74" i="2"/>
  <c r="AO73" i="2"/>
  <c r="T220" i="2"/>
  <c r="AO219" i="2"/>
  <c r="U223" i="2"/>
  <c r="V224" i="2"/>
  <c r="W225" i="2"/>
  <c r="X226" i="2"/>
  <c r="Y227" i="2"/>
  <c r="Z235" i="2"/>
  <c r="AA269" i="2"/>
  <c r="AB318" i="2"/>
  <c r="Y319" i="2"/>
  <c r="Y320" i="2" l="1"/>
  <c r="AB319" i="2"/>
  <c r="AA270" i="2"/>
  <c r="Z236" i="2"/>
  <c r="Y228" i="2"/>
  <c r="X227" i="2"/>
  <c r="W226" i="2"/>
  <c r="V225" i="2"/>
  <c r="U224" i="2"/>
  <c r="T221" i="2"/>
  <c r="AO220" i="2"/>
  <c r="T75" i="2"/>
  <c r="AO74" i="2"/>
  <c r="AB74" i="2"/>
  <c r="AA74" i="2"/>
  <c r="Z74" i="2"/>
  <c r="Y74" i="2"/>
  <c r="X74" i="2"/>
  <c r="X75" i="2" l="1"/>
  <c r="Y75" i="2"/>
  <c r="Z75" i="2"/>
  <c r="AA75" i="2"/>
  <c r="AB75" i="2"/>
  <c r="T76" i="2"/>
  <c r="AO75" i="2"/>
  <c r="T222" i="2"/>
  <c r="AO221" i="2"/>
  <c r="U225" i="2"/>
  <c r="V226" i="2"/>
  <c r="W227" i="2"/>
  <c r="X228" i="2"/>
  <c r="Y229" i="2"/>
  <c r="Z237" i="2"/>
  <c r="AA271" i="2"/>
  <c r="AB320" i="2"/>
  <c r="AB321" i="2" l="1"/>
  <c r="AA272" i="2"/>
  <c r="Z238" i="2"/>
  <c r="Y230" i="2"/>
  <c r="X229" i="2"/>
  <c r="W228" i="2"/>
  <c r="V227" i="2"/>
  <c r="U226" i="2"/>
  <c r="T223" i="2"/>
  <c r="AO222" i="2"/>
  <c r="T77" i="2"/>
  <c r="AO76" i="2"/>
  <c r="AB76" i="2"/>
  <c r="AA76" i="2"/>
  <c r="Z76" i="2"/>
  <c r="Y76" i="2"/>
  <c r="X76" i="2"/>
  <c r="X77" i="2" l="1"/>
  <c r="Y77" i="2"/>
  <c r="Z77" i="2"/>
  <c r="AA77" i="2"/>
  <c r="AB77" i="2"/>
  <c r="T78" i="2"/>
  <c r="AO77" i="2"/>
  <c r="T224" i="2"/>
  <c r="AO223" i="2"/>
  <c r="U227" i="2"/>
  <c r="V228" i="2"/>
  <c r="W229" i="2"/>
  <c r="X230" i="2"/>
  <c r="Y231" i="2"/>
  <c r="Z239" i="2"/>
  <c r="AA273" i="2"/>
  <c r="AB322" i="2"/>
  <c r="AB323" i="2" l="1"/>
  <c r="AA274" i="2"/>
  <c r="Z240" i="2"/>
  <c r="Y232" i="2"/>
  <c r="X231" i="2"/>
  <c r="W230" i="2"/>
  <c r="V229" i="2"/>
  <c r="U228" i="2"/>
  <c r="T225" i="2"/>
  <c r="AO224" i="2"/>
  <c r="T79" i="2"/>
  <c r="AO78" i="2"/>
  <c r="AB78" i="2"/>
  <c r="AA78" i="2"/>
  <c r="Z78" i="2"/>
  <c r="Y78" i="2"/>
  <c r="X78" i="2"/>
  <c r="X79" i="2" l="1"/>
  <c r="Y79" i="2"/>
  <c r="Z79" i="2"/>
  <c r="AA79" i="2"/>
  <c r="AB79" i="2"/>
  <c r="T80" i="2"/>
  <c r="AO79" i="2"/>
  <c r="T226" i="2"/>
  <c r="AO225" i="2"/>
  <c r="U229" i="2"/>
  <c r="V230" i="2"/>
  <c r="W231" i="2"/>
  <c r="X232" i="2"/>
  <c r="Y233" i="2"/>
  <c r="Z241" i="2"/>
  <c r="AA275" i="2"/>
  <c r="AB324" i="2"/>
  <c r="AB325" i="2" l="1"/>
  <c r="AA276" i="2"/>
  <c r="Z242" i="2"/>
  <c r="Y234" i="2"/>
  <c r="X233" i="2"/>
  <c r="W232" i="2"/>
  <c r="V231" i="2"/>
  <c r="U230" i="2"/>
  <c r="T227" i="2"/>
  <c r="AO226" i="2"/>
  <c r="T81" i="2"/>
  <c r="AO80" i="2"/>
  <c r="AB80" i="2"/>
  <c r="AA80" i="2"/>
  <c r="Z80" i="2"/>
  <c r="Y80" i="2"/>
  <c r="X80" i="2"/>
  <c r="X81" i="2" l="1"/>
  <c r="Y81" i="2"/>
  <c r="Z81" i="2"/>
  <c r="AA81" i="2"/>
  <c r="AB81" i="2"/>
  <c r="T82" i="2"/>
  <c r="AO81" i="2"/>
  <c r="T228" i="2"/>
  <c r="AO227" i="2"/>
  <c r="U231" i="2"/>
  <c r="V232" i="2"/>
  <c r="W233" i="2"/>
  <c r="X234" i="2"/>
  <c r="Y235" i="2"/>
  <c r="Z243" i="2"/>
  <c r="AA277" i="2"/>
  <c r="AB326" i="2"/>
  <c r="AB327" i="2" l="1"/>
  <c r="AA278" i="2"/>
  <c r="Z244" i="2"/>
  <c r="Y236" i="2"/>
  <c r="X235" i="2"/>
  <c r="W234" i="2"/>
  <c r="V233" i="2"/>
  <c r="U232" i="2"/>
  <c r="T229" i="2"/>
  <c r="AO228" i="2"/>
  <c r="T83" i="2"/>
  <c r="AO82" i="2"/>
  <c r="AB82" i="2"/>
  <c r="AA82" i="2"/>
  <c r="Z82" i="2"/>
  <c r="Y82" i="2"/>
  <c r="X82" i="2"/>
  <c r="X83" i="2" l="1"/>
  <c r="Y83" i="2"/>
  <c r="Z83" i="2"/>
  <c r="AA83" i="2"/>
  <c r="AB83" i="2"/>
  <c r="T84" i="2"/>
  <c r="AO83" i="2"/>
  <c r="T230" i="2"/>
  <c r="AO229" i="2"/>
  <c r="U233" i="2"/>
  <c r="V234" i="2"/>
  <c r="W235" i="2"/>
  <c r="X236" i="2"/>
  <c r="Y237" i="2"/>
  <c r="Z245" i="2"/>
  <c r="AA279" i="2"/>
  <c r="AB328" i="2"/>
  <c r="AB329" i="2" l="1"/>
  <c r="AA280" i="2"/>
  <c r="Z246" i="2"/>
  <c r="Y238" i="2"/>
  <c r="X237" i="2"/>
  <c r="W236" i="2"/>
  <c r="V235" i="2"/>
  <c r="U234" i="2"/>
  <c r="T231" i="2"/>
  <c r="AO230" i="2"/>
  <c r="T85" i="2"/>
  <c r="AO84" i="2"/>
  <c r="AB84" i="2"/>
  <c r="AA84" i="2"/>
  <c r="Z84" i="2"/>
  <c r="Y84" i="2"/>
  <c r="X84" i="2"/>
  <c r="X85" i="2" l="1"/>
  <c r="Y85" i="2"/>
  <c r="Z85" i="2"/>
  <c r="AA85" i="2"/>
  <c r="AB85" i="2"/>
  <c r="T86" i="2"/>
  <c r="AO85" i="2"/>
  <c r="T232" i="2"/>
  <c r="AO231" i="2"/>
  <c r="U235" i="2"/>
  <c r="V236" i="2"/>
  <c r="W237" i="2"/>
  <c r="X238" i="2"/>
  <c r="Y239" i="2"/>
  <c r="Z247" i="2"/>
  <c r="AA281" i="2"/>
  <c r="AB330" i="2"/>
  <c r="AB331" i="2" l="1"/>
  <c r="AA282" i="2"/>
  <c r="Z248" i="2"/>
  <c r="Y240" i="2"/>
  <c r="X239" i="2"/>
  <c r="W238" i="2"/>
  <c r="V237" i="2"/>
  <c r="U236" i="2"/>
  <c r="T233" i="2"/>
  <c r="AO232" i="2"/>
  <c r="T87" i="2"/>
  <c r="AO86" i="2"/>
  <c r="AB86" i="2"/>
  <c r="AA86" i="2"/>
  <c r="Z86" i="2"/>
  <c r="Y86" i="2"/>
  <c r="X86" i="2"/>
  <c r="X87" i="2" l="1"/>
  <c r="Y87" i="2"/>
  <c r="Z87" i="2"/>
  <c r="AA87" i="2"/>
  <c r="AB87" i="2"/>
  <c r="T88" i="2"/>
  <c r="AO87" i="2"/>
  <c r="T234" i="2"/>
  <c r="AO233" i="2"/>
  <c r="U237" i="2"/>
  <c r="V238" i="2"/>
  <c r="W239" i="2"/>
  <c r="X240" i="2"/>
  <c r="Y241" i="2"/>
  <c r="Z249" i="2"/>
  <c r="AA283" i="2"/>
  <c r="AB332" i="2"/>
  <c r="AB333" i="2" l="1"/>
  <c r="AA284" i="2"/>
  <c r="Z250" i="2"/>
  <c r="Y242" i="2"/>
  <c r="X241" i="2"/>
  <c r="W240" i="2"/>
  <c r="V239" i="2"/>
  <c r="U238" i="2"/>
  <c r="T235" i="2"/>
  <c r="AO234" i="2"/>
  <c r="T89" i="2"/>
  <c r="AO88" i="2"/>
  <c r="AB88" i="2"/>
  <c r="AA88" i="2"/>
  <c r="Z88" i="2"/>
  <c r="Y88" i="2"/>
  <c r="X88" i="2"/>
  <c r="X89" i="2" l="1"/>
  <c r="Y89" i="2"/>
  <c r="Z89" i="2"/>
  <c r="AA89" i="2"/>
  <c r="AB89" i="2"/>
  <c r="T90" i="2"/>
  <c r="T236" i="2"/>
  <c r="AO235" i="2"/>
  <c r="U239" i="2"/>
  <c r="V240" i="2"/>
  <c r="W241" i="2"/>
  <c r="X242" i="2"/>
  <c r="Y243" i="2"/>
  <c r="Z251" i="2"/>
  <c r="AA285" i="2"/>
  <c r="AB334" i="2"/>
  <c r="AB335" i="2" l="1"/>
  <c r="AA286" i="2"/>
  <c r="Y244" i="2"/>
  <c r="X243" i="2"/>
  <c r="W242" i="2"/>
  <c r="V241" i="2"/>
  <c r="U240" i="2"/>
  <c r="T237" i="2"/>
  <c r="AO236" i="2"/>
  <c r="AO89" i="2"/>
  <c r="T91" i="2"/>
  <c r="AO90" i="2"/>
  <c r="AB90" i="2"/>
  <c r="AA90" i="2"/>
  <c r="Z90" i="2"/>
  <c r="Y90" i="2"/>
  <c r="X90" i="2"/>
  <c r="X91" i="2" l="1"/>
  <c r="Y91" i="2"/>
  <c r="Z91" i="2"/>
  <c r="AA91" i="2"/>
  <c r="AB91" i="2"/>
  <c r="T92" i="2"/>
  <c r="AO91" i="2"/>
  <c r="T238" i="2"/>
  <c r="AO237" i="2"/>
  <c r="U241" i="2"/>
  <c r="V242" i="2"/>
  <c r="W243" i="2"/>
  <c r="X244" i="2"/>
  <c r="Y245" i="2"/>
  <c r="AA287" i="2"/>
  <c r="AB336" i="2"/>
  <c r="AB337" i="2" l="1"/>
  <c r="AA288" i="2"/>
  <c r="Y246" i="2"/>
  <c r="X245" i="2"/>
  <c r="W244" i="2"/>
  <c r="V243" i="2"/>
  <c r="U242" i="2"/>
  <c r="T239" i="2"/>
  <c r="AO238" i="2"/>
  <c r="T93" i="2"/>
  <c r="AB92" i="2"/>
  <c r="AA92" i="2"/>
  <c r="Z92" i="2"/>
  <c r="Y92" i="2"/>
  <c r="X92" i="2"/>
  <c r="X93" i="2" l="1"/>
  <c r="Y93" i="2"/>
  <c r="Z93" i="2"/>
  <c r="AA93" i="2"/>
  <c r="AB93" i="2"/>
  <c r="AO92" i="2"/>
  <c r="T94" i="2"/>
  <c r="AO93" i="2"/>
  <c r="T240" i="2"/>
  <c r="AO239" i="2"/>
  <c r="U243" i="2"/>
  <c r="V244" i="2"/>
  <c r="W245" i="2"/>
  <c r="X246" i="2"/>
  <c r="Y247" i="2"/>
  <c r="AA289" i="2"/>
  <c r="AB338" i="2"/>
  <c r="AB339" i="2" l="1"/>
  <c r="AA290" i="2"/>
  <c r="Y248" i="2"/>
  <c r="X247" i="2"/>
  <c r="W246" i="2"/>
  <c r="V245" i="2"/>
  <c r="U244" i="2"/>
  <c r="T241" i="2"/>
  <c r="AO240" i="2"/>
  <c r="T95" i="2"/>
  <c r="AO94" i="2"/>
  <c r="AB94" i="2"/>
  <c r="AA94" i="2"/>
  <c r="Z94" i="2"/>
  <c r="Y94" i="2"/>
  <c r="X94" i="2"/>
  <c r="X95" i="2" l="1"/>
  <c r="Y95" i="2"/>
  <c r="Z95" i="2"/>
  <c r="AA95" i="2"/>
  <c r="AB95" i="2"/>
  <c r="T96" i="2"/>
  <c r="AO95" i="2"/>
  <c r="T242" i="2"/>
  <c r="AO241" i="2"/>
  <c r="U245" i="2"/>
  <c r="V246" i="2"/>
  <c r="W247" i="2"/>
  <c r="X248" i="2"/>
  <c r="Y249" i="2"/>
  <c r="AA291" i="2"/>
  <c r="AB340" i="2"/>
  <c r="AB341" i="2" l="1"/>
  <c r="AA292" i="2"/>
  <c r="Y250" i="2"/>
  <c r="X249" i="2"/>
  <c r="W248" i="2"/>
  <c r="V247" i="2"/>
  <c r="U246" i="2"/>
  <c r="T243" i="2"/>
  <c r="AO242" i="2"/>
  <c r="T97" i="2"/>
  <c r="AO96" i="2"/>
  <c r="AB96" i="2"/>
  <c r="AA96" i="2"/>
  <c r="Z96" i="2"/>
  <c r="Y96" i="2"/>
  <c r="X96" i="2"/>
  <c r="X97" i="2" l="1"/>
  <c r="Y97" i="2"/>
  <c r="Z97" i="2"/>
  <c r="AA97" i="2"/>
  <c r="AB97" i="2"/>
  <c r="T98" i="2"/>
  <c r="AO97" i="2"/>
  <c r="T244" i="2"/>
  <c r="AO243" i="2"/>
  <c r="U247" i="2"/>
  <c r="V248" i="2"/>
  <c r="W249" i="2"/>
  <c r="X250" i="2"/>
  <c r="AA293" i="2"/>
  <c r="AB342" i="2"/>
  <c r="AB343" i="2" l="1"/>
  <c r="AA294" i="2"/>
  <c r="X251" i="2"/>
  <c r="W250" i="2"/>
  <c r="V249" i="2"/>
  <c r="U248" i="2"/>
  <c r="T245" i="2"/>
  <c r="AO244" i="2"/>
  <c r="T99" i="2"/>
  <c r="AO98" i="2"/>
  <c r="AB98" i="2"/>
  <c r="AA98" i="2"/>
  <c r="Z98" i="2"/>
  <c r="Y98" i="2"/>
  <c r="X98" i="2"/>
  <c r="X99" i="2" l="1"/>
  <c r="Y99" i="2"/>
  <c r="Z99" i="2"/>
  <c r="AA99" i="2"/>
  <c r="AB99" i="2"/>
  <c r="T100" i="2"/>
  <c r="AO99" i="2"/>
  <c r="T246" i="2"/>
  <c r="AO245" i="2"/>
  <c r="U249" i="2"/>
  <c r="V250" i="2"/>
  <c r="W251" i="2"/>
  <c r="X252" i="2"/>
  <c r="AA295" i="2"/>
  <c r="AA296" i="2" l="1"/>
  <c r="X253" i="2"/>
  <c r="W252" i="2"/>
  <c r="V251" i="2"/>
  <c r="U250" i="2"/>
  <c r="T247" i="2"/>
  <c r="AO246" i="2"/>
  <c r="T101" i="2"/>
  <c r="AO100" i="2"/>
  <c r="AB100" i="2"/>
  <c r="AA100" i="2"/>
  <c r="Z100" i="2"/>
  <c r="Y100" i="2"/>
  <c r="X100" i="2"/>
  <c r="X101" i="2" l="1"/>
  <c r="Y101" i="2"/>
  <c r="Z101" i="2"/>
  <c r="AA101" i="2"/>
  <c r="AB101" i="2"/>
  <c r="T102" i="2"/>
  <c r="AO101" i="2"/>
  <c r="T248" i="2"/>
  <c r="AO247" i="2"/>
  <c r="U251" i="2"/>
  <c r="V252" i="2"/>
  <c r="W253" i="2"/>
  <c r="X254" i="2"/>
  <c r="AA297" i="2"/>
  <c r="AA298" i="2" l="1"/>
  <c r="X255" i="2"/>
  <c r="W254" i="2"/>
  <c r="V253" i="2"/>
  <c r="U252" i="2"/>
  <c r="T249" i="2"/>
  <c r="AO248" i="2"/>
  <c r="T103" i="2"/>
  <c r="AO102" i="2"/>
  <c r="AB102" i="2"/>
  <c r="AA102" i="2"/>
  <c r="Z102" i="2"/>
  <c r="Y102" i="2"/>
  <c r="X102" i="2"/>
  <c r="X103" i="2" l="1"/>
  <c r="Y103" i="2"/>
  <c r="Z103" i="2"/>
  <c r="AA103" i="2"/>
  <c r="AB103" i="2"/>
  <c r="T104" i="2"/>
  <c r="T250" i="2"/>
  <c r="AO249" i="2"/>
  <c r="U253" i="2"/>
  <c r="V254" i="2"/>
  <c r="W255" i="2"/>
  <c r="X256" i="2"/>
  <c r="AA299" i="2"/>
  <c r="AA300" i="2" l="1"/>
  <c r="X257" i="2"/>
  <c r="W256" i="2"/>
  <c r="V255" i="2"/>
  <c r="U254" i="2"/>
  <c r="T251" i="2"/>
  <c r="AO250" i="2"/>
  <c r="AO103" i="2"/>
  <c r="T105" i="2"/>
  <c r="AO104" i="2"/>
  <c r="AB104" i="2"/>
  <c r="AA104" i="2"/>
  <c r="Z104" i="2"/>
  <c r="Y104" i="2"/>
  <c r="X104" i="2"/>
  <c r="X105" i="2" l="1"/>
  <c r="Y105" i="2"/>
  <c r="Z105" i="2"/>
  <c r="AA105" i="2"/>
  <c r="AB105" i="2"/>
  <c r="T106" i="2"/>
  <c r="AO105" i="2"/>
  <c r="T252" i="2"/>
  <c r="AO251" i="2"/>
  <c r="U255" i="2"/>
  <c r="V256" i="2"/>
  <c r="W257" i="2"/>
  <c r="X258" i="2"/>
  <c r="AA301" i="2"/>
  <c r="AA302" i="2" l="1"/>
  <c r="X259" i="2"/>
  <c r="W258" i="2"/>
  <c r="V257" i="2"/>
  <c r="U256" i="2"/>
  <c r="T253" i="2"/>
  <c r="AO252" i="2"/>
  <c r="T107" i="2"/>
  <c r="AO106" i="2"/>
  <c r="AB106" i="2"/>
  <c r="AA106" i="2"/>
  <c r="Z106" i="2"/>
  <c r="Y106" i="2"/>
  <c r="X106" i="2"/>
  <c r="X107" i="2" l="1"/>
  <c r="Y107" i="2"/>
  <c r="Z107" i="2"/>
  <c r="AA107" i="2"/>
  <c r="AB107" i="2"/>
  <c r="T108" i="2"/>
  <c r="AO107" i="2"/>
  <c r="T254" i="2"/>
  <c r="AO253" i="2"/>
  <c r="U257" i="2"/>
  <c r="V258" i="2"/>
  <c r="W259" i="2"/>
  <c r="X260" i="2"/>
  <c r="AA303" i="2"/>
  <c r="AA304" i="2" l="1"/>
  <c r="X261" i="2"/>
  <c r="W260" i="2"/>
  <c r="V259" i="2"/>
  <c r="U258" i="2"/>
  <c r="T255" i="2"/>
  <c r="AO254" i="2"/>
  <c r="T109" i="2"/>
  <c r="AO108" i="2"/>
  <c r="AB108" i="2"/>
  <c r="AA108" i="2"/>
  <c r="Z108" i="2"/>
  <c r="Y108" i="2"/>
  <c r="X108" i="2"/>
  <c r="X109" i="2" l="1"/>
  <c r="Y109" i="2"/>
  <c r="Z109" i="2"/>
  <c r="AA109" i="2"/>
  <c r="AB109" i="2"/>
  <c r="T110" i="2"/>
  <c r="AO109" i="2"/>
  <c r="T256" i="2"/>
  <c r="AO255" i="2"/>
  <c r="U259" i="2"/>
  <c r="V260" i="2"/>
  <c r="W261" i="2"/>
  <c r="X262" i="2"/>
  <c r="AA305" i="2"/>
  <c r="AA306" i="2" l="1"/>
  <c r="X263" i="2"/>
  <c r="W262" i="2"/>
  <c r="V261" i="2"/>
  <c r="U260" i="2"/>
  <c r="T257" i="2"/>
  <c r="AO256" i="2"/>
  <c r="T111" i="2"/>
  <c r="AO110" i="2"/>
  <c r="AB110" i="2"/>
  <c r="AA110" i="2"/>
  <c r="Z110" i="2"/>
  <c r="Y110" i="2"/>
  <c r="X110" i="2"/>
  <c r="X111" i="2" l="1"/>
  <c r="Y111" i="2"/>
  <c r="Z111" i="2"/>
  <c r="AA111" i="2"/>
  <c r="AB111" i="2"/>
  <c r="T112" i="2"/>
  <c r="AO111" i="2"/>
  <c r="T258" i="2"/>
  <c r="AO257" i="2"/>
  <c r="U261" i="2"/>
  <c r="V262" i="2"/>
  <c r="W263" i="2"/>
  <c r="X264" i="2"/>
  <c r="AA307" i="2"/>
  <c r="AA308" i="2" l="1"/>
  <c r="X265" i="2"/>
  <c r="W264" i="2"/>
  <c r="V263" i="2"/>
  <c r="U262" i="2"/>
  <c r="T259" i="2"/>
  <c r="AO258" i="2"/>
  <c r="T113" i="2"/>
  <c r="AO112" i="2"/>
  <c r="AB112" i="2"/>
  <c r="AA112" i="2"/>
  <c r="Z112" i="2"/>
  <c r="Y112" i="2"/>
  <c r="X112" i="2"/>
  <c r="X113" i="2" l="1"/>
  <c r="Y113" i="2"/>
  <c r="Z113" i="2"/>
  <c r="AA113" i="2"/>
  <c r="AB113" i="2"/>
  <c r="T114" i="2"/>
  <c r="AO113" i="2"/>
  <c r="T260" i="2"/>
  <c r="AO259" i="2"/>
  <c r="U263" i="2"/>
  <c r="V264" i="2"/>
  <c r="W265" i="2"/>
  <c r="X266" i="2"/>
  <c r="AA309" i="2"/>
  <c r="AA310" i="2" l="1"/>
  <c r="X267" i="2"/>
  <c r="W266" i="2"/>
  <c r="V265" i="2"/>
  <c r="U264" i="2"/>
  <c r="T261" i="2"/>
  <c r="AO260" i="2"/>
  <c r="T115" i="2"/>
  <c r="AB114" i="2"/>
  <c r="AA114" i="2"/>
  <c r="Z114" i="2"/>
  <c r="Y114" i="2"/>
  <c r="X114" i="2"/>
  <c r="X115" i="2" l="1"/>
  <c r="Y115" i="2"/>
  <c r="Z115" i="2"/>
  <c r="AA115" i="2"/>
  <c r="AB115" i="2"/>
  <c r="AO114" i="2"/>
  <c r="T116" i="2"/>
  <c r="AO115" i="2"/>
  <c r="T262" i="2"/>
  <c r="AO261" i="2"/>
  <c r="U265" i="2"/>
  <c r="V266" i="2"/>
  <c r="W267" i="2"/>
  <c r="X268" i="2"/>
  <c r="AA311" i="2"/>
  <c r="AA312" i="2" l="1"/>
  <c r="X269" i="2"/>
  <c r="W268" i="2"/>
  <c r="V267" i="2"/>
  <c r="U266" i="2"/>
  <c r="T263" i="2"/>
  <c r="AO262" i="2"/>
  <c r="T117" i="2"/>
  <c r="AO116" i="2"/>
  <c r="AB116" i="2"/>
  <c r="AA116" i="2"/>
  <c r="Z116" i="2"/>
  <c r="Y116" i="2"/>
  <c r="X116" i="2"/>
  <c r="X117" i="2" l="1"/>
  <c r="Y117" i="2"/>
  <c r="Z117" i="2"/>
  <c r="AA117" i="2"/>
  <c r="AB117" i="2"/>
  <c r="T118" i="2"/>
  <c r="AO117" i="2"/>
  <c r="T264" i="2"/>
  <c r="AO263" i="2"/>
  <c r="U267" i="2"/>
  <c r="V268" i="2"/>
  <c r="W269" i="2"/>
  <c r="X270" i="2"/>
  <c r="AA313" i="2"/>
  <c r="AA314" i="2" l="1"/>
  <c r="X271" i="2"/>
  <c r="W270" i="2"/>
  <c r="V269" i="2"/>
  <c r="U268" i="2"/>
  <c r="T265" i="2"/>
  <c r="AO264" i="2"/>
  <c r="T119" i="2"/>
  <c r="AO118" i="2"/>
  <c r="AB118" i="2"/>
  <c r="AA118" i="2"/>
  <c r="Z118" i="2"/>
  <c r="Y118" i="2"/>
  <c r="X118" i="2"/>
  <c r="X119" i="2" l="1"/>
  <c r="Y119" i="2"/>
  <c r="Z119" i="2"/>
  <c r="AA119" i="2"/>
  <c r="AB119" i="2"/>
  <c r="AO120" i="2"/>
  <c r="T266" i="2"/>
  <c r="AO265" i="2"/>
  <c r="U269" i="2"/>
  <c r="V270" i="2"/>
  <c r="W271" i="2"/>
  <c r="X272" i="2"/>
  <c r="AA315" i="2"/>
  <c r="AA316" i="2" l="1"/>
  <c r="X273" i="2"/>
  <c r="W272" i="2"/>
  <c r="V271" i="2"/>
  <c r="U270" i="2"/>
  <c r="T267" i="2"/>
  <c r="AO266" i="2"/>
  <c r="AB120" i="2"/>
  <c r="AA120" i="2"/>
  <c r="Z120" i="2"/>
  <c r="Y120" i="2"/>
  <c r="X120" i="2"/>
  <c r="AO119" i="2"/>
  <c r="X121" i="2" l="1"/>
  <c r="Y121" i="2"/>
  <c r="Z121" i="2"/>
  <c r="AA121" i="2"/>
  <c r="AB121" i="2"/>
  <c r="T268" i="2"/>
  <c r="AO267" i="2"/>
  <c r="U271" i="2"/>
  <c r="V272" i="2"/>
  <c r="W273" i="2"/>
  <c r="X274" i="2"/>
  <c r="AA317" i="2"/>
  <c r="AA318" i="2" l="1"/>
  <c r="X275" i="2"/>
  <c r="W274" i="2"/>
  <c r="V273" i="2"/>
  <c r="U272" i="2"/>
  <c r="T269" i="2"/>
  <c r="AO268" i="2"/>
  <c r="AB122" i="2"/>
  <c r="AA122" i="2"/>
  <c r="Z122" i="2"/>
  <c r="Y122" i="2"/>
  <c r="X122" i="2"/>
  <c r="X123" i="2" l="1"/>
  <c r="Y123" i="2"/>
  <c r="Z123" i="2"/>
  <c r="AA123" i="2"/>
  <c r="AB123" i="2"/>
  <c r="T270" i="2"/>
  <c r="AO269" i="2"/>
  <c r="U273" i="2"/>
  <c r="V274" i="2"/>
  <c r="W275" i="2"/>
  <c r="X276" i="2"/>
  <c r="AA319" i="2"/>
  <c r="AA320" i="2" l="1"/>
  <c r="X277" i="2"/>
  <c r="W276" i="2"/>
  <c r="V275" i="2"/>
  <c r="U274" i="2"/>
  <c r="T271" i="2"/>
  <c r="AO270" i="2"/>
  <c r="AB124" i="2"/>
  <c r="AA124" i="2"/>
  <c r="Z124" i="2"/>
  <c r="Y124" i="2"/>
  <c r="X124" i="2"/>
  <c r="X125" i="2" l="1"/>
  <c r="Y125" i="2"/>
  <c r="Z125" i="2"/>
  <c r="AA125" i="2"/>
  <c r="AB125" i="2"/>
  <c r="T272" i="2"/>
  <c r="AO271" i="2"/>
  <c r="U275" i="2"/>
  <c r="V276" i="2"/>
  <c r="W277" i="2"/>
  <c r="X278" i="2"/>
  <c r="AA321" i="2"/>
  <c r="AA322" i="2" l="1"/>
  <c r="X279" i="2"/>
  <c r="W278" i="2"/>
  <c r="V277" i="2"/>
  <c r="U276" i="2"/>
  <c r="T273" i="2"/>
  <c r="AO272" i="2"/>
  <c r="AB126" i="2"/>
  <c r="AA126" i="2"/>
  <c r="Z126" i="2"/>
  <c r="Y126" i="2"/>
  <c r="X126" i="2"/>
  <c r="X127" i="2" l="1"/>
  <c r="Y127" i="2"/>
  <c r="Z127" i="2"/>
  <c r="AA127" i="2"/>
  <c r="AB127" i="2"/>
  <c r="T274" i="2"/>
  <c r="AO273" i="2"/>
  <c r="U277" i="2"/>
  <c r="V278" i="2"/>
  <c r="W279" i="2"/>
  <c r="X280" i="2"/>
  <c r="AA323" i="2"/>
  <c r="AA324" i="2" l="1"/>
  <c r="X281" i="2"/>
  <c r="W280" i="2"/>
  <c r="V279" i="2"/>
  <c r="U278" i="2"/>
  <c r="T275" i="2"/>
  <c r="AO274" i="2"/>
  <c r="AB128" i="2"/>
  <c r="AA128" i="2"/>
  <c r="Z128" i="2"/>
  <c r="Y128" i="2"/>
  <c r="X128" i="2"/>
  <c r="X129" i="2" l="1"/>
  <c r="Y129" i="2"/>
  <c r="Z129" i="2"/>
  <c r="AA129" i="2"/>
  <c r="AB129" i="2"/>
  <c r="T276" i="2"/>
  <c r="AO275" i="2"/>
  <c r="U279" i="2"/>
  <c r="V280" i="2"/>
  <c r="W281" i="2"/>
  <c r="X282" i="2"/>
  <c r="AA325" i="2"/>
  <c r="AA326" i="2" l="1"/>
  <c r="X283" i="2"/>
  <c r="W282" i="2"/>
  <c r="V281" i="2"/>
  <c r="U280" i="2"/>
  <c r="T277" i="2"/>
  <c r="AO276" i="2"/>
  <c r="AB130" i="2"/>
  <c r="AA130" i="2"/>
  <c r="Z130" i="2"/>
  <c r="Y130" i="2"/>
  <c r="X130" i="2"/>
  <c r="X131" i="2" l="1"/>
  <c r="Y131" i="2"/>
  <c r="Z131" i="2"/>
  <c r="AA131" i="2"/>
  <c r="AB131" i="2"/>
  <c r="T278" i="2"/>
  <c r="AO277" i="2"/>
  <c r="U281" i="2"/>
  <c r="V282" i="2"/>
  <c r="W283" i="2"/>
  <c r="X284" i="2"/>
  <c r="AA327" i="2"/>
  <c r="AA328" i="2" l="1"/>
  <c r="X285" i="2"/>
  <c r="W284" i="2"/>
  <c r="V283" i="2"/>
  <c r="U282" i="2"/>
  <c r="T279" i="2"/>
  <c r="AO278" i="2"/>
  <c r="AB132" i="2"/>
  <c r="AA132" i="2"/>
  <c r="Z132" i="2"/>
  <c r="Y132" i="2"/>
  <c r="X132" i="2"/>
  <c r="X133" i="2" l="1"/>
  <c r="Y133" i="2"/>
  <c r="Z133" i="2"/>
  <c r="AA133" i="2"/>
  <c r="AB133" i="2"/>
  <c r="T280" i="2"/>
  <c r="AO279" i="2"/>
  <c r="U283" i="2"/>
  <c r="V284" i="2"/>
  <c r="W285" i="2"/>
  <c r="X286" i="2"/>
  <c r="AA329" i="2"/>
  <c r="AA330" i="2" l="1"/>
  <c r="X287" i="2"/>
  <c r="W286" i="2"/>
  <c r="V285" i="2"/>
  <c r="U284" i="2"/>
  <c r="T281" i="2"/>
  <c r="AO280" i="2"/>
  <c r="AB134" i="2"/>
  <c r="AA134" i="2"/>
  <c r="Z134" i="2"/>
  <c r="Y134" i="2"/>
  <c r="X134" i="2"/>
  <c r="X135" i="2" l="1"/>
  <c r="Y135" i="2"/>
  <c r="Z135" i="2"/>
  <c r="AA135" i="2"/>
  <c r="AB135" i="2"/>
  <c r="T282" i="2"/>
  <c r="AO281" i="2"/>
  <c r="U285" i="2"/>
  <c r="V286" i="2"/>
  <c r="W287" i="2"/>
  <c r="X288" i="2"/>
  <c r="AA331" i="2"/>
  <c r="AA332" i="2" l="1"/>
  <c r="X289" i="2"/>
  <c r="W288" i="2"/>
  <c r="V287" i="2"/>
  <c r="U286" i="2"/>
  <c r="T283" i="2"/>
  <c r="AO282" i="2"/>
  <c r="AB136" i="2"/>
  <c r="AA136" i="2"/>
  <c r="Z136" i="2"/>
  <c r="Y136" i="2"/>
  <c r="X136" i="2"/>
  <c r="X137" i="2" l="1"/>
  <c r="Y137" i="2"/>
  <c r="Z137" i="2"/>
  <c r="AA137" i="2"/>
  <c r="AB137" i="2"/>
  <c r="T284" i="2"/>
  <c r="AO283" i="2"/>
  <c r="U287" i="2"/>
  <c r="V288" i="2"/>
  <c r="W289" i="2"/>
  <c r="X290" i="2"/>
  <c r="X291" i="2" l="1"/>
  <c r="W290" i="2"/>
  <c r="V289" i="2"/>
  <c r="U288" i="2"/>
  <c r="T285" i="2"/>
  <c r="AO284" i="2"/>
  <c r="AB138" i="2"/>
  <c r="AA138" i="2"/>
  <c r="Z138" i="2"/>
  <c r="Y138" i="2"/>
  <c r="X138" i="2"/>
  <c r="X139" i="2" l="1"/>
  <c r="Y139" i="2"/>
  <c r="Z139" i="2"/>
  <c r="AA139" i="2"/>
  <c r="AB139" i="2"/>
  <c r="T286" i="2"/>
  <c r="AO285" i="2"/>
  <c r="U289" i="2"/>
  <c r="V290" i="2"/>
  <c r="W291" i="2"/>
  <c r="X292" i="2"/>
  <c r="X293" i="2" l="1"/>
  <c r="W292" i="2"/>
  <c r="V291" i="2"/>
  <c r="U290" i="2"/>
  <c r="T287" i="2"/>
  <c r="AO286" i="2"/>
  <c r="AB140" i="2"/>
  <c r="AA140" i="2"/>
  <c r="Z140" i="2"/>
  <c r="Y140" i="2"/>
  <c r="X140" i="2"/>
  <c r="X141" i="2" l="1"/>
  <c r="Y141" i="2"/>
  <c r="Z141" i="2"/>
  <c r="AA141" i="2"/>
  <c r="AB141" i="2"/>
  <c r="T288" i="2"/>
  <c r="AO287" i="2"/>
  <c r="U291" i="2"/>
  <c r="V292" i="2"/>
  <c r="W293" i="2"/>
  <c r="X294" i="2"/>
  <c r="X295" i="2" l="1"/>
  <c r="W294" i="2"/>
  <c r="V293" i="2"/>
  <c r="U292" i="2"/>
  <c r="T289" i="2"/>
  <c r="AO288" i="2"/>
  <c r="AB142" i="2"/>
  <c r="AA142" i="2"/>
  <c r="Z142" i="2"/>
  <c r="Y142" i="2"/>
  <c r="X142" i="2"/>
  <c r="X143" i="2" l="1"/>
  <c r="Y143" i="2"/>
  <c r="Z143" i="2"/>
  <c r="AA143" i="2"/>
  <c r="AB143" i="2"/>
  <c r="T290" i="2"/>
  <c r="AO289" i="2"/>
  <c r="U293" i="2"/>
  <c r="V294" i="2"/>
  <c r="W295" i="2"/>
  <c r="X296" i="2"/>
  <c r="X297" i="2" l="1"/>
  <c r="W296" i="2"/>
  <c r="V295" i="2"/>
  <c r="U294" i="2"/>
  <c r="T291" i="2"/>
  <c r="AO290" i="2"/>
  <c r="AB144" i="2"/>
  <c r="AA144" i="2"/>
  <c r="Z144" i="2"/>
  <c r="Y144" i="2"/>
  <c r="X144" i="2"/>
  <c r="X145" i="2" l="1"/>
  <c r="Y145" i="2"/>
  <c r="Z145" i="2"/>
  <c r="AA145" i="2"/>
  <c r="AB145" i="2"/>
  <c r="T292" i="2"/>
  <c r="AO291" i="2"/>
  <c r="U295" i="2"/>
  <c r="V296" i="2"/>
  <c r="W297" i="2"/>
  <c r="X298" i="2"/>
  <c r="X299" i="2" l="1"/>
  <c r="W298" i="2"/>
  <c r="V297" i="2"/>
  <c r="U296" i="2"/>
  <c r="T293" i="2"/>
  <c r="AO292" i="2"/>
  <c r="AB146" i="2"/>
  <c r="AA146" i="2"/>
  <c r="Z146" i="2"/>
  <c r="Y146" i="2"/>
  <c r="X146" i="2"/>
  <c r="X147" i="2" l="1"/>
  <c r="Y147" i="2"/>
  <c r="Z147" i="2"/>
  <c r="AA147" i="2"/>
  <c r="AB147" i="2"/>
  <c r="T294" i="2"/>
  <c r="AO293" i="2"/>
  <c r="U297" i="2"/>
  <c r="V298" i="2"/>
  <c r="W299" i="2"/>
  <c r="X300" i="2"/>
  <c r="X301" i="2" l="1"/>
  <c r="W300" i="2"/>
  <c r="V299" i="2"/>
  <c r="U298" i="2"/>
  <c r="T295" i="2"/>
  <c r="AO294" i="2"/>
  <c r="AB148" i="2"/>
  <c r="AA148" i="2"/>
  <c r="Z148" i="2"/>
  <c r="Y148" i="2"/>
  <c r="X148" i="2"/>
  <c r="X149" i="2" l="1"/>
  <c r="Y149" i="2"/>
  <c r="Z149" i="2"/>
  <c r="AA149" i="2"/>
  <c r="AB149" i="2"/>
  <c r="T296" i="2"/>
  <c r="AO295" i="2"/>
  <c r="U299" i="2"/>
  <c r="V300" i="2"/>
  <c r="W301" i="2"/>
  <c r="X302" i="2"/>
  <c r="X303" i="2" l="1"/>
  <c r="W302" i="2"/>
  <c r="V301" i="2"/>
  <c r="U300" i="2"/>
  <c r="T297" i="2"/>
  <c r="AO296" i="2"/>
  <c r="AB150" i="2"/>
  <c r="AA150" i="2"/>
  <c r="Z150" i="2"/>
  <c r="Y150" i="2"/>
  <c r="X150" i="2"/>
  <c r="X151" i="2" l="1"/>
  <c r="Y151" i="2"/>
  <c r="Z151" i="2"/>
  <c r="AA151" i="2"/>
  <c r="AB151" i="2"/>
  <c r="T298" i="2"/>
  <c r="AO297" i="2"/>
  <c r="U301" i="2"/>
  <c r="V302" i="2"/>
  <c r="W303" i="2"/>
  <c r="X304" i="2"/>
  <c r="X305" i="2" l="1"/>
  <c r="W304" i="2"/>
  <c r="V303" i="2"/>
  <c r="U302" i="2"/>
  <c r="T299" i="2"/>
  <c r="AO298" i="2"/>
  <c r="AB152" i="2"/>
  <c r="AA152" i="2"/>
  <c r="Z152" i="2"/>
  <c r="Y152" i="2"/>
  <c r="X152" i="2"/>
  <c r="X153" i="2" l="1"/>
  <c r="Y153" i="2"/>
  <c r="Z153" i="2"/>
  <c r="AA153" i="2"/>
  <c r="AB153" i="2"/>
  <c r="T300" i="2"/>
  <c r="AO299" i="2"/>
  <c r="U303" i="2"/>
  <c r="V304" i="2"/>
  <c r="W305" i="2"/>
  <c r="X306" i="2"/>
  <c r="X307" i="2" l="1"/>
  <c r="W306" i="2"/>
  <c r="V305" i="2"/>
  <c r="U304" i="2"/>
  <c r="T301" i="2"/>
  <c r="AO300" i="2"/>
  <c r="AB154" i="2"/>
  <c r="AA154" i="2"/>
  <c r="Z154" i="2"/>
  <c r="Y154" i="2"/>
  <c r="X154" i="2"/>
  <c r="X155" i="2" l="1"/>
  <c r="Y155" i="2"/>
  <c r="Z155" i="2"/>
  <c r="AA155" i="2"/>
  <c r="AB155" i="2"/>
  <c r="T302" i="2"/>
  <c r="AO301" i="2"/>
  <c r="U305" i="2"/>
  <c r="V306" i="2"/>
  <c r="W307" i="2"/>
  <c r="X308" i="2"/>
  <c r="X309" i="2" l="1"/>
  <c r="W308" i="2"/>
  <c r="V307" i="2"/>
  <c r="U306" i="2"/>
  <c r="T303" i="2"/>
  <c r="AO302" i="2"/>
  <c r="AB156" i="2"/>
  <c r="AA156" i="2"/>
  <c r="Z156" i="2"/>
  <c r="Y156" i="2"/>
  <c r="X156" i="2"/>
  <c r="X157" i="2" l="1"/>
  <c r="Y157" i="2"/>
  <c r="Z157" i="2"/>
  <c r="AA157" i="2"/>
  <c r="AB157" i="2"/>
  <c r="T304" i="2"/>
  <c r="AO303" i="2"/>
  <c r="U307" i="2"/>
  <c r="V308" i="2"/>
  <c r="W309" i="2"/>
  <c r="X310" i="2"/>
  <c r="X311" i="2" l="1"/>
  <c r="W310" i="2"/>
  <c r="V309" i="2"/>
  <c r="U308" i="2"/>
  <c r="T305" i="2"/>
  <c r="AO304" i="2"/>
  <c r="AB158" i="2"/>
  <c r="AA158" i="2"/>
  <c r="Z158" i="2"/>
  <c r="Y158" i="2"/>
  <c r="AO158" i="2"/>
  <c r="AO159" i="2" l="1"/>
  <c r="Z159" i="2"/>
  <c r="AA159" i="2"/>
  <c r="AB159" i="2"/>
  <c r="T306" i="2"/>
  <c r="AO305" i="2"/>
  <c r="U309" i="2"/>
  <c r="V310" i="2"/>
  <c r="W311" i="2"/>
  <c r="X312" i="2"/>
  <c r="X313" i="2" l="1"/>
  <c r="W312" i="2"/>
  <c r="V311" i="2"/>
  <c r="U310" i="2"/>
  <c r="T307" i="2"/>
  <c r="AO306" i="2"/>
  <c r="AB160" i="2"/>
  <c r="AA160" i="2"/>
  <c r="AO160" i="2"/>
  <c r="AO161" i="2" l="1"/>
  <c r="AB161" i="2"/>
  <c r="T308" i="2"/>
  <c r="AO307" i="2"/>
  <c r="U311" i="2"/>
  <c r="V312" i="2"/>
  <c r="W313" i="2"/>
  <c r="X314" i="2"/>
  <c r="X315" i="2" l="1"/>
  <c r="W314" i="2"/>
  <c r="V313" i="2"/>
  <c r="U312" i="2"/>
  <c r="T309" i="2"/>
  <c r="AO308" i="2"/>
  <c r="AB162" i="2"/>
  <c r="AB163" i="2" l="1"/>
  <c r="T310" i="2"/>
  <c r="AO309" i="2"/>
  <c r="U313" i="2"/>
  <c r="V314" i="2"/>
  <c r="W315" i="2"/>
  <c r="X316" i="2"/>
  <c r="X317" i="2" l="1"/>
  <c r="W316" i="2"/>
  <c r="V315" i="2"/>
  <c r="U314" i="2"/>
  <c r="T311" i="2"/>
  <c r="AO310" i="2"/>
  <c r="AB164" i="2"/>
  <c r="AB165" i="2" l="1"/>
  <c r="T312" i="2"/>
  <c r="AO311" i="2"/>
  <c r="U315" i="2"/>
  <c r="V316" i="2"/>
  <c r="W317" i="2"/>
  <c r="X318" i="2"/>
  <c r="X319" i="2" l="1"/>
  <c r="W318" i="2"/>
  <c r="V317" i="2"/>
  <c r="U316" i="2"/>
  <c r="T313" i="2"/>
  <c r="AO312" i="2"/>
  <c r="AB166" i="2"/>
  <c r="AB167" i="2" l="1"/>
  <c r="T314" i="2"/>
  <c r="AO313" i="2"/>
  <c r="U317" i="2"/>
  <c r="V318" i="2"/>
  <c r="W319" i="2"/>
  <c r="W320" i="2" l="1"/>
  <c r="V319" i="2"/>
  <c r="U318" i="2"/>
  <c r="T315" i="2"/>
  <c r="AO314" i="2"/>
  <c r="AB168" i="2"/>
  <c r="AB169" i="2" l="1"/>
  <c r="T316" i="2"/>
  <c r="AO315" i="2"/>
  <c r="U319" i="2"/>
  <c r="V320" i="2"/>
  <c r="W321" i="2"/>
  <c r="W322" i="2" l="1"/>
  <c r="V321" i="2"/>
  <c r="U320" i="2"/>
  <c r="T317" i="2"/>
  <c r="AO316" i="2"/>
  <c r="AB170" i="2"/>
  <c r="AO171" i="2" l="1"/>
  <c r="T318" i="2"/>
  <c r="AO317" i="2"/>
  <c r="U321" i="2"/>
  <c r="V322" i="2"/>
  <c r="W323" i="2"/>
  <c r="W324" i="2" l="1"/>
  <c r="V323" i="2"/>
  <c r="U322" i="2"/>
  <c r="T319" i="2"/>
  <c r="AO318" i="2"/>
  <c r="T320" i="2" l="1"/>
  <c r="AO319" i="2"/>
  <c r="U323" i="2"/>
  <c r="V324" i="2"/>
  <c r="W325" i="2"/>
  <c r="W326" i="2" l="1"/>
  <c r="V325" i="2"/>
  <c r="U324" i="2"/>
  <c r="T321" i="2"/>
  <c r="AO320" i="2"/>
  <c r="T322" i="2" l="1"/>
  <c r="AO321" i="2"/>
  <c r="U325" i="2"/>
  <c r="V326" i="2"/>
  <c r="W327" i="2"/>
  <c r="W328" i="2" l="1"/>
  <c r="V327" i="2"/>
  <c r="U326" i="2"/>
  <c r="T323" i="2"/>
  <c r="AO322" i="2"/>
  <c r="T324" i="2" l="1"/>
  <c r="AO323" i="2"/>
  <c r="U327" i="2"/>
  <c r="V328" i="2"/>
  <c r="W329" i="2"/>
  <c r="W330" i="2" l="1"/>
  <c r="V329" i="2"/>
  <c r="U328" i="2"/>
  <c r="T325" i="2"/>
  <c r="AO324" i="2"/>
  <c r="T326" i="2" l="1"/>
  <c r="AO325" i="2"/>
  <c r="U329" i="2"/>
  <c r="V330" i="2"/>
  <c r="W331" i="2"/>
  <c r="W332" i="2" l="1"/>
  <c r="V331" i="2"/>
  <c r="U330" i="2"/>
  <c r="T327" i="2"/>
  <c r="AO326" i="2"/>
  <c r="T328" i="2" l="1"/>
  <c r="AO327" i="2"/>
  <c r="U331" i="2"/>
  <c r="V332" i="2"/>
  <c r="W333" i="2"/>
  <c r="W334" i="2" l="1"/>
  <c r="V333" i="2"/>
  <c r="U332" i="2"/>
  <c r="T329" i="2"/>
  <c r="AO328" i="2"/>
  <c r="T330" i="2" l="1"/>
  <c r="AO329" i="2"/>
  <c r="U333" i="2"/>
  <c r="V334" i="2"/>
  <c r="W335" i="2"/>
  <c r="W336" i="2" l="1"/>
  <c r="V335" i="2"/>
  <c r="U334" i="2"/>
  <c r="T331" i="2"/>
  <c r="AO330" i="2"/>
  <c r="T332" i="2" l="1"/>
  <c r="AO331" i="2"/>
  <c r="U335" i="2"/>
  <c r="V336" i="2"/>
  <c r="W337" i="2"/>
  <c r="V337" i="2" l="1"/>
  <c r="U336" i="2"/>
  <c r="T333" i="2"/>
  <c r="AO332" i="2"/>
  <c r="T334" i="2" l="1"/>
  <c r="AO333" i="2"/>
  <c r="U337" i="2"/>
  <c r="V338" i="2"/>
  <c r="V339" i="2" l="1"/>
  <c r="U338" i="2"/>
  <c r="T335" i="2"/>
  <c r="AO334" i="2"/>
  <c r="T336" i="2" l="1"/>
  <c r="AO335" i="2"/>
  <c r="U339" i="2"/>
  <c r="V340" i="2"/>
  <c r="V341" i="2" l="1"/>
  <c r="U340" i="2"/>
  <c r="T337" i="2"/>
  <c r="AO336" i="2"/>
  <c r="T338" i="2" l="1"/>
  <c r="AO337" i="2"/>
  <c r="U341" i="2"/>
  <c r="V342" i="2"/>
  <c r="V343" i="2" l="1"/>
  <c r="U342" i="2"/>
  <c r="T339" i="2"/>
  <c r="AO338" i="2"/>
  <c r="T340" i="2" l="1"/>
  <c r="AO339" i="2"/>
  <c r="T341" i="2" l="1"/>
  <c r="AO340" i="2"/>
  <c r="T342" i="2" l="1"/>
  <c r="AO341" i="2"/>
  <c r="T343" i="2" l="1"/>
  <c r="AO342" i="2"/>
  <c r="AO343" i="2" l="1"/>
</calcChain>
</file>

<file path=xl/sharedStrings.xml><?xml version="1.0" encoding="utf-8"?>
<sst xmlns="http://schemas.openxmlformats.org/spreadsheetml/2006/main" count="2859" uniqueCount="1773">
  <si>
    <t>RAW COA STRUCTURE</t>
  </si>
  <si>
    <t>COA</t>
  </si>
  <si>
    <t>COA NAME</t>
  </si>
  <si>
    <t>LEVEL 1</t>
  </si>
  <si>
    <t>LEVEL 2</t>
  </si>
  <si>
    <t>1-ACTV</t>
  </si>
  <si>
    <t>AKTIVA</t>
  </si>
  <si>
    <t>1-0000</t>
  </si>
  <si>
    <t>Assets</t>
  </si>
  <si>
    <t>1-1000</t>
  </si>
  <si>
    <t>Cash &amp; Bank</t>
  </si>
  <si>
    <t>1-1100</t>
  </si>
  <si>
    <t>Petty Cash</t>
  </si>
  <si>
    <t>1-1101</t>
  </si>
  <si>
    <t>Petty Cash - Head Office</t>
  </si>
  <si>
    <t>1-1102</t>
  </si>
  <si>
    <t>Petty Cash - Ho Project</t>
  </si>
  <si>
    <t>1-1103</t>
  </si>
  <si>
    <t>Petty Cash - Project</t>
  </si>
  <si>
    <t>1-1104</t>
  </si>
  <si>
    <t>Petty Cash - WH</t>
  </si>
  <si>
    <t>1-1105</t>
  </si>
  <si>
    <t>Petty Cash - Salatiga</t>
  </si>
  <si>
    <t>1-1106</t>
  </si>
  <si>
    <t>Petty Cash - PKU</t>
  </si>
  <si>
    <t>1-1107</t>
  </si>
  <si>
    <t>Petty Cash - PWKT</t>
  </si>
  <si>
    <t>1-1108</t>
  </si>
  <si>
    <t>Petty Cash - Bangka</t>
  </si>
  <si>
    <t>1-1110</t>
  </si>
  <si>
    <t>Commonwealth - USD</t>
  </si>
  <si>
    <t>1-1111</t>
  </si>
  <si>
    <t>1-1120</t>
  </si>
  <si>
    <t>Commonwealth - AUD</t>
  </si>
  <si>
    <t>1-1121</t>
  </si>
  <si>
    <t>1-1125</t>
  </si>
  <si>
    <t>Commonwealth Oprs - IDR</t>
  </si>
  <si>
    <t>1-1126</t>
  </si>
  <si>
    <t>Commonwealth Escr - IDR</t>
  </si>
  <si>
    <t>1-1200</t>
  </si>
  <si>
    <t>BCA - IDR</t>
  </si>
  <si>
    <t>1-1201</t>
  </si>
  <si>
    <t>BCA - Medan</t>
  </si>
  <si>
    <t>1-1203</t>
  </si>
  <si>
    <t>BCA - Surabaya</t>
  </si>
  <si>
    <t>1-1220</t>
  </si>
  <si>
    <t>BCA - IDR 0607</t>
  </si>
  <si>
    <t>1-1300</t>
  </si>
  <si>
    <t>BII - IDR 0380</t>
  </si>
  <si>
    <t>1-1400</t>
  </si>
  <si>
    <t>BII - IDR2 1070</t>
  </si>
  <si>
    <t>1-1500</t>
  </si>
  <si>
    <t>BII - IDR 2304</t>
  </si>
  <si>
    <t>1-1600</t>
  </si>
  <si>
    <t>BII - USD 6153</t>
  </si>
  <si>
    <t>1-1601</t>
  </si>
  <si>
    <t>1-1700</t>
  </si>
  <si>
    <t>BII - USD 6140</t>
  </si>
  <si>
    <t>1-1701</t>
  </si>
  <si>
    <t>1-1800</t>
  </si>
  <si>
    <t>STDE - USD 0287</t>
  </si>
  <si>
    <t>1-1801</t>
  </si>
  <si>
    <t>1-1810</t>
  </si>
  <si>
    <t>STDO - USD 0325</t>
  </si>
  <si>
    <t>1-1811</t>
  </si>
  <si>
    <t>1-1820</t>
  </si>
  <si>
    <t>STDE - IDR 0376</t>
  </si>
  <si>
    <t>1-1830</t>
  </si>
  <si>
    <t>STDO - IDR 0414</t>
  </si>
  <si>
    <t>1-1840</t>
  </si>
  <si>
    <t>BRIE - IDR 0300</t>
  </si>
  <si>
    <t>1-1850</t>
  </si>
  <si>
    <t>BRIO - IDR 8309</t>
  </si>
  <si>
    <t>1-1860</t>
  </si>
  <si>
    <t>PRTE - USD</t>
  </si>
  <si>
    <t>1-1861</t>
  </si>
  <si>
    <t>1-1870</t>
  </si>
  <si>
    <t>PRTO - USD</t>
  </si>
  <si>
    <t>1-1871</t>
  </si>
  <si>
    <t>1-1880</t>
  </si>
  <si>
    <t>PRTE - IDR</t>
  </si>
  <si>
    <t>1-1890</t>
  </si>
  <si>
    <t>PRTO - IDR</t>
  </si>
  <si>
    <t>1-1891</t>
  </si>
  <si>
    <t>BRIS - IDR 1006777593</t>
  </si>
  <si>
    <t>1-1892</t>
  </si>
  <si>
    <t>CNGE - IDR 2005</t>
  </si>
  <si>
    <t>1-1893</t>
  </si>
  <si>
    <t>CNGO - IDR 1009</t>
  </si>
  <si>
    <t>1-1894</t>
  </si>
  <si>
    <t>Muammalat - IDR</t>
  </si>
  <si>
    <t>1-1895</t>
  </si>
  <si>
    <t>Bank BTN - IDR</t>
  </si>
  <si>
    <t>1-1896</t>
  </si>
  <si>
    <t>Bank Bengkulu - IDR</t>
  </si>
  <si>
    <t>1-1897</t>
  </si>
  <si>
    <t>Bank Bukopin - IDR</t>
  </si>
  <si>
    <t>1-1898</t>
  </si>
  <si>
    <t>BRI Cabang Putri Hijau Medan - IDR</t>
  </si>
  <si>
    <t>1-1900</t>
  </si>
  <si>
    <t>Money in Transfer</t>
  </si>
  <si>
    <t>1-2000</t>
  </si>
  <si>
    <t>Account Receivable</t>
  </si>
  <si>
    <t>1-2010</t>
  </si>
  <si>
    <t>Acct Receivable - IDR</t>
  </si>
  <si>
    <t>1-2020</t>
  </si>
  <si>
    <t>Acct Receivable - USD</t>
  </si>
  <si>
    <t>1-2021</t>
  </si>
  <si>
    <t>1-2030</t>
  </si>
  <si>
    <t>Acct Receivable - AUD</t>
  </si>
  <si>
    <t>1-2031</t>
  </si>
  <si>
    <t>1-2100</t>
  </si>
  <si>
    <t>Acct Receivable - Non Trade</t>
  </si>
  <si>
    <t>1-2200</t>
  </si>
  <si>
    <t>Inter Company Receivable</t>
  </si>
  <si>
    <t>1-2210</t>
  </si>
  <si>
    <t>I/C Receivable to DHD</t>
  </si>
  <si>
    <t>1-2220</t>
  </si>
  <si>
    <t>I/C Receivable to EML</t>
  </si>
  <si>
    <t>1-2230</t>
  </si>
  <si>
    <t>I/C Receivable to HED</t>
  </si>
  <si>
    <t>1-2240</t>
  </si>
  <si>
    <t>I/C Receivable to KHA</t>
  </si>
  <si>
    <t>1-2500</t>
  </si>
  <si>
    <t>Allowance for doubtfull acct</t>
  </si>
  <si>
    <t>1-3000</t>
  </si>
  <si>
    <t>Inventory</t>
  </si>
  <si>
    <t>1-3001</t>
  </si>
  <si>
    <t>Inventory - WHS Jakarta</t>
  </si>
  <si>
    <t>1-3002</t>
  </si>
  <si>
    <t>Inventory - WHS Medan</t>
  </si>
  <si>
    <t>1-3003</t>
  </si>
  <si>
    <t>Inventory - WHS Surabaya</t>
  </si>
  <si>
    <t>1-3004</t>
  </si>
  <si>
    <t>Inventory - WHS Palubaru</t>
  </si>
  <si>
    <t>1-3005</t>
  </si>
  <si>
    <t>Inventory - WHS Malili</t>
  </si>
  <si>
    <t>1-3006</t>
  </si>
  <si>
    <t>Inventory - WHS Siwa</t>
  </si>
  <si>
    <t>1-3007</t>
  </si>
  <si>
    <t>Inventory - WHS Balikpapan</t>
  </si>
  <si>
    <t>1-3008</t>
  </si>
  <si>
    <t>Inventory - WHS Banjarmasin</t>
  </si>
  <si>
    <t>1-3009</t>
  </si>
  <si>
    <t>Inventory - WHS Toli-toli</t>
  </si>
  <si>
    <t>1-3010</t>
  </si>
  <si>
    <t>Inventory - WHS Maumere</t>
  </si>
  <si>
    <t>1-3100</t>
  </si>
  <si>
    <t>Inventory - Supplies</t>
  </si>
  <si>
    <t>1-4000</t>
  </si>
  <si>
    <t>Other Current Assets</t>
  </si>
  <si>
    <t>1-4100</t>
  </si>
  <si>
    <t>Paid in Advance</t>
  </si>
  <si>
    <t>1-4110</t>
  </si>
  <si>
    <t>Advance</t>
  </si>
  <si>
    <t>1-4200</t>
  </si>
  <si>
    <t>Advanced for Operational</t>
  </si>
  <si>
    <t>1-4300</t>
  </si>
  <si>
    <t>Suspense</t>
  </si>
  <si>
    <t>1-4400</t>
  </si>
  <si>
    <t>GST - Input Tax</t>
  </si>
  <si>
    <t>1-4500</t>
  </si>
  <si>
    <t>Security Deposit</t>
  </si>
  <si>
    <t>1-4600</t>
  </si>
  <si>
    <t>Other Prepayment</t>
  </si>
  <si>
    <t>1-4700</t>
  </si>
  <si>
    <t>Prepaid Tax</t>
  </si>
  <si>
    <t>1-4701</t>
  </si>
  <si>
    <t>Deferred Tax Asset</t>
  </si>
  <si>
    <t>1-4710</t>
  </si>
  <si>
    <t>1-4715</t>
  </si>
  <si>
    <t>Prepaid Tax 21</t>
  </si>
  <si>
    <t>1-4716</t>
  </si>
  <si>
    <t>Prepaid Tax 22</t>
  </si>
  <si>
    <t>1-4717</t>
  </si>
  <si>
    <t>Prepaid Tax 23</t>
  </si>
  <si>
    <t>1-4718</t>
  </si>
  <si>
    <t>Prepaid Tax 25</t>
  </si>
  <si>
    <t>1-4800</t>
  </si>
  <si>
    <t>Unbilled Receivable</t>
  </si>
  <si>
    <t>1-4900</t>
  </si>
  <si>
    <t>Work in Progress</t>
  </si>
  <si>
    <t>1-5000</t>
  </si>
  <si>
    <t>Long Term Assets</t>
  </si>
  <si>
    <t>1-5101</t>
  </si>
  <si>
    <t>Investasi Saham DHD</t>
  </si>
  <si>
    <t>1-5102</t>
  </si>
  <si>
    <t>Investasi Saham KHA</t>
  </si>
  <si>
    <t>1-6000</t>
  </si>
  <si>
    <t>Fixed Assets</t>
  </si>
  <si>
    <t>1-6100</t>
  </si>
  <si>
    <t>Building - Improvement</t>
  </si>
  <si>
    <t>1-6110</t>
  </si>
  <si>
    <t>Building - Office</t>
  </si>
  <si>
    <t>1-6200</t>
  </si>
  <si>
    <t>Info Tech Equipment</t>
  </si>
  <si>
    <t>1-6300</t>
  </si>
  <si>
    <t>Office Machine &amp; Equipment</t>
  </si>
  <si>
    <t>1-6400</t>
  </si>
  <si>
    <t>Sundry Plant &amp; Equipment</t>
  </si>
  <si>
    <t>1-6500</t>
  </si>
  <si>
    <t>Test Equipment</t>
  </si>
  <si>
    <t>1-6600</t>
  </si>
  <si>
    <t>Motor Vehicle</t>
  </si>
  <si>
    <t>1-6700</t>
  </si>
  <si>
    <t>Tools</t>
  </si>
  <si>
    <t>1-6800</t>
  </si>
  <si>
    <t>Furniture Fitting</t>
  </si>
  <si>
    <t>1-6900</t>
  </si>
  <si>
    <t>Mobile Phone</t>
  </si>
  <si>
    <t>1-7000</t>
  </si>
  <si>
    <t>Accum Depreciation</t>
  </si>
  <si>
    <t>1-7100</t>
  </si>
  <si>
    <t>Accum Depr Building Improvement</t>
  </si>
  <si>
    <t>1-7110</t>
  </si>
  <si>
    <t>Accum Depr Building Office</t>
  </si>
  <si>
    <t>1-7200</t>
  </si>
  <si>
    <t>Accum Depr Info Tech Equipt</t>
  </si>
  <si>
    <t>1-7300</t>
  </si>
  <si>
    <t>Accum Depr Office Mach &amp; Equip</t>
  </si>
  <si>
    <t>1-7400</t>
  </si>
  <si>
    <t>Accum Depr Sundry Palnt &amp; Eq.</t>
  </si>
  <si>
    <t>1-7500</t>
  </si>
  <si>
    <t>Accum Depr Test Equipment</t>
  </si>
  <si>
    <t>1-7600</t>
  </si>
  <si>
    <t>Accum Depr Motor Vehicle</t>
  </si>
  <si>
    <t>1-7700</t>
  </si>
  <si>
    <t>Accum Depr Tools</t>
  </si>
  <si>
    <t>1-7800</t>
  </si>
  <si>
    <t>Accum Depr Furniture Fitting</t>
  </si>
  <si>
    <t>1-7900</t>
  </si>
  <si>
    <t>Accum Depr Mobile Phone</t>
  </si>
  <si>
    <t>1-8000</t>
  </si>
  <si>
    <t>Other Assets</t>
  </si>
  <si>
    <t>1-8100</t>
  </si>
  <si>
    <t>Pre Opr Costproject - Material</t>
  </si>
  <si>
    <t>1-8200</t>
  </si>
  <si>
    <t>Pre Opr Costproject-Labor Cost</t>
  </si>
  <si>
    <t>1-8300</t>
  </si>
  <si>
    <t>Pre Opr Costproject - Overhead</t>
  </si>
  <si>
    <t>1-9000</t>
  </si>
  <si>
    <t>Other Asset</t>
  </si>
  <si>
    <t>2-PASV</t>
  </si>
  <si>
    <t>PASIVA</t>
  </si>
  <si>
    <t>2-0000</t>
  </si>
  <si>
    <t>Liabilities</t>
  </si>
  <si>
    <t>2-1000</t>
  </si>
  <si>
    <t>Current Liabilities</t>
  </si>
  <si>
    <t>2-1100</t>
  </si>
  <si>
    <t>Accounts Payable</t>
  </si>
  <si>
    <t>2-1110</t>
  </si>
  <si>
    <t>Accounts Payable - IDR</t>
  </si>
  <si>
    <t>2-1120</t>
  </si>
  <si>
    <t>Accounts Payable - USD</t>
  </si>
  <si>
    <t>2-1121</t>
  </si>
  <si>
    <t>2-1130</t>
  </si>
  <si>
    <t>Accounts Payable - AUD</t>
  </si>
  <si>
    <t>2-1131</t>
  </si>
  <si>
    <t>2-1200</t>
  </si>
  <si>
    <t>Accounts Payable - BM</t>
  </si>
  <si>
    <t>2-1300</t>
  </si>
  <si>
    <t>Accrued Expenses</t>
  </si>
  <si>
    <t>2-1301</t>
  </si>
  <si>
    <t>Accrued Inventory</t>
  </si>
  <si>
    <t>2-1310</t>
  </si>
  <si>
    <t>Month end CFS Accrual</t>
  </si>
  <si>
    <t>2-1400</t>
  </si>
  <si>
    <t>Unearned Revenue</t>
  </si>
  <si>
    <t>2-2100</t>
  </si>
  <si>
    <t>Witholding Tax</t>
  </si>
  <si>
    <t>2-3100</t>
  </si>
  <si>
    <t>GST - Output Tax</t>
  </si>
  <si>
    <t>2-3300</t>
  </si>
  <si>
    <t>Defferred Tax Liability</t>
  </si>
  <si>
    <t>2-3500</t>
  </si>
  <si>
    <t>Provision for Tax</t>
  </si>
  <si>
    <t>2-3510</t>
  </si>
  <si>
    <t>Provision Tax 21</t>
  </si>
  <si>
    <t>2-3520</t>
  </si>
  <si>
    <t>Provision Tax 22</t>
  </si>
  <si>
    <t>2-3530</t>
  </si>
  <si>
    <t>Provision Tax 23</t>
  </si>
  <si>
    <t>2-3540</t>
  </si>
  <si>
    <t>Provision Tax 25</t>
  </si>
  <si>
    <t>2-3600</t>
  </si>
  <si>
    <t>Tax Paid Current Year</t>
  </si>
  <si>
    <t>2-3700</t>
  </si>
  <si>
    <t>Provision for Tax Current Year</t>
  </si>
  <si>
    <t>2-4100</t>
  </si>
  <si>
    <t>Provision for Bonus THR</t>
  </si>
  <si>
    <t>2-5000</t>
  </si>
  <si>
    <t>Long Term Liabilities</t>
  </si>
  <si>
    <t>2-5100</t>
  </si>
  <si>
    <t>Account Payable - Non Current</t>
  </si>
  <si>
    <t>2-5110</t>
  </si>
  <si>
    <t>I/C Payable PT KHA</t>
  </si>
  <si>
    <t>2-5120</t>
  </si>
  <si>
    <t>I/C Payable to PT. DHD</t>
  </si>
  <si>
    <t>2-5200</t>
  </si>
  <si>
    <t>Bank Loan</t>
  </si>
  <si>
    <t>2-5300</t>
  </si>
  <si>
    <t>Downer Loan</t>
  </si>
  <si>
    <t>2-5400</t>
  </si>
  <si>
    <t>Internal Loan</t>
  </si>
  <si>
    <t>2-5500</t>
  </si>
  <si>
    <t>Other Loan</t>
  </si>
  <si>
    <t>2-6100</t>
  </si>
  <si>
    <t>Employee Provision</t>
  </si>
  <si>
    <t>2-8100</t>
  </si>
  <si>
    <t>Deferred Tax Liabilities</t>
  </si>
  <si>
    <t>3-0000</t>
  </si>
  <si>
    <t>Equity</t>
  </si>
  <si>
    <t>3-1000</t>
  </si>
  <si>
    <t>Share Capital</t>
  </si>
  <si>
    <t>3-2000</t>
  </si>
  <si>
    <t>R/E Profits/Losses Prev Year</t>
  </si>
  <si>
    <t>3-3000</t>
  </si>
  <si>
    <t>Current Year Earnings</t>
  </si>
  <si>
    <t>4-1EAT</t>
  </si>
  <si>
    <t>Earnings After Tax (EAT)</t>
  </si>
  <si>
    <t>4-2EBT</t>
  </si>
  <si>
    <t>Earnings Before Tax (EBT)</t>
  </si>
  <si>
    <t>4-3OPF</t>
  </si>
  <si>
    <t>Operating Profit</t>
  </si>
  <si>
    <t>4-4GPF</t>
  </si>
  <si>
    <t>Gross Profit</t>
  </si>
  <si>
    <t>4-0000</t>
  </si>
  <si>
    <t>Revenue</t>
  </si>
  <si>
    <t>4-1000</t>
  </si>
  <si>
    <t>Completed Project</t>
  </si>
  <si>
    <t>4-2000</t>
  </si>
  <si>
    <t>Construction Project</t>
  </si>
  <si>
    <t>4-3000</t>
  </si>
  <si>
    <t>WIP Adjustment</t>
  </si>
  <si>
    <t>4-3005</t>
  </si>
  <si>
    <t>Under/Overclaim Adjustment</t>
  </si>
  <si>
    <t>4-7000</t>
  </si>
  <si>
    <t>Discount</t>
  </si>
  <si>
    <t>4-8000</t>
  </si>
  <si>
    <t>Commision</t>
  </si>
  <si>
    <t>5-0000</t>
  </si>
  <si>
    <t>Cost of Sales</t>
  </si>
  <si>
    <t>5-0100</t>
  </si>
  <si>
    <t>Cost in Progress</t>
  </si>
  <si>
    <t>5-0150</t>
  </si>
  <si>
    <t>Manual Accrual</t>
  </si>
  <si>
    <t>5-1000</t>
  </si>
  <si>
    <t>Cost of Material</t>
  </si>
  <si>
    <t>5-1010</t>
  </si>
  <si>
    <t>Opening Balance - Material</t>
  </si>
  <si>
    <t>5-1020</t>
  </si>
  <si>
    <t>Opening Balance - Supplies</t>
  </si>
  <si>
    <t>5-1030</t>
  </si>
  <si>
    <t>Purchase - Material</t>
  </si>
  <si>
    <t>5-1040</t>
  </si>
  <si>
    <t>Purchase - Supplies</t>
  </si>
  <si>
    <t>5-1050</t>
  </si>
  <si>
    <t>Ending Balance - Material</t>
  </si>
  <si>
    <t>5-1060</t>
  </si>
  <si>
    <t>Ending Balance - Supplies</t>
  </si>
  <si>
    <t>5-1070</t>
  </si>
  <si>
    <t>Material Used</t>
  </si>
  <si>
    <t>5-1080</t>
  </si>
  <si>
    <t>Supplies Used</t>
  </si>
  <si>
    <t>5-1100</t>
  </si>
  <si>
    <t>Material Other</t>
  </si>
  <si>
    <t>5-1110</t>
  </si>
  <si>
    <t>IT Hardware Purchase</t>
  </si>
  <si>
    <t>5-2000</t>
  </si>
  <si>
    <t>Salary Expenses</t>
  </si>
  <si>
    <t>5-2005</t>
  </si>
  <si>
    <t>Salary Daily Worker</t>
  </si>
  <si>
    <t>5-2010</t>
  </si>
  <si>
    <t>Salary Direct</t>
  </si>
  <si>
    <t>5-2020</t>
  </si>
  <si>
    <t>Salary Indirect</t>
  </si>
  <si>
    <t>5-2110</t>
  </si>
  <si>
    <t>Overtime Direct</t>
  </si>
  <si>
    <t>5-2120</t>
  </si>
  <si>
    <t>Overtime Indirect</t>
  </si>
  <si>
    <t>5-2210</t>
  </si>
  <si>
    <t>Jamsostek Direct</t>
  </si>
  <si>
    <t>5-2220</t>
  </si>
  <si>
    <t>Jamsostek Indirect</t>
  </si>
  <si>
    <t>5-2310</t>
  </si>
  <si>
    <t>Bonus,THR-Direct</t>
  </si>
  <si>
    <t>5-2315</t>
  </si>
  <si>
    <t>Performance Bonus-Direct</t>
  </si>
  <si>
    <t>5-2320</t>
  </si>
  <si>
    <t>Bonus,THR-Indirect</t>
  </si>
  <si>
    <t>5-2325</t>
  </si>
  <si>
    <t>Performance Bonus-Indirect</t>
  </si>
  <si>
    <t>5-2410</t>
  </si>
  <si>
    <t>Personal Income Tax-Direct</t>
  </si>
  <si>
    <t>5-2420</t>
  </si>
  <si>
    <t>Personal Income Tax-Indirect</t>
  </si>
  <si>
    <t>5-2510</t>
  </si>
  <si>
    <t>Uniform,Protect Clothe-Direct</t>
  </si>
  <si>
    <t>5-2520</t>
  </si>
  <si>
    <t>Uniform,Protect Cloth-Indirect</t>
  </si>
  <si>
    <t>5-2600</t>
  </si>
  <si>
    <t>Business Trip Allowance</t>
  </si>
  <si>
    <t>5-2700</t>
  </si>
  <si>
    <t>Meal</t>
  </si>
  <si>
    <t>5-2800</t>
  </si>
  <si>
    <t>Severance Pay - Project</t>
  </si>
  <si>
    <t>5-2900</t>
  </si>
  <si>
    <t>Sub Contractor</t>
  </si>
  <si>
    <t>5-3000</t>
  </si>
  <si>
    <t>Overhead Expenses</t>
  </si>
  <si>
    <t>5-3010</t>
  </si>
  <si>
    <t>Consumables</t>
  </si>
  <si>
    <t>5-3020</t>
  </si>
  <si>
    <t>Spare Parts</t>
  </si>
  <si>
    <t>5-3030</t>
  </si>
  <si>
    <t>5-3040</t>
  </si>
  <si>
    <t>Utilities</t>
  </si>
  <si>
    <t>5-3110</t>
  </si>
  <si>
    <t>Stationery &amp; Printing</t>
  </si>
  <si>
    <t>5-3120</t>
  </si>
  <si>
    <t>Postage &amp; Courier Service</t>
  </si>
  <si>
    <t>5-3210</t>
  </si>
  <si>
    <t>Telephone Expenses</t>
  </si>
  <si>
    <t>5-3220</t>
  </si>
  <si>
    <t>5-3300</t>
  </si>
  <si>
    <t>Insurance Expenses</t>
  </si>
  <si>
    <t>5-3410</t>
  </si>
  <si>
    <t>Property Rental/Lease</t>
  </si>
  <si>
    <t>5-3420</t>
  </si>
  <si>
    <t>Hire of Other Plant &amp; Equipt</t>
  </si>
  <si>
    <t>5-3430</t>
  </si>
  <si>
    <t>Property Repair &amp; Maintenance</t>
  </si>
  <si>
    <t>5-3440</t>
  </si>
  <si>
    <t>IT Expenses</t>
  </si>
  <si>
    <t>5-3510</t>
  </si>
  <si>
    <t>Hire of Motor Vehicle</t>
  </si>
  <si>
    <t>5-3520</t>
  </si>
  <si>
    <t>MV-Fuel &amp; Oil</t>
  </si>
  <si>
    <t>5-3530</t>
  </si>
  <si>
    <t>MV-Repair &amp; Maintenance</t>
  </si>
  <si>
    <t>5-3540</t>
  </si>
  <si>
    <t>MV-Tyres, Tubes</t>
  </si>
  <si>
    <t>5-3550</t>
  </si>
  <si>
    <t>MV-Spare Parts</t>
  </si>
  <si>
    <t>5-3560</t>
  </si>
  <si>
    <t>MV-Accessories</t>
  </si>
  <si>
    <t>5-3570</t>
  </si>
  <si>
    <t>MV Other</t>
  </si>
  <si>
    <t>5-3610</t>
  </si>
  <si>
    <t>Local Transport</t>
  </si>
  <si>
    <t>5-3620</t>
  </si>
  <si>
    <t>Business Travelling</t>
  </si>
  <si>
    <t>5-3630</t>
  </si>
  <si>
    <t>Travel &amp; Fares</t>
  </si>
  <si>
    <t>5-3640</t>
  </si>
  <si>
    <t>Freight Expenses</t>
  </si>
  <si>
    <t>5-3650</t>
  </si>
  <si>
    <t>Custom Clearance</t>
  </si>
  <si>
    <t>5-3710</t>
  </si>
  <si>
    <t>Infrastructure</t>
  </si>
  <si>
    <t>5-3720</t>
  </si>
  <si>
    <t>Tender Cost</t>
  </si>
  <si>
    <t>5-3730</t>
  </si>
  <si>
    <t>Sitac Expenses</t>
  </si>
  <si>
    <t>5-3740</t>
  </si>
  <si>
    <t>Loss, Damage &amp; Pinalty</t>
  </si>
  <si>
    <t>5-3750</t>
  </si>
  <si>
    <t>Supervision Expenses</t>
  </si>
  <si>
    <t>5-3760</t>
  </si>
  <si>
    <t>Power Supply</t>
  </si>
  <si>
    <t>5-3770</t>
  </si>
  <si>
    <t>Civil  Work</t>
  </si>
  <si>
    <t>5-3780</t>
  </si>
  <si>
    <t>Moblilization &amp; demobilization</t>
  </si>
  <si>
    <t>5-4100</t>
  </si>
  <si>
    <t>Entertainment-Deductable</t>
  </si>
  <si>
    <t>5-4200</t>
  </si>
  <si>
    <t>Entertainment-Undeductable</t>
  </si>
  <si>
    <t>5-4300</t>
  </si>
  <si>
    <t>Non Meal Entertaint-Ded.</t>
  </si>
  <si>
    <t>5-4400</t>
  </si>
  <si>
    <t>Non Meal Entertaint-Unded.</t>
  </si>
  <si>
    <t>5-4500</t>
  </si>
  <si>
    <t>Donation</t>
  </si>
  <si>
    <t>5-5100</t>
  </si>
  <si>
    <t>Depre - Building Improvement</t>
  </si>
  <si>
    <t>5-5200</t>
  </si>
  <si>
    <t>Depre - IT Equipment</t>
  </si>
  <si>
    <t>5-5300</t>
  </si>
  <si>
    <t>Depre - Office Machine &amp; Equip</t>
  </si>
  <si>
    <t>5-5400</t>
  </si>
  <si>
    <t>Depre - Sundry Plant &amp; Equipt</t>
  </si>
  <si>
    <t>5-5500</t>
  </si>
  <si>
    <t>Depre - Test Equipment</t>
  </si>
  <si>
    <t>5-5600</t>
  </si>
  <si>
    <t>Depre - Motor Vehicle</t>
  </si>
  <si>
    <t>5-5700</t>
  </si>
  <si>
    <t>Depre - Tools</t>
  </si>
  <si>
    <t>5-5800</t>
  </si>
  <si>
    <t>Depre - Furniture Fitting</t>
  </si>
  <si>
    <t>5-5900</t>
  </si>
  <si>
    <t>Depre - Mobile Phone</t>
  </si>
  <si>
    <t>5-5950</t>
  </si>
  <si>
    <t>Customer Claims</t>
  </si>
  <si>
    <t>5-9000</t>
  </si>
  <si>
    <t>Other Overhead</t>
  </si>
  <si>
    <t>6-0000</t>
  </si>
  <si>
    <t>General &amp; Adm Expenses</t>
  </si>
  <si>
    <t>6-1010</t>
  </si>
  <si>
    <t>Salary</t>
  </si>
  <si>
    <t>6-1020</t>
  </si>
  <si>
    <t>Overtime</t>
  </si>
  <si>
    <t>6-1030</t>
  </si>
  <si>
    <t>Bonus, THR</t>
  </si>
  <si>
    <t>6-1035</t>
  </si>
  <si>
    <t>Performance Bonus</t>
  </si>
  <si>
    <t>6-1040</t>
  </si>
  <si>
    <t>Jamsostek</t>
  </si>
  <si>
    <t>6-1050</t>
  </si>
  <si>
    <t>Personal Income Tax</t>
  </si>
  <si>
    <t>6-1055</t>
  </si>
  <si>
    <t>Post Employee benefit Expense</t>
  </si>
  <si>
    <t>6-1060</t>
  </si>
  <si>
    <t>Medical Expense</t>
  </si>
  <si>
    <t>6-1065</t>
  </si>
  <si>
    <t>Accrual for Operation Staff</t>
  </si>
  <si>
    <t>6-1070</t>
  </si>
  <si>
    <t>Meal Allowance</t>
  </si>
  <si>
    <t>6-1080</t>
  </si>
  <si>
    <t>Staff Welfare</t>
  </si>
  <si>
    <t>6-1085</t>
  </si>
  <si>
    <t>Housing Allowance</t>
  </si>
  <si>
    <t>6-1090</t>
  </si>
  <si>
    <t>Uniform</t>
  </si>
  <si>
    <t>6-1100</t>
  </si>
  <si>
    <t>Recruitment expense</t>
  </si>
  <si>
    <t>6-1110</t>
  </si>
  <si>
    <t>Seminar, Confrences, Meeting</t>
  </si>
  <si>
    <t>6-1120</t>
  </si>
  <si>
    <t>Skill Development Expense</t>
  </si>
  <si>
    <t>6-1130</t>
  </si>
  <si>
    <t>Severance Pay - Admin</t>
  </si>
  <si>
    <t>6-1150</t>
  </si>
  <si>
    <t>6-1200</t>
  </si>
  <si>
    <t>Stamp Duty</t>
  </si>
  <si>
    <t>6-1300</t>
  </si>
  <si>
    <t>Postage &amp; Courier</t>
  </si>
  <si>
    <t>6-1900</t>
  </si>
  <si>
    <t>Other Admin Expenses</t>
  </si>
  <si>
    <t>6-2100</t>
  </si>
  <si>
    <t>Office Supplies</t>
  </si>
  <si>
    <t>6-2200</t>
  </si>
  <si>
    <t>Office Equipment &lt; $500</t>
  </si>
  <si>
    <t>6-2300</t>
  </si>
  <si>
    <t>Furniture &amp; Fitting &lt; $500</t>
  </si>
  <si>
    <t>6-2400</t>
  </si>
  <si>
    <t>Light &amp; Power Equipment</t>
  </si>
  <si>
    <t>6-2500</t>
  </si>
  <si>
    <t>6-3100</t>
  </si>
  <si>
    <t>Telephone, Telex, Fax</t>
  </si>
  <si>
    <t>6-3110</t>
  </si>
  <si>
    <t>Telephone - Sales</t>
  </si>
  <si>
    <t>6-3200</t>
  </si>
  <si>
    <t>Mobile Phones &lt; $500</t>
  </si>
  <si>
    <t>6-3300</t>
  </si>
  <si>
    <t>6-4100</t>
  </si>
  <si>
    <t>Local Transportation</t>
  </si>
  <si>
    <t>6-4200</t>
  </si>
  <si>
    <t>6-4300</t>
  </si>
  <si>
    <t>6-4310</t>
  </si>
  <si>
    <t>MV - Fuel &amp; Oil</t>
  </si>
  <si>
    <t>6-4320</t>
  </si>
  <si>
    <t>MV - Repair &amp; Maintenance</t>
  </si>
  <si>
    <t>6-4330</t>
  </si>
  <si>
    <t>MV - Tyres, Tubes</t>
  </si>
  <si>
    <t>6-4340</t>
  </si>
  <si>
    <t>MV - Spare Parts</t>
  </si>
  <si>
    <t>6-4350</t>
  </si>
  <si>
    <t>MV - Accessories</t>
  </si>
  <si>
    <t>6-4360</t>
  </si>
  <si>
    <t>MV - Other</t>
  </si>
  <si>
    <t>6-4400</t>
  </si>
  <si>
    <t>6-4450</t>
  </si>
  <si>
    <t>Travel&amp;Fares - Sales</t>
  </si>
  <si>
    <t>6-5100</t>
  </si>
  <si>
    <t>6-5200</t>
  </si>
  <si>
    <t>6-5300</t>
  </si>
  <si>
    <t>6-6100</t>
  </si>
  <si>
    <t>6-6200</t>
  </si>
  <si>
    <t>6-6300</t>
  </si>
  <si>
    <t>Non Meal Entertainment-Ded.</t>
  </si>
  <si>
    <t>6-6400</t>
  </si>
  <si>
    <t>6-6500</t>
  </si>
  <si>
    <t>Marketing Expense</t>
  </si>
  <si>
    <t>6-6600</t>
  </si>
  <si>
    <t>Sales Call Expense</t>
  </si>
  <si>
    <t>6-7100</t>
  </si>
  <si>
    <t>Profesional Fee</t>
  </si>
  <si>
    <t>6-7200</t>
  </si>
  <si>
    <t>Legal Fee</t>
  </si>
  <si>
    <t>6-7300</t>
  </si>
  <si>
    <t>Audit Fee</t>
  </si>
  <si>
    <t>6-7600</t>
  </si>
  <si>
    <t>Advertising &amp; Promotion</t>
  </si>
  <si>
    <t>6-7700</t>
  </si>
  <si>
    <t>Bad debt expense</t>
  </si>
  <si>
    <t>6-7800</t>
  </si>
  <si>
    <t>Project Costs (closed CFS)</t>
  </si>
  <si>
    <t>6-8100</t>
  </si>
  <si>
    <t>6-8110</t>
  </si>
  <si>
    <t>Depre - Building Office</t>
  </si>
  <si>
    <t>6-8200</t>
  </si>
  <si>
    <t>Depre -  IT-Equipment</t>
  </si>
  <si>
    <t>6-8300</t>
  </si>
  <si>
    <t>6-8400</t>
  </si>
  <si>
    <t>Depre - Sundry Plant &amp; Equip</t>
  </si>
  <si>
    <t>6-8500</t>
  </si>
  <si>
    <t>6-8600</t>
  </si>
  <si>
    <t>6-8700</t>
  </si>
  <si>
    <t>6-8800</t>
  </si>
  <si>
    <t>6-8900</t>
  </si>
  <si>
    <t>6-9900</t>
  </si>
  <si>
    <t>6-9901</t>
  </si>
  <si>
    <t>Bank Charge (Excl. Interest)</t>
  </si>
  <si>
    <t>8-0000</t>
  </si>
  <si>
    <t>Other Income/Expense</t>
  </si>
  <si>
    <t>8-1010</t>
  </si>
  <si>
    <t>Interest Received - Current Ac</t>
  </si>
  <si>
    <t>8-1020</t>
  </si>
  <si>
    <t>Interest Received - Bank</t>
  </si>
  <si>
    <t>8-1090</t>
  </si>
  <si>
    <t>Interest Received - Other</t>
  </si>
  <si>
    <t>8-1091</t>
  </si>
  <si>
    <t>Interest income promesory Note</t>
  </si>
  <si>
    <t>8-1110</t>
  </si>
  <si>
    <t>Gain (Loss) Disposal of FA</t>
  </si>
  <si>
    <t>8-1210</t>
  </si>
  <si>
    <t>Gain (Loss) Exchange Rate Diff</t>
  </si>
  <si>
    <t>8-1220</t>
  </si>
  <si>
    <t>Gain/Loss)Diff Exc Rate Downer</t>
  </si>
  <si>
    <t>8-1910</t>
  </si>
  <si>
    <t>Other Revenue</t>
  </si>
  <si>
    <t>8-1911</t>
  </si>
  <si>
    <t>Income(loss) Subsidiary DHD</t>
  </si>
  <si>
    <t>8-1912</t>
  </si>
  <si>
    <t>Income(Loss) subsidiary KHA</t>
  </si>
  <si>
    <t>8-1920</t>
  </si>
  <si>
    <t>Other Expense</t>
  </si>
  <si>
    <t>8-2200</t>
  </si>
  <si>
    <t>Interest Expenses</t>
  </si>
  <si>
    <t>8-2300</t>
  </si>
  <si>
    <t>Interest Expense Downer</t>
  </si>
  <si>
    <t>8-2400</t>
  </si>
  <si>
    <t>Interest Expense Redi</t>
  </si>
  <si>
    <t>8-3100</t>
  </si>
  <si>
    <t>Late Charges for Downer</t>
  </si>
  <si>
    <t>8-3200</t>
  </si>
  <si>
    <t>Late Charges for Redi</t>
  </si>
  <si>
    <t>8-9100</t>
  </si>
  <si>
    <t>Other Expenses - Other</t>
  </si>
  <si>
    <t>9-0000</t>
  </si>
  <si>
    <t>Tax Income/Expense</t>
  </si>
  <si>
    <t>9-9100</t>
  </si>
  <si>
    <t>Income Tax Expenses</t>
  </si>
  <si>
    <t>9-9200</t>
  </si>
  <si>
    <t>Fiscal</t>
  </si>
  <si>
    <t>9-9300</t>
  </si>
  <si>
    <t>Deferred Tax Expense/Income</t>
  </si>
  <si>
    <t>9-9400</t>
  </si>
  <si>
    <t>Tax  Dues</t>
  </si>
  <si>
    <t>3-9999</t>
  </si>
  <si>
    <t>Historical Balancing</t>
  </si>
  <si>
    <t>SQL String : 
SELECT
  "Level",
  "Code",
  "Name"
FROM
   "SchAccounting"."TblChartOfAccount"
ORDER BY "Code"</t>
  </si>
  <si>
    <t>SELECT * FROM "SchSystem"."FuncSys_General_SetEmptyTableAndResetSequence"('SchAccounting', 'TblChartOfAccount');</t>
  </si>
  <si>
    <t>COA Uplink</t>
  </si>
  <si>
    <t>Enitities</t>
  </si>
  <si>
    <t>Bank</t>
  </si>
  <si>
    <t>Company's Bank Account (IDR)</t>
  </si>
  <si>
    <t>Bank - IDR</t>
  </si>
  <si>
    <t>Company's Bank Account (USD)</t>
  </si>
  <si>
    <t>Bank - USD</t>
  </si>
  <si>
    <t>Company's Supplier</t>
  </si>
  <si>
    <t>Bank IDR</t>
  </si>
  <si>
    <t>Bank USD</t>
  </si>
  <si>
    <t>BCA 001</t>
  </si>
  <si>
    <t>BCA 002</t>
  </si>
  <si>
    <t>BNI 003</t>
  </si>
  <si>
    <t>Bank AUD</t>
  </si>
  <si>
    <t>BCA 005</t>
  </si>
  <si>
    <t>BRI 001</t>
  </si>
  <si>
    <t>BRI 002</t>
  </si>
  <si>
    <t>Kas Bank</t>
  </si>
  <si>
    <t>AP</t>
  </si>
  <si>
    <t>AP IDR</t>
  </si>
  <si>
    <t>AP USD</t>
  </si>
  <si>
    <t>AR</t>
  </si>
  <si>
    <t>AR IDR</t>
  </si>
  <si>
    <t>AR USD</t>
  </si>
  <si>
    <t>Liabilities IDR</t>
  </si>
  <si>
    <t>Liabilities USD</t>
  </si>
  <si>
    <t>Retur Penjualan</t>
  </si>
  <si>
    <t>Company's Customer</t>
  </si>
  <si>
    <t>Retur Pembelian</t>
  </si>
  <si>
    <t>Petty Cash IDR</t>
  </si>
  <si>
    <t>Company's Employee</t>
  </si>
  <si>
    <t>Penyisihan Piutang Ragu2</t>
  </si>
  <si>
    <t>Dll…</t>
  </si>
  <si>
    <t>Aset</t>
  </si>
  <si>
    <t>Hutang</t>
  </si>
  <si>
    <t>Modal</t>
  </si>
  <si>
    <t>Pendapatan</t>
  </si>
  <si>
    <t>HPP (COGS)</t>
  </si>
  <si>
    <t>Biaya Adm &amp; Umum</t>
  </si>
  <si>
    <t>Pendapatan Lain2</t>
  </si>
  <si>
    <t>8-00.000.000</t>
  </si>
  <si>
    <t>Biaya Lain2</t>
  </si>
  <si>
    <t>Other Current Asset</t>
  </si>
  <si>
    <t>7-0000</t>
  </si>
  <si>
    <t>Aset Tetap</t>
  </si>
  <si>
    <t>Aset Lancar</t>
  </si>
  <si>
    <t>1-1102.01</t>
  </si>
  <si>
    <t>1-1102.02</t>
  </si>
  <si>
    <t>BCA IDR 001</t>
  </si>
  <si>
    <t>1-1102.01.01</t>
  </si>
  <si>
    <t>1-1102.01.02</t>
  </si>
  <si>
    <t>BCA IDR 021</t>
  </si>
  <si>
    <t>1-1102.02.01</t>
  </si>
  <si>
    <t>BRI IDR 341</t>
  </si>
  <si>
    <t>1-1102.01.03</t>
  </si>
  <si>
    <t>MT IDR</t>
  </si>
  <si>
    <t>1-1102.01.99</t>
  </si>
  <si>
    <t>MT USD</t>
  </si>
  <si>
    <t>1-1102.02.99</t>
  </si>
  <si>
    <t>BNI USD 322</t>
  </si>
  <si>
    <t>1-1101.01</t>
  </si>
  <si>
    <t>PettyCash IDR</t>
  </si>
  <si>
    <t>1-1101.01.01</t>
  </si>
  <si>
    <t>Petty Cash IDR Kantor Pusat</t>
  </si>
  <si>
    <t>1-1101.01.02</t>
  </si>
  <si>
    <t>Petty Cash IDR Project ABC</t>
  </si>
  <si>
    <t>1-1101.01.03</t>
  </si>
  <si>
    <t>Petty Cash IDR Project XYZ</t>
  </si>
  <si>
    <t>LEVEL 3</t>
  </si>
  <si>
    <t>LEVEL 4</t>
  </si>
  <si>
    <t>LEVEL 5</t>
  </si>
  <si>
    <t>LEVEL 6</t>
  </si>
  <si>
    <t>Name</t>
  </si>
  <si>
    <t>Piutang Usaha</t>
  </si>
  <si>
    <t>1-1201.01</t>
  </si>
  <si>
    <t>1-1201.02</t>
  </si>
  <si>
    <t>1-1202</t>
  </si>
  <si>
    <t>Cadangan Kerugian Piutang</t>
  </si>
  <si>
    <t>1-1202.01</t>
  </si>
  <si>
    <t>1-1202.02</t>
  </si>
  <si>
    <t>Cadangan Kerugian Piutang IDR</t>
  </si>
  <si>
    <t>Cadangan Kerugian Piutang USD</t>
  </si>
  <si>
    <t>Piutang Non Usaha</t>
  </si>
  <si>
    <t>1-1203.01</t>
  </si>
  <si>
    <t>Piutang Non Usaha IDR</t>
  </si>
  <si>
    <t>1-1204</t>
  </si>
  <si>
    <t>Piutang Antar Perusahaan</t>
  </si>
  <si>
    <t>1-1204.01</t>
  </si>
  <si>
    <t>Piutang Antar Perusahaan - IDR</t>
  </si>
  <si>
    <t>1-1204.01.01</t>
  </si>
  <si>
    <t>Piutang Antar Perusahaan - IDR - IMD</t>
  </si>
  <si>
    <t>Piutang Antar Perusahaan - IDR - EML</t>
  </si>
  <si>
    <t>1-1204.01.02</t>
  </si>
  <si>
    <t>Inventory - IDR</t>
  </si>
  <si>
    <t>1-1301</t>
  </si>
  <si>
    <t>1-1301.01</t>
  </si>
  <si>
    <t>1-1301.01.01</t>
  </si>
  <si>
    <t>Inventory IDR Kantor Pusat</t>
  </si>
  <si>
    <t>Inventory IDR Project ABC</t>
  </si>
  <si>
    <t>1-1301.01.02</t>
  </si>
  <si>
    <t>1-9900</t>
  </si>
  <si>
    <t>Biaya Dibayar Dimuka</t>
  </si>
  <si>
    <t>Pajak Dibayar Dimuka</t>
  </si>
  <si>
    <t>Perlengkapan Kantor</t>
  </si>
  <si>
    <t>Uang Muka</t>
  </si>
  <si>
    <t>1-9901</t>
  </si>
  <si>
    <t>1-9902</t>
  </si>
  <si>
    <t>1-9903</t>
  </si>
  <si>
    <t>1-9904</t>
  </si>
  <si>
    <t>1-9905</t>
  </si>
  <si>
    <t>1-9999</t>
  </si>
  <si>
    <t>1-9901.01</t>
  </si>
  <si>
    <t>1-9902.01</t>
  </si>
  <si>
    <t>1-9903.01</t>
  </si>
  <si>
    <t>1-9999.01</t>
  </si>
  <si>
    <t>Paid in Advance - IDR</t>
  </si>
  <si>
    <t>Suspense - IDR</t>
  </si>
  <si>
    <t>Security Deposit - IDR</t>
  </si>
  <si>
    <t>Other Prepayment - IDR</t>
  </si>
  <si>
    <t>VAT IN</t>
  </si>
  <si>
    <t>1-1501</t>
  </si>
  <si>
    <t>1-1502</t>
  </si>
  <si>
    <t>1-1503</t>
  </si>
  <si>
    <t>1-9904.01</t>
  </si>
  <si>
    <t>1-9905.01</t>
  </si>
  <si>
    <t>Unbilled Receivable - IDR</t>
  </si>
  <si>
    <t>Work in Progress - IDR</t>
  </si>
  <si>
    <t>1-1504</t>
  </si>
  <si>
    <t>1-1501.01</t>
  </si>
  <si>
    <t>1-1502.01</t>
  </si>
  <si>
    <t>1-1503.01</t>
  </si>
  <si>
    <t>1-1504.01</t>
  </si>
  <si>
    <t>VAT IN - IDR</t>
  </si>
  <si>
    <t>Prepaid Tax 22 - IDR</t>
  </si>
  <si>
    <t>Prepaid Tax 23 - IDR</t>
  </si>
  <si>
    <t>Prepaid Tax 25 - IDR</t>
  </si>
  <si>
    <t>Investasi Jangka Panjang</t>
  </si>
  <si>
    <t>Investasi Saham</t>
  </si>
  <si>
    <t>1-2101</t>
  </si>
  <si>
    <t>Investasi Saham IMD</t>
  </si>
  <si>
    <t>Investasi Saham EML</t>
  </si>
  <si>
    <t>1-2101.01</t>
  </si>
  <si>
    <t>1-2102</t>
  </si>
  <si>
    <t>1-2103</t>
  </si>
  <si>
    <t>1-2102.01</t>
  </si>
  <si>
    <t>1-2103.01</t>
  </si>
  <si>
    <t>Investasi Saham IMD - IDR</t>
  </si>
  <si>
    <t>Investasi Saham EML - IDR</t>
  </si>
  <si>
    <t>Investasi Saham DHD - IDR</t>
  </si>
  <si>
    <t>Aktiva Tetap</t>
  </si>
  <si>
    <t>1-3200</t>
  </si>
  <si>
    <t>1-3101</t>
  </si>
  <si>
    <t>1-3102</t>
  </si>
  <si>
    <t>1-3103</t>
  </si>
  <si>
    <t>1-3104</t>
  </si>
  <si>
    <t>1-3105</t>
  </si>
  <si>
    <t>1-3106</t>
  </si>
  <si>
    <t>1-3107</t>
  </si>
  <si>
    <t>1-3108</t>
  </si>
  <si>
    <t>1-3109</t>
  </si>
  <si>
    <t>1-3110</t>
  </si>
  <si>
    <t>Acc Penyusutan</t>
  </si>
  <si>
    <t>1-3201</t>
  </si>
  <si>
    <t>1-3202</t>
  </si>
  <si>
    <t>1-3203</t>
  </si>
  <si>
    <t>1-3204</t>
  </si>
  <si>
    <t>1-3205</t>
  </si>
  <si>
    <t>1-3206</t>
  </si>
  <si>
    <t>1-3207</t>
  </si>
  <si>
    <t>1-3208</t>
  </si>
  <si>
    <t>1-3209</t>
  </si>
  <si>
    <t>1-3210</t>
  </si>
  <si>
    <t>1-3111</t>
  </si>
  <si>
    <t>Land</t>
  </si>
  <si>
    <t>Aktiva Lain2</t>
  </si>
  <si>
    <t>Aktiva Tetap Tidak Berwujud</t>
  </si>
  <si>
    <t>Pre Ops Project</t>
  </si>
  <si>
    <t>1-5100</t>
  </si>
  <si>
    <t>1-5103</t>
  </si>
  <si>
    <t>Hutang lancar</t>
  </si>
  <si>
    <t>Hutang Jangka Panjang</t>
  </si>
  <si>
    <t>2-2000</t>
  </si>
  <si>
    <t>Hutang Dagang</t>
  </si>
  <si>
    <t>Biaya yang ditangguhkan</t>
  </si>
  <si>
    <t>2-3000</t>
  </si>
  <si>
    <t>Hutang Lain2</t>
  </si>
  <si>
    <t>Hutang Pajak</t>
  </si>
  <si>
    <t>2-1302</t>
  </si>
  <si>
    <t>2-1303</t>
  </si>
  <si>
    <t>2-1304</t>
  </si>
  <si>
    <t>2-1305</t>
  </si>
  <si>
    <t>2-1306</t>
  </si>
  <si>
    <t>2-1307</t>
  </si>
  <si>
    <t>2-1308</t>
  </si>
  <si>
    <t>2-1309</t>
  </si>
  <si>
    <t>Witholding Tax 21</t>
  </si>
  <si>
    <t>Witholding Tax 22</t>
  </si>
  <si>
    <t>Witholding Tax 25</t>
  </si>
  <si>
    <t>Witholding Tax 23</t>
  </si>
  <si>
    <t>Witholding Tax 4(2)</t>
  </si>
  <si>
    <t>2-1500</t>
  </si>
  <si>
    <t>2-1100.01</t>
  </si>
  <si>
    <t>2-1100.02</t>
  </si>
  <si>
    <t>Hutang Dagang - IDR</t>
  </si>
  <si>
    <t>Hutang Dagang - USD</t>
  </si>
  <si>
    <t>Hutang Dagang - AUD</t>
  </si>
  <si>
    <t>2-3001</t>
  </si>
  <si>
    <t>2-2001</t>
  </si>
  <si>
    <t>2-1600</t>
  </si>
  <si>
    <t>Hutang Karyawan</t>
  </si>
  <si>
    <t>Hutang Pemegang Saham</t>
  </si>
  <si>
    <t>2-2002</t>
  </si>
  <si>
    <t>2-1700</t>
  </si>
  <si>
    <t>Hutang Antar Perusahaan</t>
  </si>
  <si>
    <t>2-1601</t>
  </si>
  <si>
    <t>Hutang Antar Perusahaan - IMD</t>
  </si>
  <si>
    <t>Hutang Antar Perusahaan - DHD</t>
  </si>
  <si>
    <t>Hutang Antar Perusahaan - EML</t>
  </si>
  <si>
    <t>2-1602</t>
  </si>
  <si>
    <t>2-1603</t>
  </si>
  <si>
    <t>2-3003</t>
  </si>
  <si>
    <t>2-3099</t>
  </si>
  <si>
    <t>2-3004</t>
  </si>
  <si>
    <t>4-4000</t>
  </si>
  <si>
    <t>4-5000</t>
  </si>
  <si>
    <t>4-6000</t>
  </si>
  <si>
    <t>Cost of Labor</t>
  </si>
  <si>
    <t>Indirect Cost</t>
  </si>
  <si>
    <t>5-1001</t>
  </si>
  <si>
    <t>5-1002</t>
  </si>
  <si>
    <t>5-1003</t>
  </si>
  <si>
    <t>5-1004</t>
  </si>
  <si>
    <t>5-1005</t>
  </si>
  <si>
    <t>5-1006</t>
  </si>
  <si>
    <t>5-1007</t>
  </si>
  <si>
    <t>5-1008</t>
  </si>
  <si>
    <t>5-1009</t>
  </si>
  <si>
    <t>5-2001</t>
  </si>
  <si>
    <t>5-2002</t>
  </si>
  <si>
    <t>5-2003</t>
  </si>
  <si>
    <t>5-2004</t>
  </si>
  <si>
    <t>5-2006</t>
  </si>
  <si>
    <t>5-2007</t>
  </si>
  <si>
    <t>5-2008</t>
  </si>
  <si>
    <t>5-2009</t>
  </si>
  <si>
    <t>5-2011</t>
  </si>
  <si>
    <t>5-2012</t>
  </si>
  <si>
    <t>5-2013</t>
  </si>
  <si>
    <t>5-2014</t>
  </si>
  <si>
    <t>5-2015</t>
  </si>
  <si>
    <t>5-2016</t>
  </si>
  <si>
    <t>5-2017</t>
  </si>
  <si>
    <t>5-2018</t>
  </si>
  <si>
    <t>5-2019</t>
  </si>
  <si>
    <t>5-3001</t>
  </si>
  <si>
    <t>5-3002</t>
  </si>
  <si>
    <t>5-3003</t>
  </si>
  <si>
    <t>5-3004</t>
  </si>
  <si>
    <t>5-3005</t>
  </si>
  <si>
    <t>5-3006</t>
  </si>
  <si>
    <t>5-3007</t>
  </si>
  <si>
    <t>5-3008</t>
  </si>
  <si>
    <t>5-3009</t>
  </si>
  <si>
    <t>5-3011</t>
  </si>
  <si>
    <t>5-3012</t>
  </si>
  <si>
    <t>5-3013</t>
  </si>
  <si>
    <t>5-3014</t>
  </si>
  <si>
    <t>5-3015</t>
  </si>
  <si>
    <t>5-3016</t>
  </si>
  <si>
    <t>5-3017</t>
  </si>
  <si>
    <t>5-3018</t>
  </si>
  <si>
    <t>5-3019</t>
  </si>
  <si>
    <t>5-3021</t>
  </si>
  <si>
    <t>5-3022</t>
  </si>
  <si>
    <t>5-3023</t>
  </si>
  <si>
    <t>5-3024</t>
  </si>
  <si>
    <t>5-3025</t>
  </si>
  <si>
    <t>5-3026</t>
  </si>
  <si>
    <t>5-3027</t>
  </si>
  <si>
    <t>5-3028</t>
  </si>
  <si>
    <t>5-3029</t>
  </si>
  <si>
    <t>5-3031</t>
  </si>
  <si>
    <t>5-3032</t>
  </si>
  <si>
    <t>5-3033</t>
  </si>
  <si>
    <t>5-3034</t>
  </si>
  <si>
    <t>5-3035</t>
  </si>
  <si>
    <t>5-3036</t>
  </si>
  <si>
    <t>5-3037</t>
  </si>
  <si>
    <t>5-3038</t>
  </si>
  <si>
    <t>5-3039</t>
  </si>
  <si>
    <t>5-3041</t>
  </si>
  <si>
    <t>5-3042</t>
  </si>
  <si>
    <t>5-3043</t>
  </si>
  <si>
    <t>5-3044</t>
  </si>
  <si>
    <t>5-3045</t>
  </si>
  <si>
    <t>5-3046</t>
  </si>
  <si>
    <t>5-3047</t>
  </si>
  <si>
    <t>5-3048</t>
  </si>
  <si>
    <t>5-3049</t>
  </si>
  <si>
    <t>6-0001</t>
  </si>
  <si>
    <t>6-0002</t>
  </si>
  <si>
    <t>6-0003</t>
  </si>
  <si>
    <t>6-0004</t>
  </si>
  <si>
    <t>6-0005</t>
  </si>
  <si>
    <t>6-0006</t>
  </si>
  <si>
    <t>6-0007</t>
  </si>
  <si>
    <t>6-0008</t>
  </si>
  <si>
    <t>6-0009</t>
  </si>
  <si>
    <t>6-0010</t>
  </si>
  <si>
    <t>6-0011</t>
  </si>
  <si>
    <t>6-0012</t>
  </si>
  <si>
    <t>6-0013</t>
  </si>
  <si>
    <t>6-0014</t>
  </si>
  <si>
    <t>6-0015</t>
  </si>
  <si>
    <t>6-0016</t>
  </si>
  <si>
    <t>6-0017</t>
  </si>
  <si>
    <t>6-0018</t>
  </si>
  <si>
    <t>6-0019</t>
  </si>
  <si>
    <t>6-0020</t>
  </si>
  <si>
    <t>6-0021</t>
  </si>
  <si>
    <t>6-0022</t>
  </si>
  <si>
    <t>6-0023</t>
  </si>
  <si>
    <t>6-0024</t>
  </si>
  <si>
    <t>6-0025</t>
  </si>
  <si>
    <t>6-0026</t>
  </si>
  <si>
    <t>6-0027</t>
  </si>
  <si>
    <t>6-0028</t>
  </si>
  <si>
    <t>6-0029</t>
  </si>
  <si>
    <t>6-0030</t>
  </si>
  <si>
    <t>6-0031</t>
  </si>
  <si>
    <t>6-0032</t>
  </si>
  <si>
    <t>6-0033</t>
  </si>
  <si>
    <t>6-0034</t>
  </si>
  <si>
    <t>6-0035</t>
  </si>
  <si>
    <t>6-0036</t>
  </si>
  <si>
    <t>6-0037</t>
  </si>
  <si>
    <t>6-0038</t>
  </si>
  <si>
    <t>6-0039</t>
  </si>
  <si>
    <t>6-0040</t>
  </si>
  <si>
    <t>6-0041</t>
  </si>
  <si>
    <t>6-0042</t>
  </si>
  <si>
    <t>6-0043</t>
  </si>
  <si>
    <t>6-0044</t>
  </si>
  <si>
    <t>6-0045</t>
  </si>
  <si>
    <t>6-0046</t>
  </si>
  <si>
    <t>6-0047</t>
  </si>
  <si>
    <t>6-0048</t>
  </si>
  <si>
    <t>6-0049</t>
  </si>
  <si>
    <t>6-0050</t>
  </si>
  <si>
    <t>6-0051</t>
  </si>
  <si>
    <t>6-0052</t>
  </si>
  <si>
    <t>6-0053</t>
  </si>
  <si>
    <t>6-0054</t>
  </si>
  <si>
    <t>6-0055</t>
  </si>
  <si>
    <t>6-0056</t>
  </si>
  <si>
    <t>6-0057</t>
  </si>
  <si>
    <t>6-0058</t>
  </si>
  <si>
    <t>6-0059</t>
  </si>
  <si>
    <t>6-0060</t>
  </si>
  <si>
    <t>6-0061</t>
  </si>
  <si>
    <t>6-0062</t>
  </si>
  <si>
    <t>6-0063</t>
  </si>
  <si>
    <t>6-0064</t>
  </si>
  <si>
    <t>6-0065</t>
  </si>
  <si>
    <t>6-0066</t>
  </si>
  <si>
    <t>6-0067</t>
  </si>
  <si>
    <t>6-0068</t>
  </si>
  <si>
    <t>7-0100</t>
  </si>
  <si>
    <t>7-0200</t>
  </si>
  <si>
    <t>7-0300</t>
  </si>
  <si>
    <t>7-0400</t>
  </si>
  <si>
    <t>7-0500</t>
  </si>
  <si>
    <t>7-0600</t>
  </si>
  <si>
    <t>7-0700</t>
  </si>
  <si>
    <t>7-0701</t>
  </si>
  <si>
    <t>7-0702</t>
  </si>
  <si>
    <t>Income(loss) Subsidiary IMD</t>
  </si>
  <si>
    <t>Income(loss) Subsidiary EML</t>
  </si>
  <si>
    <t>7-0703</t>
  </si>
  <si>
    <t>Tax Expenses</t>
  </si>
  <si>
    <t>7-0704</t>
  </si>
  <si>
    <t>Income Tax</t>
  </si>
  <si>
    <t>8-0100</t>
  </si>
  <si>
    <t>8-0200</t>
  </si>
  <si>
    <t>Late Charges</t>
  </si>
  <si>
    <t>8-0101</t>
  </si>
  <si>
    <t>8-0102</t>
  </si>
  <si>
    <t>8-0201</t>
  </si>
  <si>
    <t>8-0202</t>
  </si>
  <si>
    <t>8-0300</t>
  </si>
  <si>
    <t>8-0301</t>
  </si>
  <si>
    <t>3-9000</t>
  </si>
  <si>
    <t>1-1203.02</t>
  </si>
  <si>
    <t>1-1204.02</t>
  </si>
  <si>
    <r>
      <rPr>
        <b/>
        <sz val="10"/>
        <color rgb="FFFF0000"/>
        <rFont val="Arial Narrow"/>
        <family val="2"/>
      </rPr>
      <t>a</t>
    </r>
    <r>
      <rPr>
        <b/>
        <sz val="10"/>
        <color theme="1"/>
        <rFont val="Arial Narrow"/>
        <family val="2"/>
      </rPr>
      <t>-bcdd.ee.ff</t>
    </r>
  </si>
  <si>
    <r>
      <t>a-</t>
    </r>
    <r>
      <rPr>
        <b/>
        <sz val="10"/>
        <color rgb="FFFF0000"/>
        <rFont val="Arial Narrow"/>
        <family val="2"/>
      </rPr>
      <t>b</t>
    </r>
    <r>
      <rPr>
        <b/>
        <sz val="10"/>
        <rFont val="Arial Narrow"/>
        <family val="2"/>
      </rPr>
      <t>cdd.ee.ff</t>
    </r>
  </si>
  <si>
    <r>
      <t>a-b</t>
    </r>
    <r>
      <rPr>
        <b/>
        <sz val="10"/>
        <color rgb="FFFF0000"/>
        <rFont val="Arial Narrow"/>
        <family val="2"/>
      </rPr>
      <t>c</t>
    </r>
    <r>
      <rPr>
        <b/>
        <sz val="10"/>
        <rFont val="Arial Narrow"/>
        <family val="2"/>
      </rPr>
      <t>dd.ee.ff</t>
    </r>
  </si>
  <si>
    <r>
      <t>a-bc</t>
    </r>
    <r>
      <rPr>
        <b/>
        <sz val="10"/>
        <color rgb="FFFF0000"/>
        <rFont val="Arial Narrow"/>
        <family val="2"/>
      </rPr>
      <t>dd</t>
    </r>
    <r>
      <rPr>
        <b/>
        <sz val="10"/>
        <rFont val="Arial Narrow"/>
        <family val="2"/>
      </rPr>
      <t>.ee.ff</t>
    </r>
  </si>
  <si>
    <r>
      <t>a-bcdd.</t>
    </r>
    <r>
      <rPr>
        <b/>
        <sz val="10"/>
        <color rgb="FFFF0000"/>
        <rFont val="Arial Narrow"/>
        <family val="2"/>
      </rPr>
      <t>ee</t>
    </r>
    <r>
      <rPr>
        <b/>
        <sz val="10"/>
        <rFont val="Arial Narrow"/>
        <family val="2"/>
      </rPr>
      <t>.ff</t>
    </r>
  </si>
  <si>
    <r>
      <t>a-bcdd.ee.</t>
    </r>
    <r>
      <rPr>
        <b/>
        <sz val="10"/>
        <color rgb="FFFF0000"/>
        <rFont val="Arial Narrow"/>
        <family val="2"/>
      </rPr>
      <t>ff</t>
    </r>
  </si>
  <si>
    <r>
      <rPr>
        <b/>
        <sz val="10"/>
        <color rgb="FFFF0000"/>
        <rFont val="Arial Narrow"/>
        <family val="2"/>
      </rPr>
      <t>1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</si>
  <si>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2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</si>
  <si>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3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</si>
  <si>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4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</si>
  <si>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5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</si>
  <si>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6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</si>
  <si>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7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</si>
  <si>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1-1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</si>
  <si>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</si>
  <si>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</si>
  <si>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</si>
  <si>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1-5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</si>
  <si>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</si>
  <si>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</si>
  <si>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</si>
  <si>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</si>
  <si>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</si>
  <si>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</si>
  <si>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3-9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</si>
  <si>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</si>
  <si>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</si>
  <si>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</si>
  <si>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</si>
  <si>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4-5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</si>
  <si>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4-6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</si>
  <si>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</si>
  <si>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</si>
  <si>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</si>
  <si>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1-11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</si>
  <si>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1-12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</si>
  <si>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1-13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</si>
  <si>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1-14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</si>
  <si>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1-15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</si>
  <si>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1-16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</si>
  <si>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1-17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</si>
  <si>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1-19</t>
    </r>
    <r>
      <rPr>
        <b/>
        <sz val="10"/>
        <rFont val="Arial Narrow"/>
        <family val="2"/>
      </rPr>
      <t>00</t>
    </r>
  </si>
  <si>
    <t>1-1901</t>
  </si>
  <si>
    <t>1-1902</t>
  </si>
  <si>
    <t>1-1903</t>
  </si>
  <si>
    <t>1-1904</t>
  </si>
  <si>
    <t>1-1905</t>
  </si>
  <si>
    <t>1-1999</t>
  </si>
  <si>
    <t>1-1901.01</t>
  </si>
  <si>
    <t>1-1902.01</t>
  </si>
  <si>
    <t>1-1903.01</t>
  </si>
  <si>
    <t>1-1904.01</t>
  </si>
  <si>
    <t>1-1905.01</t>
  </si>
  <si>
    <t>1-1999.01</t>
  </si>
  <si>
    <t>LEVEL 5 (Currency)</t>
  </si>
  <si>
    <t>LEVEL 6 (Data Linkage)</t>
  </si>
  <si>
    <r>
      <rPr>
        <b/>
        <sz val="10"/>
        <color rgb="FFFF0000"/>
        <rFont val="Arial Narrow"/>
        <family val="2"/>
      </rPr>
      <t>1-31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</si>
  <si>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1-32</t>
    </r>
    <r>
      <rPr>
        <b/>
        <sz val="10"/>
        <rFont val="Arial Narrow"/>
        <family val="2"/>
      </rPr>
      <t>00</t>
    </r>
  </si>
  <si>
    <t>Akumulasi Penyusutan Aktiva Tetap</t>
  </si>
  <si>
    <t>Akumulasi Penyusutan Building - Improvement</t>
  </si>
  <si>
    <t>Akumulasi Penyusutan Building - Office</t>
  </si>
  <si>
    <t>Akumulasi Penyusutan Info Tech Equipment</t>
  </si>
  <si>
    <t>Akumulasi Penyusutan Office Machine &amp; Equipment</t>
  </si>
  <si>
    <t>Akumulasi Penyusutan Sundry Plant &amp; Equipment</t>
  </si>
  <si>
    <t>Akumulasi Penyusutan Test Equipment</t>
  </si>
  <si>
    <t>Akumulasi Penyusutan Tools</t>
  </si>
  <si>
    <t>Akumulasi Penyusutan Motor Vehicle</t>
  </si>
  <si>
    <t>Akumulasi Penyusutan Furniture Fitting</t>
  </si>
  <si>
    <t>Akumulasi Penyusutan Mobile Phone</t>
  </si>
  <si>
    <t>1-3101.01</t>
  </si>
  <si>
    <t>1-3102.01</t>
  </si>
  <si>
    <t>1-3103.01</t>
  </si>
  <si>
    <t>1-3104.01</t>
  </si>
  <si>
    <t>1-3105.01</t>
  </si>
  <si>
    <t>1-3106.01</t>
  </si>
  <si>
    <t>1-3107.01</t>
  </si>
  <si>
    <t>1-3108.01</t>
  </si>
  <si>
    <t>1-3109.01</t>
  </si>
  <si>
    <t>1-3110.01</t>
  </si>
  <si>
    <t>1-3111.01</t>
  </si>
  <si>
    <t>1-3201.01</t>
  </si>
  <si>
    <t>1-3202.01</t>
  </si>
  <si>
    <t>1-3203.01</t>
  </si>
  <si>
    <t>1-3204.01</t>
  </si>
  <si>
    <t>1-3205.01</t>
  </si>
  <si>
    <t>1-3206.01</t>
  </si>
  <si>
    <t>1-3207.01</t>
  </si>
  <si>
    <t>1-3208.01</t>
  </si>
  <si>
    <t>1-3209.01</t>
  </si>
  <si>
    <t>1-3210.01</t>
  </si>
  <si>
    <r>
      <rPr>
        <b/>
        <sz val="10"/>
        <color rgb="FFFF0000"/>
        <rFont val="Arial Narrow"/>
        <family val="2"/>
      </rPr>
      <t>1-51</t>
    </r>
    <r>
      <rPr>
        <b/>
        <sz val="10"/>
        <rFont val="Arial Narrow"/>
        <family val="2"/>
      </rPr>
      <t>00</t>
    </r>
  </si>
  <si>
    <t>Pre Opr Costproject - Labor Cost</t>
  </si>
  <si>
    <t>1-5101.01</t>
  </si>
  <si>
    <t>1-5102.01</t>
  </si>
  <si>
    <t>1-5103.01</t>
  </si>
  <si>
    <r>
      <rPr>
        <b/>
        <sz val="10"/>
        <color rgb="FFFF0000"/>
        <rFont val="Arial Narrow"/>
        <family val="2"/>
      </rPr>
      <t>2-11</t>
    </r>
    <r>
      <rPr>
        <b/>
        <sz val="10"/>
        <rFont val="Arial Narrow"/>
        <family val="2"/>
      </rPr>
      <t>00</t>
    </r>
  </si>
  <si>
    <t>2-1101</t>
  </si>
  <si>
    <r>
      <rPr>
        <b/>
        <sz val="10"/>
        <color rgb="FFFF0000"/>
        <rFont val="Arial Narrow"/>
        <family val="2"/>
      </rPr>
      <t>2-12</t>
    </r>
    <r>
      <rPr>
        <b/>
        <sz val="10"/>
        <rFont val="Arial Narrow"/>
        <family val="2"/>
      </rPr>
      <t>00</t>
    </r>
  </si>
  <si>
    <t>Hutang Lancar Lainnya</t>
  </si>
  <si>
    <t>Hutang Lain - Lain</t>
  </si>
  <si>
    <t>Hutang Lain - Lain - USD</t>
  </si>
  <si>
    <t>Other Cost of Material</t>
  </si>
  <si>
    <t>Other Cost of Labor</t>
  </si>
  <si>
    <r>
      <rPr>
        <b/>
        <sz val="10"/>
        <color rgb="FFFF0000"/>
        <rFont val="Arial Narrow"/>
        <family val="2"/>
      </rPr>
      <t>6-1</t>
    </r>
    <r>
      <rPr>
        <b/>
        <sz val="10"/>
        <rFont val="Arial Narrow"/>
        <family val="2"/>
      </rPr>
      <t>000</t>
    </r>
  </si>
  <si>
    <t>Biaya Adm &amp; Umum Lainnya</t>
  </si>
  <si>
    <t>Travel &amp;Fares - Sales</t>
  </si>
  <si>
    <t>Biaya Pegawai</t>
  </si>
  <si>
    <t>Biaya Kantor</t>
  </si>
  <si>
    <t>Biaya Depresiasi</t>
  </si>
  <si>
    <t>Biaya Marketing</t>
  </si>
  <si>
    <t>Biaya Administrasi Umum</t>
  </si>
  <si>
    <t>Biaya Marketing Lainnya</t>
  </si>
  <si>
    <t>Biaya Kantor Lainnya</t>
  </si>
  <si>
    <t>Biaya Pegawai Lainnya</t>
  </si>
  <si>
    <t>Pendapatan Lain - Lain</t>
  </si>
  <si>
    <r>
      <rPr>
        <b/>
        <sz val="10"/>
        <color rgb="FFFF0000"/>
        <rFont val="Arial Narrow"/>
        <family val="2"/>
      </rPr>
      <t>7-1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</si>
  <si>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7-11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</si>
  <si>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7-12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</si>
  <si>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7-13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</si>
  <si>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7-1101</t>
    </r>
  </si>
  <si>
    <r>
      <rPr>
        <b/>
        <sz val="10"/>
        <color rgb="FFFF0000"/>
        <rFont val="Arial Narrow"/>
        <family val="2"/>
      </rPr>
      <t>7-1201</t>
    </r>
  </si>
  <si>
    <r>
      <rPr>
        <b/>
        <sz val="10"/>
        <color rgb="FFFF0000"/>
        <rFont val="Arial Narrow"/>
        <family val="2"/>
      </rPr>
      <t>7-1301</t>
    </r>
  </si>
  <si>
    <r>
      <rPr>
        <b/>
        <sz val="10"/>
        <color rgb="FFFF0000"/>
        <rFont val="Arial Narrow"/>
        <family val="2"/>
      </rPr>
      <t>7-1101.01</t>
    </r>
  </si>
  <si>
    <r>
      <rPr>
        <b/>
        <sz val="10"/>
        <color rgb="FFFF0000"/>
        <rFont val="Arial Narrow"/>
        <family val="2"/>
      </rPr>
      <t>7-1201.01</t>
    </r>
  </si>
  <si>
    <r>
      <rPr>
        <b/>
        <sz val="10"/>
        <color rgb="FFFF0000"/>
        <rFont val="Arial Narrow"/>
        <family val="2"/>
      </rPr>
      <t>7-1301.01</t>
    </r>
  </si>
  <si>
    <t>Gain (Loss) Disposal of FA (IDR)</t>
  </si>
  <si>
    <t>Interest Received - Other (IDR)</t>
  </si>
  <si>
    <t>Interest Received - Bank (IDR)</t>
  </si>
  <si>
    <r>
      <rPr>
        <b/>
        <sz val="10"/>
        <color rgb="FFFF0000"/>
        <rFont val="Arial Narrow"/>
        <family val="2"/>
      </rPr>
      <t>8</t>
    </r>
    <r>
      <rPr>
        <b/>
        <sz val="10"/>
        <rFont val="Arial Narrow"/>
        <family val="2"/>
      </rPr>
      <t>-0000</t>
    </r>
  </si>
  <si>
    <t>Biaya Lain - Lain</t>
  </si>
  <si>
    <t>Income (loss) Subsidiary IMD</t>
  </si>
  <si>
    <t>Income (loss) Subsidiary IMD (IDR)</t>
  </si>
  <si>
    <t>Income(loss) Subsidiary EML (IDR)</t>
  </si>
  <si>
    <t>Income(loss) Subsidiary DHD (IDR)</t>
  </si>
  <si>
    <t>Income Tax (IDR)</t>
  </si>
  <si>
    <r>
      <rPr>
        <b/>
        <sz val="10"/>
        <color rgb="FFFF0000"/>
        <rFont val="Arial Narrow"/>
        <family val="2"/>
      </rPr>
      <t>7-2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</si>
  <si>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</si>
  <si>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7-4</t>
    </r>
    <r>
      <rPr>
        <b/>
        <sz val="10"/>
        <rFont val="Arial Narrow"/>
        <family val="2"/>
      </rPr>
      <t>000</t>
    </r>
  </si>
  <si>
    <t>Gain (Loss) Exchange Rate Difference</t>
  </si>
  <si>
    <t>Gain (Loss) Exchange Rate Difference (IDR)</t>
  </si>
  <si>
    <t>Gain (Loss) Exchange Rate Difference Downer</t>
  </si>
  <si>
    <t>Gain (Loss) Exchange Rate Difference Downer (IDR)</t>
  </si>
  <si>
    <t>Income (loss) Subsidiary</t>
  </si>
  <si>
    <r>
      <rPr>
        <b/>
        <sz val="10"/>
        <color rgb="FFFF0000"/>
        <rFont val="Arial Narrow"/>
        <family val="2"/>
      </rPr>
      <t>7-41</t>
    </r>
    <r>
      <rPr>
        <b/>
        <sz val="10"/>
        <rFont val="Arial Narrow"/>
        <family val="2"/>
      </rPr>
      <t>00</t>
    </r>
  </si>
  <si>
    <t>7-4101</t>
  </si>
  <si>
    <t>7-4102</t>
  </si>
  <si>
    <t>7-4103</t>
  </si>
  <si>
    <t>7-4103.01</t>
  </si>
  <si>
    <t>7-4102.01</t>
  </si>
  <si>
    <t>7-4101.01</t>
  </si>
  <si>
    <r>
      <rPr>
        <b/>
        <sz val="10"/>
        <color rgb="FFFF0000"/>
        <rFont val="Arial Narrow"/>
        <family val="2"/>
      </rPr>
      <t>7-42</t>
    </r>
    <r>
      <rPr>
        <b/>
        <sz val="10"/>
        <rFont val="Arial Narrow"/>
        <family val="2"/>
      </rPr>
      <t>00</t>
    </r>
  </si>
  <si>
    <t>7-4201</t>
  </si>
  <si>
    <t>7-4201.01</t>
  </si>
  <si>
    <t>Interest Income Promesory Note</t>
  </si>
  <si>
    <t>Interest Income Promesory Note (IDR)</t>
  </si>
  <si>
    <r>
      <rPr>
        <b/>
        <sz val="10"/>
        <color rgb="FFFF0000"/>
        <rFont val="Arial Narrow"/>
        <family val="2"/>
      </rPr>
      <t>8-1</t>
    </r>
    <r>
      <rPr>
        <b/>
        <sz val="10"/>
        <rFont val="Arial Narrow"/>
        <family val="2"/>
      </rPr>
      <t>000</t>
    </r>
  </si>
  <si>
    <t>Interest Expense Downer (IDR)</t>
  </si>
  <si>
    <t>Interest Expense Redi (IDR)</t>
  </si>
  <si>
    <r>
      <rPr>
        <b/>
        <sz val="10"/>
        <color rgb="FFFF0000"/>
        <rFont val="Arial Narrow"/>
        <family val="2"/>
      </rPr>
      <t>8-2</t>
    </r>
    <r>
      <rPr>
        <b/>
        <sz val="10"/>
        <rFont val="Arial Narrow"/>
        <family val="2"/>
      </rPr>
      <t>000</t>
    </r>
  </si>
  <si>
    <t>Late Charges for Downer (IDR)</t>
  </si>
  <si>
    <t>Late Charges for Redi (IDR)</t>
  </si>
  <si>
    <r>
      <rPr>
        <b/>
        <sz val="10"/>
        <color rgb="FFFF0000"/>
        <rFont val="Arial Narrow"/>
        <family val="2"/>
      </rPr>
      <t>8-3</t>
    </r>
    <r>
      <rPr>
        <b/>
        <sz val="10"/>
        <rFont val="Arial Narrow"/>
        <family val="2"/>
      </rPr>
      <t>000</t>
    </r>
  </si>
  <si>
    <t>Tax Expenses (IDR)</t>
  </si>
  <si>
    <t>Other Revenue - Other</t>
  </si>
  <si>
    <t>Interest Received</t>
  </si>
  <si>
    <t>Biaya Administrasi &amp; Umum</t>
  </si>
  <si>
    <t>Piutang Antar Perusahaan (IDR)</t>
  </si>
  <si>
    <t>Inventory (IDR)</t>
  </si>
  <si>
    <t>VAT IN (IDR)</t>
  </si>
  <si>
    <t>Prepaid Tax 22 (IDR)</t>
  </si>
  <si>
    <t>Prepaid Tax 23 (IDR)</t>
  </si>
  <si>
    <t>Prepaid Tax 25 (IDR)</t>
  </si>
  <si>
    <t>Paid in Advance (IDR)</t>
  </si>
  <si>
    <t>Suspense (IDR)</t>
  </si>
  <si>
    <t>Security Deposit (IDR)</t>
  </si>
  <si>
    <t>Unbilled Receivable (IDR)</t>
  </si>
  <si>
    <t>Work in Progress (IDR)</t>
  </si>
  <si>
    <t>Other Prepayment (IDR)</t>
  </si>
  <si>
    <t>Land (IDR)</t>
  </si>
  <si>
    <t>Building - Improvement (IDR)</t>
  </si>
  <si>
    <t>Building - Office (IDR)</t>
  </si>
  <si>
    <t>Info Tech Equipment (IDR)</t>
  </si>
  <si>
    <t>Office Machine &amp; Equipment (IDR)</t>
  </si>
  <si>
    <t>Sundry Plant &amp; Equipment (IDR)</t>
  </si>
  <si>
    <t>Test Equipment (IDR)</t>
  </si>
  <si>
    <t>Motor Vehicle (IDR)</t>
  </si>
  <si>
    <t>Tools (IDR)</t>
  </si>
  <si>
    <t>Furniture Fitting (IDR)</t>
  </si>
  <si>
    <t>Mobile Phone (IDR)</t>
  </si>
  <si>
    <t>Akumulasi Penyusutan Building - Improvement (IDR)</t>
  </si>
  <si>
    <t>Akumulasi Penyusutan Building - Office (IDR)</t>
  </si>
  <si>
    <t>Akumulasi Penyusutan Info Tech Equipment (IDR)</t>
  </si>
  <si>
    <t>Akumulasi Penyusutan Office Machine &amp; Equipment (IDR)</t>
  </si>
  <si>
    <t>Akumulasi Penyusutan Sundry Plant &amp; Equipment (IDR)</t>
  </si>
  <si>
    <t>Akumulasi Penyusutan Test Equipment (IDR)</t>
  </si>
  <si>
    <t>Akumulasi Penyusutan Motor Vehicle (IDR)</t>
  </si>
  <si>
    <t>Akumulasi Penyusutan Tools (IDR)</t>
  </si>
  <si>
    <t>Akumulasi Penyusutan Furniture Fitting (IDR)</t>
  </si>
  <si>
    <t>Akumulasi Penyusutan Mobile Phone (IDR)</t>
  </si>
  <si>
    <t>Aktiva Tetap Tidak Berwujud (IDR)</t>
  </si>
  <si>
    <t>Pre Opr Costproject - Material (IDR)</t>
  </si>
  <si>
    <t>Pre Opr Costproject - Labor Cost (IDR)</t>
  </si>
  <si>
    <t>Pre Opr Costproject - Overhead (IDR)</t>
  </si>
  <si>
    <t>Hutang Dagang (IDR)</t>
  </si>
  <si>
    <t>Biaya yang ditangguhkan (IDR)</t>
  </si>
  <si>
    <t>GST - Output Tax (IDR)</t>
  </si>
  <si>
    <t>Witholding Tax 4(2) (IDR)</t>
  </si>
  <si>
    <t>Witholding Tax 21 (IDR)</t>
  </si>
  <si>
    <t>Witholding Tax 22 (IDR)</t>
  </si>
  <si>
    <t>Witholding Tax 23 (IDR)</t>
  </si>
  <si>
    <t>Witholding Tax 25 (IDR)</t>
  </si>
  <si>
    <t>Tax Paid Current Year (IDR)</t>
  </si>
  <si>
    <t>Provision for Tax Current Year (IDR)</t>
  </si>
  <si>
    <t>Defferred Tax Liability (IDR)</t>
  </si>
  <si>
    <t>Unearned Revenue (IDR)</t>
  </si>
  <si>
    <t>Month end CFS Accrual (IDR)</t>
  </si>
  <si>
    <t>Hutang Antar Perusahaan - IMD (IDR)</t>
  </si>
  <si>
    <t>Hutang Antar Perusahaan - EML (IDR)</t>
  </si>
  <si>
    <t>Hutang Antar Perusahaan - DHD (IDR)</t>
  </si>
  <si>
    <t>Hutang Karyawan (IDR)</t>
  </si>
  <si>
    <t>Hutang Lancar Lainnya (IDR)</t>
  </si>
  <si>
    <t>Bank Loan (IDR)</t>
  </si>
  <si>
    <t>Hutang Pemegang Saham (IDR)</t>
  </si>
  <si>
    <t>Hutang Lain - Lain (IDR)</t>
  </si>
  <si>
    <t>R/E Profits/Losses Prev Year (IDR)</t>
  </si>
  <si>
    <t>Current Year Earnings (IDR)</t>
  </si>
  <si>
    <t>Historical Balancing (IDR)</t>
  </si>
  <si>
    <t>Completed Project (IDR)</t>
  </si>
  <si>
    <t>Construction Project (IDR)</t>
  </si>
  <si>
    <t>WIP Adjustment (IDR)</t>
  </si>
  <si>
    <t>Under/Overclaim Adjustment (IDR)</t>
  </si>
  <si>
    <t>Discount (IDR)</t>
  </si>
  <si>
    <t>Commision (IDR)</t>
  </si>
  <si>
    <t>Opening Balance - Material (IDR)</t>
  </si>
  <si>
    <t>Opening Balance - Supplies (IDR)</t>
  </si>
  <si>
    <t>Purchase - Material (IDR)</t>
  </si>
  <si>
    <t>Purchase - Supplies (IDR)</t>
  </si>
  <si>
    <t>Ending Balance - Material (IDR)</t>
  </si>
  <si>
    <t>Ending Balance - Supplies (IDR)</t>
  </si>
  <si>
    <t>Material Used (IDR)</t>
  </si>
  <si>
    <t>Supplies Used (IDR)</t>
  </si>
  <si>
    <t>Material Other (IDR)</t>
  </si>
  <si>
    <t>IT Hardware Purchase (IDR)</t>
  </si>
  <si>
    <t>Other Cost of Material (IDR)</t>
  </si>
  <si>
    <t>Salary Daily Worker (IDR)</t>
  </si>
  <si>
    <t>Salary Direct (IDR)</t>
  </si>
  <si>
    <t>Salary Indirect (IDR)</t>
  </si>
  <si>
    <t>Overtime Direct (IDR)</t>
  </si>
  <si>
    <t>Overtime Indirect (IDR)</t>
  </si>
  <si>
    <t>Jamsostek Direct (IDR)</t>
  </si>
  <si>
    <t>Jamsostek Indirect (IDR)</t>
  </si>
  <si>
    <t>Bonus,THR-Direct (IDR)</t>
  </si>
  <si>
    <t>Performance Bonus-Direct (IDR)</t>
  </si>
  <si>
    <t>Bonus,THR-Indirect (IDR)</t>
  </si>
  <si>
    <t>Performance Bonus-Indirect (IDR)</t>
  </si>
  <si>
    <t>Personal Income Tax-Direct (IDR)</t>
  </si>
  <si>
    <t>Personal Income Tax-Indirect (IDR)</t>
  </si>
  <si>
    <t>Uniform,Protect Clothe-Direct (IDR)</t>
  </si>
  <si>
    <t>Uniform,Protect Cloth-Indirect (IDR)</t>
  </si>
  <si>
    <t>Business Trip Allowance (IDR)</t>
  </si>
  <si>
    <t>Meal (IDR)</t>
  </si>
  <si>
    <t>Severance Pay - Project (IDR)</t>
  </si>
  <si>
    <t>Sub Contractor (IDR)</t>
  </si>
  <si>
    <t>Other Cost of Labor (IDR)</t>
  </si>
  <si>
    <t>Consumables (IDR)</t>
  </si>
  <si>
    <t>Spare Parts (IDR)</t>
  </si>
  <si>
    <t>Utilities (IDR)</t>
  </si>
  <si>
    <t>Stationery &amp; Printing (IDR)</t>
  </si>
  <si>
    <t>Postage &amp; Courier Service (IDR)</t>
  </si>
  <si>
    <t>Telephone Expenses (IDR)</t>
  </si>
  <si>
    <t>Insurance Expenses (IDR)</t>
  </si>
  <si>
    <t>Property Rental/Lease (IDR)</t>
  </si>
  <si>
    <t>Hire of Other Plant &amp; Equipt (IDR)</t>
  </si>
  <si>
    <t>Property Repair &amp; Maintenance (IDR)</t>
  </si>
  <si>
    <t>IT Expenses (IDR)</t>
  </si>
  <si>
    <t>Hire of Motor Vehicle (IDR)</t>
  </si>
  <si>
    <t>MV-Fuel &amp; Oil (IDR)</t>
  </si>
  <si>
    <t>MV-Repair &amp; Maintenance (IDR)</t>
  </si>
  <si>
    <t>MV-Tyres, Tubes (IDR)</t>
  </si>
  <si>
    <t>MV-Spare Parts (IDR)</t>
  </si>
  <si>
    <t>MV-Accessories (IDR)</t>
  </si>
  <si>
    <t>MV Other (IDR)</t>
  </si>
  <si>
    <t>Local Transport (IDR)</t>
  </si>
  <si>
    <t>Business Travelling (IDR)</t>
  </si>
  <si>
    <t>Travel &amp; Fares (IDR)</t>
  </si>
  <si>
    <t>Freight Expenses (IDR)</t>
  </si>
  <si>
    <t>Custom Clearance (IDR)</t>
  </si>
  <si>
    <t>Infrastructure (IDR)</t>
  </si>
  <si>
    <t>Tender Cost (IDR)</t>
  </si>
  <si>
    <t>Sitac Expenses (IDR)</t>
  </si>
  <si>
    <t>Loss, Damage &amp; Pinalty (IDR)</t>
  </si>
  <si>
    <t>Supervision Expenses (IDR)</t>
  </si>
  <si>
    <t>Power Supply (IDR)</t>
  </si>
  <si>
    <t>Civil  Work (IDR)</t>
  </si>
  <si>
    <t>Moblilization &amp; demobilization (IDR)</t>
  </si>
  <si>
    <t>Entertainment-Deductable (IDR)</t>
  </si>
  <si>
    <t>Entertainment-Undeductable (IDR)</t>
  </si>
  <si>
    <t>Non Meal Entertaint-Ded. (IDR)</t>
  </si>
  <si>
    <t>Non Meal Entertaint-Unded. (IDR)</t>
  </si>
  <si>
    <t>Donation (IDR)</t>
  </si>
  <si>
    <t>Depre - Building Improvement (IDR)</t>
  </si>
  <si>
    <t>Depre - IT Equipment (IDR)</t>
  </si>
  <si>
    <t>Depre - Office Machine &amp; Equip (IDR)</t>
  </si>
  <si>
    <t>Depre - Sundry Plant &amp; Equipt (IDR)</t>
  </si>
  <si>
    <t>Depre - Test Equipment (IDR)</t>
  </si>
  <si>
    <t>Depre - Motor Vehicle (IDR)</t>
  </si>
  <si>
    <t>Depre - Tools (IDR)</t>
  </si>
  <si>
    <t>Depre - Furniture Fitting (IDR)</t>
  </si>
  <si>
    <t>Depre - Mobile Phone (IDR)</t>
  </si>
  <si>
    <t>Customer Claims (IDR)</t>
  </si>
  <si>
    <t>Other Overhead (IDR)</t>
  </si>
  <si>
    <t>Salary (IDR)</t>
  </si>
  <si>
    <t>Overtime (IDR)</t>
  </si>
  <si>
    <t>Bonus, THR (IDR)</t>
  </si>
  <si>
    <t>Performance Bonus (IDR)</t>
  </si>
  <si>
    <t>Jamsostek (IDR)</t>
  </si>
  <si>
    <t>Personal Income Tax (IDR)</t>
  </si>
  <si>
    <t>Post Employee benefit Expense (IDR)</t>
  </si>
  <si>
    <t>Medical Expense (IDR)</t>
  </si>
  <si>
    <t>Accrual for Operation Staff (IDR)</t>
  </si>
  <si>
    <t>Meal Allowance (IDR)</t>
  </si>
  <si>
    <t>Staff Welfare (IDR)</t>
  </si>
  <si>
    <t>Housing Allowance (IDR)</t>
  </si>
  <si>
    <t>Uniform (IDR)</t>
  </si>
  <si>
    <t>Recruitment expense (IDR)</t>
  </si>
  <si>
    <t>Seminar, Confrences, Meeting (IDR)</t>
  </si>
  <si>
    <t>Skill Development Expense (IDR)</t>
  </si>
  <si>
    <t>Severance Pay - Admin (IDR)</t>
  </si>
  <si>
    <t>Biaya Pegawai Lainnya (IDR)</t>
  </si>
  <si>
    <t>Stamp Duty (IDR)</t>
  </si>
  <si>
    <t>Postage &amp; Courier (IDR)</t>
  </si>
  <si>
    <t>Other Admin Expenses (IDR)</t>
  </si>
  <si>
    <t>Office Supplies (IDR)</t>
  </si>
  <si>
    <t>Office Equipment &lt; $500 (IDR)</t>
  </si>
  <si>
    <t>Furniture &amp; Fitting &lt; $500 (IDR)</t>
  </si>
  <si>
    <t>Light &amp; Power Equipment (IDR)</t>
  </si>
  <si>
    <t>Telephone, Telex, Fax (IDR)</t>
  </si>
  <si>
    <t>Telephone - Sales (IDR)</t>
  </si>
  <si>
    <t>Mobile Phones &lt; $500 (IDR)</t>
  </si>
  <si>
    <t>Local Transportation (IDR)</t>
  </si>
  <si>
    <t>MV - Fuel &amp; Oil (IDR)</t>
  </si>
  <si>
    <t>MV - Repair &amp; Maintenance (IDR)</t>
  </si>
  <si>
    <t>MV - Tyres, Tubes (IDR)</t>
  </si>
  <si>
    <t>MV - Spare Parts (IDR)</t>
  </si>
  <si>
    <t>MV - Accessories (IDR)</t>
  </si>
  <si>
    <t>MV - Other (IDR)</t>
  </si>
  <si>
    <t>Travel &amp;Fares - Sales (IDR)</t>
  </si>
  <si>
    <t>Biaya Kantor Lainnya (IDR)</t>
  </si>
  <si>
    <t>Non Meal Entertainment-Ded. (IDR)</t>
  </si>
  <si>
    <t>Marketing Expense (IDR)</t>
  </si>
  <si>
    <t>Sales Call Expense (IDR)</t>
  </si>
  <si>
    <t>Biaya Marketing Lainnya (IDR)</t>
  </si>
  <si>
    <t>Profesional Fee (IDR)</t>
  </si>
  <si>
    <t>Legal Fee (IDR)</t>
  </si>
  <si>
    <t>Audit Fee (IDR)</t>
  </si>
  <si>
    <t>Advertising &amp; Promotion (IDR)</t>
  </si>
  <si>
    <t>Bad debt expense (IDR)</t>
  </si>
  <si>
    <t>Project Costs (closed CFS) (IDR)</t>
  </si>
  <si>
    <t>Bank Charge (Excl. Interest) (IDR)</t>
  </si>
  <si>
    <t>Biaya Adm &amp; Umum Lainnya (IDR)</t>
  </si>
  <si>
    <t>Depre - Building Office (IDR)</t>
  </si>
  <si>
    <t>Depre -  IT-Equipment (IDR)</t>
  </si>
  <si>
    <t>Depre - Sundry Plant &amp; Equip (IDR)</t>
  </si>
  <si>
    <t xml:space="preserve"> </t>
  </si>
  <si>
    <t>Petty Cash (IDR)</t>
  </si>
  <si>
    <t>Bank (IDR)</t>
  </si>
  <si>
    <t>Bank (USD)</t>
  </si>
  <si>
    <t>AR (IDR)</t>
  </si>
  <si>
    <t>AR (USD)</t>
  </si>
  <si>
    <t>Cadangan Kerugian Piutang (IDR)</t>
  </si>
  <si>
    <t>Cadangan Kerugian Piutang (USD)</t>
  </si>
  <si>
    <t>Piutang Non Usaha (IDR)</t>
  </si>
  <si>
    <t>Piutang Non Usaha (USD)</t>
  </si>
  <si>
    <t>SYS_PID</t>
  </si>
  <si>
    <t>PARENT ID</t>
  </si>
  <si>
    <t>L1</t>
  </si>
  <si>
    <t>L2</t>
  </si>
  <si>
    <t>L3</t>
  </si>
  <si>
    <t>L4</t>
  </si>
  <si>
    <t>L5</t>
  </si>
  <si>
    <t>8-3001</t>
  </si>
  <si>
    <t>8-3001.01</t>
  </si>
  <si>
    <t>1-4001</t>
  </si>
  <si>
    <t>1-4001.01</t>
  </si>
  <si>
    <t>2-1101.01</t>
  </si>
  <si>
    <t>2-3001.01</t>
  </si>
  <si>
    <t>Share Capital (IDR)</t>
  </si>
  <si>
    <t>3-1001</t>
  </si>
  <si>
    <t>3-1001.01</t>
  </si>
  <si>
    <t>3-2001</t>
  </si>
  <si>
    <t>3-2001.01</t>
  </si>
  <si>
    <t>3-3001</t>
  </si>
  <si>
    <t>3-3001.01</t>
  </si>
  <si>
    <t>3-9001</t>
  </si>
  <si>
    <t>3-9001.01</t>
  </si>
  <si>
    <r>
      <rPr>
        <b/>
        <sz val="10"/>
        <color rgb="FFFF0000"/>
        <rFont val="Arial Narrow"/>
        <family val="2"/>
      </rPr>
      <t>4-1001</t>
    </r>
  </si>
  <si>
    <r>
      <rPr>
        <b/>
        <sz val="10"/>
        <color rgb="FFFF0000"/>
        <rFont val="Arial Narrow"/>
        <family val="2"/>
      </rPr>
      <t>4-1001.01</t>
    </r>
  </si>
  <si>
    <r>
      <rPr>
        <b/>
        <sz val="10"/>
        <color rgb="FFFF0000"/>
        <rFont val="Arial Narrow"/>
        <family val="2"/>
      </rPr>
      <t>4-2001</t>
    </r>
  </si>
  <si>
    <r>
      <rPr>
        <b/>
        <sz val="10"/>
        <color rgb="FFFF0000"/>
        <rFont val="Arial Narrow"/>
        <family val="2"/>
      </rPr>
      <t>4-2001.01</t>
    </r>
  </si>
  <si>
    <r>
      <rPr>
        <b/>
        <sz val="10"/>
        <color rgb="FFFF0000"/>
        <rFont val="Arial Narrow"/>
        <family val="2"/>
      </rPr>
      <t>4-3001</t>
    </r>
  </si>
  <si>
    <r>
      <rPr>
        <b/>
        <sz val="10"/>
        <color rgb="FFFF0000"/>
        <rFont val="Arial Narrow"/>
        <family val="2"/>
      </rPr>
      <t>4-3001.01</t>
    </r>
  </si>
  <si>
    <r>
      <rPr>
        <b/>
        <sz val="10"/>
        <color rgb="FFFF0000"/>
        <rFont val="Arial Narrow"/>
        <family val="2"/>
      </rPr>
      <t>4-4001</t>
    </r>
  </si>
  <si>
    <r>
      <rPr>
        <b/>
        <sz val="10"/>
        <color rgb="FFFF0000"/>
        <rFont val="Arial Narrow"/>
        <family val="2"/>
      </rPr>
      <t>4-4001.01</t>
    </r>
  </si>
  <si>
    <r>
      <rPr>
        <b/>
        <sz val="10"/>
        <color rgb="FFFF0000"/>
        <rFont val="Arial Narrow"/>
        <family val="2"/>
      </rPr>
      <t>4-5001</t>
    </r>
  </si>
  <si>
    <r>
      <rPr>
        <b/>
        <sz val="10"/>
        <color rgb="FFFF0000"/>
        <rFont val="Arial Narrow"/>
        <family val="2"/>
      </rPr>
      <t>4-5001.01</t>
    </r>
  </si>
  <si>
    <r>
      <rPr>
        <b/>
        <sz val="10"/>
        <color rgb="FFFF0000"/>
        <rFont val="Arial Narrow"/>
        <family val="2"/>
      </rPr>
      <t>4-6001</t>
    </r>
  </si>
  <si>
    <r>
      <rPr>
        <b/>
        <sz val="10"/>
        <color rgb="FFFF0000"/>
        <rFont val="Arial Narrow"/>
        <family val="2"/>
      </rPr>
      <t>4-6001.01</t>
    </r>
  </si>
  <si>
    <t>5-1099</t>
  </si>
  <si>
    <t>5-1099.01</t>
  </si>
  <si>
    <t>5-1001.01</t>
  </si>
  <si>
    <t>5-1002.01</t>
  </si>
  <si>
    <t>5-1003.01</t>
  </si>
  <si>
    <t>5-1004.01</t>
  </si>
  <si>
    <t>5-1005.01</t>
  </si>
  <si>
    <t>5-1006.01</t>
  </si>
  <si>
    <t>5-1007.01</t>
  </si>
  <si>
    <t>5-1008.01</t>
  </si>
  <si>
    <t>5-1009.01</t>
  </si>
  <si>
    <t>5-1010.01</t>
  </si>
  <si>
    <t>5-2001.01</t>
  </si>
  <si>
    <t>5-2002.01</t>
  </si>
  <si>
    <t>5-2003.01</t>
  </si>
  <si>
    <t>5-2004.01</t>
  </si>
  <si>
    <t>5-2005.01</t>
  </si>
  <si>
    <t>5-2006.01</t>
  </si>
  <si>
    <t>5-2007.01</t>
  </si>
  <si>
    <t>5-2008.01</t>
  </si>
  <si>
    <t>5-2009.01</t>
  </si>
  <si>
    <t>5-2010.01</t>
  </si>
  <si>
    <t>5-2011.01</t>
  </si>
  <si>
    <t>5-2012.01</t>
  </si>
  <si>
    <t>5-2013.01</t>
  </si>
  <si>
    <t>5-2014.01</t>
  </si>
  <si>
    <t>5-2015.01</t>
  </si>
  <si>
    <t>5-2016.01</t>
  </si>
  <si>
    <t>5-2017.01</t>
  </si>
  <si>
    <t>5-2018.01</t>
  </si>
  <si>
    <t>5-2019.01</t>
  </si>
  <si>
    <t>5-2099</t>
  </si>
  <si>
    <t>5-2099.01</t>
  </si>
  <si>
    <t>5-3001.01</t>
  </si>
  <si>
    <t>5-3002.01</t>
  </si>
  <si>
    <t>5-3003.01</t>
  </si>
  <si>
    <t>5-3004.01</t>
  </si>
  <si>
    <t>5-3005.01</t>
  </si>
  <si>
    <t>5-3006.01</t>
  </si>
  <si>
    <t>5-3007.01</t>
  </si>
  <si>
    <t>5-3008.01</t>
  </si>
  <si>
    <t>5-3009.01</t>
  </si>
  <si>
    <t>5-3010.01</t>
  </si>
  <si>
    <t>5-3011.01</t>
  </si>
  <si>
    <t>5-3012.01</t>
  </si>
  <si>
    <t>5-3013.01</t>
  </si>
  <si>
    <t>5-3014.01</t>
  </si>
  <si>
    <t>5-3015.01</t>
  </si>
  <si>
    <t>5-3016.01</t>
  </si>
  <si>
    <t>5-3017.01</t>
  </si>
  <si>
    <t>5-3018.01</t>
  </si>
  <si>
    <t>5-3019.01</t>
  </si>
  <si>
    <t>5-3020.01</t>
  </si>
  <si>
    <t>5-3021.01</t>
  </si>
  <si>
    <t>5-3022.01</t>
  </si>
  <si>
    <t>5-3023.01</t>
  </si>
  <si>
    <t>5-3024.01</t>
  </si>
  <si>
    <t>5-3025.01</t>
  </si>
  <si>
    <t>5-3026.01</t>
  </si>
  <si>
    <t>5-3027.01</t>
  </si>
  <si>
    <t>5-3028.01</t>
  </si>
  <si>
    <t>5-3029.01</t>
  </si>
  <si>
    <t>5-3030.01</t>
  </si>
  <si>
    <t>5-3031.01</t>
  </si>
  <si>
    <t>5-3032.01</t>
  </si>
  <si>
    <t>5-3033.01</t>
  </si>
  <si>
    <t>5-3034.01</t>
  </si>
  <si>
    <t>5-3035.01</t>
  </si>
  <si>
    <t>5-3036.01</t>
  </si>
  <si>
    <t>5-3037.01</t>
  </si>
  <si>
    <t>5-3038.01</t>
  </si>
  <si>
    <t>5-3039.01</t>
  </si>
  <si>
    <t>5-3040.01</t>
  </si>
  <si>
    <t>5-3041.01</t>
  </si>
  <si>
    <t>5-3042.01</t>
  </si>
  <si>
    <t>5-3043.01</t>
  </si>
  <si>
    <t>5-3044.01</t>
  </si>
  <si>
    <t>5-3045.01</t>
  </si>
  <si>
    <t>5-3046.01</t>
  </si>
  <si>
    <t>5-3047.01</t>
  </si>
  <si>
    <t>5-3048.01</t>
  </si>
  <si>
    <t>5-3099</t>
  </si>
  <si>
    <t>5-3099.01</t>
  </si>
  <si>
    <r>
      <rPr>
        <b/>
        <sz val="10"/>
        <color rgb="FFFF0000"/>
        <rFont val="Arial Narrow"/>
        <family val="2"/>
      </rPr>
      <t>6-2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</si>
  <si>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</si>
  <si>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</si>
  <si>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6-5</t>
    </r>
    <r>
      <rPr>
        <b/>
        <sz val="10"/>
        <rFont val="Arial Narrow"/>
        <family val="2"/>
      </rPr>
      <t>000</t>
    </r>
  </si>
  <si>
    <t>6-5001</t>
  </si>
  <si>
    <t>6-5001.01</t>
  </si>
  <si>
    <t>6-5002</t>
  </si>
  <si>
    <t>6-5002.01</t>
  </si>
  <si>
    <t>6-5003</t>
  </si>
  <si>
    <t>6-5003.01</t>
  </si>
  <si>
    <t>6-5004</t>
  </si>
  <si>
    <t>6-5004.01</t>
  </si>
  <si>
    <t>6-5005</t>
  </si>
  <si>
    <t>6-5005.01</t>
  </si>
  <si>
    <t>6-5006</t>
  </si>
  <si>
    <t>6-5006.01</t>
  </si>
  <si>
    <t>6-5007</t>
  </si>
  <si>
    <t>6-5007.01</t>
  </si>
  <si>
    <t>6-5008</t>
  </si>
  <si>
    <t>6-5008.01</t>
  </si>
  <si>
    <t>6-5009</t>
  </si>
  <si>
    <t>6-5009.01</t>
  </si>
  <si>
    <t>6-5010</t>
  </si>
  <si>
    <t>6-5010.01</t>
  </si>
  <si>
    <t>6-4001</t>
  </si>
  <si>
    <t>6-4001.01</t>
  </si>
  <si>
    <t>6-4002</t>
  </si>
  <si>
    <t>6-4002.01</t>
  </si>
  <si>
    <t>6-4003</t>
  </si>
  <si>
    <t>6-4003.01</t>
  </si>
  <si>
    <t>6-4004</t>
  </si>
  <si>
    <t>6-4004.01</t>
  </si>
  <si>
    <t>6-4005</t>
  </si>
  <si>
    <t>6-4005.01</t>
  </si>
  <si>
    <t>6-4006</t>
  </si>
  <si>
    <t>6-4006.01</t>
  </si>
  <si>
    <t>6-4007</t>
  </si>
  <si>
    <t>6-4007.01</t>
  </si>
  <si>
    <t>6-4008</t>
  </si>
  <si>
    <t>6-4008.01</t>
  </si>
  <si>
    <t>6-4099</t>
  </si>
  <si>
    <t>6-4099.01</t>
  </si>
  <si>
    <t>6-3001</t>
  </si>
  <si>
    <t>6-3001.01</t>
  </si>
  <si>
    <t>6-3002</t>
  </si>
  <si>
    <t>6-3002.01</t>
  </si>
  <si>
    <t>6-3003</t>
  </si>
  <si>
    <t>6-3003.01</t>
  </si>
  <si>
    <t>6-3004</t>
  </si>
  <si>
    <t>6-3004.01</t>
  </si>
  <si>
    <t>6-3005</t>
  </si>
  <si>
    <t>6-3005.01</t>
  </si>
  <si>
    <t>6-3006</t>
  </si>
  <si>
    <t>6-3006.01</t>
  </si>
  <si>
    <t>6-3099</t>
  </si>
  <si>
    <t>6-3099.01</t>
  </si>
  <si>
    <t>6-2001</t>
  </si>
  <si>
    <t>6-2001.01</t>
  </si>
  <si>
    <t>6-2002</t>
  </si>
  <si>
    <t>6-2002.01</t>
  </si>
  <si>
    <t>6-2003</t>
  </si>
  <si>
    <t>6-2003.01</t>
  </si>
  <si>
    <t>6-2004</t>
  </si>
  <si>
    <t>6-2004.01</t>
  </si>
  <si>
    <t>6-2005</t>
  </si>
  <si>
    <t>6-2005.01</t>
  </si>
  <si>
    <t>6-2006</t>
  </si>
  <si>
    <t>6-2006.01</t>
  </si>
  <si>
    <t>6-2007</t>
  </si>
  <si>
    <t>6-2007.01</t>
  </si>
  <si>
    <t>6-2008</t>
  </si>
  <si>
    <t>6-2008.01</t>
  </si>
  <si>
    <t>6-2009</t>
  </si>
  <si>
    <t>6-2009.01</t>
  </si>
  <si>
    <t>6-2010</t>
  </si>
  <si>
    <t>6-2010.01</t>
  </si>
  <si>
    <t>6-2011</t>
  </si>
  <si>
    <t>6-2011.01</t>
  </si>
  <si>
    <t>6-2012</t>
  </si>
  <si>
    <t>6-2012.01</t>
  </si>
  <si>
    <t>6-2013</t>
  </si>
  <si>
    <t>6-2013.01</t>
  </si>
  <si>
    <t>6-2014</t>
  </si>
  <si>
    <t>6-2014.01</t>
  </si>
  <si>
    <t>6-2015</t>
  </si>
  <si>
    <t>6-2015.01</t>
  </si>
  <si>
    <t>6-2016</t>
  </si>
  <si>
    <t>6-2016.01</t>
  </si>
  <si>
    <t>6-2017</t>
  </si>
  <si>
    <t>6-2017.01</t>
  </si>
  <si>
    <t>6-2018</t>
  </si>
  <si>
    <t>6-2018.01</t>
  </si>
  <si>
    <t>6-2019</t>
  </si>
  <si>
    <t>6-2019.01</t>
  </si>
  <si>
    <t>6-2020</t>
  </si>
  <si>
    <t>6-2020.01</t>
  </si>
  <si>
    <t>6-2021</t>
  </si>
  <si>
    <t>6-2021.01</t>
  </si>
  <si>
    <t>6-2022</t>
  </si>
  <si>
    <t>6-2022.01</t>
  </si>
  <si>
    <t>6-2023</t>
  </si>
  <si>
    <t>6-2023.01</t>
  </si>
  <si>
    <t>6-2024</t>
  </si>
  <si>
    <t>6-2024.01</t>
  </si>
  <si>
    <t>6-2025</t>
  </si>
  <si>
    <t>6-2025.01</t>
  </si>
  <si>
    <t>6-2026</t>
  </si>
  <si>
    <t>6-2026.01</t>
  </si>
  <si>
    <t>6-2027</t>
  </si>
  <si>
    <t>6-2027.01</t>
  </si>
  <si>
    <t>6-2099</t>
  </si>
  <si>
    <t>6-2099.01</t>
  </si>
  <si>
    <t>6-1001</t>
  </si>
  <si>
    <t>6-1001.01</t>
  </si>
  <si>
    <t>6-1002</t>
  </si>
  <si>
    <t>6-1002.01</t>
  </si>
  <si>
    <t>6-1003</t>
  </si>
  <si>
    <t>6-1003.01</t>
  </si>
  <si>
    <t>6-1004</t>
  </si>
  <si>
    <t>6-1004.01</t>
  </si>
  <si>
    <t>6-1005</t>
  </si>
  <si>
    <t>6-1005.01</t>
  </si>
  <si>
    <t>6-1006</t>
  </si>
  <si>
    <t>6-1006.01</t>
  </si>
  <si>
    <t>6-1007</t>
  </si>
  <si>
    <t>6-1007.01</t>
  </si>
  <si>
    <t>6-1008</t>
  </si>
  <si>
    <t>6-1008.01</t>
  </si>
  <si>
    <t>6-1009</t>
  </si>
  <si>
    <t>6-1009.01</t>
  </si>
  <si>
    <t>6-1010.01</t>
  </si>
  <si>
    <t>6-1011</t>
  </si>
  <si>
    <t>6-1011.01</t>
  </si>
  <si>
    <t>6-1012</t>
  </si>
  <si>
    <t>6-1012.01</t>
  </si>
  <si>
    <t>6-1013</t>
  </si>
  <si>
    <t>6-1013.01</t>
  </si>
  <si>
    <t>6-1014</t>
  </si>
  <si>
    <t>6-1014.01</t>
  </si>
  <si>
    <t>6-1015</t>
  </si>
  <si>
    <t>6-1015.01</t>
  </si>
  <si>
    <t>6-1016</t>
  </si>
  <si>
    <t>6-1016.01</t>
  </si>
  <si>
    <t>6-1017</t>
  </si>
  <si>
    <t>6-1017.01</t>
  </si>
  <si>
    <t>6-1099</t>
  </si>
  <si>
    <t>6-1099.01</t>
  </si>
  <si>
    <r>
      <rPr>
        <b/>
        <sz val="10"/>
        <color rgb="FFFF0000"/>
        <rFont val="Arial Narrow"/>
        <family val="2"/>
      </rPr>
      <t>7-2001</t>
    </r>
  </si>
  <si>
    <r>
      <rPr>
        <b/>
        <sz val="10"/>
        <color rgb="FFFF0000"/>
        <rFont val="Arial Narrow"/>
        <family val="2"/>
      </rPr>
      <t>7-2001.01</t>
    </r>
  </si>
  <si>
    <r>
      <rPr>
        <b/>
        <sz val="10"/>
        <color rgb="FFFF0000"/>
        <rFont val="Arial Narrow"/>
        <family val="2"/>
      </rPr>
      <t>7-3001</t>
    </r>
  </si>
  <si>
    <r>
      <rPr>
        <b/>
        <sz val="10"/>
        <color rgb="FFFF0000"/>
        <rFont val="Arial Narrow"/>
        <family val="2"/>
      </rPr>
      <t>7-3001.01</t>
    </r>
  </si>
  <si>
    <r>
      <rPr>
        <b/>
        <sz val="10"/>
        <color rgb="FFFF0000"/>
        <rFont val="Arial Narrow"/>
        <family val="2"/>
      </rPr>
      <t>7-3002</t>
    </r>
  </si>
  <si>
    <r>
      <rPr>
        <b/>
        <sz val="10"/>
        <color rgb="FFFF0000"/>
        <rFont val="Arial Narrow"/>
        <family val="2"/>
      </rPr>
      <t>7-3002.01</t>
    </r>
  </si>
  <si>
    <t>8-1001</t>
  </si>
  <si>
    <t>8-1002</t>
  </si>
  <si>
    <t>8-1001.01</t>
  </si>
  <si>
    <t>8-1002.01</t>
  </si>
  <si>
    <t>8-2001</t>
  </si>
  <si>
    <t>8-2002</t>
  </si>
  <si>
    <t>8-2001.01</t>
  </si>
  <si>
    <t>8-2002.01</t>
  </si>
  <si>
    <t>2-2001.01</t>
  </si>
  <si>
    <t>2-2002.01</t>
  </si>
  <si>
    <t>2-1001</t>
  </si>
  <si>
    <r>
      <rPr>
        <b/>
        <sz val="10"/>
        <color rgb="FFFF0000"/>
        <rFont val="Arial Narrow"/>
        <family val="2"/>
      </rPr>
      <t>2-1002</t>
    </r>
  </si>
  <si>
    <t>2-1001.01</t>
  </si>
  <si>
    <t>2-1001.02</t>
  </si>
  <si>
    <r>
      <rPr>
        <b/>
        <sz val="10"/>
        <color rgb="FFFF0000"/>
        <rFont val="Arial Narrow"/>
        <family val="2"/>
      </rPr>
      <t>2-1002.01</t>
    </r>
  </si>
  <si>
    <t>2-1102</t>
  </si>
  <si>
    <t>2-1102.01</t>
  </si>
  <si>
    <t>2-1103</t>
  </si>
  <si>
    <t>2-1103.01</t>
  </si>
  <si>
    <t>2-1104</t>
  </si>
  <si>
    <t>2-1104.01</t>
  </si>
  <si>
    <t>2-1105</t>
  </si>
  <si>
    <t>2-1105.01</t>
  </si>
  <si>
    <t>2-1106</t>
  </si>
  <si>
    <t>2-1106.01</t>
  </si>
  <si>
    <t>2-1107</t>
  </si>
  <si>
    <t>2-1107.01</t>
  </si>
  <si>
    <t>2-1108</t>
  </si>
  <si>
    <t>2-1108.01</t>
  </si>
  <si>
    <t>2-1109</t>
  </si>
  <si>
    <t>2-1109.01</t>
  </si>
  <si>
    <t>2-1201</t>
  </si>
  <si>
    <t>2-1201.01</t>
  </si>
  <si>
    <t>2-1003</t>
  </si>
  <si>
    <t>2-1003.01</t>
  </si>
  <si>
    <t>2-1003.02</t>
  </si>
  <si>
    <t>Hutang Dagang (USD)</t>
  </si>
  <si>
    <t>Hutang Dagang (AUD)</t>
  </si>
  <si>
    <t>Unearned Revenue (USD)</t>
  </si>
  <si>
    <t>2-1004</t>
  </si>
  <si>
    <t>2-1004.01</t>
  </si>
  <si>
    <t>2-1005</t>
  </si>
  <si>
    <t>2-1005.01</t>
  </si>
  <si>
    <t>2-1006</t>
  </si>
  <si>
    <t>2-1006.01</t>
  </si>
  <si>
    <t>2-1202</t>
  </si>
  <si>
    <t>2-1202.01</t>
  </si>
  <si>
    <t>2-1203</t>
  </si>
  <si>
    <t>2-1203.01</t>
  </si>
  <si>
    <t>ALL LEVEL</t>
  </si>
  <si>
    <t>SEQUENCE</t>
  </si>
  <si>
    <t>1-1600.01</t>
  </si>
  <si>
    <t>Perlengkapan Kantor (IDR)</t>
  </si>
  <si>
    <t>1-1700.01</t>
  </si>
  <si>
    <t>Uang Muka (IDR)</t>
  </si>
  <si>
    <t>Biaya Dibayar Dimuka (IDR)</t>
  </si>
  <si>
    <t>1-1400.01</t>
  </si>
  <si>
    <t>Piutang Antar Perusahaan (USD)</t>
  </si>
  <si>
    <t>L6</t>
  </si>
  <si>
    <t>1-2001</t>
  </si>
  <si>
    <t>Investasi Saham (IDR)</t>
  </si>
  <si>
    <t>1-2001.01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</si>
</sst>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1"/>
      <color rgb="FFFF0000"/>
      <name val="Calibri"/>
      <family val="2"/>
      <charset val="1"/>
      <scheme val="minor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i/>
      <sz val="10"/>
      <color rgb="FFC00000"/>
      <name val="Arial Narrow"/>
      <family val="2"/>
    </font>
    <font>
      <b/>
      <sz val="10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9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1" fillId="2" borderId="0" xfId="1" applyFill="1"/>
    <xf numFmtId="0" fontId="3" fillId="0" borderId="0" xfId="1" applyFont="1"/>
    <xf numFmtId="0" fontId="1" fillId="0" borderId="0" xfId="1"/>
    <xf numFmtId="0" fontId="4" fillId="2" borderId="0" xfId="1" applyFont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0" xfId="1" applyFont="1"/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/>
    </xf>
    <xf numFmtId="0" fontId="2" fillId="2" borderId="0" xfId="1" applyFont="1" applyFill="1"/>
    <xf numFmtId="0" fontId="3" fillId="2" borderId="0" xfId="1" applyFont="1" applyFill="1"/>
    <xf numFmtId="49" fontId="2" fillId="2" borderId="0" xfId="1" applyNumberFormat="1" applyFont="1" applyFill="1"/>
    <xf numFmtId="0" fontId="1" fillId="0" borderId="0" xfId="1" applyAlignment="1">
      <alignment wrapText="1"/>
    </xf>
    <xf numFmtId="0" fontId="2" fillId="0" borderId="0" xfId="0" applyFont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2" fillId="0" borderId="2" xfId="0" quotePrefix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quotePrefix="1" applyFont="1" applyBorder="1" applyAlignment="1">
      <alignment vertical="top" wrapText="1"/>
    </xf>
    <xf numFmtId="17" fontId="2" fillId="0" borderId="3" xfId="0" quotePrefix="1" applyNumberFormat="1" applyFont="1" applyBorder="1" applyAlignment="1">
      <alignment vertical="top" wrapText="1"/>
    </xf>
    <xf numFmtId="0" fontId="2" fillId="4" borderId="0" xfId="1" applyFont="1" applyFill="1"/>
    <xf numFmtId="0" fontId="2" fillId="5" borderId="0" xfId="1" applyFont="1" applyFill="1"/>
    <xf numFmtId="0" fontId="2" fillId="6" borderId="0" xfId="1" applyFont="1" applyFill="1"/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4" xfId="0" quotePrefix="1" applyFont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2" fillId="0" borderId="1" xfId="0" quotePrefix="1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17" fontId="2" fillId="0" borderId="4" xfId="0" quotePrefix="1" applyNumberFormat="1" applyFont="1" applyBorder="1" applyAlignment="1">
      <alignment vertical="top" wrapText="1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7" fillId="0" borderId="2" xfId="0" quotePrefix="1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7" fillId="0" borderId="3" xfId="0" applyFont="1" applyBorder="1"/>
    <xf numFmtId="0" fontId="8" fillId="0" borderId="3" xfId="0" applyFont="1" applyBorder="1"/>
    <xf numFmtId="0" fontId="7" fillId="0" borderId="3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7" fillId="0" borderId="3" xfId="0" quotePrefix="1" applyFont="1" applyBorder="1" applyAlignment="1">
      <alignment vertical="top" wrapText="1"/>
    </xf>
    <xf numFmtId="0" fontId="7" fillId="0" borderId="4" xfId="0" applyFont="1" applyBorder="1"/>
    <xf numFmtId="0" fontId="8" fillId="0" borderId="4" xfId="0" applyFont="1" applyBorder="1"/>
    <xf numFmtId="17" fontId="7" fillId="0" borderId="3" xfId="0" quotePrefix="1" applyNumberFormat="1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7" fillId="0" borderId="4" xfId="0" quotePrefix="1" applyFont="1" applyBorder="1" applyAlignment="1">
      <alignment vertical="top" wrapText="1"/>
    </xf>
    <xf numFmtId="0" fontId="6" fillId="0" borderId="3" xfId="0" applyFont="1" applyBorder="1"/>
    <xf numFmtId="0" fontId="6" fillId="0" borderId="3" xfId="0" quotePrefix="1" applyFont="1" applyBorder="1" applyAlignment="1">
      <alignment vertical="top" wrapText="1"/>
    </xf>
    <xf numFmtId="0" fontId="6" fillId="0" borderId="4" xfId="0" applyFont="1" applyBorder="1"/>
    <xf numFmtId="17" fontId="6" fillId="0" borderId="3" xfId="0" quotePrefix="1" applyNumberFormat="1" applyFont="1" applyBorder="1" applyAlignment="1">
      <alignment vertical="top" wrapText="1"/>
    </xf>
    <xf numFmtId="0" fontId="6" fillId="0" borderId="4" xfId="0" quotePrefix="1" applyFont="1" applyBorder="1" applyAlignment="1">
      <alignment vertical="top" wrapText="1"/>
    </xf>
    <xf numFmtId="0" fontId="6" fillId="0" borderId="0" xfId="0" applyFont="1"/>
    <xf numFmtId="0" fontId="7" fillId="0" borderId="3" xfId="0" quotePrefix="1" applyFont="1" applyBorder="1"/>
    <xf numFmtId="0" fontId="6" fillId="0" borderId="3" xfId="0" quotePrefix="1" applyFont="1" applyBorder="1"/>
    <xf numFmtId="0" fontId="2" fillId="0" borderId="0" xfId="0" applyFont="1" applyAlignment="1">
      <alignment vertical="top"/>
    </xf>
    <xf numFmtId="0" fontId="10" fillId="0" borderId="0" xfId="0" applyFont="1" applyAlignment="1">
      <alignment vertical="top"/>
    </xf>
    <xf numFmtId="1" fontId="2" fillId="0" borderId="0" xfId="0" applyNumberFormat="1" applyFont="1" applyAlignment="1">
      <alignment vertical="top"/>
    </xf>
    <xf numFmtId="1" fontId="2" fillId="0" borderId="0" xfId="2" applyNumberFormat="1" applyFont="1" applyAlignment="1">
      <alignment vertical="top"/>
    </xf>
    <xf numFmtId="1" fontId="11" fillId="7" borderId="0" xfId="0" applyNumberFormat="1" applyFont="1" applyFill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1" fontId="2" fillId="0" borderId="0" xfId="0" applyNumberFormat="1" applyFont="1"/>
    <xf numFmtId="1" fontId="2" fillId="5" borderId="3" xfId="0" applyNumberFormat="1" applyFont="1" applyFill="1" applyBorder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0" fontId="7" fillId="2" borderId="7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571"/>
  <sheetViews>
    <sheetView tabSelected="1" zoomScaleNormal="100" workbookViewId="0">
      <pane xSplit="3" ySplit="4" topLeftCell="D53" activePane="bottomRight" state="frozen"/>
      <selection pane="topRight" activeCell="D1" sqref="D1"/>
      <selection pane="bottomLeft" activeCell="A4" sqref="A4"/>
      <selection pane="bottomRight" activeCell="K61" sqref="K61"/>
    </sheetView>
  </sheetViews>
  <sheetFormatPr defaultRowHeight="12.75" x14ac:dyDescent="0.2"/>
  <cols>
    <col min="1" max="1" width="1.42578125" style="33" customWidth="1"/>
    <col min="2" max="2" width="6.28515625" style="36" bestFit="1" customWidth="1"/>
    <col min="3" max="3" width="14.5703125" style="33" bestFit="1" customWidth="1"/>
    <col min="4" max="4" width="5.85546875" style="36" bestFit="1" customWidth="1"/>
    <col min="5" max="5" width="20.85546875" style="33" bestFit="1" customWidth="1"/>
    <col min="6" max="6" width="5.85546875" style="36" bestFit="1" customWidth="1"/>
    <col min="7" max="7" width="16.28515625" style="33" bestFit="1" customWidth="1"/>
    <col min="8" max="8" width="5.85546875" style="33" bestFit="1" customWidth="1"/>
    <col min="9" max="9" width="20.42578125" style="33" bestFit="1" customWidth="1"/>
    <col min="10" max="10" width="8" style="33" bestFit="1" customWidth="1"/>
    <col min="11" max="11" width="25.5703125" style="33" bestFit="1" customWidth="1"/>
    <col min="12" max="12" width="10.140625" style="36" bestFit="1" customWidth="1"/>
    <col min="13" max="13" width="28" style="33" bestFit="1" customWidth="1"/>
    <col min="14" max="14" width="2.85546875" style="33" customWidth="1"/>
    <col min="15" max="15" width="2.85546875" style="59" customWidth="1"/>
    <col min="16" max="20" width="2.42578125" style="59" customWidth="1"/>
    <col min="21" max="21" width="10.28515625" style="59" customWidth="1"/>
    <col min="22" max="22" width="13.140625" style="61" bestFit="1" customWidth="1"/>
    <col min="23" max="28" width="13.140625" style="61" hidden="1" customWidth="1"/>
    <col min="29" max="29" width="8.5703125" style="61" customWidth="1"/>
    <col min="30" max="31" width="2.7109375" style="61" bestFit="1" customWidth="1"/>
    <col min="32" max="32" width="2.7109375" style="61" customWidth="1"/>
    <col min="33" max="33" width="3.5703125" style="61" bestFit="1" customWidth="1"/>
    <col min="34" max="35" width="2.7109375" style="61" customWidth="1"/>
    <col min="36" max="36" width="8.5703125" style="61" customWidth="1"/>
    <col min="37" max="37" width="24.140625" style="60" customWidth="1"/>
    <col min="38" max="38" width="14" style="59" bestFit="1" customWidth="1"/>
    <col min="39" max="39" width="13.140625" style="65" bestFit="1" customWidth="1"/>
    <col min="40" max="16384" width="9.140625" style="33"/>
  </cols>
  <sheetData>
    <row r="1" spans="2:39" x14ac:dyDescent="0.2">
      <c r="AD1" s="68" t="s">
        <v>1761</v>
      </c>
      <c r="AE1" s="68"/>
      <c r="AF1" s="68"/>
      <c r="AG1" s="68"/>
      <c r="AH1" s="68"/>
      <c r="AI1" s="68"/>
    </row>
    <row r="2" spans="2:39" ht="12.75" customHeight="1" x14ac:dyDescent="0.2">
      <c r="B2" s="71" t="s">
        <v>3</v>
      </c>
      <c r="C2" s="71"/>
      <c r="D2" s="71" t="s">
        <v>4</v>
      </c>
      <c r="E2" s="71"/>
      <c r="F2" s="71" t="s">
        <v>742</v>
      </c>
      <c r="G2" s="71"/>
      <c r="H2" s="71" t="s">
        <v>743</v>
      </c>
      <c r="I2" s="71"/>
      <c r="J2" s="71" t="s">
        <v>1122</v>
      </c>
      <c r="K2" s="71"/>
      <c r="L2" s="71" t="s">
        <v>1123</v>
      </c>
      <c r="M2" s="71"/>
      <c r="V2" s="61" t="s">
        <v>1760</v>
      </c>
      <c r="W2" s="64" t="s">
        <v>1443</v>
      </c>
      <c r="X2" s="64" t="s">
        <v>1444</v>
      </c>
      <c r="Y2" s="64" t="s">
        <v>1445</v>
      </c>
      <c r="Z2" s="64" t="s">
        <v>1446</v>
      </c>
      <c r="AA2" s="64" t="s">
        <v>1447</v>
      </c>
      <c r="AB2" s="67" t="s">
        <v>1769</v>
      </c>
      <c r="AD2" s="61" t="s">
        <v>1443</v>
      </c>
      <c r="AE2" s="61" t="s">
        <v>1444</v>
      </c>
      <c r="AF2" s="61" t="s">
        <v>1445</v>
      </c>
      <c r="AG2" s="61" t="s">
        <v>1446</v>
      </c>
      <c r="AH2" s="61" t="s">
        <v>1447</v>
      </c>
      <c r="AI2" s="61" t="s">
        <v>1769</v>
      </c>
    </row>
    <row r="3" spans="2:39" ht="12.75" customHeight="1" x14ac:dyDescent="0.2">
      <c r="B3" s="72" t="s">
        <v>1068</v>
      </c>
      <c r="C3" s="73"/>
      <c r="D3" s="69" t="s">
        <v>1069</v>
      </c>
      <c r="E3" s="70"/>
      <c r="F3" s="69" t="s">
        <v>1070</v>
      </c>
      <c r="G3" s="70"/>
      <c r="H3" s="69" t="s">
        <v>1071</v>
      </c>
      <c r="I3" s="70"/>
      <c r="J3" s="69" t="s">
        <v>1072</v>
      </c>
      <c r="K3" s="70"/>
      <c r="L3" s="69" t="s">
        <v>1073</v>
      </c>
      <c r="M3" s="70"/>
      <c r="O3" s="59" t="s">
        <v>1443</v>
      </c>
      <c r="P3" s="59" t="s">
        <v>1444</v>
      </c>
      <c r="Q3" s="59" t="s">
        <v>1445</v>
      </c>
      <c r="R3" s="59" t="s">
        <v>1446</v>
      </c>
      <c r="S3" s="59" t="s">
        <v>1447</v>
      </c>
      <c r="T3" s="59" t="s">
        <v>1769</v>
      </c>
      <c r="W3" s="62"/>
      <c r="X3" s="62"/>
      <c r="Y3" s="62"/>
      <c r="Z3" s="62"/>
      <c r="AA3" s="62"/>
      <c r="AB3" s="62"/>
    </row>
    <row r="4" spans="2:39" x14ac:dyDescent="0.2">
      <c r="B4" s="16" t="s">
        <v>1</v>
      </c>
      <c r="C4" s="16" t="s">
        <v>746</v>
      </c>
      <c r="D4" s="28" t="s">
        <v>1</v>
      </c>
      <c r="E4" s="28" t="s">
        <v>746</v>
      </c>
      <c r="F4" s="28" t="s">
        <v>1</v>
      </c>
      <c r="G4" s="28" t="s">
        <v>746</v>
      </c>
      <c r="H4" s="28" t="s">
        <v>1</v>
      </c>
      <c r="I4" s="28" t="s">
        <v>746</v>
      </c>
      <c r="J4" s="28" t="s">
        <v>1</v>
      </c>
      <c r="K4" s="28" t="s">
        <v>746</v>
      </c>
      <c r="L4" s="28" t="s">
        <v>1</v>
      </c>
      <c r="M4" s="28" t="s">
        <v>746</v>
      </c>
      <c r="O4" s="59" t="s">
        <v>1431</v>
      </c>
      <c r="P4" s="59" t="s">
        <v>1431</v>
      </c>
      <c r="Q4" s="59" t="s">
        <v>1431</v>
      </c>
      <c r="R4" s="59" t="s">
        <v>1431</v>
      </c>
      <c r="S4" s="59" t="s">
        <v>1431</v>
      </c>
      <c r="T4" s="59" t="s">
        <v>1431</v>
      </c>
      <c r="V4" s="62">
        <v>65000000000000</v>
      </c>
      <c r="W4" s="62">
        <f t="shared" ref="W4:AB4" si="0">$V4</f>
        <v>65000000000000</v>
      </c>
      <c r="X4" s="62">
        <f t="shared" si="0"/>
        <v>65000000000000</v>
      </c>
      <c r="Y4" s="62">
        <f t="shared" si="0"/>
        <v>65000000000000</v>
      </c>
      <c r="Z4" s="62">
        <f t="shared" si="0"/>
        <v>65000000000000</v>
      </c>
      <c r="AA4" s="62">
        <f t="shared" si="0"/>
        <v>65000000000000</v>
      </c>
      <c r="AB4" s="62">
        <f t="shared" si="0"/>
        <v>65000000000000</v>
      </c>
      <c r="AC4" s="62"/>
      <c r="AD4" s="62"/>
      <c r="AE4" s="62"/>
      <c r="AF4" s="62"/>
      <c r="AG4" s="62"/>
      <c r="AH4" s="62"/>
      <c r="AI4" s="62"/>
      <c r="AJ4" s="62"/>
      <c r="AL4" s="63" t="s">
        <v>1441</v>
      </c>
      <c r="AM4" s="63" t="s">
        <v>1442</v>
      </c>
    </row>
    <row r="5" spans="2:39" x14ac:dyDescent="0.2">
      <c r="B5" s="38" t="s">
        <v>1074</v>
      </c>
      <c r="C5" s="39" t="s">
        <v>707</v>
      </c>
      <c r="D5" s="40"/>
      <c r="E5" s="41"/>
      <c r="F5" s="40"/>
      <c r="G5" s="41"/>
      <c r="H5" s="51"/>
      <c r="I5" s="34"/>
      <c r="J5" s="51"/>
      <c r="K5" s="34"/>
      <c r="L5" s="51"/>
      <c r="M5" s="34"/>
      <c r="O5" s="59" t="str">
        <f>IF(EXACT($B5, ""), $O4, $B5)</f>
        <v>1-0000</v>
      </c>
      <c r="P5" s="59" t="str">
        <f>IF(EXACT($D5, ""), $P4, $D5)</f>
        <v xml:space="preserve"> </v>
      </c>
      <c r="Q5" s="59" t="str">
        <f>IF(EXACT($F5, ""), $Q4, $F5)</f>
        <v xml:space="preserve"> </v>
      </c>
      <c r="R5" s="59" t="str">
        <f>IF(EXACT($H5, ""), $R4, $H5)</f>
        <v xml:space="preserve"> </v>
      </c>
      <c r="S5" s="59" t="str">
        <f>IF(EXACT($J5, ""), $S4, $J5)</f>
        <v xml:space="preserve"> </v>
      </c>
      <c r="T5" s="59" t="str">
        <f>IF(EXACT($L5, ""), $T4, $L5)</f>
        <v xml:space="preserve"> </v>
      </c>
      <c r="V5" s="61">
        <f>V4+IF(AND(EXACT(B5, ""), EXACT(D5, ""), EXACT(F5, ""), EXACT(H5, ""), EXACT(J5, ""), EXACT(L5, "")), 0, 1)</f>
        <v>65000000000001</v>
      </c>
      <c r="W5" s="61">
        <f>IF(EXACT($B5, ""), $W4, $V5)</f>
        <v>65000000000001</v>
      </c>
      <c r="X5" s="61">
        <f>IF(EXACT($D5, ""), $X4, $V5)</f>
        <v>65000000000000</v>
      </c>
      <c r="Y5" s="61">
        <f>IF(EXACT($F5, ""), $Y4, $V5)</f>
        <v>65000000000000</v>
      </c>
      <c r="Z5" s="61">
        <f>IF(EXACT($H5, ""), $Z4, $V5)</f>
        <v>65000000000000</v>
      </c>
      <c r="AA5" s="61">
        <f t="shared" ref="AA5:AA63" si="1">IF(EXACT($J5, ""), $AA4, $V5)</f>
        <v>65000000000000</v>
      </c>
      <c r="AB5" s="61">
        <f>IF(EXACT($L5, ""), $AB4, $V5)</f>
        <v>65000000000000</v>
      </c>
      <c r="AD5" s="61">
        <f t="shared" ref="AD5" si="2">AD4 + IF(W5&lt;&gt;W4, 1, 0)</f>
        <v>1</v>
      </c>
      <c r="AE5" s="61">
        <f>IF(AD4&lt;&gt;AD5, 1, AE4) + IF(X5&lt;&gt;X4, 1, 0)</f>
        <v>1</v>
      </c>
      <c r="AF5" s="61">
        <f>IF(AE4&lt;&gt;AE5, 1, AF4) + IF(Y5&lt;&gt;Y4, 1, 0)</f>
        <v>1</v>
      </c>
      <c r="AG5" s="61">
        <f>IF(AF4&lt;&gt;AF5, 1, AG4) + IF(Z5&lt;&gt;Z4, 1, 0)</f>
        <v>1</v>
      </c>
      <c r="AH5" s="61">
        <f>IF(AG4&lt;&gt;AG5, 1, AH4) + IF(AA5&lt;&gt;AA4, 1, 0)</f>
        <v>1</v>
      </c>
      <c r="AI5" s="61">
        <f>IF(AH4&lt;&gt;AH5, 1, AI4) + IF(AB5&lt;&gt;AB4, 1, 0)</f>
        <v>1</v>
      </c>
      <c r="AK5" s="60" t="str">
        <f>IF(AND(EXACT(B5, ""), EXACT(D5, ""), EXACT(F5, ""), EXACT(H5, ""), EXACT(J5, ""), EXACT(L5, "")), "", CONCATENATE(
"PERFORM * FROM ""SchData-OLTP-Accounting"".""Func_TblChartOfAccount_SET""(varSystemLoginSession, null, null, null, varInstitutionBranchID, 62000000000001::bigint,'",
IF(EXACT(B5, ""), IF(EXACT(D5, ""), IF(EXACT(F5, ""), IF(EXACT(H5, ""), IF(EXACT(J5, ""), IF(EXACT(L5, ""), "", L5), J5), H5), F5), D5), B5),
"', '",
IF(EXACT(B5, ""), IF(EXACT(D5, ""), IF(EXACT(F5, ""), IF(EXACT(H5, ""), IF(EXACT(J5, ""), IF(EXACT(L5, ""), "", M5), K5), I5), G5), E5), C5),
"', ",
IF(EXACT(J5, ""), "62000000000001::bigint", IF((RIGHT(J5, 2)*1 = 1), "62000000000001::bigint", IF((RIGHT(J5, 2)*1 = 2), "62000000000002::bigint", "null"))),
", '2016-01-01 00:00:00'::timestamp, null::timestamp, ", AM5, "::bigint, 66000000000001::bigint);"))</f>
        <v>PERFORM * FROM "SchData-OLTP-Accounting"."Func_TblChartOfAccount_SET"(varSystemLoginSession, null, null, null, varInstitutionBranchID, 62000000000001::bigint,'1-0000', 'Aset', 62000000000001::bigint, '2016-01-01 00:00:00'::timestamp, null::timestamp, null::bigint, 66000000000001::bigint);</v>
      </c>
      <c r="AL5" s="66">
        <f>IF(AND(EXACT($B5, ""), EXACT($D5, ""), EXACT($F5, ""), EXACT($H5, ""), EXACT($J5, ""), EXACT($L5, "")), "", V5)</f>
        <v>65000000000001</v>
      </c>
      <c r="AM5" s="66" t="str">
        <f>IF(AND(EXACT($B5, ""), EXACT($D5, ""), EXACT($F5, ""), EXACT($H5, ""), EXACT($J5, ""), EXACT($L5, "")), "",
IF(NOT(EXACT($B5, "")), "null",
IF(NOT(EXACT($D5, "")), IF($W4&lt;&gt;$W3, $W4, $W5),
IF(NOT(EXACT($F5, "")), IF($X4&lt;&gt;$X3, $X4, IF($W4&lt;&gt;$W3, $W4, $X5)),
IF(NOT(EXACT($H5, "")), IF($Y4&lt;&gt;$Y3, $Y4, IF($X4&lt;&gt;$X3, $X4, IF($W4&lt;&gt;$W3, $W4, $Y5))),
IF(NOT(EXACT($J5, "")), IF($Z4&lt;&gt;$Z3, $Z4, IF($Y4&lt;&gt;$Y3, $Y4, IF($X4&lt;&gt;$X3, $X4, IF($W4&lt;&gt;$W3, $W4, $Z5)))),
IF(NOT(EXACT($L5, "")), IF($AA4&lt;&gt;$AA3, $AA4, IF($Z4&lt;&gt;$Z3, $Z4, IF($Y4&lt;&gt;$Y3, $Y4, IF($X4&lt;&gt;$X3, $X4, IF($W4&lt;&gt;$W3, $W4, $AA5))))),
"others")))))))</f>
        <v>null</v>
      </c>
    </row>
    <row r="6" spans="2:39" x14ac:dyDescent="0.2">
      <c r="B6" s="40"/>
      <c r="C6" s="41"/>
      <c r="D6" s="40" t="s">
        <v>1081</v>
      </c>
      <c r="E6" s="41" t="s">
        <v>719</v>
      </c>
      <c r="F6" s="40"/>
      <c r="G6" s="41"/>
      <c r="H6" s="51"/>
      <c r="I6" s="34"/>
      <c r="J6" s="51"/>
      <c r="K6" s="34"/>
      <c r="L6" s="51"/>
      <c r="M6" s="34"/>
      <c r="O6" s="59" t="str">
        <f t="shared" ref="O6:O64" si="3">IF(EXACT($B6, ""), $O5, $B6)</f>
        <v>1-0000</v>
      </c>
      <c r="P6" s="59" t="str">
        <f t="shared" ref="P6:P64" si="4">IF(EXACT($D6, ""), $P5, $D6)</f>
        <v>1-1000</v>
      </c>
      <c r="Q6" s="59" t="str">
        <f t="shared" ref="Q6:Q64" si="5">IF(EXACT($F6, ""), $Q5, $F6)</f>
        <v xml:space="preserve"> </v>
      </c>
      <c r="R6" s="59" t="str">
        <f t="shared" ref="R6:R64" si="6">IF(EXACT($H6, ""), $R5, $H6)</f>
        <v xml:space="preserve"> </v>
      </c>
      <c r="S6" s="59" t="str">
        <f t="shared" ref="S6:S64" si="7">IF(EXACT($J6, ""), $S5, $J6)</f>
        <v xml:space="preserve"> </v>
      </c>
      <c r="T6" s="59" t="str">
        <f t="shared" ref="T6:T64" si="8">IF(EXACT($L6, ""), $T5, $L6)</f>
        <v xml:space="preserve"> </v>
      </c>
      <c r="V6" s="61">
        <f t="shared" ref="V6:V7" si="9">V5+IF(AND(EXACT(B6, ""), EXACT(D6, ""), EXACT(F6, ""), EXACT(H6, ""), EXACT(J6, ""), EXACT(L6, "")), 0, 1)</f>
        <v>65000000000002</v>
      </c>
      <c r="W6" s="61">
        <f t="shared" ref="W6:W64" si="10">IF(EXACT($B6, ""), $W5, $V6)</f>
        <v>65000000000001</v>
      </c>
      <c r="X6" s="61">
        <f t="shared" ref="X6:X64" si="11">IF(EXACT($D6, ""), $X5, $V6)</f>
        <v>65000000000002</v>
      </c>
      <c r="Y6" s="61">
        <f t="shared" ref="Y6:Y64" si="12">IF(EXACT($F6, ""), $Y5, $V6)</f>
        <v>65000000000000</v>
      </c>
      <c r="Z6" s="61">
        <f t="shared" ref="Z6:Z64" si="13">IF(EXACT($H6, ""), $Z5, $V6)</f>
        <v>65000000000000</v>
      </c>
      <c r="AA6" s="61">
        <f t="shared" si="1"/>
        <v>65000000000000</v>
      </c>
      <c r="AB6" s="61">
        <f t="shared" ref="AB6:AB64" si="14">IF(EXACT($L6, ""), $AB5, $V6)</f>
        <v>65000000000000</v>
      </c>
      <c r="AD6" s="61">
        <f t="shared" ref="AD6:AD7" si="15">AD5 + IF(W6&lt;&gt;W5, 1, 0)</f>
        <v>1</v>
      </c>
      <c r="AE6" s="61">
        <f t="shared" ref="AE6:AE7" si="16">IF(AD5&lt;&gt;AD6, 1, AE5) + IF(X6&lt;&gt;X5, 1, 0)</f>
        <v>2</v>
      </c>
      <c r="AF6" s="61">
        <f t="shared" ref="AF6:AF7" si="17">IF(AE5&lt;&gt;AE6, 1, AF5) + IF(Y6&lt;&gt;Y5, 1, 0)</f>
        <v>1</v>
      </c>
      <c r="AG6" s="61">
        <f t="shared" ref="AG6:AG7" si="18">IF(AF5&lt;&gt;AF6, 1, AG5) + IF(Z6&lt;&gt;Z5, 1, 0)</f>
        <v>1</v>
      </c>
      <c r="AH6" s="61">
        <f t="shared" ref="AH6:AH7" si="19">IF(AG5&lt;&gt;AG6, 1, AH5) + IF(AA6&lt;&gt;AA5, 1, 0)</f>
        <v>1</v>
      </c>
      <c r="AI6" s="61">
        <f t="shared" ref="AI6:AI7" si="20">IF(AH5&lt;&gt;AH6, 1, AI5) + IF(AB6&lt;&gt;AB5, 1, 0)</f>
        <v>1</v>
      </c>
      <c r="AK6" s="60" t="str">
        <f t="shared" ref="AK6:AK7" si="21">IF(AND(EXACT(B6, ""), EXACT(D6, ""), EXACT(F6, ""), EXACT(H6, ""), EXACT(J6, ""), EXACT(L6, "")), "", CONCATENATE(
"PERFORM * FROM ""SchData-OLTP-Accounting"".""Func_TblChartOfAccount_SET""(varSystemLoginSession, null, null, null, varInstitutionBranchID, 62000000000001::bigint,'",
IF(EXACT(B6, ""), IF(EXACT(D6, ""), IF(EXACT(F6, ""), IF(EXACT(H6, ""), IF(EXACT(J6, ""), IF(EXACT(L6, ""), "", L6), J6), H6), F6), D6), B6),
"', '",
IF(EXACT(B6, ""), IF(EXACT(D6, ""), IF(EXACT(F6, ""), IF(EXACT(H6, ""), IF(EXACT(J6, ""), IF(EXACT(L6, ""), "", M6), K6), I6), G6), E6), C6),
"', ",
IF(EXACT(J6, ""), "62000000000001::bigint", IF((RIGHT(J6, 2)*1 = 1), "62000000000001::bigint", IF((RIGHT(J6, 2)*1 = 2), "62000000000002::bigint", "null"))),
", '2016-01-01 00:00:00'::timestamp, null::timestamp, ", AM6, "::bigint, 66000000000001::bigint);"))</f>
        <v>PERFORM * FROM "SchData-OLTP-Accounting"."Func_TblChartOfAccount_SET"(varSystemLoginSession, null, null, null, varInstitutionBranchID, 62000000000001::bigint,'1-1000', 'Aset Lancar', 62000000000001::bigint, '2016-01-01 00:00:00'::timestamp, null::timestamp, 65000000000001::bigint, 66000000000001::bigint);</v>
      </c>
      <c r="AL6" s="66">
        <f t="shared" ref="AL6:AL7" si="22">IF(AND(EXACT($B6, ""), EXACT($D6, ""), EXACT($F6, ""), EXACT($H6, ""), EXACT($J6, ""), EXACT($L6, "")), "", V6)</f>
        <v>65000000000002</v>
      </c>
      <c r="AM6" s="66">
        <f t="shared" ref="AM6:AM64" si="23">IF(AND(EXACT($B6, ""), EXACT($D6, ""), EXACT($F6, ""), EXACT($H6, ""), EXACT($J6, ""), EXACT($L6, "")), "",
IF(NOT(EXACT($B6, "")), "null",
IF(NOT(EXACT($D6, "")), IF($W5&lt;&gt;$W4, $W5, $W6),
IF(NOT(EXACT($F6, "")), IF($X5&lt;&gt;$X4, $X5, IF($W5&lt;&gt;$W4, $W5, $X6)),
IF(NOT(EXACT($H6, "")), IF($Y5&lt;&gt;$Y4, $Y5, IF($X5&lt;&gt;$X4, $X5, IF($W5&lt;&gt;$W4, $W5, $Y6))),
IF(NOT(EXACT($J6, "")), IF($Z5&lt;&gt;$Z4, $Z5, IF($Y5&lt;&gt;$Y4, $Y5, IF($X5&lt;&gt;$X4, $X5, IF($W5&lt;&gt;$W4, $W5, $Z6)))),
IF(NOT(EXACT($L6, "")), IF($AA5&lt;&gt;$AA4, $AA5, IF($Z5&lt;&gt;$Z4, $Z5, IF($Y5&lt;&gt;$Y4, $Y5, IF($X5&lt;&gt;$X4, $X5, IF($W5&lt;&gt;$W4, $W5, $AA6))))),
"others")))))))</f>
        <v>65000000000001</v>
      </c>
    </row>
    <row r="7" spans="2:39" x14ac:dyDescent="0.2">
      <c r="B7" s="40"/>
      <c r="C7" s="41"/>
      <c r="D7" s="40"/>
      <c r="E7" s="41"/>
      <c r="F7" s="40" t="s">
        <v>1102</v>
      </c>
      <c r="G7" s="41" t="s">
        <v>10</v>
      </c>
      <c r="H7" s="51"/>
      <c r="I7" s="34"/>
      <c r="J7" s="51"/>
      <c r="K7" s="34"/>
      <c r="L7" s="51"/>
      <c r="M7" s="34"/>
      <c r="O7" s="59" t="str">
        <f t="shared" si="3"/>
        <v>1-0000</v>
      </c>
      <c r="P7" s="59" t="str">
        <f t="shared" si="4"/>
        <v>1-1000</v>
      </c>
      <c r="Q7" s="59" t="str">
        <f t="shared" si="5"/>
        <v>1-1100</v>
      </c>
      <c r="R7" s="59" t="str">
        <f t="shared" si="6"/>
        <v xml:space="preserve"> </v>
      </c>
      <c r="S7" s="59" t="str">
        <f t="shared" si="7"/>
        <v xml:space="preserve"> </v>
      </c>
      <c r="T7" s="59" t="str">
        <f t="shared" si="8"/>
        <v xml:space="preserve"> </v>
      </c>
      <c r="V7" s="61">
        <f t="shared" si="9"/>
        <v>65000000000003</v>
      </c>
      <c r="W7" s="61">
        <f t="shared" si="10"/>
        <v>65000000000001</v>
      </c>
      <c r="X7" s="61">
        <f t="shared" si="11"/>
        <v>65000000000002</v>
      </c>
      <c r="Y7" s="61">
        <f t="shared" si="12"/>
        <v>65000000000003</v>
      </c>
      <c r="Z7" s="61">
        <f t="shared" si="13"/>
        <v>65000000000000</v>
      </c>
      <c r="AA7" s="61">
        <f t="shared" si="1"/>
        <v>65000000000000</v>
      </c>
      <c r="AB7" s="61">
        <f t="shared" si="14"/>
        <v>65000000000000</v>
      </c>
      <c r="AD7" s="61">
        <f t="shared" si="15"/>
        <v>1</v>
      </c>
      <c r="AE7" s="61">
        <f t="shared" si="16"/>
        <v>2</v>
      </c>
      <c r="AF7" s="61">
        <f t="shared" si="17"/>
        <v>2</v>
      </c>
      <c r="AG7" s="61">
        <f t="shared" si="18"/>
        <v>1</v>
      </c>
      <c r="AH7" s="61">
        <f t="shared" si="19"/>
        <v>1</v>
      </c>
      <c r="AI7" s="61">
        <f t="shared" si="20"/>
        <v>1</v>
      </c>
      <c r="AK7" s="60" t="str">
        <f t="shared" si="21"/>
        <v>PERFORM * FROM "SchData-OLTP-Accounting"."Func_TblChartOfAccount_SET"(varSystemLoginSession, null, null, null, varInstitutionBranchID, 62000000000001::bigint,'1-1100', 'Cash &amp; Bank', 62000000000001::bigint, '2016-01-01 00:00:00'::timestamp, null::timestamp, 65000000000002::bigint, 66000000000001::bigint);</v>
      </c>
      <c r="AL7" s="66">
        <f t="shared" si="22"/>
        <v>65000000000003</v>
      </c>
      <c r="AM7" s="66">
        <f t="shared" si="23"/>
        <v>65000000000002</v>
      </c>
    </row>
    <row r="8" spans="2:39" x14ac:dyDescent="0.2">
      <c r="B8" s="40"/>
      <c r="C8" s="41"/>
      <c r="D8" s="40"/>
      <c r="E8" s="41"/>
      <c r="F8" s="40"/>
      <c r="G8" s="41"/>
      <c r="H8" s="51" t="s">
        <v>13</v>
      </c>
      <c r="I8" s="34" t="s">
        <v>12</v>
      </c>
      <c r="J8" s="51"/>
      <c r="K8" s="34"/>
      <c r="L8" s="51"/>
      <c r="M8" s="34"/>
      <c r="O8" s="59" t="str">
        <f t="shared" si="3"/>
        <v>1-0000</v>
      </c>
      <c r="P8" s="59" t="str">
        <f t="shared" si="4"/>
        <v>1-1000</v>
      </c>
      <c r="Q8" s="59" t="str">
        <f t="shared" si="5"/>
        <v>1-1100</v>
      </c>
      <c r="R8" s="59" t="str">
        <f t="shared" si="6"/>
        <v>1-1101</v>
      </c>
      <c r="S8" s="59" t="str">
        <f t="shared" si="7"/>
        <v xml:space="preserve"> </v>
      </c>
      <c r="T8" s="59" t="str">
        <f t="shared" si="8"/>
        <v xml:space="preserve"> </v>
      </c>
      <c r="V8" s="61">
        <f t="shared" ref="V8:V21" si="24">V7+IF(AND(EXACT(B8, ""), EXACT(D8, ""), EXACT(F8, ""), EXACT(H8, ""), EXACT(J8, ""), EXACT(L8, "")), 0, 1)</f>
        <v>65000000000004</v>
      </c>
      <c r="W8" s="61">
        <f t="shared" si="10"/>
        <v>65000000000001</v>
      </c>
      <c r="X8" s="61">
        <f t="shared" si="11"/>
        <v>65000000000002</v>
      </c>
      <c r="Y8" s="61">
        <f t="shared" si="12"/>
        <v>65000000000003</v>
      </c>
      <c r="Z8" s="61">
        <f t="shared" si="13"/>
        <v>65000000000004</v>
      </c>
      <c r="AA8" s="61">
        <f t="shared" si="1"/>
        <v>65000000000000</v>
      </c>
      <c r="AB8" s="61">
        <f t="shared" si="14"/>
        <v>65000000000000</v>
      </c>
      <c r="AD8" s="61">
        <f t="shared" ref="AD8:AD21" si="25">AD7 + IF(W8&lt;&gt;W7, 1, 0)</f>
        <v>1</v>
      </c>
      <c r="AE8" s="61">
        <f t="shared" ref="AE8:AE21" si="26">IF(AD7&lt;&gt;AD8, 1, AE7) + IF(X8&lt;&gt;X7, 1, 0)</f>
        <v>2</v>
      </c>
      <c r="AF8" s="61">
        <f t="shared" ref="AF8:AF21" si="27">IF(AE7&lt;&gt;AE8, 1, AF7) + IF(Y8&lt;&gt;Y7, 1, 0)</f>
        <v>2</v>
      </c>
      <c r="AG8" s="61">
        <f t="shared" ref="AG8:AG21" si="28">IF(AF7&lt;&gt;AF8, 1, AG7) + IF(Z8&lt;&gt;Z7, 1, 0)</f>
        <v>2</v>
      </c>
      <c r="AH8" s="61">
        <f t="shared" ref="AH8:AH21" si="29">IF(AG7&lt;&gt;AG8, 1, AH7) + IF(AA8&lt;&gt;AA7, 1, 0)</f>
        <v>1</v>
      </c>
      <c r="AI8" s="61">
        <f t="shared" ref="AI8:AI21" si="30">IF(AH7&lt;&gt;AH8, 1, AI7) + IF(AB8&lt;&gt;AB7, 1, 0)</f>
        <v>1</v>
      </c>
      <c r="AK8" s="60" t="str">
        <f t="shared" ref="AK8:AK21" si="31">IF(AND(EXACT(B8, ""), EXACT(D8, ""), EXACT(F8, ""), EXACT(H8, ""), EXACT(J8, ""), EXACT(L8, "")), "", CONCATENATE(
"PERFORM * FROM ""SchData-OLTP-Accounting"".""Func_TblChartOfAccount_SET""(varSystemLoginSession, null, null, null, varInstitutionBranchID, 62000000000001::bigint,'",
IF(EXACT(B8, ""), IF(EXACT(D8, ""), IF(EXACT(F8, ""), IF(EXACT(H8, ""), IF(EXACT(J8, ""), IF(EXACT(L8, ""), "", L8), J8), H8), F8), D8), B8),
"', '",
IF(EXACT(B8, ""), IF(EXACT(D8, ""), IF(EXACT(F8, ""), IF(EXACT(H8, ""), IF(EXACT(J8, ""), IF(EXACT(L8, ""), "", M8), K8), I8), G8), E8), C8),
"', ",
IF(EXACT(J8, ""), "62000000000001::bigint", IF((RIGHT(J8, 2)*1 = 1), "62000000000001::bigint", IF((RIGHT(J8, 2)*1 = 2), "62000000000002::bigint", "null"))),
", '2016-01-01 00:00:00'::timestamp, null::timestamp, ", AM8, "::bigint, 66000000000001::bigint);"))</f>
        <v>PERFORM * FROM "SchData-OLTP-Accounting"."Func_TblChartOfAccount_SET"(varSystemLoginSession, null, null, null, varInstitutionBranchID, 62000000000001::bigint,'1-1101', 'Petty Cash', 62000000000001::bigint, '2016-01-01 00:00:00'::timestamp, null::timestamp, 65000000000003::bigint, 66000000000001::bigint);</v>
      </c>
      <c r="AL8" s="66">
        <f t="shared" ref="AL8:AL21" si="32">IF(AND(EXACT($B8, ""), EXACT($D8, ""), EXACT($F8, ""), EXACT($H8, ""), EXACT($J8, ""), EXACT($L8, "")), "", V8)</f>
        <v>65000000000004</v>
      </c>
      <c r="AM8" s="66">
        <f t="shared" si="23"/>
        <v>65000000000003</v>
      </c>
    </row>
    <row r="9" spans="2:39" x14ac:dyDescent="0.2">
      <c r="B9" s="40"/>
      <c r="C9" s="41"/>
      <c r="D9" s="40"/>
      <c r="E9" s="41"/>
      <c r="F9" s="40"/>
      <c r="G9" s="41"/>
      <c r="H9" s="51"/>
      <c r="I9" s="34"/>
      <c r="J9" s="51" t="s">
        <v>734</v>
      </c>
      <c r="K9" s="34" t="s">
        <v>1432</v>
      </c>
      <c r="L9" s="51"/>
      <c r="M9" s="34"/>
      <c r="O9" s="59" t="str">
        <f t="shared" si="3"/>
        <v>1-0000</v>
      </c>
      <c r="P9" s="59" t="str">
        <f t="shared" si="4"/>
        <v>1-1000</v>
      </c>
      <c r="Q9" s="59" t="str">
        <f t="shared" si="5"/>
        <v>1-1100</v>
      </c>
      <c r="R9" s="59" t="str">
        <f t="shared" si="6"/>
        <v>1-1101</v>
      </c>
      <c r="S9" s="59" t="str">
        <f t="shared" si="7"/>
        <v>1-1101.01</v>
      </c>
      <c r="T9" s="59" t="str">
        <f t="shared" si="8"/>
        <v xml:space="preserve"> </v>
      </c>
      <c r="V9" s="61">
        <f t="shared" si="24"/>
        <v>65000000000005</v>
      </c>
      <c r="W9" s="61">
        <f t="shared" si="10"/>
        <v>65000000000001</v>
      </c>
      <c r="X9" s="61">
        <f t="shared" si="11"/>
        <v>65000000000002</v>
      </c>
      <c r="Y9" s="61">
        <f t="shared" si="12"/>
        <v>65000000000003</v>
      </c>
      <c r="Z9" s="61">
        <f t="shared" si="13"/>
        <v>65000000000004</v>
      </c>
      <c r="AA9" s="61">
        <f t="shared" si="1"/>
        <v>65000000000005</v>
      </c>
      <c r="AB9" s="61">
        <f t="shared" si="14"/>
        <v>65000000000000</v>
      </c>
      <c r="AD9" s="61">
        <f t="shared" si="25"/>
        <v>1</v>
      </c>
      <c r="AE9" s="61">
        <f t="shared" si="26"/>
        <v>2</v>
      </c>
      <c r="AF9" s="61">
        <f t="shared" si="27"/>
        <v>2</v>
      </c>
      <c r="AG9" s="61">
        <f t="shared" si="28"/>
        <v>2</v>
      </c>
      <c r="AH9" s="61">
        <f t="shared" si="29"/>
        <v>2</v>
      </c>
      <c r="AI9" s="61">
        <f t="shared" si="30"/>
        <v>1</v>
      </c>
      <c r="AK9" s="60" t="str">
        <f t="shared" si="31"/>
        <v>PERFORM * FROM "SchData-OLTP-Accounting"."Func_TblChartOfAccount_SET"(varSystemLoginSession, null, null, null, varInstitutionBranchID, 62000000000001::bigint,'1-1101.01', 'Petty Cash (IDR)', 62000000000001::bigint, '2016-01-01 00:00:00'::timestamp, null::timestamp, 65000000000004::bigint, 66000000000001::bigint);</v>
      </c>
      <c r="AL9" s="66">
        <f t="shared" si="32"/>
        <v>65000000000005</v>
      </c>
      <c r="AM9" s="66">
        <f t="shared" si="23"/>
        <v>65000000000004</v>
      </c>
    </row>
    <row r="10" spans="2:39" x14ac:dyDescent="0.2">
      <c r="B10" s="40"/>
      <c r="C10" s="41"/>
      <c r="D10" s="40"/>
      <c r="E10" s="41"/>
      <c r="F10" s="40"/>
      <c r="G10" s="41"/>
      <c r="H10" s="51" t="s">
        <v>15</v>
      </c>
      <c r="I10" s="34" t="s">
        <v>676</v>
      </c>
      <c r="J10" s="51"/>
      <c r="K10" s="34"/>
      <c r="L10" s="51"/>
      <c r="M10" s="34"/>
      <c r="O10" s="59" t="str">
        <f t="shared" si="3"/>
        <v>1-0000</v>
      </c>
      <c r="P10" s="59" t="str">
        <f t="shared" si="4"/>
        <v>1-1000</v>
      </c>
      <c r="Q10" s="59" t="str">
        <f t="shared" si="5"/>
        <v>1-1100</v>
      </c>
      <c r="R10" s="59" t="str">
        <f t="shared" si="6"/>
        <v>1-1102</v>
      </c>
      <c r="S10" s="59" t="str">
        <f t="shared" si="7"/>
        <v>1-1101.01</v>
      </c>
      <c r="T10" s="59" t="str">
        <f t="shared" si="8"/>
        <v xml:space="preserve"> </v>
      </c>
      <c r="V10" s="61">
        <f t="shared" si="24"/>
        <v>65000000000006</v>
      </c>
      <c r="W10" s="61">
        <f t="shared" si="10"/>
        <v>65000000000001</v>
      </c>
      <c r="X10" s="61">
        <f t="shared" si="11"/>
        <v>65000000000002</v>
      </c>
      <c r="Y10" s="61">
        <f t="shared" si="12"/>
        <v>65000000000003</v>
      </c>
      <c r="Z10" s="61">
        <f t="shared" si="13"/>
        <v>65000000000006</v>
      </c>
      <c r="AA10" s="61">
        <f t="shared" si="1"/>
        <v>65000000000005</v>
      </c>
      <c r="AB10" s="61">
        <f t="shared" si="14"/>
        <v>65000000000000</v>
      </c>
      <c r="AD10" s="61">
        <f t="shared" si="25"/>
        <v>1</v>
      </c>
      <c r="AE10" s="61">
        <f t="shared" si="26"/>
        <v>2</v>
      </c>
      <c r="AF10" s="61">
        <f t="shared" si="27"/>
        <v>2</v>
      </c>
      <c r="AG10" s="61">
        <f t="shared" si="28"/>
        <v>3</v>
      </c>
      <c r="AH10" s="61">
        <f t="shared" si="29"/>
        <v>1</v>
      </c>
      <c r="AI10" s="61">
        <f t="shared" si="30"/>
        <v>1</v>
      </c>
      <c r="AK10" s="60" t="str">
        <f t="shared" si="31"/>
        <v>PERFORM * FROM "SchData-OLTP-Accounting"."Func_TblChartOfAccount_SET"(varSystemLoginSession, null, null, null, varInstitutionBranchID, 62000000000001::bigint,'1-1102', 'Bank', 62000000000001::bigint, '2016-01-01 00:00:00'::timestamp, null::timestamp, 65000000000003::bigint, 66000000000001::bigint);</v>
      </c>
      <c r="AL10" s="66">
        <f t="shared" si="32"/>
        <v>65000000000006</v>
      </c>
      <c r="AM10" s="66">
        <f t="shared" si="23"/>
        <v>65000000000003</v>
      </c>
    </row>
    <row r="11" spans="2:39" x14ac:dyDescent="0.2">
      <c r="B11" s="40"/>
      <c r="C11" s="41"/>
      <c r="D11" s="40"/>
      <c r="E11" s="41"/>
      <c r="F11" s="40"/>
      <c r="G11" s="41"/>
      <c r="H11" s="51"/>
      <c r="I11" s="34"/>
      <c r="J11" s="51" t="s">
        <v>720</v>
      </c>
      <c r="K11" s="34" t="s">
        <v>1433</v>
      </c>
      <c r="L11" s="51"/>
      <c r="M11" s="34"/>
      <c r="O11" s="59" t="str">
        <f t="shared" si="3"/>
        <v>1-0000</v>
      </c>
      <c r="P11" s="59" t="str">
        <f t="shared" si="4"/>
        <v>1-1000</v>
      </c>
      <c r="Q11" s="59" t="str">
        <f t="shared" si="5"/>
        <v>1-1100</v>
      </c>
      <c r="R11" s="59" t="str">
        <f t="shared" si="6"/>
        <v>1-1102</v>
      </c>
      <c r="S11" s="59" t="str">
        <f t="shared" si="7"/>
        <v>1-1102.01</v>
      </c>
      <c r="T11" s="59" t="str">
        <f t="shared" si="8"/>
        <v xml:space="preserve"> </v>
      </c>
      <c r="V11" s="61">
        <f t="shared" si="24"/>
        <v>65000000000007</v>
      </c>
      <c r="W11" s="61">
        <f t="shared" si="10"/>
        <v>65000000000001</v>
      </c>
      <c r="X11" s="61">
        <f t="shared" si="11"/>
        <v>65000000000002</v>
      </c>
      <c r="Y11" s="61">
        <f t="shared" si="12"/>
        <v>65000000000003</v>
      </c>
      <c r="Z11" s="61">
        <f t="shared" si="13"/>
        <v>65000000000006</v>
      </c>
      <c r="AA11" s="61">
        <f t="shared" si="1"/>
        <v>65000000000007</v>
      </c>
      <c r="AB11" s="61">
        <f t="shared" si="14"/>
        <v>65000000000000</v>
      </c>
      <c r="AD11" s="61">
        <f t="shared" si="25"/>
        <v>1</v>
      </c>
      <c r="AE11" s="61">
        <f t="shared" si="26"/>
        <v>2</v>
      </c>
      <c r="AF11" s="61">
        <f t="shared" si="27"/>
        <v>2</v>
      </c>
      <c r="AG11" s="61">
        <f t="shared" si="28"/>
        <v>3</v>
      </c>
      <c r="AH11" s="61">
        <f t="shared" si="29"/>
        <v>2</v>
      </c>
      <c r="AI11" s="61">
        <f t="shared" si="30"/>
        <v>1</v>
      </c>
      <c r="AK11" s="60" t="str">
        <f t="shared" si="31"/>
        <v>PERFORM * FROM "SchData-OLTP-Accounting"."Func_TblChartOfAccount_SET"(varSystemLoginSession, null, null, null, varInstitutionBranchID, 62000000000001::bigint,'1-1102.01', 'Bank (IDR)', 62000000000001::bigint, '2016-01-01 00:00:00'::timestamp, null::timestamp, 65000000000006::bigint, 66000000000001::bigint);</v>
      </c>
      <c r="AL11" s="66">
        <f t="shared" si="32"/>
        <v>65000000000007</v>
      </c>
      <c r="AM11" s="66">
        <f t="shared" si="23"/>
        <v>65000000000006</v>
      </c>
    </row>
    <row r="12" spans="2:39" x14ac:dyDescent="0.2">
      <c r="B12" s="40"/>
      <c r="C12" s="41"/>
      <c r="D12" s="40"/>
      <c r="E12" s="41"/>
      <c r="F12" s="40"/>
      <c r="G12" s="41"/>
      <c r="H12" s="51"/>
      <c r="I12" s="34"/>
      <c r="J12" s="51" t="s">
        <v>721</v>
      </c>
      <c r="K12" s="34" t="s">
        <v>1434</v>
      </c>
      <c r="L12" s="51"/>
      <c r="M12" s="34"/>
      <c r="O12" s="59" t="str">
        <f t="shared" si="3"/>
        <v>1-0000</v>
      </c>
      <c r="P12" s="59" t="str">
        <f t="shared" si="4"/>
        <v>1-1000</v>
      </c>
      <c r="Q12" s="59" t="str">
        <f t="shared" si="5"/>
        <v>1-1100</v>
      </c>
      <c r="R12" s="59" t="str">
        <f t="shared" si="6"/>
        <v>1-1102</v>
      </c>
      <c r="S12" s="59" t="str">
        <f t="shared" si="7"/>
        <v>1-1102.02</v>
      </c>
      <c r="T12" s="59" t="str">
        <f t="shared" si="8"/>
        <v xml:space="preserve"> </v>
      </c>
      <c r="V12" s="61">
        <f t="shared" si="24"/>
        <v>65000000000008</v>
      </c>
      <c r="W12" s="61">
        <f t="shared" si="10"/>
        <v>65000000000001</v>
      </c>
      <c r="X12" s="61">
        <f t="shared" si="11"/>
        <v>65000000000002</v>
      </c>
      <c r="Y12" s="61">
        <f t="shared" si="12"/>
        <v>65000000000003</v>
      </c>
      <c r="Z12" s="61">
        <f t="shared" si="13"/>
        <v>65000000000006</v>
      </c>
      <c r="AA12" s="61">
        <f t="shared" si="1"/>
        <v>65000000000008</v>
      </c>
      <c r="AB12" s="61">
        <f t="shared" si="14"/>
        <v>65000000000000</v>
      </c>
      <c r="AD12" s="61">
        <f t="shared" si="25"/>
        <v>1</v>
      </c>
      <c r="AE12" s="61">
        <f t="shared" si="26"/>
        <v>2</v>
      </c>
      <c r="AF12" s="61">
        <f t="shared" si="27"/>
        <v>2</v>
      </c>
      <c r="AG12" s="61">
        <f t="shared" si="28"/>
        <v>3</v>
      </c>
      <c r="AH12" s="61">
        <f t="shared" si="29"/>
        <v>3</v>
      </c>
      <c r="AI12" s="61">
        <f t="shared" si="30"/>
        <v>1</v>
      </c>
      <c r="AK12" s="60" t="str">
        <f t="shared" si="31"/>
        <v>PERFORM * FROM "SchData-OLTP-Accounting"."Func_TblChartOfAccount_SET"(varSystemLoginSession, null, null, null, varInstitutionBranchID, 62000000000001::bigint,'1-1102.02', 'Bank (USD)', 62000000000002::bigint, '2016-01-01 00:00:00'::timestamp, null::timestamp, 65000000000006::bigint, 66000000000001::bigint);</v>
      </c>
      <c r="AL12" s="66">
        <f t="shared" si="32"/>
        <v>65000000000008</v>
      </c>
      <c r="AM12" s="66">
        <f t="shared" si="23"/>
        <v>65000000000006</v>
      </c>
    </row>
    <row r="13" spans="2:39" x14ac:dyDescent="0.2">
      <c r="B13" s="40"/>
      <c r="C13" s="41"/>
      <c r="D13" s="40"/>
      <c r="E13" s="41"/>
      <c r="F13" s="42" t="s">
        <v>1103</v>
      </c>
      <c r="G13" s="43" t="s">
        <v>102</v>
      </c>
      <c r="H13" s="51"/>
      <c r="I13" s="34"/>
      <c r="J13" s="51"/>
      <c r="K13" s="34"/>
      <c r="L13" s="51"/>
      <c r="M13" s="34"/>
      <c r="O13" s="59" t="str">
        <f t="shared" si="3"/>
        <v>1-0000</v>
      </c>
      <c r="P13" s="59" t="str">
        <f t="shared" si="4"/>
        <v>1-1000</v>
      </c>
      <c r="Q13" s="59" t="str">
        <f t="shared" si="5"/>
        <v>1-1200</v>
      </c>
      <c r="R13" s="59" t="str">
        <f t="shared" si="6"/>
        <v>1-1102</v>
      </c>
      <c r="S13" s="59" t="str">
        <f t="shared" si="7"/>
        <v>1-1102.02</v>
      </c>
      <c r="T13" s="59" t="str">
        <f t="shared" si="8"/>
        <v xml:space="preserve"> </v>
      </c>
      <c r="V13" s="61">
        <f t="shared" si="24"/>
        <v>65000000000009</v>
      </c>
      <c r="W13" s="61">
        <f t="shared" si="10"/>
        <v>65000000000001</v>
      </c>
      <c r="X13" s="61">
        <f t="shared" si="11"/>
        <v>65000000000002</v>
      </c>
      <c r="Y13" s="61">
        <f t="shared" si="12"/>
        <v>65000000000009</v>
      </c>
      <c r="Z13" s="61">
        <f t="shared" si="13"/>
        <v>65000000000006</v>
      </c>
      <c r="AA13" s="61">
        <f t="shared" si="1"/>
        <v>65000000000008</v>
      </c>
      <c r="AB13" s="61">
        <f t="shared" si="14"/>
        <v>65000000000000</v>
      </c>
      <c r="AD13" s="61">
        <f t="shared" si="25"/>
        <v>1</v>
      </c>
      <c r="AE13" s="61">
        <f t="shared" si="26"/>
        <v>2</v>
      </c>
      <c r="AF13" s="61">
        <f t="shared" si="27"/>
        <v>3</v>
      </c>
      <c r="AG13" s="61">
        <f t="shared" si="28"/>
        <v>1</v>
      </c>
      <c r="AH13" s="61">
        <f t="shared" si="29"/>
        <v>1</v>
      </c>
      <c r="AI13" s="61">
        <f t="shared" si="30"/>
        <v>1</v>
      </c>
      <c r="AK13" s="60" t="str">
        <f t="shared" si="31"/>
        <v>PERFORM * FROM "SchData-OLTP-Accounting"."Func_TblChartOfAccount_SET"(varSystemLoginSession, null, null, null, varInstitutionBranchID, 62000000000001::bigint,'1-1200', 'Account Receivable', 62000000000001::bigint, '2016-01-01 00:00:00'::timestamp, null::timestamp, 65000000000002::bigint, 66000000000001::bigint);</v>
      </c>
      <c r="AL13" s="66">
        <f t="shared" si="32"/>
        <v>65000000000009</v>
      </c>
      <c r="AM13" s="66">
        <f t="shared" si="23"/>
        <v>65000000000002</v>
      </c>
    </row>
    <row r="14" spans="2:39" x14ac:dyDescent="0.2">
      <c r="B14" s="40"/>
      <c r="C14" s="41"/>
      <c r="D14" s="40"/>
      <c r="E14" s="41"/>
      <c r="F14" s="42"/>
      <c r="G14" s="43"/>
      <c r="H14" s="51" t="s">
        <v>41</v>
      </c>
      <c r="I14" s="34" t="s">
        <v>747</v>
      </c>
      <c r="J14" s="51"/>
      <c r="K14" s="34"/>
      <c r="L14" s="51"/>
      <c r="M14" s="34"/>
      <c r="O14" s="59" t="str">
        <f t="shared" si="3"/>
        <v>1-0000</v>
      </c>
      <c r="P14" s="59" t="str">
        <f t="shared" si="4"/>
        <v>1-1000</v>
      </c>
      <c r="Q14" s="59" t="str">
        <f t="shared" si="5"/>
        <v>1-1200</v>
      </c>
      <c r="R14" s="59" t="str">
        <f t="shared" si="6"/>
        <v>1-1201</v>
      </c>
      <c r="S14" s="59" t="str">
        <f t="shared" si="7"/>
        <v>1-1102.02</v>
      </c>
      <c r="T14" s="59" t="str">
        <f t="shared" si="8"/>
        <v xml:space="preserve"> </v>
      </c>
      <c r="V14" s="61">
        <f t="shared" si="24"/>
        <v>65000000000010</v>
      </c>
      <c r="W14" s="61">
        <f t="shared" si="10"/>
        <v>65000000000001</v>
      </c>
      <c r="X14" s="61">
        <f t="shared" si="11"/>
        <v>65000000000002</v>
      </c>
      <c r="Y14" s="61">
        <f t="shared" si="12"/>
        <v>65000000000009</v>
      </c>
      <c r="Z14" s="61">
        <f t="shared" si="13"/>
        <v>65000000000010</v>
      </c>
      <c r="AA14" s="61">
        <f t="shared" si="1"/>
        <v>65000000000008</v>
      </c>
      <c r="AB14" s="61">
        <f t="shared" si="14"/>
        <v>65000000000000</v>
      </c>
      <c r="AD14" s="61">
        <f t="shared" si="25"/>
        <v>1</v>
      </c>
      <c r="AE14" s="61">
        <f t="shared" si="26"/>
        <v>2</v>
      </c>
      <c r="AF14" s="61">
        <f t="shared" si="27"/>
        <v>3</v>
      </c>
      <c r="AG14" s="61">
        <f t="shared" si="28"/>
        <v>2</v>
      </c>
      <c r="AH14" s="61">
        <f t="shared" si="29"/>
        <v>1</v>
      </c>
      <c r="AI14" s="61">
        <f t="shared" si="30"/>
        <v>1</v>
      </c>
      <c r="AK14" s="60" t="str">
        <f t="shared" si="31"/>
        <v>PERFORM * FROM "SchData-OLTP-Accounting"."Func_TblChartOfAccount_SET"(varSystemLoginSession, null, null, null, varInstitutionBranchID, 62000000000001::bigint,'1-1201', 'Piutang Usaha', 62000000000001::bigint, '2016-01-01 00:00:00'::timestamp, null::timestamp, 65000000000009::bigint, 66000000000001::bigint);</v>
      </c>
      <c r="AL14" s="66">
        <f t="shared" si="32"/>
        <v>65000000000010</v>
      </c>
      <c r="AM14" s="66">
        <f t="shared" si="23"/>
        <v>65000000000009</v>
      </c>
    </row>
    <row r="15" spans="2:39" x14ac:dyDescent="0.2">
      <c r="B15" s="40"/>
      <c r="C15" s="41"/>
      <c r="D15" s="40"/>
      <c r="E15" s="41"/>
      <c r="F15" s="42"/>
      <c r="G15" s="43"/>
      <c r="H15" s="51"/>
      <c r="I15" s="34"/>
      <c r="J15" s="51" t="s">
        <v>748</v>
      </c>
      <c r="K15" s="34" t="s">
        <v>1435</v>
      </c>
      <c r="L15" s="51"/>
      <c r="M15" s="34"/>
      <c r="O15" s="59" t="str">
        <f t="shared" si="3"/>
        <v>1-0000</v>
      </c>
      <c r="P15" s="59" t="str">
        <f t="shared" si="4"/>
        <v>1-1000</v>
      </c>
      <c r="Q15" s="59" t="str">
        <f t="shared" si="5"/>
        <v>1-1200</v>
      </c>
      <c r="R15" s="59" t="str">
        <f t="shared" si="6"/>
        <v>1-1201</v>
      </c>
      <c r="S15" s="59" t="str">
        <f t="shared" si="7"/>
        <v>1-1201.01</v>
      </c>
      <c r="T15" s="59" t="str">
        <f t="shared" si="8"/>
        <v xml:space="preserve"> </v>
      </c>
      <c r="V15" s="61">
        <f t="shared" si="24"/>
        <v>65000000000011</v>
      </c>
      <c r="W15" s="61">
        <f t="shared" si="10"/>
        <v>65000000000001</v>
      </c>
      <c r="X15" s="61">
        <f t="shared" si="11"/>
        <v>65000000000002</v>
      </c>
      <c r="Y15" s="61">
        <f t="shared" si="12"/>
        <v>65000000000009</v>
      </c>
      <c r="Z15" s="61">
        <f t="shared" si="13"/>
        <v>65000000000010</v>
      </c>
      <c r="AA15" s="61">
        <f t="shared" si="1"/>
        <v>65000000000011</v>
      </c>
      <c r="AB15" s="61">
        <f t="shared" si="14"/>
        <v>65000000000000</v>
      </c>
      <c r="AD15" s="61">
        <f t="shared" si="25"/>
        <v>1</v>
      </c>
      <c r="AE15" s="61">
        <f t="shared" si="26"/>
        <v>2</v>
      </c>
      <c r="AF15" s="61">
        <f t="shared" si="27"/>
        <v>3</v>
      </c>
      <c r="AG15" s="61">
        <f t="shared" si="28"/>
        <v>2</v>
      </c>
      <c r="AH15" s="61">
        <f t="shared" si="29"/>
        <v>2</v>
      </c>
      <c r="AI15" s="61">
        <f t="shared" si="30"/>
        <v>1</v>
      </c>
      <c r="AK15" s="60" t="str">
        <f t="shared" si="31"/>
        <v>PERFORM * FROM "SchData-OLTP-Accounting"."Func_TblChartOfAccount_SET"(varSystemLoginSession, null, null, null, varInstitutionBranchID, 62000000000001::bigint,'1-1201.01', 'AR (IDR)', 62000000000001::bigint, '2016-01-01 00:00:00'::timestamp, null::timestamp, 65000000000010::bigint, 66000000000001::bigint);</v>
      </c>
      <c r="AL15" s="66">
        <f t="shared" si="32"/>
        <v>65000000000011</v>
      </c>
      <c r="AM15" s="66">
        <f t="shared" si="23"/>
        <v>65000000000010</v>
      </c>
    </row>
    <row r="16" spans="2:39" x14ac:dyDescent="0.2">
      <c r="B16" s="40"/>
      <c r="C16" s="41"/>
      <c r="D16" s="40"/>
      <c r="E16" s="41"/>
      <c r="F16" s="42"/>
      <c r="G16" s="43"/>
      <c r="H16" s="51"/>
      <c r="I16" s="34"/>
      <c r="J16" s="51" t="s">
        <v>749</v>
      </c>
      <c r="K16" s="34" t="s">
        <v>1436</v>
      </c>
      <c r="L16" s="51"/>
      <c r="M16" s="34"/>
      <c r="O16" s="59" t="str">
        <f t="shared" si="3"/>
        <v>1-0000</v>
      </c>
      <c r="P16" s="59" t="str">
        <f t="shared" si="4"/>
        <v>1-1000</v>
      </c>
      <c r="Q16" s="59" t="str">
        <f t="shared" si="5"/>
        <v>1-1200</v>
      </c>
      <c r="R16" s="59" t="str">
        <f t="shared" si="6"/>
        <v>1-1201</v>
      </c>
      <c r="S16" s="59" t="str">
        <f t="shared" si="7"/>
        <v>1-1201.02</v>
      </c>
      <c r="T16" s="59" t="str">
        <f t="shared" si="8"/>
        <v xml:space="preserve"> </v>
      </c>
      <c r="V16" s="61">
        <f t="shared" si="24"/>
        <v>65000000000012</v>
      </c>
      <c r="W16" s="61">
        <f t="shared" si="10"/>
        <v>65000000000001</v>
      </c>
      <c r="X16" s="61">
        <f t="shared" si="11"/>
        <v>65000000000002</v>
      </c>
      <c r="Y16" s="61">
        <f t="shared" si="12"/>
        <v>65000000000009</v>
      </c>
      <c r="Z16" s="61">
        <f t="shared" si="13"/>
        <v>65000000000010</v>
      </c>
      <c r="AA16" s="61">
        <f t="shared" si="1"/>
        <v>65000000000012</v>
      </c>
      <c r="AB16" s="61">
        <f t="shared" si="14"/>
        <v>65000000000000</v>
      </c>
      <c r="AD16" s="61">
        <f t="shared" si="25"/>
        <v>1</v>
      </c>
      <c r="AE16" s="61">
        <f t="shared" si="26"/>
        <v>2</v>
      </c>
      <c r="AF16" s="61">
        <f t="shared" si="27"/>
        <v>3</v>
      </c>
      <c r="AG16" s="61">
        <f t="shared" si="28"/>
        <v>2</v>
      </c>
      <c r="AH16" s="61">
        <f t="shared" si="29"/>
        <v>3</v>
      </c>
      <c r="AI16" s="61">
        <f t="shared" si="30"/>
        <v>1</v>
      </c>
      <c r="AK16" s="60" t="str">
        <f t="shared" si="31"/>
        <v>PERFORM * FROM "SchData-OLTP-Accounting"."Func_TblChartOfAccount_SET"(varSystemLoginSession, null, null, null, varInstitutionBranchID, 62000000000001::bigint,'1-1201.02', 'AR (USD)', 62000000000002::bigint, '2016-01-01 00:00:00'::timestamp, null::timestamp, 65000000000010::bigint, 66000000000001::bigint);</v>
      </c>
      <c r="AL16" s="66">
        <f t="shared" si="32"/>
        <v>65000000000012</v>
      </c>
      <c r="AM16" s="66">
        <f t="shared" si="23"/>
        <v>65000000000010</v>
      </c>
    </row>
    <row r="17" spans="2:39" x14ac:dyDescent="0.2">
      <c r="B17" s="40"/>
      <c r="C17" s="41"/>
      <c r="D17" s="40"/>
      <c r="E17" s="41"/>
      <c r="F17" s="42"/>
      <c r="G17" s="43"/>
      <c r="H17" s="51" t="s">
        <v>750</v>
      </c>
      <c r="I17" s="34" t="s">
        <v>751</v>
      </c>
      <c r="J17" s="51"/>
      <c r="K17" s="34"/>
      <c r="L17" s="51"/>
      <c r="M17" s="34"/>
      <c r="O17" s="59" t="str">
        <f t="shared" si="3"/>
        <v>1-0000</v>
      </c>
      <c r="P17" s="59" t="str">
        <f t="shared" si="4"/>
        <v>1-1000</v>
      </c>
      <c r="Q17" s="59" t="str">
        <f t="shared" si="5"/>
        <v>1-1200</v>
      </c>
      <c r="R17" s="59" t="str">
        <f t="shared" si="6"/>
        <v>1-1202</v>
      </c>
      <c r="S17" s="59" t="str">
        <f t="shared" si="7"/>
        <v>1-1201.02</v>
      </c>
      <c r="T17" s="59" t="str">
        <f t="shared" si="8"/>
        <v xml:space="preserve"> </v>
      </c>
      <c r="V17" s="61">
        <f t="shared" si="24"/>
        <v>65000000000013</v>
      </c>
      <c r="W17" s="61">
        <f t="shared" si="10"/>
        <v>65000000000001</v>
      </c>
      <c r="X17" s="61">
        <f t="shared" si="11"/>
        <v>65000000000002</v>
      </c>
      <c r="Y17" s="61">
        <f t="shared" si="12"/>
        <v>65000000000009</v>
      </c>
      <c r="Z17" s="61">
        <f t="shared" si="13"/>
        <v>65000000000013</v>
      </c>
      <c r="AA17" s="61">
        <f t="shared" si="1"/>
        <v>65000000000012</v>
      </c>
      <c r="AB17" s="61">
        <f t="shared" si="14"/>
        <v>65000000000000</v>
      </c>
      <c r="AD17" s="61">
        <f t="shared" si="25"/>
        <v>1</v>
      </c>
      <c r="AE17" s="61">
        <f t="shared" si="26"/>
        <v>2</v>
      </c>
      <c r="AF17" s="61">
        <f t="shared" si="27"/>
        <v>3</v>
      </c>
      <c r="AG17" s="61">
        <f t="shared" si="28"/>
        <v>3</v>
      </c>
      <c r="AH17" s="61">
        <f t="shared" si="29"/>
        <v>1</v>
      </c>
      <c r="AI17" s="61">
        <f t="shared" si="30"/>
        <v>1</v>
      </c>
      <c r="AK17" s="60" t="str">
        <f t="shared" si="31"/>
        <v>PERFORM * FROM "SchData-OLTP-Accounting"."Func_TblChartOfAccount_SET"(varSystemLoginSession, null, null, null, varInstitutionBranchID, 62000000000001::bigint,'1-1202', 'Cadangan Kerugian Piutang', 62000000000001::bigint, '2016-01-01 00:00:00'::timestamp, null::timestamp, 65000000000009::bigint, 66000000000001::bigint);</v>
      </c>
      <c r="AL17" s="66">
        <f t="shared" si="32"/>
        <v>65000000000013</v>
      </c>
      <c r="AM17" s="66">
        <f t="shared" si="23"/>
        <v>65000000000009</v>
      </c>
    </row>
    <row r="18" spans="2:39" x14ac:dyDescent="0.2">
      <c r="B18" s="40"/>
      <c r="C18" s="41"/>
      <c r="D18" s="40"/>
      <c r="E18" s="41"/>
      <c r="F18" s="42"/>
      <c r="G18" s="43"/>
      <c r="H18" s="51"/>
      <c r="I18" s="34"/>
      <c r="J18" s="51" t="s">
        <v>752</v>
      </c>
      <c r="K18" s="34" t="s">
        <v>1437</v>
      </c>
      <c r="L18" s="51"/>
      <c r="M18" s="34"/>
      <c r="O18" s="59" t="str">
        <f t="shared" si="3"/>
        <v>1-0000</v>
      </c>
      <c r="P18" s="59" t="str">
        <f t="shared" si="4"/>
        <v>1-1000</v>
      </c>
      <c r="Q18" s="59" t="str">
        <f t="shared" si="5"/>
        <v>1-1200</v>
      </c>
      <c r="R18" s="59" t="str">
        <f t="shared" si="6"/>
        <v>1-1202</v>
      </c>
      <c r="S18" s="59" t="str">
        <f t="shared" si="7"/>
        <v>1-1202.01</v>
      </c>
      <c r="T18" s="59" t="str">
        <f t="shared" si="8"/>
        <v xml:space="preserve"> </v>
      </c>
      <c r="V18" s="61">
        <f t="shared" si="24"/>
        <v>65000000000014</v>
      </c>
      <c r="W18" s="61">
        <f t="shared" si="10"/>
        <v>65000000000001</v>
      </c>
      <c r="X18" s="61">
        <f t="shared" si="11"/>
        <v>65000000000002</v>
      </c>
      <c r="Y18" s="61">
        <f t="shared" si="12"/>
        <v>65000000000009</v>
      </c>
      <c r="Z18" s="61">
        <f t="shared" si="13"/>
        <v>65000000000013</v>
      </c>
      <c r="AA18" s="61">
        <f t="shared" si="1"/>
        <v>65000000000014</v>
      </c>
      <c r="AB18" s="61">
        <f t="shared" si="14"/>
        <v>65000000000000</v>
      </c>
      <c r="AD18" s="61">
        <f t="shared" si="25"/>
        <v>1</v>
      </c>
      <c r="AE18" s="61">
        <f t="shared" si="26"/>
        <v>2</v>
      </c>
      <c r="AF18" s="61">
        <f t="shared" si="27"/>
        <v>3</v>
      </c>
      <c r="AG18" s="61">
        <f t="shared" si="28"/>
        <v>3</v>
      </c>
      <c r="AH18" s="61">
        <f t="shared" si="29"/>
        <v>2</v>
      </c>
      <c r="AI18" s="61">
        <f t="shared" si="30"/>
        <v>1</v>
      </c>
      <c r="AK18" s="60" t="str">
        <f t="shared" si="31"/>
        <v>PERFORM * FROM "SchData-OLTP-Accounting"."Func_TblChartOfAccount_SET"(varSystemLoginSession, null, null, null, varInstitutionBranchID, 62000000000001::bigint,'1-1202.01', 'Cadangan Kerugian Piutang (IDR)', 62000000000001::bigint, '2016-01-01 00:00:00'::timestamp, null::timestamp, 65000000000013::bigint, 66000000000001::bigint);</v>
      </c>
      <c r="AL18" s="66">
        <f t="shared" si="32"/>
        <v>65000000000014</v>
      </c>
      <c r="AM18" s="66">
        <f t="shared" si="23"/>
        <v>65000000000013</v>
      </c>
    </row>
    <row r="19" spans="2:39" x14ac:dyDescent="0.2">
      <c r="B19" s="40"/>
      <c r="C19" s="41"/>
      <c r="D19" s="40"/>
      <c r="E19" s="41"/>
      <c r="F19" s="42"/>
      <c r="G19" s="43"/>
      <c r="H19" s="51"/>
      <c r="I19" s="34"/>
      <c r="J19" s="51" t="s">
        <v>753</v>
      </c>
      <c r="K19" s="34" t="s">
        <v>1438</v>
      </c>
      <c r="L19" s="51"/>
      <c r="M19" s="34"/>
      <c r="O19" s="59" t="str">
        <f t="shared" si="3"/>
        <v>1-0000</v>
      </c>
      <c r="P19" s="59" t="str">
        <f t="shared" si="4"/>
        <v>1-1000</v>
      </c>
      <c r="Q19" s="59" t="str">
        <f t="shared" si="5"/>
        <v>1-1200</v>
      </c>
      <c r="R19" s="59" t="str">
        <f t="shared" si="6"/>
        <v>1-1202</v>
      </c>
      <c r="S19" s="59" t="str">
        <f t="shared" si="7"/>
        <v>1-1202.02</v>
      </c>
      <c r="T19" s="59" t="str">
        <f t="shared" si="8"/>
        <v xml:space="preserve"> </v>
      </c>
      <c r="V19" s="61">
        <f t="shared" si="24"/>
        <v>65000000000015</v>
      </c>
      <c r="W19" s="61">
        <f t="shared" si="10"/>
        <v>65000000000001</v>
      </c>
      <c r="X19" s="61">
        <f t="shared" si="11"/>
        <v>65000000000002</v>
      </c>
      <c r="Y19" s="61">
        <f t="shared" si="12"/>
        <v>65000000000009</v>
      </c>
      <c r="Z19" s="61">
        <f t="shared" si="13"/>
        <v>65000000000013</v>
      </c>
      <c r="AA19" s="61">
        <f t="shared" si="1"/>
        <v>65000000000015</v>
      </c>
      <c r="AB19" s="61">
        <f t="shared" si="14"/>
        <v>65000000000000</v>
      </c>
      <c r="AD19" s="61">
        <f t="shared" si="25"/>
        <v>1</v>
      </c>
      <c r="AE19" s="61">
        <f t="shared" si="26"/>
        <v>2</v>
      </c>
      <c r="AF19" s="61">
        <f t="shared" si="27"/>
        <v>3</v>
      </c>
      <c r="AG19" s="61">
        <f t="shared" si="28"/>
        <v>3</v>
      </c>
      <c r="AH19" s="61">
        <f t="shared" si="29"/>
        <v>3</v>
      </c>
      <c r="AI19" s="61">
        <f t="shared" si="30"/>
        <v>1</v>
      </c>
      <c r="AK19" s="60" t="str">
        <f t="shared" si="31"/>
        <v>PERFORM * FROM "SchData-OLTP-Accounting"."Func_TblChartOfAccount_SET"(varSystemLoginSession, null, null, null, varInstitutionBranchID, 62000000000001::bigint,'1-1202.02', 'Cadangan Kerugian Piutang (USD)', 62000000000002::bigint, '2016-01-01 00:00:00'::timestamp, null::timestamp, 65000000000013::bigint, 66000000000001::bigint);</v>
      </c>
      <c r="AL19" s="66">
        <f t="shared" si="32"/>
        <v>65000000000015</v>
      </c>
      <c r="AM19" s="66">
        <f t="shared" si="23"/>
        <v>65000000000013</v>
      </c>
    </row>
    <row r="20" spans="2:39" x14ac:dyDescent="0.2">
      <c r="B20" s="40"/>
      <c r="C20" s="41"/>
      <c r="D20" s="40"/>
      <c r="E20" s="41"/>
      <c r="F20" s="42"/>
      <c r="G20" s="43"/>
      <c r="H20" s="51" t="s">
        <v>43</v>
      </c>
      <c r="I20" s="34" t="s">
        <v>756</v>
      </c>
      <c r="J20" s="51"/>
      <c r="K20" s="34"/>
      <c r="L20" s="51"/>
      <c r="M20" s="34"/>
      <c r="O20" s="59" t="str">
        <f t="shared" si="3"/>
        <v>1-0000</v>
      </c>
      <c r="P20" s="59" t="str">
        <f t="shared" si="4"/>
        <v>1-1000</v>
      </c>
      <c r="Q20" s="59" t="str">
        <f t="shared" si="5"/>
        <v>1-1200</v>
      </c>
      <c r="R20" s="59" t="str">
        <f t="shared" si="6"/>
        <v>1-1203</v>
      </c>
      <c r="S20" s="59" t="str">
        <f t="shared" si="7"/>
        <v>1-1202.02</v>
      </c>
      <c r="T20" s="59" t="str">
        <f t="shared" si="8"/>
        <v xml:space="preserve"> </v>
      </c>
      <c r="V20" s="61">
        <f t="shared" si="24"/>
        <v>65000000000016</v>
      </c>
      <c r="W20" s="61">
        <f t="shared" si="10"/>
        <v>65000000000001</v>
      </c>
      <c r="X20" s="61">
        <f t="shared" si="11"/>
        <v>65000000000002</v>
      </c>
      <c r="Y20" s="61">
        <f t="shared" si="12"/>
        <v>65000000000009</v>
      </c>
      <c r="Z20" s="61">
        <f t="shared" si="13"/>
        <v>65000000000016</v>
      </c>
      <c r="AA20" s="61">
        <f t="shared" si="1"/>
        <v>65000000000015</v>
      </c>
      <c r="AB20" s="61">
        <f t="shared" si="14"/>
        <v>65000000000000</v>
      </c>
      <c r="AD20" s="61">
        <f t="shared" si="25"/>
        <v>1</v>
      </c>
      <c r="AE20" s="61">
        <f t="shared" si="26"/>
        <v>2</v>
      </c>
      <c r="AF20" s="61">
        <f t="shared" si="27"/>
        <v>3</v>
      </c>
      <c r="AG20" s="61">
        <f t="shared" si="28"/>
        <v>4</v>
      </c>
      <c r="AH20" s="61">
        <f t="shared" si="29"/>
        <v>1</v>
      </c>
      <c r="AI20" s="61">
        <f t="shared" si="30"/>
        <v>1</v>
      </c>
      <c r="AK20" s="60" t="str">
        <f t="shared" si="31"/>
        <v>PERFORM * FROM "SchData-OLTP-Accounting"."Func_TblChartOfAccount_SET"(varSystemLoginSession, null, null, null, varInstitutionBranchID, 62000000000001::bigint,'1-1203', 'Piutang Non Usaha', 62000000000001::bigint, '2016-01-01 00:00:00'::timestamp, null::timestamp, 65000000000009::bigint, 66000000000001::bigint);</v>
      </c>
      <c r="AL20" s="66">
        <f t="shared" si="32"/>
        <v>65000000000016</v>
      </c>
      <c r="AM20" s="66">
        <f t="shared" si="23"/>
        <v>65000000000009</v>
      </c>
    </row>
    <row r="21" spans="2:39" x14ac:dyDescent="0.2">
      <c r="B21" s="40"/>
      <c r="C21" s="41"/>
      <c r="D21" s="40"/>
      <c r="E21" s="41"/>
      <c r="F21" s="42"/>
      <c r="G21" s="43"/>
      <c r="H21" s="51"/>
      <c r="I21" s="34"/>
      <c r="J21" s="51" t="s">
        <v>757</v>
      </c>
      <c r="K21" s="34" t="s">
        <v>1439</v>
      </c>
      <c r="L21" s="51"/>
      <c r="M21" s="34"/>
      <c r="O21" s="59" t="str">
        <f t="shared" si="3"/>
        <v>1-0000</v>
      </c>
      <c r="P21" s="59" t="str">
        <f t="shared" si="4"/>
        <v>1-1000</v>
      </c>
      <c r="Q21" s="59" t="str">
        <f t="shared" si="5"/>
        <v>1-1200</v>
      </c>
      <c r="R21" s="59" t="str">
        <f t="shared" si="6"/>
        <v>1-1203</v>
      </c>
      <c r="S21" s="59" t="str">
        <f t="shared" si="7"/>
        <v>1-1203.01</v>
      </c>
      <c r="T21" s="59" t="str">
        <f t="shared" si="8"/>
        <v xml:space="preserve"> </v>
      </c>
      <c r="V21" s="61">
        <f t="shared" si="24"/>
        <v>65000000000017</v>
      </c>
      <c r="W21" s="61">
        <f t="shared" si="10"/>
        <v>65000000000001</v>
      </c>
      <c r="X21" s="61">
        <f t="shared" si="11"/>
        <v>65000000000002</v>
      </c>
      <c r="Y21" s="61">
        <f t="shared" si="12"/>
        <v>65000000000009</v>
      </c>
      <c r="Z21" s="61">
        <f t="shared" si="13"/>
        <v>65000000000016</v>
      </c>
      <c r="AA21" s="61">
        <f t="shared" si="1"/>
        <v>65000000000017</v>
      </c>
      <c r="AB21" s="61">
        <f t="shared" si="14"/>
        <v>65000000000000</v>
      </c>
      <c r="AD21" s="61">
        <f t="shared" si="25"/>
        <v>1</v>
      </c>
      <c r="AE21" s="61">
        <f t="shared" si="26"/>
        <v>2</v>
      </c>
      <c r="AF21" s="61">
        <f t="shared" si="27"/>
        <v>3</v>
      </c>
      <c r="AG21" s="61">
        <f t="shared" si="28"/>
        <v>4</v>
      </c>
      <c r="AH21" s="61">
        <f t="shared" si="29"/>
        <v>2</v>
      </c>
      <c r="AI21" s="61">
        <f t="shared" si="30"/>
        <v>1</v>
      </c>
      <c r="AK21" s="60" t="str">
        <f t="shared" si="31"/>
        <v>PERFORM * FROM "SchData-OLTP-Accounting"."Func_TblChartOfAccount_SET"(varSystemLoginSession, null, null, null, varInstitutionBranchID, 62000000000001::bigint,'1-1203.01', 'Piutang Non Usaha (IDR)', 62000000000001::bigint, '2016-01-01 00:00:00'::timestamp, null::timestamp, 65000000000016::bigint, 66000000000001::bigint);</v>
      </c>
      <c r="AL21" s="66">
        <f t="shared" si="32"/>
        <v>65000000000017</v>
      </c>
      <c r="AM21" s="66">
        <f t="shared" si="23"/>
        <v>65000000000016</v>
      </c>
    </row>
    <row r="22" spans="2:39" x14ac:dyDescent="0.2">
      <c r="B22" s="40"/>
      <c r="C22" s="41"/>
      <c r="D22" s="40"/>
      <c r="E22" s="41"/>
      <c r="F22" s="42"/>
      <c r="G22" s="43"/>
      <c r="H22" s="51"/>
      <c r="I22" s="34"/>
      <c r="J22" s="51" t="s">
        <v>1066</v>
      </c>
      <c r="K22" s="34" t="s">
        <v>1440</v>
      </c>
      <c r="L22" s="51"/>
      <c r="M22" s="34"/>
      <c r="O22" s="59" t="str">
        <f t="shared" si="3"/>
        <v>1-0000</v>
      </c>
      <c r="P22" s="59" t="str">
        <f t="shared" si="4"/>
        <v>1-1000</v>
      </c>
      <c r="Q22" s="59" t="str">
        <f t="shared" si="5"/>
        <v>1-1200</v>
      </c>
      <c r="R22" s="59" t="str">
        <f t="shared" si="6"/>
        <v>1-1203</v>
      </c>
      <c r="S22" s="59" t="str">
        <f t="shared" si="7"/>
        <v>1-1203.02</v>
      </c>
      <c r="T22" s="59" t="str">
        <f t="shared" si="8"/>
        <v xml:space="preserve"> </v>
      </c>
      <c r="V22" s="61">
        <f t="shared" ref="V22:V80" si="33">V21+IF(AND(EXACT(B22, ""), EXACT(D22, ""), EXACT(F22, ""), EXACT(H22, ""), EXACT(J22, ""), EXACT(L22, "")), 0, 1)</f>
        <v>65000000000018</v>
      </c>
      <c r="W22" s="61">
        <f t="shared" si="10"/>
        <v>65000000000001</v>
      </c>
      <c r="X22" s="61">
        <f t="shared" si="11"/>
        <v>65000000000002</v>
      </c>
      <c r="Y22" s="61">
        <f t="shared" si="12"/>
        <v>65000000000009</v>
      </c>
      <c r="Z22" s="61">
        <f t="shared" si="13"/>
        <v>65000000000016</v>
      </c>
      <c r="AA22" s="61">
        <f t="shared" si="1"/>
        <v>65000000000018</v>
      </c>
      <c r="AB22" s="61">
        <f t="shared" si="14"/>
        <v>65000000000000</v>
      </c>
      <c r="AD22" s="61">
        <f t="shared" ref="AD22:AD80" si="34">AD21 + IF(W22&lt;&gt;W21, 1, 0)</f>
        <v>1</v>
      </c>
      <c r="AE22" s="61">
        <f t="shared" ref="AE22:AE80" si="35">IF(AD21&lt;&gt;AD22, 1, AE21) + IF(X22&lt;&gt;X21, 1, 0)</f>
        <v>2</v>
      </c>
      <c r="AF22" s="61">
        <f t="shared" ref="AF22:AF80" si="36">IF(AE21&lt;&gt;AE22, 1, AF21) + IF(Y22&lt;&gt;Y21, 1, 0)</f>
        <v>3</v>
      </c>
      <c r="AG22" s="61">
        <f t="shared" ref="AG22:AG80" si="37">IF(AF21&lt;&gt;AF22, 1, AG21) + IF(Z22&lt;&gt;Z21, 1, 0)</f>
        <v>4</v>
      </c>
      <c r="AH22" s="61">
        <f t="shared" ref="AH22:AH80" si="38">IF(AG21&lt;&gt;AG22, 1, AH21) + IF(AA22&lt;&gt;AA21, 1, 0)</f>
        <v>3</v>
      </c>
      <c r="AI22" s="61">
        <f t="shared" ref="AI22:AI80" si="39">IF(AH21&lt;&gt;AH22, 1, AI21) + IF(AB22&lt;&gt;AB21, 1, 0)</f>
        <v>1</v>
      </c>
      <c r="AK22" s="60" t="str">
        <f t="shared" ref="AK22:AK80" si="40">IF(AND(EXACT(B22, ""), EXACT(D22, ""), EXACT(F22, ""), EXACT(H22, ""), EXACT(J22, ""), EXACT(L22, "")), "", CONCATENATE(
"PERFORM * FROM ""SchData-OLTP-Accounting"".""Func_TblChartOfAccount_SET""(varSystemLoginSession, null, null, null, varInstitutionBranchID, 62000000000001::bigint,'",
IF(EXACT(B22, ""), IF(EXACT(D22, ""), IF(EXACT(F22, ""), IF(EXACT(H22, ""), IF(EXACT(J22, ""), IF(EXACT(L22, ""), "", L22), J22), H22), F22), D22), B22),
"', '",
IF(EXACT(B22, ""), IF(EXACT(D22, ""), IF(EXACT(F22, ""), IF(EXACT(H22, ""), IF(EXACT(J22, ""), IF(EXACT(L22, ""), "", M22), K22), I22), G22), E22), C22),
"', ",
IF(EXACT(J22, ""), "62000000000001::bigint", IF((RIGHT(J22, 2)*1 = 1), "62000000000001::bigint", IF((RIGHT(J22, 2)*1 = 2), "62000000000002::bigint", "null"))),
", '2016-01-01 00:00:00'::timestamp, null::timestamp, ", AM22, "::bigint, 66000000000001::bigint);"))</f>
        <v>PERFORM * FROM "SchData-OLTP-Accounting"."Func_TblChartOfAccount_SET"(varSystemLoginSession, null, null, null, varInstitutionBranchID, 62000000000001::bigint,'1-1203.02', 'Piutang Non Usaha (USD)', 62000000000002::bigint, '2016-01-01 00:00:00'::timestamp, null::timestamp, 65000000000016::bigint, 66000000000001::bigint);</v>
      </c>
      <c r="AL22" s="66">
        <f t="shared" ref="AL22:AL80" si="41">IF(AND(EXACT($B22, ""), EXACT($D22, ""), EXACT($F22, ""), EXACT($H22, ""), EXACT($J22, ""), EXACT($L22, "")), "", V22)</f>
        <v>65000000000018</v>
      </c>
      <c r="AM22" s="66">
        <f t="shared" si="23"/>
        <v>65000000000016</v>
      </c>
    </row>
    <row r="23" spans="2:39" x14ac:dyDescent="0.2">
      <c r="B23" s="40"/>
      <c r="C23" s="41"/>
      <c r="D23" s="40"/>
      <c r="E23" s="41"/>
      <c r="F23" s="42"/>
      <c r="G23" s="43"/>
      <c r="H23" s="51" t="s">
        <v>759</v>
      </c>
      <c r="I23" s="34" t="s">
        <v>760</v>
      </c>
      <c r="J23" s="51"/>
      <c r="K23" s="34"/>
      <c r="L23" s="51"/>
      <c r="M23" s="34"/>
      <c r="O23" s="59" t="str">
        <f t="shared" si="3"/>
        <v>1-0000</v>
      </c>
      <c r="P23" s="59" t="str">
        <f t="shared" si="4"/>
        <v>1-1000</v>
      </c>
      <c r="Q23" s="59" t="str">
        <f t="shared" si="5"/>
        <v>1-1200</v>
      </c>
      <c r="R23" s="59" t="str">
        <f t="shared" si="6"/>
        <v>1-1204</v>
      </c>
      <c r="S23" s="59" t="str">
        <f t="shared" si="7"/>
        <v>1-1203.02</v>
      </c>
      <c r="T23" s="59" t="str">
        <f t="shared" si="8"/>
        <v xml:space="preserve"> </v>
      </c>
      <c r="V23" s="61">
        <f t="shared" si="33"/>
        <v>65000000000019</v>
      </c>
      <c r="W23" s="61">
        <f t="shared" si="10"/>
        <v>65000000000001</v>
      </c>
      <c r="X23" s="61">
        <f t="shared" si="11"/>
        <v>65000000000002</v>
      </c>
      <c r="Y23" s="61">
        <f t="shared" si="12"/>
        <v>65000000000009</v>
      </c>
      <c r="Z23" s="61">
        <f t="shared" si="13"/>
        <v>65000000000019</v>
      </c>
      <c r="AA23" s="61">
        <f t="shared" si="1"/>
        <v>65000000000018</v>
      </c>
      <c r="AB23" s="61">
        <f t="shared" si="14"/>
        <v>65000000000000</v>
      </c>
      <c r="AD23" s="61">
        <f t="shared" si="34"/>
        <v>1</v>
      </c>
      <c r="AE23" s="61">
        <f t="shared" si="35"/>
        <v>2</v>
      </c>
      <c r="AF23" s="61">
        <f t="shared" si="36"/>
        <v>3</v>
      </c>
      <c r="AG23" s="61">
        <f t="shared" si="37"/>
        <v>5</v>
      </c>
      <c r="AH23" s="61">
        <f t="shared" si="38"/>
        <v>1</v>
      </c>
      <c r="AI23" s="61">
        <f t="shared" si="39"/>
        <v>1</v>
      </c>
      <c r="AK23" s="60" t="str">
        <f t="shared" si="40"/>
        <v>PERFORM * FROM "SchData-OLTP-Accounting"."Func_TblChartOfAccount_SET"(varSystemLoginSession, null, null, null, varInstitutionBranchID, 62000000000001::bigint,'1-1204', 'Piutang Antar Perusahaan', 62000000000001::bigint, '2016-01-01 00:00:00'::timestamp, null::timestamp, 65000000000009::bigint, 66000000000001::bigint);</v>
      </c>
      <c r="AL23" s="66">
        <f t="shared" si="41"/>
        <v>65000000000019</v>
      </c>
      <c r="AM23" s="66">
        <f t="shared" si="23"/>
        <v>65000000000009</v>
      </c>
    </row>
    <row r="24" spans="2:39" x14ac:dyDescent="0.2">
      <c r="B24" s="40"/>
      <c r="C24" s="41"/>
      <c r="D24" s="40"/>
      <c r="E24" s="41"/>
      <c r="F24" s="42"/>
      <c r="G24" s="43"/>
      <c r="H24" s="51"/>
      <c r="I24" s="34"/>
      <c r="J24" s="51" t="s">
        <v>761</v>
      </c>
      <c r="K24" s="34" t="s">
        <v>1234</v>
      </c>
      <c r="L24" s="51"/>
      <c r="M24" s="34"/>
      <c r="O24" s="59" t="str">
        <f t="shared" si="3"/>
        <v>1-0000</v>
      </c>
      <c r="P24" s="59" t="str">
        <f t="shared" si="4"/>
        <v>1-1000</v>
      </c>
      <c r="Q24" s="59" t="str">
        <f t="shared" si="5"/>
        <v>1-1200</v>
      </c>
      <c r="R24" s="59" t="str">
        <f t="shared" si="6"/>
        <v>1-1204</v>
      </c>
      <c r="S24" s="59" t="str">
        <f t="shared" si="7"/>
        <v>1-1204.01</v>
      </c>
      <c r="T24" s="59" t="str">
        <f t="shared" si="8"/>
        <v xml:space="preserve"> </v>
      </c>
      <c r="V24" s="61">
        <f t="shared" si="33"/>
        <v>65000000000020</v>
      </c>
      <c r="W24" s="61">
        <f t="shared" si="10"/>
        <v>65000000000001</v>
      </c>
      <c r="X24" s="61">
        <f t="shared" si="11"/>
        <v>65000000000002</v>
      </c>
      <c r="Y24" s="61">
        <f t="shared" si="12"/>
        <v>65000000000009</v>
      </c>
      <c r="Z24" s="61">
        <f t="shared" si="13"/>
        <v>65000000000019</v>
      </c>
      <c r="AA24" s="61">
        <f t="shared" si="1"/>
        <v>65000000000020</v>
      </c>
      <c r="AB24" s="61">
        <f t="shared" si="14"/>
        <v>65000000000000</v>
      </c>
      <c r="AD24" s="61">
        <f t="shared" si="34"/>
        <v>1</v>
      </c>
      <c r="AE24" s="61">
        <f t="shared" si="35"/>
        <v>2</v>
      </c>
      <c r="AF24" s="61">
        <f t="shared" si="36"/>
        <v>3</v>
      </c>
      <c r="AG24" s="61">
        <f t="shared" si="37"/>
        <v>5</v>
      </c>
      <c r="AH24" s="61">
        <f t="shared" si="38"/>
        <v>2</v>
      </c>
      <c r="AI24" s="61">
        <f t="shared" si="39"/>
        <v>1</v>
      </c>
      <c r="AK24" s="60" t="str">
        <f t="shared" si="40"/>
        <v>PERFORM * FROM "SchData-OLTP-Accounting"."Func_TblChartOfAccount_SET"(varSystemLoginSession, null, null, null, varInstitutionBranchID, 62000000000001::bigint,'1-1204.01', 'Piutang Antar Perusahaan (IDR)', 62000000000001::bigint, '2016-01-01 00:00:00'::timestamp, null::timestamp, 65000000000019::bigint, 66000000000001::bigint);</v>
      </c>
      <c r="AL24" s="66">
        <f t="shared" si="41"/>
        <v>65000000000020</v>
      </c>
      <c r="AM24" s="66">
        <f t="shared" si="23"/>
        <v>65000000000019</v>
      </c>
    </row>
    <row r="25" spans="2:39" x14ac:dyDescent="0.2">
      <c r="B25" s="40"/>
      <c r="C25" s="41"/>
      <c r="D25" s="40"/>
      <c r="E25" s="41"/>
      <c r="F25" s="40"/>
      <c r="G25" s="41"/>
      <c r="H25" s="51"/>
      <c r="I25" s="34"/>
      <c r="J25" s="51" t="s">
        <v>1067</v>
      </c>
      <c r="K25" s="34" t="s">
        <v>1768</v>
      </c>
      <c r="L25" s="51"/>
      <c r="M25" s="34"/>
      <c r="O25" s="59" t="str">
        <f t="shared" si="3"/>
        <v>1-0000</v>
      </c>
      <c r="P25" s="59" t="str">
        <f t="shared" si="4"/>
        <v>1-1000</v>
      </c>
      <c r="Q25" s="59" t="str">
        <f t="shared" si="5"/>
        <v>1-1200</v>
      </c>
      <c r="R25" s="59" t="str">
        <f t="shared" si="6"/>
        <v>1-1204</v>
      </c>
      <c r="S25" s="59" t="str">
        <f t="shared" si="7"/>
        <v>1-1204.02</v>
      </c>
      <c r="T25" s="59" t="str">
        <f t="shared" si="8"/>
        <v xml:space="preserve"> </v>
      </c>
      <c r="V25" s="61">
        <f t="shared" si="33"/>
        <v>65000000000021</v>
      </c>
      <c r="W25" s="61">
        <f t="shared" si="10"/>
        <v>65000000000001</v>
      </c>
      <c r="X25" s="61">
        <f t="shared" si="11"/>
        <v>65000000000002</v>
      </c>
      <c r="Y25" s="61">
        <f t="shared" si="12"/>
        <v>65000000000009</v>
      </c>
      <c r="Z25" s="61">
        <f t="shared" si="13"/>
        <v>65000000000019</v>
      </c>
      <c r="AA25" s="61">
        <f t="shared" si="1"/>
        <v>65000000000021</v>
      </c>
      <c r="AB25" s="61">
        <f t="shared" si="14"/>
        <v>65000000000000</v>
      </c>
      <c r="AD25" s="61">
        <f t="shared" si="34"/>
        <v>1</v>
      </c>
      <c r="AE25" s="61">
        <f t="shared" si="35"/>
        <v>2</v>
      </c>
      <c r="AF25" s="61">
        <f t="shared" si="36"/>
        <v>3</v>
      </c>
      <c r="AG25" s="61">
        <f t="shared" si="37"/>
        <v>5</v>
      </c>
      <c r="AH25" s="61">
        <f t="shared" si="38"/>
        <v>3</v>
      </c>
      <c r="AI25" s="61">
        <f t="shared" si="39"/>
        <v>1</v>
      </c>
      <c r="AK25" s="60" t="str">
        <f t="shared" si="40"/>
        <v>PERFORM * FROM "SchData-OLTP-Accounting"."Func_TblChartOfAccount_SET"(varSystemLoginSession, null, null, null, varInstitutionBranchID, 62000000000001::bigint,'1-1204.02', 'Piutang Antar Perusahaan (USD)', 62000000000002::bigint, '2016-01-01 00:00:00'::timestamp, null::timestamp, 65000000000019::bigint, 66000000000001::bigint);</v>
      </c>
      <c r="AL25" s="66">
        <f t="shared" si="41"/>
        <v>65000000000021</v>
      </c>
      <c r="AM25" s="66">
        <f t="shared" si="23"/>
        <v>65000000000019</v>
      </c>
    </row>
    <row r="26" spans="2:39" x14ac:dyDescent="0.2">
      <c r="B26" s="40"/>
      <c r="C26" s="41"/>
      <c r="D26" s="40"/>
      <c r="E26" s="41"/>
      <c r="F26" s="40" t="s">
        <v>1104</v>
      </c>
      <c r="G26" s="41" t="s">
        <v>126</v>
      </c>
      <c r="H26" s="51"/>
      <c r="I26" s="34"/>
      <c r="J26" s="51"/>
      <c r="K26" s="34"/>
      <c r="L26" s="51"/>
      <c r="M26" s="34"/>
      <c r="O26" s="59" t="str">
        <f t="shared" si="3"/>
        <v>1-0000</v>
      </c>
      <c r="P26" s="59" t="str">
        <f t="shared" si="4"/>
        <v>1-1000</v>
      </c>
      <c r="Q26" s="59" t="str">
        <f t="shared" si="5"/>
        <v>1-1300</v>
      </c>
      <c r="R26" s="59" t="str">
        <f t="shared" si="6"/>
        <v>1-1204</v>
      </c>
      <c r="S26" s="59" t="str">
        <f t="shared" si="7"/>
        <v>1-1204.02</v>
      </c>
      <c r="T26" s="59" t="str">
        <f t="shared" si="8"/>
        <v xml:space="preserve"> </v>
      </c>
      <c r="V26" s="61">
        <f t="shared" si="33"/>
        <v>65000000000022</v>
      </c>
      <c r="W26" s="61">
        <f t="shared" si="10"/>
        <v>65000000000001</v>
      </c>
      <c r="X26" s="61">
        <f t="shared" si="11"/>
        <v>65000000000002</v>
      </c>
      <c r="Y26" s="61">
        <f t="shared" si="12"/>
        <v>65000000000022</v>
      </c>
      <c r="Z26" s="61">
        <f t="shared" si="13"/>
        <v>65000000000019</v>
      </c>
      <c r="AA26" s="61">
        <f t="shared" si="1"/>
        <v>65000000000021</v>
      </c>
      <c r="AB26" s="61">
        <f t="shared" si="14"/>
        <v>65000000000000</v>
      </c>
      <c r="AD26" s="61">
        <f t="shared" si="34"/>
        <v>1</v>
      </c>
      <c r="AE26" s="61">
        <f t="shared" si="35"/>
        <v>2</v>
      </c>
      <c r="AF26" s="61">
        <f t="shared" si="36"/>
        <v>4</v>
      </c>
      <c r="AG26" s="61">
        <f t="shared" si="37"/>
        <v>1</v>
      </c>
      <c r="AH26" s="61">
        <f t="shared" si="38"/>
        <v>1</v>
      </c>
      <c r="AI26" s="61">
        <f t="shared" si="39"/>
        <v>1</v>
      </c>
      <c r="AK26" s="60" t="str">
        <f t="shared" si="40"/>
        <v>PERFORM * FROM "SchData-OLTP-Accounting"."Func_TblChartOfAccount_SET"(varSystemLoginSession, null, null, null, varInstitutionBranchID, 62000000000001::bigint,'1-1300', 'Inventory', 62000000000001::bigint, '2016-01-01 00:00:00'::timestamp, null::timestamp, 65000000000002::bigint, 66000000000001::bigint);</v>
      </c>
      <c r="AL26" s="66">
        <f t="shared" si="41"/>
        <v>65000000000022</v>
      </c>
      <c r="AM26" s="66">
        <f t="shared" si="23"/>
        <v>65000000000002</v>
      </c>
    </row>
    <row r="27" spans="2:39" x14ac:dyDescent="0.2">
      <c r="B27" s="40"/>
      <c r="C27" s="41"/>
      <c r="D27" s="40"/>
      <c r="E27" s="41"/>
      <c r="F27" s="40"/>
      <c r="G27" s="41"/>
      <c r="H27" s="51" t="s">
        <v>768</v>
      </c>
      <c r="I27" s="34" t="s">
        <v>126</v>
      </c>
      <c r="J27" s="51"/>
      <c r="K27" s="34"/>
      <c r="L27" s="51"/>
      <c r="M27" s="34"/>
      <c r="O27" s="59" t="str">
        <f t="shared" si="3"/>
        <v>1-0000</v>
      </c>
      <c r="P27" s="59" t="str">
        <f t="shared" si="4"/>
        <v>1-1000</v>
      </c>
      <c r="Q27" s="59" t="str">
        <f t="shared" si="5"/>
        <v>1-1300</v>
      </c>
      <c r="R27" s="59" t="str">
        <f t="shared" si="6"/>
        <v>1-1301</v>
      </c>
      <c r="S27" s="59" t="str">
        <f t="shared" si="7"/>
        <v>1-1204.02</v>
      </c>
      <c r="T27" s="59" t="str">
        <f t="shared" si="8"/>
        <v xml:space="preserve"> </v>
      </c>
      <c r="V27" s="61">
        <f t="shared" si="33"/>
        <v>65000000000023</v>
      </c>
      <c r="W27" s="61">
        <f t="shared" si="10"/>
        <v>65000000000001</v>
      </c>
      <c r="X27" s="61">
        <f t="shared" si="11"/>
        <v>65000000000002</v>
      </c>
      <c r="Y27" s="61">
        <f t="shared" si="12"/>
        <v>65000000000022</v>
      </c>
      <c r="Z27" s="61">
        <f t="shared" si="13"/>
        <v>65000000000023</v>
      </c>
      <c r="AA27" s="61">
        <f t="shared" si="1"/>
        <v>65000000000021</v>
      </c>
      <c r="AB27" s="61">
        <f t="shared" si="14"/>
        <v>65000000000000</v>
      </c>
      <c r="AD27" s="61">
        <f t="shared" si="34"/>
        <v>1</v>
      </c>
      <c r="AE27" s="61">
        <f t="shared" si="35"/>
        <v>2</v>
      </c>
      <c r="AF27" s="61">
        <f t="shared" si="36"/>
        <v>4</v>
      </c>
      <c r="AG27" s="61">
        <f t="shared" si="37"/>
        <v>2</v>
      </c>
      <c r="AH27" s="61">
        <f t="shared" si="38"/>
        <v>1</v>
      </c>
      <c r="AI27" s="61">
        <f t="shared" si="39"/>
        <v>1</v>
      </c>
      <c r="AK27" s="60" t="str">
        <f t="shared" si="40"/>
        <v>PERFORM * FROM "SchData-OLTP-Accounting"."Func_TblChartOfAccount_SET"(varSystemLoginSession, null, null, null, varInstitutionBranchID, 62000000000001::bigint,'1-1301', 'Inventory', 62000000000001::bigint, '2016-01-01 00:00:00'::timestamp, null::timestamp, 65000000000022::bigint, 66000000000001::bigint);</v>
      </c>
      <c r="AL27" s="66">
        <f t="shared" si="41"/>
        <v>65000000000023</v>
      </c>
      <c r="AM27" s="66">
        <f t="shared" si="23"/>
        <v>65000000000022</v>
      </c>
    </row>
    <row r="28" spans="2:39" x14ac:dyDescent="0.2">
      <c r="B28" s="40"/>
      <c r="C28" s="41"/>
      <c r="D28" s="40"/>
      <c r="E28" s="41"/>
      <c r="F28" s="40"/>
      <c r="G28" s="41"/>
      <c r="H28" s="51"/>
      <c r="I28" s="34"/>
      <c r="J28" s="51" t="s">
        <v>769</v>
      </c>
      <c r="K28" s="34" t="s">
        <v>1235</v>
      </c>
      <c r="L28" s="51"/>
      <c r="M28" s="34"/>
      <c r="O28" s="59" t="str">
        <f t="shared" si="3"/>
        <v>1-0000</v>
      </c>
      <c r="P28" s="59" t="str">
        <f t="shared" si="4"/>
        <v>1-1000</v>
      </c>
      <c r="Q28" s="59" t="str">
        <f t="shared" si="5"/>
        <v>1-1300</v>
      </c>
      <c r="R28" s="59" t="str">
        <f t="shared" si="6"/>
        <v>1-1301</v>
      </c>
      <c r="S28" s="59" t="str">
        <f t="shared" si="7"/>
        <v>1-1301.01</v>
      </c>
      <c r="T28" s="59" t="str">
        <f t="shared" si="8"/>
        <v xml:space="preserve"> </v>
      </c>
      <c r="V28" s="61">
        <f t="shared" si="33"/>
        <v>65000000000024</v>
      </c>
      <c r="W28" s="61">
        <f t="shared" si="10"/>
        <v>65000000000001</v>
      </c>
      <c r="X28" s="61">
        <f t="shared" si="11"/>
        <v>65000000000002</v>
      </c>
      <c r="Y28" s="61">
        <f t="shared" si="12"/>
        <v>65000000000022</v>
      </c>
      <c r="Z28" s="61">
        <f t="shared" si="13"/>
        <v>65000000000023</v>
      </c>
      <c r="AA28" s="61">
        <f t="shared" si="1"/>
        <v>65000000000024</v>
      </c>
      <c r="AB28" s="61">
        <f t="shared" si="14"/>
        <v>65000000000000</v>
      </c>
      <c r="AD28" s="61">
        <f t="shared" si="34"/>
        <v>1</v>
      </c>
      <c r="AE28" s="61">
        <f t="shared" si="35"/>
        <v>2</v>
      </c>
      <c r="AF28" s="61">
        <f t="shared" si="36"/>
        <v>4</v>
      </c>
      <c r="AG28" s="61">
        <f t="shared" si="37"/>
        <v>2</v>
      </c>
      <c r="AH28" s="61">
        <f t="shared" si="38"/>
        <v>2</v>
      </c>
      <c r="AI28" s="61">
        <f t="shared" si="39"/>
        <v>1</v>
      </c>
      <c r="AK28" s="60" t="str">
        <f t="shared" si="40"/>
        <v>PERFORM * FROM "SchData-OLTP-Accounting"."Func_TblChartOfAccount_SET"(varSystemLoginSession, null, null, null, varInstitutionBranchID, 62000000000001::bigint,'1-1301.01', 'Inventory (IDR)', 62000000000001::bigint, '2016-01-01 00:00:00'::timestamp, null::timestamp, 65000000000023::bigint, 66000000000001::bigint);</v>
      </c>
      <c r="AL28" s="66">
        <f t="shared" si="41"/>
        <v>65000000000024</v>
      </c>
      <c r="AM28" s="66">
        <f t="shared" si="23"/>
        <v>65000000000023</v>
      </c>
    </row>
    <row r="29" spans="2:39" x14ac:dyDescent="0.2">
      <c r="B29" s="40"/>
      <c r="C29" s="41"/>
      <c r="D29" s="40"/>
      <c r="E29" s="41"/>
      <c r="F29" s="40" t="s">
        <v>1105</v>
      </c>
      <c r="G29" s="41" t="s">
        <v>775</v>
      </c>
      <c r="H29" s="51"/>
      <c r="I29" s="34"/>
      <c r="J29" s="51"/>
      <c r="K29" s="34"/>
      <c r="L29" s="51"/>
      <c r="M29" s="34"/>
      <c r="O29" s="59" t="str">
        <f t="shared" si="3"/>
        <v>1-0000</v>
      </c>
      <c r="P29" s="59" t="str">
        <f t="shared" si="4"/>
        <v>1-1000</v>
      </c>
      <c r="Q29" s="59" t="str">
        <f t="shared" si="5"/>
        <v>1-1400</v>
      </c>
      <c r="R29" s="59" t="str">
        <f t="shared" si="6"/>
        <v>1-1301</v>
      </c>
      <c r="S29" s="59" t="str">
        <f t="shared" si="7"/>
        <v>1-1301.01</v>
      </c>
      <c r="T29" s="59" t="str">
        <f t="shared" si="8"/>
        <v xml:space="preserve"> </v>
      </c>
      <c r="V29" s="61">
        <f t="shared" si="33"/>
        <v>65000000000025</v>
      </c>
      <c r="W29" s="61">
        <f t="shared" si="10"/>
        <v>65000000000001</v>
      </c>
      <c r="X29" s="61">
        <f t="shared" si="11"/>
        <v>65000000000002</v>
      </c>
      <c r="Y29" s="61">
        <f t="shared" si="12"/>
        <v>65000000000025</v>
      </c>
      <c r="Z29" s="61">
        <f t="shared" si="13"/>
        <v>65000000000023</v>
      </c>
      <c r="AA29" s="61">
        <f t="shared" si="1"/>
        <v>65000000000024</v>
      </c>
      <c r="AB29" s="61">
        <f t="shared" si="14"/>
        <v>65000000000000</v>
      </c>
      <c r="AD29" s="61">
        <f t="shared" si="34"/>
        <v>1</v>
      </c>
      <c r="AE29" s="61">
        <f t="shared" si="35"/>
        <v>2</v>
      </c>
      <c r="AF29" s="61">
        <f t="shared" si="36"/>
        <v>5</v>
      </c>
      <c r="AG29" s="61">
        <f t="shared" si="37"/>
        <v>1</v>
      </c>
      <c r="AH29" s="61">
        <f t="shared" si="38"/>
        <v>1</v>
      </c>
      <c r="AI29" s="61">
        <f t="shared" si="39"/>
        <v>1</v>
      </c>
      <c r="AK29" s="60" t="str">
        <f t="shared" si="40"/>
        <v>PERFORM * FROM "SchData-OLTP-Accounting"."Func_TblChartOfAccount_SET"(varSystemLoginSession, null, null, null, varInstitutionBranchID, 62000000000001::bigint,'1-1400', 'Biaya Dibayar Dimuka', 62000000000001::bigint, '2016-01-01 00:00:00'::timestamp, null::timestamp, 65000000000002::bigint, 66000000000001::bigint);</v>
      </c>
      <c r="AL29" s="66">
        <f t="shared" si="41"/>
        <v>65000000000025</v>
      </c>
      <c r="AM29" s="66">
        <f t="shared" si="23"/>
        <v>65000000000002</v>
      </c>
    </row>
    <row r="30" spans="2:39" x14ac:dyDescent="0.2">
      <c r="B30" s="40"/>
      <c r="C30" s="41"/>
      <c r="D30" s="40"/>
      <c r="E30" s="41"/>
      <c r="F30" s="40"/>
      <c r="G30" s="41"/>
      <c r="H30" s="51"/>
      <c r="I30" s="34"/>
      <c r="J30" s="51" t="s">
        <v>1767</v>
      </c>
      <c r="K30" s="41" t="s">
        <v>1766</v>
      </c>
      <c r="L30" s="51"/>
      <c r="M30" s="34"/>
      <c r="O30" s="59" t="str">
        <f t="shared" si="3"/>
        <v>1-0000</v>
      </c>
      <c r="P30" s="59" t="str">
        <f t="shared" si="4"/>
        <v>1-1000</v>
      </c>
      <c r="Q30" s="59" t="str">
        <f t="shared" si="5"/>
        <v>1-1400</v>
      </c>
      <c r="R30" s="59" t="str">
        <f t="shared" si="6"/>
        <v>1-1301</v>
      </c>
      <c r="S30" s="59" t="str">
        <f t="shared" si="7"/>
        <v>1-1400.01</v>
      </c>
      <c r="T30" s="59" t="str">
        <f t="shared" si="8"/>
        <v xml:space="preserve"> </v>
      </c>
      <c r="V30" s="61">
        <f t="shared" si="33"/>
        <v>65000000000026</v>
      </c>
      <c r="W30" s="61">
        <f t="shared" si="10"/>
        <v>65000000000001</v>
      </c>
      <c r="X30" s="61">
        <f t="shared" si="11"/>
        <v>65000000000002</v>
      </c>
      <c r="Y30" s="61">
        <f t="shared" si="12"/>
        <v>65000000000025</v>
      </c>
      <c r="Z30" s="61">
        <f t="shared" si="13"/>
        <v>65000000000023</v>
      </c>
      <c r="AA30" s="61">
        <f t="shared" si="1"/>
        <v>65000000000026</v>
      </c>
      <c r="AB30" s="61">
        <f t="shared" si="14"/>
        <v>65000000000000</v>
      </c>
      <c r="AD30" s="61">
        <f t="shared" si="34"/>
        <v>1</v>
      </c>
      <c r="AE30" s="61">
        <f t="shared" si="35"/>
        <v>2</v>
      </c>
      <c r="AF30" s="61">
        <f t="shared" si="36"/>
        <v>5</v>
      </c>
      <c r="AG30" s="61">
        <f t="shared" si="37"/>
        <v>1</v>
      </c>
      <c r="AH30" s="61">
        <f t="shared" si="38"/>
        <v>2</v>
      </c>
      <c r="AI30" s="61">
        <f t="shared" si="39"/>
        <v>1</v>
      </c>
      <c r="AK30" s="60" t="str">
        <f t="shared" si="40"/>
        <v>PERFORM * FROM "SchData-OLTP-Accounting"."Func_TblChartOfAccount_SET"(varSystemLoginSession, null, null, null, varInstitutionBranchID, 62000000000001::bigint,'1-1400.01', 'Biaya Dibayar Dimuka (IDR)', 62000000000001::bigint, '2016-01-01 00:00:00'::timestamp, null::timestamp, 65000000000025::bigint, 66000000000001::bigint);</v>
      </c>
      <c r="AL30" s="66">
        <f t="shared" si="41"/>
        <v>65000000000026</v>
      </c>
      <c r="AM30" s="66">
        <f t="shared" si="23"/>
        <v>65000000000025</v>
      </c>
    </row>
    <row r="31" spans="2:39" x14ac:dyDescent="0.2">
      <c r="B31" s="40"/>
      <c r="C31" s="41"/>
      <c r="D31" s="40"/>
      <c r="E31" s="41"/>
      <c r="F31" s="40" t="s">
        <v>1106</v>
      </c>
      <c r="G31" s="41" t="s">
        <v>776</v>
      </c>
      <c r="H31" s="51"/>
      <c r="I31" s="34"/>
      <c r="J31" s="51"/>
      <c r="K31" s="34"/>
      <c r="L31" s="51"/>
      <c r="M31" s="34"/>
      <c r="O31" s="59" t="str">
        <f t="shared" si="3"/>
        <v>1-0000</v>
      </c>
      <c r="P31" s="59" t="str">
        <f t="shared" si="4"/>
        <v>1-1000</v>
      </c>
      <c r="Q31" s="59" t="str">
        <f t="shared" si="5"/>
        <v>1-1500</v>
      </c>
      <c r="R31" s="59" t="str">
        <f t="shared" si="6"/>
        <v>1-1301</v>
      </c>
      <c r="S31" s="59" t="str">
        <f t="shared" si="7"/>
        <v>1-1400.01</v>
      </c>
      <c r="T31" s="59" t="str">
        <f t="shared" si="8"/>
        <v xml:space="preserve"> </v>
      </c>
      <c r="V31" s="61">
        <f t="shared" si="33"/>
        <v>65000000000027</v>
      </c>
      <c r="W31" s="61">
        <f t="shared" si="10"/>
        <v>65000000000001</v>
      </c>
      <c r="X31" s="61">
        <f t="shared" si="11"/>
        <v>65000000000002</v>
      </c>
      <c r="Y31" s="61">
        <f t="shared" si="12"/>
        <v>65000000000027</v>
      </c>
      <c r="Z31" s="61">
        <f t="shared" si="13"/>
        <v>65000000000023</v>
      </c>
      <c r="AA31" s="61">
        <f t="shared" si="1"/>
        <v>65000000000026</v>
      </c>
      <c r="AB31" s="61">
        <f t="shared" si="14"/>
        <v>65000000000000</v>
      </c>
      <c r="AD31" s="61">
        <f t="shared" si="34"/>
        <v>1</v>
      </c>
      <c r="AE31" s="61">
        <f t="shared" si="35"/>
        <v>2</v>
      </c>
      <c r="AF31" s="61">
        <f t="shared" si="36"/>
        <v>6</v>
      </c>
      <c r="AG31" s="61">
        <f t="shared" si="37"/>
        <v>1</v>
      </c>
      <c r="AH31" s="61">
        <f t="shared" si="38"/>
        <v>2</v>
      </c>
      <c r="AI31" s="61">
        <f t="shared" si="39"/>
        <v>1</v>
      </c>
      <c r="AK31" s="60" t="str">
        <f t="shared" si="40"/>
        <v>PERFORM * FROM "SchData-OLTP-Accounting"."Func_TblChartOfAccount_SET"(varSystemLoginSession, null, null, null, varInstitutionBranchID, 62000000000001::bigint,'1-1500', 'Pajak Dibayar Dimuka', 62000000000001::bigint, '2016-01-01 00:00:00'::timestamp, null::timestamp, 65000000000002::bigint, 66000000000001::bigint);</v>
      </c>
      <c r="AL31" s="66">
        <f t="shared" si="41"/>
        <v>65000000000027</v>
      </c>
      <c r="AM31" s="66">
        <f t="shared" si="23"/>
        <v>65000000000002</v>
      </c>
    </row>
    <row r="32" spans="2:39" x14ac:dyDescent="0.2">
      <c r="B32" s="40"/>
      <c r="C32" s="41"/>
      <c r="D32" s="40"/>
      <c r="E32" s="41"/>
      <c r="F32" s="40"/>
      <c r="G32" s="41"/>
      <c r="H32" s="51" t="s">
        <v>794</v>
      </c>
      <c r="I32" s="34" t="s">
        <v>793</v>
      </c>
      <c r="J32" s="51"/>
      <c r="K32" s="34"/>
      <c r="L32" s="51"/>
      <c r="M32" s="34"/>
      <c r="O32" s="59" t="str">
        <f t="shared" si="3"/>
        <v>1-0000</v>
      </c>
      <c r="P32" s="59" t="str">
        <f t="shared" si="4"/>
        <v>1-1000</v>
      </c>
      <c r="Q32" s="59" t="str">
        <f t="shared" si="5"/>
        <v>1-1500</v>
      </c>
      <c r="R32" s="59" t="str">
        <f t="shared" si="6"/>
        <v>1-1501</v>
      </c>
      <c r="S32" s="59" t="str">
        <f t="shared" si="7"/>
        <v>1-1400.01</v>
      </c>
      <c r="T32" s="59" t="str">
        <f t="shared" si="8"/>
        <v xml:space="preserve"> </v>
      </c>
      <c r="V32" s="61">
        <f t="shared" si="33"/>
        <v>65000000000028</v>
      </c>
      <c r="W32" s="61">
        <f t="shared" si="10"/>
        <v>65000000000001</v>
      </c>
      <c r="X32" s="61">
        <f t="shared" si="11"/>
        <v>65000000000002</v>
      </c>
      <c r="Y32" s="61">
        <f t="shared" si="12"/>
        <v>65000000000027</v>
      </c>
      <c r="Z32" s="61">
        <f t="shared" si="13"/>
        <v>65000000000028</v>
      </c>
      <c r="AA32" s="61">
        <f t="shared" si="1"/>
        <v>65000000000026</v>
      </c>
      <c r="AB32" s="61">
        <f t="shared" si="14"/>
        <v>65000000000000</v>
      </c>
      <c r="AD32" s="61">
        <f t="shared" si="34"/>
        <v>1</v>
      </c>
      <c r="AE32" s="61">
        <f t="shared" si="35"/>
        <v>2</v>
      </c>
      <c r="AF32" s="61">
        <f t="shared" si="36"/>
        <v>6</v>
      </c>
      <c r="AG32" s="61">
        <f t="shared" si="37"/>
        <v>2</v>
      </c>
      <c r="AH32" s="61">
        <f t="shared" si="38"/>
        <v>1</v>
      </c>
      <c r="AI32" s="61">
        <f t="shared" si="39"/>
        <v>1</v>
      </c>
      <c r="AK32" s="60" t="str">
        <f t="shared" si="40"/>
        <v>PERFORM * FROM "SchData-OLTP-Accounting"."Func_TblChartOfAccount_SET"(varSystemLoginSession, null, null, null, varInstitutionBranchID, 62000000000001::bigint,'1-1501', 'VAT IN', 62000000000001::bigint, '2016-01-01 00:00:00'::timestamp, null::timestamp, 65000000000027::bigint, 66000000000001::bigint);</v>
      </c>
      <c r="AL32" s="66">
        <f t="shared" si="41"/>
        <v>65000000000028</v>
      </c>
      <c r="AM32" s="66">
        <f t="shared" si="23"/>
        <v>65000000000027</v>
      </c>
    </row>
    <row r="33" spans="2:39" x14ac:dyDescent="0.2">
      <c r="B33" s="40"/>
      <c r="C33" s="41"/>
      <c r="D33" s="40"/>
      <c r="E33" s="41"/>
      <c r="F33" s="40"/>
      <c r="G33" s="41"/>
      <c r="H33" s="51"/>
      <c r="I33" s="34"/>
      <c r="J33" s="51" t="s">
        <v>802</v>
      </c>
      <c r="K33" s="34" t="s">
        <v>1236</v>
      </c>
      <c r="L33" s="51"/>
      <c r="M33" s="34"/>
      <c r="O33" s="59" t="str">
        <f t="shared" si="3"/>
        <v>1-0000</v>
      </c>
      <c r="P33" s="59" t="str">
        <f t="shared" si="4"/>
        <v>1-1000</v>
      </c>
      <c r="Q33" s="59" t="str">
        <f t="shared" si="5"/>
        <v>1-1500</v>
      </c>
      <c r="R33" s="59" t="str">
        <f t="shared" si="6"/>
        <v>1-1501</v>
      </c>
      <c r="S33" s="59" t="str">
        <f t="shared" si="7"/>
        <v>1-1501.01</v>
      </c>
      <c r="T33" s="59" t="str">
        <f t="shared" si="8"/>
        <v xml:space="preserve"> </v>
      </c>
      <c r="V33" s="61">
        <f t="shared" si="33"/>
        <v>65000000000029</v>
      </c>
      <c r="W33" s="61">
        <f t="shared" si="10"/>
        <v>65000000000001</v>
      </c>
      <c r="X33" s="61">
        <f t="shared" si="11"/>
        <v>65000000000002</v>
      </c>
      <c r="Y33" s="61">
        <f t="shared" si="12"/>
        <v>65000000000027</v>
      </c>
      <c r="Z33" s="61">
        <f t="shared" si="13"/>
        <v>65000000000028</v>
      </c>
      <c r="AA33" s="61">
        <f t="shared" si="1"/>
        <v>65000000000029</v>
      </c>
      <c r="AB33" s="61">
        <f t="shared" si="14"/>
        <v>65000000000000</v>
      </c>
      <c r="AD33" s="61">
        <f t="shared" si="34"/>
        <v>1</v>
      </c>
      <c r="AE33" s="61">
        <f t="shared" si="35"/>
        <v>2</v>
      </c>
      <c r="AF33" s="61">
        <f t="shared" si="36"/>
        <v>6</v>
      </c>
      <c r="AG33" s="61">
        <f t="shared" si="37"/>
        <v>2</v>
      </c>
      <c r="AH33" s="61">
        <f t="shared" si="38"/>
        <v>2</v>
      </c>
      <c r="AI33" s="61">
        <f t="shared" si="39"/>
        <v>1</v>
      </c>
      <c r="AK33" s="60" t="str">
        <f t="shared" si="40"/>
        <v>PERFORM * FROM "SchData-OLTP-Accounting"."Func_TblChartOfAccount_SET"(varSystemLoginSession, null, null, null, varInstitutionBranchID, 62000000000001::bigint,'1-1501.01', 'VAT IN (IDR)', 62000000000001::bigint, '2016-01-01 00:00:00'::timestamp, null::timestamp, 65000000000028::bigint, 66000000000001::bigint);</v>
      </c>
      <c r="AL33" s="66">
        <f t="shared" si="41"/>
        <v>65000000000029</v>
      </c>
      <c r="AM33" s="66">
        <f t="shared" si="23"/>
        <v>65000000000028</v>
      </c>
    </row>
    <row r="34" spans="2:39" x14ac:dyDescent="0.2">
      <c r="B34" s="40"/>
      <c r="C34" s="41"/>
      <c r="D34" s="40"/>
      <c r="E34" s="41"/>
      <c r="F34" s="40"/>
      <c r="G34" s="41"/>
      <c r="H34" s="51" t="s">
        <v>795</v>
      </c>
      <c r="I34" s="34" t="s">
        <v>173</v>
      </c>
      <c r="J34" s="51"/>
      <c r="K34" s="34"/>
      <c r="L34" s="51"/>
      <c r="M34" s="34"/>
      <c r="O34" s="59" t="str">
        <f t="shared" si="3"/>
        <v>1-0000</v>
      </c>
      <c r="P34" s="59" t="str">
        <f t="shared" si="4"/>
        <v>1-1000</v>
      </c>
      <c r="Q34" s="59" t="str">
        <f t="shared" si="5"/>
        <v>1-1500</v>
      </c>
      <c r="R34" s="59" t="str">
        <f t="shared" si="6"/>
        <v>1-1502</v>
      </c>
      <c r="S34" s="59" t="str">
        <f t="shared" si="7"/>
        <v>1-1501.01</v>
      </c>
      <c r="T34" s="59" t="str">
        <f t="shared" si="8"/>
        <v xml:space="preserve"> </v>
      </c>
      <c r="V34" s="61">
        <f t="shared" si="33"/>
        <v>65000000000030</v>
      </c>
      <c r="W34" s="61">
        <f t="shared" si="10"/>
        <v>65000000000001</v>
      </c>
      <c r="X34" s="61">
        <f t="shared" si="11"/>
        <v>65000000000002</v>
      </c>
      <c r="Y34" s="61">
        <f t="shared" si="12"/>
        <v>65000000000027</v>
      </c>
      <c r="Z34" s="61">
        <f t="shared" si="13"/>
        <v>65000000000030</v>
      </c>
      <c r="AA34" s="61">
        <f t="shared" si="1"/>
        <v>65000000000029</v>
      </c>
      <c r="AB34" s="61">
        <f t="shared" si="14"/>
        <v>65000000000000</v>
      </c>
      <c r="AD34" s="61">
        <f t="shared" si="34"/>
        <v>1</v>
      </c>
      <c r="AE34" s="61">
        <f t="shared" si="35"/>
        <v>2</v>
      </c>
      <c r="AF34" s="61">
        <f t="shared" si="36"/>
        <v>6</v>
      </c>
      <c r="AG34" s="61">
        <f t="shared" si="37"/>
        <v>3</v>
      </c>
      <c r="AH34" s="61">
        <f t="shared" si="38"/>
        <v>1</v>
      </c>
      <c r="AI34" s="61">
        <f t="shared" si="39"/>
        <v>1</v>
      </c>
      <c r="AK34" s="60" t="str">
        <f t="shared" si="40"/>
        <v>PERFORM * FROM "SchData-OLTP-Accounting"."Func_TblChartOfAccount_SET"(varSystemLoginSession, null, null, null, varInstitutionBranchID, 62000000000001::bigint,'1-1502', 'Prepaid Tax 22', 62000000000001::bigint, '2016-01-01 00:00:00'::timestamp, null::timestamp, 65000000000027::bigint, 66000000000001::bigint);</v>
      </c>
      <c r="AL34" s="66">
        <f t="shared" si="41"/>
        <v>65000000000030</v>
      </c>
      <c r="AM34" s="66">
        <f t="shared" si="23"/>
        <v>65000000000027</v>
      </c>
    </row>
    <row r="35" spans="2:39" x14ac:dyDescent="0.2">
      <c r="B35" s="40"/>
      <c r="C35" s="41"/>
      <c r="D35" s="40"/>
      <c r="E35" s="41"/>
      <c r="F35" s="40"/>
      <c r="G35" s="41"/>
      <c r="H35" s="51"/>
      <c r="I35" s="34"/>
      <c r="J35" s="51" t="s">
        <v>803</v>
      </c>
      <c r="K35" s="34" t="s">
        <v>1237</v>
      </c>
      <c r="L35" s="51"/>
      <c r="M35" s="34"/>
      <c r="O35" s="59" t="str">
        <f t="shared" si="3"/>
        <v>1-0000</v>
      </c>
      <c r="P35" s="59" t="str">
        <f t="shared" si="4"/>
        <v>1-1000</v>
      </c>
      <c r="Q35" s="59" t="str">
        <f t="shared" si="5"/>
        <v>1-1500</v>
      </c>
      <c r="R35" s="59" t="str">
        <f t="shared" si="6"/>
        <v>1-1502</v>
      </c>
      <c r="S35" s="59" t="str">
        <f t="shared" si="7"/>
        <v>1-1502.01</v>
      </c>
      <c r="T35" s="59" t="str">
        <f t="shared" si="8"/>
        <v xml:space="preserve"> </v>
      </c>
      <c r="V35" s="61">
        <f t="shared" si="33"/>
        <v>65000000000031</v>
      </c>
      <c r="W35" s="61">
        <f t="shared" si="10"/>
        <v>65000000000001</v>
      </c>
      <c r="X35" s="61">
        <f t="shared" si="11"/>
        <v>65000000000002</v>
      </c>
      <c r="Y35" s="61">
        <f t="shared" si="12"/>
        <v>65000000000027</v>
      </c>
      <c r="Z35" s="61">
        <f t="shared" si="13"/>
        <v>65000000000030</v>
      </c>
      <c r="AA35" s="61">
        <f t="shared" si="1"/>
        <v>65000000000031</v>
      </c>
      <c r="AB35" s="61">
        <f t="shared" si="14"/>
        <v>65000000000000</v>
      </c>
      <c r="AD35" s="61">
        <f t="shared" si="34"/>
        <v>1</v>
      </c>
      <c r="AE35" s="61">
        <f t="shared" si="35"/>
        <v>2</v>
      </c>
      <c r="AF35" s="61">
        <f t="shared" si="36"/>
        <v>6</v>
      </c>
      <c r="AG35" s="61">
        <f t="shared" si="37"/>
        <v>3</v>
      </c>
      <c r="AH35" s="61">
        <f t="shared" si="38"/>
        <v>2</v>
      </c>
      <c r="AI35" s="61">
        <f t="shared" si="39"/>
        <v>1</v>
      </c>
      <c r="AK35" s="60" t="str">
        <f t="shared" si="40"/>
        <v>PERFORM * FROM "SchData-OLTP-Accounting"."Func_TblChartOfAccount_SET"(varSystemLoginSession, null, null, null, varInstitutionBranchID, 62000000000001::bigint,'1-1502.01', 'Prepaid Tax 22 (IDR)', 62000000000001::bigint, '2016-01-01 00:00:00'::timestamp, null::timestamp, 65000000000030::bigint, 66000000000001::bigint);</v>
      </c>
      <c r="AL35" s="66">
        <f t="shared" si="41"/>
        <v>65000000000031</v>
      </c>
      <c r="AM35" s="66">
        <f t="shared" si="23"/>
        <v>65000000000030</v>
      </c>
    </row>
    <row r="36" spans="2:39" x14ac:dyDescent="0.2">
      <c r="B36" s="40"/>
      <c r="C36" s="41"/>
      <c r="D36" s="40"/>
      <c r="E36" s="41"/>
      <c r="F36" s="40"/>
      <c r="G36" s="41"/>
      <c r="H36" s="51" t="s">
        <v>796</v>
      </c>
      <c r="I36" s="34" t="s">
        <v>175</v>
      </c>
      <c r="J36" s="51"/>
      <c r="K36" s="34"/>
      <c r="L36" s="51"/>
      <c r="M36" s="34"/>
      <c r="O36" s="59" t="str">
        <f t="shared" si="3"/>
        <v>1-0000</v>
      </c>
      <c r="P36" s="59" t="str">
        <f t="shared" si="4"/>
        <v>1-1000</v>
      </c>
      <c r="Q36" s="59" t="str">
        <f t="shared" si="5"/>
        <v>1-1500</v>
      </c>
      <c r="R36" s="59" t="str">
        <f t="shared" si="6"/>
        <v>1-1503</v>
      </c>
      <c r="S36" s="59" t="str">
        <f t="shared" si="7"/>
        <v>1-1502.01</v>
      </c>
      <c r="T36" s="59" t="str">
        <f t="shared" si="8"/>
        <v xml:space="preserve"> </v>
      </c>
      <c r="V36" s="61">
        <f t="shared" si="33"/>
        <v>65000000000032</v>
      </c>
      <c r="W36" s="61">
        <f t="shared" si="10"/>
        <v>65000000000001</v>
      </c>
      <c r="X36" s="61">
        <f t="shared" si="11"/>
        <v>65000000000002</v>
      </c>
      <c r="Y36" s="61">
        <f t="shared" si="12"/>
        <v>65000000000027</v>
      </c>
      <c r="Z36" s="61">
        <f t="shared" si="13"/>
        <v>65000000000032</v>
      </c>
      <c r="AA36" s="61">
        <f t="shared" si="1"/>
        <v>65000000000031</v>
      </c>
      <c r="AB36" s="61">
        <f t="shared" si="14"/>
        <v>65000000000000</v>
      </c>
      <c r="AD36" s="61">
        <f t="shared" si="34"/>
        <v>1</v>
      </c>
      <c r="AE36" s="61">
        <f t="shared" si="35"/>
        <v>2</v>
      </c>
      <c r="AF36" s="61">
        <f t="shared" si="36"/>
        <v>6</v>
      </c>
      <c r="AG36" s="61">
        <f t="shared" si="37"/>
        <v>4</v>
      </c>
      <c r="AH36" s="61">
        <f t="shared" si="38"/>
        <v>1</v>
      </c>
      <c r="AI36" s="61">
        <f t="shared" si="39"/>
        <v>1</v>
      </c>
      <c r="AK36" s="60" t="str">
        <f t="shared" si="40"/>
        <v>PERFORM * FROM "SchData-OLTP-Accounting"."Func_TblChartOfAccount_SET"(varSystemLoginSession, null, null, null, varInstitutionBranchID, 62000000000001::bigint,'1-1503', 'Prepaid Tax 23', 62000000000001::bigint, '2016-01-01 00:00:00'::timestamp, null::timestamp, 65000000000027::bigint, 66000000000001::bigint);</v>
      </c>
      <c r="AL36" s="66">
        <f t="shared" si="41"/>
        <v>65000000000032</v>
      </c>
      <c r="AM36" s="66">
        <f t="shared" si="23"/>
        <v>65000000000027</v>
      </c>
    </row>
    <row r="37" spans="2:39" x14ac:dyDescent="0.2">
      <c r="B37" s="40"/>
      <c r="C37" s="41"/>
      <c r="D37" s="40"/>
      <c r="E37" s="41"/>
      <c r="F37" s="40"/>
      <c r="G37" s="41"/>
      <c r="H37" s="51"/>
      <c r="I37" s="34"/>
      <c r="J37" s="51" t="s">
        <v>804</v>
      </c>
      <c r="K37" s="34" t="s">
        <v>1238</v>
      </c>
      <c r="L37" s="51"/>
      <c r="M37" s="34"/>
      <c r="O37" s="59" t="str">
        <f t="shared" si="3"/>
        <v>1-0000</v>
      </c>
      <c r="P37" s="59" t="str">
        <f t="shared" si="4"/>
        <v>1-1000</v>
      </c>
      <c r="Q37" s="59" t="str">
        <f t="shared" si="5"/>
        <v>1-1500</v>
      </c>
      <c r="R37" s="59" t="str">
        <f t="shared" si="6"/>
        <v>1-1503</v>
      </c>
      <c r="S37" s="59" t="str">
        <f t="shared" si="7"/>
        <v>1-1503.01</v>
      </c>
      <c r="T37" s="59" t="str">
        <f t="shared" si="8"/>
        <v xml:space="preserve"> </v>
      </c>
      <c r="V37" s="61">
        <f t="shared" si="33"/>
        <v>65000000000033</v>
      </c>
      <c r="W37" s="61">
        <f t="shared" si="10"/>
        <v>65000000000001</v>
      </c>
      <c r="X37" s="61">
        <f t="shared" si="11"/>
        <v>65000000000002</v>
      </c>
      <c r="Y37" s="61">
        <f t="shared" si="12"/>
        <v>65000000000027</v>
      </c>
      <c r="Z37" s="61">
        <f t="shared" si="13"/>
        <v>65000000000032</v>
      </c>
      <c r="AA37" s="61">
        <f t="shared" si="1"/>
        <v>65000000000033</v>
      </c>
      <c r="AB37" s="61">
        <f t="shared" si="14"/>
        <v>65000000000000</v>
      </c>
      <c r="AD37" s="61">
        <f t="shared" si="34"/>
        <v>1</v>
      </c>
      <c r="AE37" s="61">
        <f t="shared" si="35"/>
        <v>2</v>
      </c>
      <c r="AF37" s="61">
        <f t="shared" si="36"/>
        <v>6</v>
      </c>
      <c r="AG37" s="61">
        <f t="shared" si="37"/>
        <v>4</v>
      </c>
      <c r="AH37" s="61">
        <f t="shared" si="38"/>
        <v>2</v>
      </c>
      <c r="AI37" s="61">
        <f t="shared" si="39"/>
        <v>1</v>
      </c>
      <c r="AK37" s="60" t="str">
        <f t="shared" si="40"/>
        <v>PERFORM * FROM "SchData-OLTP-Accounting"."Func_TblChartOfAccount_SET"(varSystemLoginSession, null, null, null, varInstitutionBranchID, 62000000000001::bigint,'1-1503.01', 'Prepaid Tax 23 (IDR)', 62000000000001::bigint, '2016-01-01 00:00:00'::timestamp, null::timestamp, 65000000000032::bigint, 66000000000001::bigint);</v>
      </c>
      <c r="AL37" s="66">
        <f t="shared" si="41"/>
        <v>65000000000033</v>
      </c>
      <c r="AM37" s="66">
        <f t="shared" si="23"/>
        <v>65000000000032</v>
      </c>
    </row>
    <row r="38" spans="2:39" x14ac:dyDescent="0.2">
      <c r="B38" s="40"/>
      <c r="C38" s="41"/>
      <c r="D38" s="40"/>
      <c r="E38" s="41"/>
      <c r="F38" s="40"/>
      <c r="G38" s="41"/>
      <c r="H38" s="51" t="s">
        <v>801</v>
      </c>
      <c r="I38" s="34" t="s">
        <v>177</v>
      </c>
      <c r="J38" s="51"/>
      <c r="K38" s="34"/>
      <c r="L38" s="51"/>
      <c r="M38" s="34"/>
      <c r="O38" s="59" t="str">
        <f t="shared" si="3"/>
        <v>1-0000</v>
      </c>
      <c r="P38" s="59" t="str">
        <f t="shared" si="4"/>
        <v>1-1000</v>
      </c>
      <c r="Q38" s="59" t="str">
        <f t="shared" si="5"/>
        <v>1-1500</v>
      </c>
      <c r="R38" s="59" t="str">
        <f t="shared" si="6"/>
        <v>1-1504</v>
      </c>
      <c r="S38" s="59" t="str">
        <f t="shared" si="7"/>
        <v>1-1503.01</v>
      </c>
      <c r="T38" s="59" t="str">
        <f t="shared" si="8"/>
        <v xml:space="preserve"> </v>
      </c>
      <c r="V38" s="61">
        <f t="shared" si="33"/>
        <v>65000000000034</v>
      </c>
      <c r="W38" s="61">
        <f t="shared" si="10"/>
        <v>65000000000001</v>
      </c>
      <c r="X38" s="61">
        <f t="shared" si="11"/>
        <v>65000000000002</v>
      </c>
      <c r="Y38" s="61">
        <f t="shared" si="12"/>
        <v>65000000000027</v>
      </c>
      <c r="Z38" s="61">
        <f t="shared" si="13"/>
        <v>65000000000034</v>
      </c>
      <c r="AA38" s="61">
        <f t="shared" si="1"/>
        <v>65000000000033</v>
      </c>
      <c r="AB38" s="61">
        <f t="shared" si="14"/>
        <v>65000000000000</v>
      </c>
      <c r="AD38" s="61">
        <f t="shared" si="34"/>
        <v>1</v>
      </c>
      <c r="AE38" s="61">
        <f t="shared" si="35"/>
        <v>2</v>
      </c>
      <c r="AF38" s="61">
        <f t="shared" si="36"/>
        <v>6</v>
      </c>
      <c r="AG38" s="61">
        <f t="shared" si="37"/>
        <v>5</v>
      </c>
      <c r="AH38" s="61">
        <f t="shared" si="38"/>
        <v>1</v>
      </c>
      <c r="AI38" s="61">
        <f t="shared" si="39"/>
        <v>1</v>
      </c>
      <c r="AK38" s="60" t="str">
        <f t="shared" si="40"/>
        <v>PERFORM * FROM "SchData-OLTP-Accounting"."Func_TblChartOfAccount_SET"(varSystemLoginSession, null, null, null, varInstitutionBranchID, 62000000000001::bigint,'1-1504', 'Prepaid Tax 25', 62000000000001::bigint, '2016-01-01 00:00:00'::timestamp, null::timestamp, 65000000000027::bigint, 66000000000001::bigint);</v>
      </c>
      <c r="AL38" s="66">
        <f t="shared" si="41"/>
        <v>65000000000034</v>
      </c>
      <c r="AM38" s="66">
        <f t="shared" si="23"/>
        <v>65000000000027</v>
      </c>
    </row>
    <row r="39" spans="2:39" x14ac:dyDescent="0.2">
      <c r="B39" s="40"/>
      <c r="C39" s="41"/>
      <c r="D39" s="40"/>
      <c r="E39" s="41"/>
      <c r="F39" s="40"/>
      <c r="G39" s="41"/>
      <c r="H39" s="51"/>
      <c r="I39" s="34"/>
      <c r="J39" s="51" t="s">
        <v>805</v>
      </c>
      <c r="K39" s="34" t="s">
        <v>1239</v>
      </c>
      <c r="L39" s="51"/>
      <c r="M39" s="34"/>
      <c r="O39" s="59" t="str">
        <f t="shared" si="3"/>
        <v>1-0000</v>
      </c>
      <c r="P39" s="59" t="str">
        <f t="shared" si="4"/>
        <v>1-1000</v>
      </c>
      <c r="Q39" s="59" t="str">
        <f t="shared" si="5"/>
        <v>1-1500</v>
      </c>
      <c r="R39" s="59" t="str">
        <f t="shared" si="6"/>
        <v>1-1504</v>
      </c>
      <c r="S39" s="59" t="str">
        <f t="shared" si="7"/>
        <v>1-1504.01</v>
      </c>
      <c r="T39" s="59" t="str">
        <f t="shared" si="8"/>
        <v xml:space="preserve"> </v>
      </c>
      <c r="V39" s="61">
        <f t="shared" si="33"/>
        <v>65000000000035</v>
      </c>
      <c r="W39" s="61">
        <f t="shared" si="10"/>
        <v>65000000000001</v>
      </c>
      <c r="X39" s="61">
        <f t="shared" si="11"/>
        <v>65000000000002</v>
      </c>
      <c r="Y39" s="61">
        <f t="shared" si="12"/>
        <v>65000000000027</v>
      </c>
      <c r="Z39" s="61">
        <f t="shared" si="13"/>
        <v>65000000000034</v>
      </c>
      <c r="AA39" s="61">
        <f t="shared" si="1"/>
        <v>65000000000035</v>
      </c>
      <c r="AB39" s="61">
        <f t="shared" si="14"/>
        <v>65000000000000</v>
      </c>
      <c r="AD39" s="61">
        <f t="shared" si="34"/>
        <v>1</v>
      </c>
      <c r="AE39" s="61">
        <f t="shared" si="35"/>
        <v>2</v>
      </c>
      <c r="AF39" s="61">
        <f t="shared" si="36"/>
        <v>6</v>
      </c>
      <c r="AG39" s="61">
        <f t="shared" si="37"/>
        <v>5</v>
      </c>
      <c r="AH39" s="61">
        <f t="shared" si="38"/>
        <v>2</v>
      </c>
      <c r="AI39" s="61">
        <f t="shared" si="39"/>
        <v>1</v>
      </c>
      <c r="AK39" s="60" t="str">
        <f t="shared" si="40"/>
        <v>PERFORM * FROM "SchData-OLTP-Accounting"."Func_TblChartOfAccount_SET"(varSystemLoginSession, null, null, null, varInstitutionBranchID, 62000000000001::bigint,'1-1504.01', 'Prepaid Tax 25 (IDR)', 62000000000001::bigint, '2016-01-01 00:00:00'::timestamp, null::timestamp, 65000000000034::bigint, 66000000000001::bigint);</v>
      </c>
      <c r="AL39" s="66">
        <f t="shared" si="41"/>
        <v>65000000000035</v>
      </c>
      <c r="AM39" s="66">
        <f t="shared" si="23"/>
        <v>65000000000034</v>
      </c>
    </row>
    <row r="40" spans="2:39" x14ac:dyDescent="0.2">
      <c r="B40" s="40"/>
      <c r="C40" s="41"/>
      <c r="D40" s="40"/>
      <c r="E40" s="41"/>
      <c r="F40" s="40" t="s">
        <v>1107</v>
      </c>
      <c r="G40" s="41" t="s">
        <v>777</v>
      </c>
      <c r="H40" s="51"/>
      <c r="I40" s="34"/>
      <c r="J40" s="51"/>
      <c r="K40" s="34"/>
      <c r="L40" s="51"/>
      <c r="M40" s="34"/>
      <c r="O40" s="59" t="str">
        <f t="shared" si="3"/>
        <v>1-0000</v>
      </c>
      <c r="P40" s="59" t="str">
        <f t="shared" si="4"/>
        <v>1-1000</v>
      </c>
      <c r="Q40" s="59" t="str">
        <f t="shared" si="5"/>
        <v>1-1600</v>
      </c>
      <c r="R40" s="59" t="str">
        <f t="shared" si="6"/>
        <v>1-1504</v>
      </c>
      <c r="S40" s="59" t="str">
        <f t="shared" si="7"/>
        <v>1-1504.01</v>
      </c>
      <c r="T40" s="59" t="str">
        <f t="shared" si="8"/>
        <v xml:space="preserve"> </v>
      </c>
      <c r="V40" s="61">
        <f t="shared" si="33"/>
        <v>65000000000036</v>
      </c>
      <c r="W40" s="61">
        <f t="shared" si="10"/>
        <v>65000000000001</v>
      </c>
      <c r="X40" s="61">
        <f t="shared" si="11"/>
        <v>65000000000002</v>
      </c>
      <c r="Y40" s="61">
        <f t="shared" si="12"/>
        <v>65000000000036</v>
      </c>
      <c r="Z40" s="61">
        <f t="shared" si="13"/>
        <v>65000000000034</v>
      </c>
      <c r="AA40" s="61">
        <f t="shared" si="1"/>
        <v>65000000000035</v>
      </c>
      <c r="AB40" s="61">
        <f t="shared" si="14"/>
        <v>65000000000000</v>
      </c>
      <c r="AD40" s="61">
        <f t="shared" si="34"/>
        <v>1</v>
      </c>
      <c r="AE40" s="61">
        <f t="shared" si="35"/>
        <v>2</v>
      </c>
      <c r="AF40" s="61">
        <f t="shared" si="36"/>
        <v>7</v>
      </c>
      <c r="AG40" s="61">
        <f t="shared" si="37"/>
        <v>1</v>
      </c>
      <c r="AH40" s="61">
        <f t="shared" si="38"/>
        <v>1</v>
      </c>
      <c r="AI40" s="61">
        <f t="shared" si="39"/>
        <v>1</v>
      </c>
      <c r="AK40" s="60" t="str">
        <f t="shared" si="40"/>
        <v>PERFORM * FROM "SchData-OLTP-Accounting"."Func_TblChartOfAccount_SET"(varSystemLoginSession, null, null, null, varInstitutionBranchID, 62000000000001::bigint,'1-1600', 'Perlengkapan Kantor', 62000000000001::bigint, '2016-01-01 00:00:00'::timestamp, null::timestamp, 65000000000002::bigint, 66000000000001::bigint);</v>
      </c>
      <c r="AL40" s="66">
        <f t="shared" si="41"/>
        <v>65000000000036</v>
      </c>
      <c r="AM40" s="66">
        <f t="shared" si="23"/>
        <v>65000000000002</v>
      </c>
    </row>
    <row r="41" spans="2:39" x14ac:dyDescent="0.2">
      <c r="B41" s="40"/>
      <c r="C41" s="41"/>
      <c r="D41" s="40"/>
      <c r="E41" s="41"/>
      <c r="F41" s="40"/>
      <c r="G41" s="41"/>
      <c r="H41" s="51"/>
      <c r="I41" s="34"/>
      <c r="J41" s="51" t="s">
        <v>1762</v>
      </c>
      <c r="K41" s="41" t="s">
        <v>1763</v>
      </c>
      <c r="L41" s="51"/>
      <c r="M41" s="34"/>
      <c r="O41" s="59" t="str">
        <f t="shared" si="3"/>
        <v>1-0000</v>
      </c>
      <c r="P41" s="59" t="str">
        <f t="shared" si="4"/>
        <v>1-1000</v>
      </c>
      <c r="Q41" s="59" t="str">
        <f t="shared" si="5"/>
        <v>1-1600</v>
      </c>
      <c r="R41" s="59" t="str">
        <f t="shared" si="6"/>
        <v>1-1504</v>
      </c>
      <c r="S41" s="59" t="str">
        <f t="shared" si="7"/>
        <v>1-1600.01</v>
      </c>
      <c r="T41" s="59" t="str">
        <f t="shared" si="8"/>
        <v xml:space="preserve"> </v>
      </c>
      <c r="V41" s="61">
        <f t="shared" si="33"/>
        <v>65000000000037</v>
      </c>
      <c r="W41" s="61">
        <f t="shared" si="10"/>
        <v>65000000000001</v>
      </c>
      <c r="X41" s="61">
        <f t="shared" si="11"/>
        <v>65000000000002</v>
      </c>
      <c r="Y41" s="61">
        <f t="shared" si="12"/>
        <v>65000000000036</v>
      </c>
      <c r="Z41" s="61">
        <f t="shared" si="13"/>
        <v>65000000000034</v>
      </c>
      <c r="AA41" s="61">
        <f t="shared" si="1"/>
        <v>65000000000037</v>
      </c>
      <c r="AB41" s="61">
        <f t="shared" si="14"/>
        <v>65000000000000</v>
      </c>
      <c r="AD41" s="61">
        <f t="shared" si="34"/>
        <v>1</v>
      </c>
      <c r="AE41" s="61">
        <f t="shared" si="35"/>
        <v>2</v>
      </c>
      <c r="AF41" s="61">
        <f t="shared" si="36"/>
        <v>7</v>
      </c>
      <c r="AG41" s="61">
        <f t="shared" si="37"/>
        <v>1</v>
      </c>
      <c r="AH41" s="61">
        <f t="shared" si="38"/>
        <v>2</v>
      </c>
      <c r="AI41" s="61">
        <f t="shared" si="39"/>
        <v>1</v>
      </c>
      <c r="AK41" s="60" t="str">
        <f t="shared" si="40"/>
        <v>PERFORM * FROM "SchData-OLTP-Accounting"."Func_TblChartOfAccount_SET"(varSystemLoginSession, null, null, null, varInstitutionBranchID, 62000000000001::bigint,'1-1600.01', 'Perlengkapan Kantor (IDR)', 62000000000001::bigint, '2016-01-01 00:00:00'::timestamp, null::timestamp, 65000000000036::bigint, 66000000000001::bigint);</v>
      </c>
      <c r="AL41" s="66">
        <f t="shared" si="41"/>
        <v>65000000000037</v>
      </c>
      <c r="AM41" s="66">
        <f t="shared" si="23"/>
        <v>65000000000036</v>
      </c>
    </row>
    <row r="42" spans="2:39" x14ac:dyDescent="0.2">
      <c r="B42" s="40"/>
      <c r="C42" s="41"/>
      <c r="D42" s="40"/>
      <c r="E42" s="41"/>
      <c r="F42" s="40" t="s">
        <v>1108</v>
      </c>
      <c r="G42" s="41" t="s">
        <v>778</v>
      </c>
      <c r="H42" s="51"/>
      <c r="I42" s="34"/>
      <c r="J42" s="51"/>
      <c r="K42" s="34"/>
      <c r="L42" s="51"/>
      <c r="M42" s="34"/>
      <c r="O42" s="59" t="str">
        <f t="shared" si="3"/>
        <v>1-0000</v>
      </c>
      <c r="P42" s="59" t="str">
        <f t="shared" si="4"/>
        <v>1-1000</v>
      </c>
      <c r="Q42" s="59" t="str">
        <f t="shared" si="5"/>
        <v>1-1700</v>
      </c>
      <c r="R42" s="59" t="str">
        <f t="shared" si="6"/>
        <v>1-1504</v>
      </c>
      <c r="S42" s="59" t="str">
        <f t="shared" si="7"/>
        <v>1-1600.01</v>
      </c>
      <c r="T42" s="59" t="str">
        <f t="shared" si="8"/>
        <v xml:space="preserve"> </v>
      </c>
      <c r="V42" s="61">
        <f t="shared" si="33"/>
        <v>65000000000038</v>
      </c>
      <c r="W42" s="61">
        <f t="shared" si="10"/>
        <v>65000000000001</v>
      </c>
      <c r="X42" s="61">
        <f t="shared" si="11"/>
        <v>65000000000002</v>
      </c>
      <c r="Y42" s="61">
        <f t="shared" si="12"/>
        <v>65000000000038</v>
      </c>
      <c r="Z42" s="61">
        <f t="shared" si="13"/>
        <v>65000000000034</v>
      </c>
      <c r="AA42" s="61">
        <f t="shared" si="1"/>
        <v>65000000000037</v>
      </c>
      <c r="AB42" s="61">
        <f t="shared" si="14"/>
        <v>65000000000000</v>
      </c>
      <c r="AD42" s="61">
        <f t="shared" si="34"/>
        <v>1</v>
      </c>
      <c r="AE42" s="61">
        <f t="shared" si="35"/>
        <v>2</v>
      </c>
      <c r="AF42" s="61">
        <f t="shared" si="36"/>
        <v>8</v>
      </c>
      <c r="AG42" s="61">
        <f t="shared" si="37"/>
        <v>1</v>
      </c>
      <c r="AH42" s="61">
        <f t="shared" si="38"/>
        <v>2</v>
      </c>
      <c r="AI42" s="61">
        <f t="shared" si="39"/>
        <v>1</v>
      </c>
      <c r="AK42" s="60" t="str">
        <f t="shared" si="40"/>
        <v>PERFORM * FROM "SchData-OLTP-Accounting"."Func_TblChartOfAccount_SET"(varSystemLoginSession, null, null, null, varInstitutionBranchID, 62000000000001::bigint,'1-1700', 'Uang Muka', 62000000000001::bigint, '2016-01-01 00:00:00'::timestamp, null::timestamp, 65000000000002::bigint, 66000000000001::bigint);</v>
      </c>
      <c r="AL42" s="66">
        <f t="shared" si="41"/>
        <v>65000000000038</v>
      </c>
      <c r="AM42" s="66">
        <f t="shared" si="23"/>
        <v>65000000000002</v>
      </c>
    </row>
    <row r="43" spans="2:39" x14ac:dyDescent="0.2">
      <c r="B43" s="40"/>
      <c r="C43" s="41"/>
      <c r="D43" s="40"/>
      <c r="E43" s="41"/>
      <c r="F43" s="40"/>
      <c r="G43" s="41"/>
      <c r="H43" s="51"/>
      <c r="I43" s="34"/>
      <c r="J43" s="51" t="s">
        <v>1764</v>
      </c>
      <c r="K43" s="41" t="s">
        <v>1765</v>
      </c>
      <c r="L43" s="51"/>
      <c r="M43" s="34"/>
      <c r="O43" s="59" t="str">
        <f t="shared" si="3"/>
        <v>1-0000</v>
      </c>
      <c r="P43" s="59" t="str">
        <f t="shared" si="4"/>
        <v>1-1000</v>
      </c>
      <c r="Q43" s="59" t="str">
        <f t="shared" si="5"/>
        <v>1-1700</v>
      </c>
      <c r="R43" s="59" t="str">
        <f t="shared" si="6"/>
        <v>1-1504</v>
      </c>
      <c r="S43" s="59" t="str">
        <f t="shared" si="7"/>
        <v>1-1700.01</v>
      </c>
      <c r="T43" s="59" t="str">
        <f t="shared" si="8"/>
        <v xml:space="preserve"> </v>
      </c>
      <c r="V43" s="61">
        <f t="shared" si="33"/>
        <v>65000000000039</v>
      </c>
      <c r="W43" s="61">
        <f t="shared" si="10"/>
        <v>65000000000001</v>
      </c>
      <c r="X43" s="61">
        <f t="shared" si="11"/>
        <v>65000000000002</v>
      </c>
      <c r="Y43" s="61">
        <f t="shared" si="12"/>
        <v>65000000000038</v>
      </c>
      <c r="Z43" s="61">
        <f t="shared" si="13"/>
        <v>65000000000034</v>
      </c>
      <c r="AA43" s="61">
        <f t="shared" si="1"/>
        <v>65000000000039</v>
      </c>
      <c r="AB43" s="61">
        <f t="shared" si="14"/>
        <v>65000000000000</v>
      </c>
      <c r="AD43" s="61">
        <f t="shared" si="34"/>
        <v>1</v>
      </c>
      <c r="AE43" s="61">
        <f t="shared" si="35"/>
        <v>2</v>
      </c>
      <c r="AF43" s="61">
        <f t="shared" si="36"/>
        <v>8</v>
      </c>
      <c r="AG43" s="61">
        <f t="shared" si="37"/>
        <v>1</v>
      </c>
      <c r="AH43" s="61">
        <f t="shared" si="38"/>
        <v>3</v>
      </c>
      <c r="AI43" s="61">
        <f t="shared" si="39"/>
        <v>1</v>
      </c>
      <c r="AK43" s="60" t="str">
        <f t="shared" si="40"/>
        <v>PERFORM * FROM "SchData-OLTP-Accounting"."Func_TblChartOfAccount_SET"(varSystemLoginSession, null, null, null, varInstitutionBranchID, 62000000000001::bigint,'1-1700.01', 'Uang Muka (IDR)', 62000000000001::bigint, '2016-01-01 00:00:00'::timestamp, null::timestamp, 65000000000038::bigint, 66000000000001::bigint);</v>
      </c>
      <c r="AL43" s="66">
        <f t="shared" si="41"/>
        <v>65000000000039</v>
      </c>
      <c r="AM43" s="66">
        <f t="shared" si="23"/>
        <v>65000000000038</v>
      </c>
    </row>
    <row r="44" spans="2:39" x14ac:dyDescent="0.2">
      <c r="B44" s="40"/>
      <c r="C44" s="41"/>
      <c r="D44" s="40"/>
      <c r="E44" s="41"/>
      <c r="F44" s="57" t="s">
        <v>1109</v>
      </c>
      <c r="G44" s="41" t="s">
        <v>716</v>
      </c>
      <c r="H44" s="51"/>
      <c r="I44" s="34"/>
      <c r="J44" s="51"/>
      <c r="K44" s="34"/>
      <c r="L44" s="51"/>
      <c r="M44" s="34"/>
      <c r="O44" s="59" t="str">
        <f t="shared" si="3"/>
        <v>1-0000</v>
      </c>
      <c r="P44" s="59" t="str">
        <f t="shared" si="4"/>
        <v>1-1000</v>
      </c>
      <c r="Q44" s="59" t="str">
        <f t="shared" si="5"/>
        <v>1-1900</v>
      </c>
      <c r="R44" s="59" t="str">
        <f t="shared" si="6"/>
        <v>1-1504</v>
      </c>
      <c r="S44" s="59" t="str">
        <f t="shared" si="7"/>
        <v>1-1700.01</v>
      </c>
      <c r="T44" s="59" t="str">
        <f t="shared" si="8"/>
        <v xml:space="preserve"> </v>
      </c>
      <c r="V44" s="61">
        <f t="shared" si="33"/>
        <v>65000000000040</v>
      </c>
      <c r="W44" s="61">
        <f t="shared" si="10"/>
        <v>65000000000001</v>
      </c>
      <c r="X44" s="61">
        <f t="shared" si="11"/>
        <v>65000000000002</v>
      </c>
      <c r="Y44" s="61">
        <f t="shared" si="12"/>
        <v>65000000000040</v>
      </c>
      <c r="Z44" s="61">
        <f t="shared" si="13"/>
        <v>65000000000034</v>
      </c>
      <c r="AA44" s="61">
        <f t="shared" si="1"/>
        <v>65000000000039</v>
      </c>
      <c r="AB44" s="61">
        <f t="shared" si="14"/>
        <v>65000000000000</v>
      </c>
      <c r="AD44" s="61">
        <f t="shared" si="34"/>
        <v>1</v>
      </c>
      <c r="AE44" s="61">
        <f t="shared" si="35"/>
        <v>2</v>
      </c>
      <c r="AF44" s="61">
        <f t="shared" si="36"/>
        <v>9</v>
      </c>
      <c r="AG44" s="61">
        <f t="shared" si="37"/>
        <v>1</v>
      </c>
      <c r="AH44" s="61">
        <f t="shared" si="38"/>
        <v>3</v>
      </c>
      <c r="AI44" s="61">
        <f t="shared" si="39"/>
        <v>1</v>
      </c>
      <c r="AK44" s="60" t="str">
        <f t="shared" si="40"/>
        <v>PERFORM * FROM "SchData-OLTP-Accounting"."Func_TblChartOfAccount_SET"(varSystemLoginSession, null, null, null, varInstitutionBranchID, 62000000000001::bigint,'1-1900', 'Other Current Asset', 62000000000001::bigint, '2016-01-01 00:00:00'::timestamp, null::timestamp, 65000000000002::bigint, 66000000000001::bigint);</v>
      </c>
      <c r="AL44" s="66">
        <f t="shared" si="41"/>
        <v>65000000000040</v>
      </c>
      <c r="AM44" s="66">
        <f t="shared" si="23"/>
        <v>65000000000002</v>
      </c>
    </row>
    <row r="45" spans="2:39" x14ac:dyDescent="0.2">
      <c r="B45" s="40"/>
      <c r="C45" s="41"/>
      <c r="D45" s="40"/>
      <c r="E45" s="41"/>
      <c r="F45" s="57"/>
      <c r="G45" s="41"/>
      <c r="H45" s="58" t="s">
        <v>1110</v>
      </c>
      <c r="I45" s="34" t="s">
        <v>152</v>
      </c>
      <c r="J45" s="51"/>
      <c r="K45" s="34"/>
      <c r="L45" s="51"/>
      <c r="M45" s="34"/>
      <c r="O45" s="59" t="str">
        <f t="shared" si="3"/>
        <v>1-0000</v>
      </c>
      <c r="P45" s="59" t="str">
        <f t="shared" si="4"/>
        <v>1-1000</v>
      </c>
      <c r="Q45" s="59" t="str">
        <f t="shared" si="5"/>
        <v>1-1900</v>
      </c>
      <c r="R45" s="59" t="str">
        <f t="shared" si="6"/>
        <v>1-1901</v>
      </c>
      <c r="S45" s="59" t="str">
        <f t="shared" si="7"/>
        <v>1-1700.01</v>
      </c>
      <c r="T45" s="59" t="str">
        <f t="shared" si="8"/>
        <v xml:space="preserve"> </v>
      </c>
      <c r="V45" s="61">
        <f t="shared" si="33"/>
        <v>65000000000041</v>
      </c>
      <c r="W45" s="61">
        <f t="shared" si="10"/>
        <v>65000000000001</v>
      </c>
      <c r="X45" s="61">
        <f t="shared" si="11"/>
        <v>65000000000002</v>
      </c>
      <c r="Y45" s="61">
        <f t="shared" si="12"/>
        <v>65000000000040</v>
      </c>
      <c r="Z45" s="61">
        <f t="shared" si="13"/>
        <v>65000000000041</v>
      </c>
      <c r="AA45" s="61">
        <f t="shared" si="1"/>
        <v>65000000000039</v>
      </c>
      <c r="AB45" s="61">
        <f t="shared" si="14"/>
        <v>65000000000000</v>
      </c>
      <c r="AD45" s="61">
        <f t="shared" si="34"/>
        <v>1</v>
      </c>
      <c r="AE45" s="61">
        <f t="shared" si="35"/>
        <v>2</v>
      </c>
      <c r="AF45" s="61">
        <f t="shared" si="36"/>
        <v>9</v>
      </c>
      <c r="AG45" s="61">
        <f t="shared" si="37"/>
        <v>2</v>
      </c>
      <c r="AH45" s="61">
        <f t="shared" si="38"/>
        <v>1</v>
      </c>
      <c r="AI45" s="61">
        <f t="shared" si="39"/>
        <v>1</v>
      </c>
      <c r="AK45" s="60" t="str">
        <f t="shared" si="40"/>
        <v>PERFORM * FROM "SchData-OLTP-Accounting"."Func_TblChartOfAccount_SET"(varSystemLoginSession, null, null, null, varInstitutionBranchID, 62000000000001::bigint,'1-1901', 'Paid in Advance', 62000000000001::bigint, '2016-01-01 00:00:00'::timestamp, null::timestamp, 65000000000040::bigint, 66000000000001::bigint);</v>
      </c>
      <c r="AL45" s="66">
        <f t="shared" si="41"/>
        <v>65000000000041</v>
      </c>
      <c r="AM45" s="66">
        <f t="shared" si="23"/>
        <v>65000000000040</v>
      </c>
    </row>
    <row r="46" spans="2:39" x14ac:dyDescent="0.2">
      <c r="B46" s="40"/>
      <c r="C46" s="41"/>
      <c r="D46" s="40"/>
      <c r="E46" s="41"/>
      <c r="F46" s="57"/>
      <c r="G46" s="41"/>
      <c r="H46" s="58"/>
      <c r="I46" s="34"/>
      <c r="J46" s="58" t="s">
        <v>1116</v>
      </c>
      <c r="K46" s="34" t="s">
        <v>1240</v>
      </c>
      <c r="L46" s="51"/>
      <c r="M46" s="34"/>
      <c r="O46" s="59" t="str">
        <f t="shared" si="3"/>
        <v>1-0000</v>
      </c>
      <c r="P46" s="59" t="str">
        <f t="shared" si="4"/>
        <v>1-1000</v>
      </c>
      <c r="Q46" s="59" t="str">
        <f t="shared" si="5"/>
        <v>1-1900</v>
      </c>
      <c r="R46" s="59" t="str">
        <f t="shared" si="6"/>
        <v>1-1901</v>
      </c>
      <c r="S46" s="59" t="str">
        <f t="shared" si="7"/>
        <v>1-1901.01</v>
      </c>
      <c r="T46" s="59" t="str">
        <f t="shared" si="8"/>
        <v xml:space="preserve"> </v>
      </c>
      <c r="V46" s="61">
        <f t="shared" si="33"/>
        <v>65000000000042</v>
      </c>
      <c r="W46" s="61">
        <f t="shared" si="10"/>
        <v>65000000000001</v>
      </c>
      <c r="X46" s="61">
        <f t="shared" si="11"/>
        <v>65000000000002</v>
      </c>
      <c r="Y46" s="61">
        <f t="shared" si="12"/>
        <v>65000000000040</v>
      </c>
      <c r="Z46" s="61">
        <f t="shared" si="13"/>
        <v>65000000000041</v>
      </c>
      <c r="AA46" s="61">
        <f t="shared" si="1"/>
        <v>65000000000042</v>
      </c>
      <c r="AB46" s="61">
        <f t="shared" si="14"/>
        <v>65000000000000</v>
      </c>
      <c r="AD46" s="61">
        <f t="shared" si="34"/>
        <v>1</v>
      </c>
      <c r="AE46" s="61">
        <f t="shared" si="35"/>
        <v>2</v>
      </c>
      <c r="AF46" s="61">
        <f t="shared" si="36"/>
        <v>9</v>
      </c>
      <c r="AG46" s="61">
        <f t="shared" si="37"/>
        <v>2</v>
      </c>
      <c r="AH46" s="61">
        <f t="shared" si="38"/>
        <v>2</v>
      </c>
      <c r="AI46" s="61">
        <f t="shared" si="39"/>
        <v>1</v>
      </c>
      <c r="AK46" s="60" t="str">
        <f t="shared" si="40"/>
        <v>PERFORM * FROM "SchData-OLTP-Accounting"."Func_TblChartOfAccount_SET"(varSystemLoginSession, null, null, null, varInstitutionBranchID, 62000000000001::bigint,'1-1901.01', 'Paid in Advance (IDR)', 62000000000001::bigint, '2016-01-01 00:00:00'::timestamp, null::timestamp, 65000000000041::bigint, 66000000000001::bigint);</v>
      </c>
      <c r="AL46" s="66">
        <f t="shared" si="41"/>
        <v>65000000000042</v>
      </c>
      <c r="AM46" s="66">
        <f t="shared" si="23"/>
        <v>65000000000041</v>
      </c>
    </row>
    <row r="47" spans="2:39" x14ac:dyDescent="0.2">
      <c r="B47" s="40"/>
      <c r="C47" s="41"/>
      <c r="D47" s="40"/>
      <c r="E47" s="41"/>
      <c r="F47" s="57"/>
      <c r="G47" s="41"/>
      <c r="H47" s="58" t="s">
        <v>1111</v>
      </c>
      <c r="I47" s="34" t="s">
        <v>158</v>
      </c>
      <c r="J47" s="58"/>
      <c r="K47" s="34"/>
      <c r="L47" s="51"/>
      <c r="M47" s="34"/>
      <c r="O47" s="59" t="str">
        <f t="shared" si="3"/>
        <v>1-0000</v>
      </c>
      <c r="P47" s="59" t="str">
        <f t="shared" si="4"/>
        <v>1-1000</v>
      </c>
      <c r="Q47" s="59" t="str">
        <f t="shared" si="5"/>
        <v>1-1900</v>
      </c>
      <c r="R47" s="59" t="str">
        <f t="shared" si="6"/>
        <v>1-1902</v>
      </c>
      <c r="S47" s="59" t="str">
        <f t="shared" si="7"/>
        <v>1-1901.01</v>
      </c>
      <c r="T47" s="59" t="str">
        <f t="shared" si="8"/>
        <v xml:space="preserve"> </v>
      </c>
      <c r="V47" s="61">
        <f t="shared" si="33"/>
        <v>65000000000043</v>
      </c>
      <c r="W47" s="61">
        <f t="shared" si="10"/>
        <v>65000000000001</v>
      </c>
      <c r="X47" s="61">
        <f t="shared" si="11"/>
        <v>65000000000002</v>
      </c>
      <c r="Y47" s="61">
        <f t="shared" si="12"/>
        <v>65000000000040</v>
      </c>
      <c r="Z47" s="61">
        <f t="shared" si="13"/>
        <v>65000000000043</v>
      </c>
      <c r="AA47" s="61">
        <f t="shared" si="1"/>
        <v>65000000000042</v>
      </c>
      <c r="AB47" s="61">
        <f t="shared" si="14"/>
        <v>65000000000000</v>
      </c>
      <c r="AD47" s="61">
        <f t="shared" si="34"/>
        <v>1</v>
      </c>
      <c r="AE47" s="61">
        <f t="shared" si="35"/>
        <v>2</v>
      </c>
      <c r="AF47" s="61">
        <f t="shared" si="36"/>
        <v>9</v>
      </c>
      <c r="AG47" s="61">
        <f t="shared" si="37"/>
        <v>3</v>
      </c>
      <c r="AH47" s="61">
        <f t="shared" si="38"/>
        <v>1</v>
      </c>
      <c r="AI47" s="61">
        <f t="shared" si="39"/>
        <v>1</v>
      </c>
      <c r="AK47" s="60" t="str">
        <f t="shared" si="40"/>
        <v>PERFORM * FROM "SchData-OLTP-Accounting"."Func_TblChartOfAccount_SET"(varSystemLoginSession, null, null, null, varInstitutionBranchID, 62000000000001::bigint,'1-1902', 'Suspense', 62000000000001::bigint, '2016-01-01 00:00:00'::timestamp, null::timestamp, 65000000000040::bigint, 66000000000001::bigint);</v>
      </c>
      <c r="AL47" s="66">
        <f t="shared" si="41"/>
        <v>65000000000043</v>
      </c>
      <c r="AM47" s="66">
        <f t="shared" si="23"/>
        <v>65000000000040</v>
      </c>
    </row>
    <row r="48" spans="2:39" x14ac:dyDescent="0.2">
      <c r="B48" s="40"/>
      <c r="C48" s="41"/>
      <c r="D48" s="40"/>
      <c r="E48" s="41"/>
      <c r="F48" s="57"/>
      <c r="G48" s="41"/>
      <c r="H48" s="58"/>
      <c r="I48" s="34"/>
      <c r="J48" s="58" t="s">
        <v>1117</v>
      </c>
      <c r="K48" s="34" t="s">
        <v>1241</v>
      </c>
      <c r="L48" s="51"/>
      <c r="M48" s="34"/>
      <c r="O48" s="59" t="str">
        <f t="shared" si="3"/>
        <v>1-0000</v>
      </c>
      <c r="P48" s="59" t="str">
        <f t="shared" si="4"/>
        <v>1-1000</v>
      </c>
      <c r="Q48" s="59" t="str">
        <f t="shared" si="5"/>
        <v>1-1900</v>
      </c>
      <c r="R48" s="59" t="str">
        <f t="shared" si="6"/>
        <v>1-1902</v>
      </c>
      <c r="S48" s="59" t="str">
        <f t="shared" si="7"/>
        <v>1-1902.01</v>
      </c>
      <c r="T48" s="59" t="str">
        <f t="shared" si="8"/>
        <v xml:space="preserve"> </v>
      </c>
      <c r="V48" s="61">
        <f t="shared" si="33"/>
        <v>65000000000044</v>
      </c>
      <c r="W48" s="61">
        <f t="shared" si="10"/>
        <v>65000000000001</v>
      </c>
      <c r="X48" s="61">
        <f t="shared" si="11"/>
        <v>65000000000002</v>
      </c>
      <c r="Y48" s="61">
        <f t="shared" si="12"/>
        <v>65000000000040</v>
      </c>
      <c r="Z48" s="61">
        <f t="shared" si="13"/>
        <v>65000000000043</v>
      </c>
      <c r="AA48" s="61">
        <f t="shared" si="1"/>
        <v>65000000000044</v>
      </c>
      <c r="AB48" s="61">
        <f t="shared" si="14"/>
        <v>65000000000000</v>
      </c>
      <c r="AD48" s="61">
        <f t="shared" si="34"/>
        <v>1</v>
      </c>
      <c r="AE48" s="61">
        <f t="shared" si="35"/>
        <v>2</v>
      </c>
      <c r="AF48" s="61">
        <f t="shared" si="36"/>
        <v>9</v>
      </c>
      <c r="AG48" s="61">
        <f t="shared" si="37"/>
        <v>3</v>
      </c>
      <c r="AH48" s="61">
        <f t="shared" si="38"/>
        <v>2</v>
      </c>
      <c r="AI48" s="61">
        <f t="shared" si="39"/>
        <v>1</v>
      </c>
      <c r="AK48" s="60" t="str">
        <f t="shared" si="40"/>
        <v>PERFORM * FROM "SchData-OLTP-Accounting"."Func_TblChartOfAccount_SET"(varSystemLoginSession, null, null, null, varInstitutionBranchID, 62000000000001::bigint,'1-1902.01', 'Suspense (IDR)', 62000000000001::bigint, '2016-01-01 00:00:00'::timestamp, null::timestamp, 65000000000043::bigint, 66000000000001::bigint);</v>
      </c>
      <c r="AL48" s="66">
        <f t="shared" si="41"/>
        <v>65000000000044</v>
      </c>
      <c r="AM48" s="66">
        <f t="shared" si="23"/>
        <v>65000000000043</v>
      </c>
    </row>
    <row r="49" spans="2:39" x14ac:dyDescent="0.2">
      <c r="B49" s="40"/>
      <c r="C49" s="41"/>
      <c r="D49" s="40"/>
      <c r="E49" s="41"/>
      <c r="F49" s="57"/>
      <c r="G49" s="41"/>
      <c r="H49" s="58" t="s">
        <v>1112</v>
      </c>
      <c r="I49" s="34" t="s">
        <v>162</v>
      </c>
      <c r="J49" s="58"/>
      <c r="K49" s="34"/>
      <c r="L49" s="51"/>
      <c r="M49" s="34"/>
      <c r="O49" s="59" t="str">
        <f t="shared" si="3"/>
        <v>1-0000</v>
      </c>
      <c r="P49" s="59" t="str">
        <f t="shared" si="4"/>
        <v>1-1000</v>
      </c>
      <c r="Q49" s="59" t="str">
        <f t="shared" si="5"/>
        <v>1-1900</v>
      </c>
      <c r="R49" s="59" t="str">
        <f t="shared" si="6"/>
        <v>1-1903</v>
      </c>
      <c r="S49" s="59" t="str">
        <f t="shared" si="7"/>
        <v>1-1902.01</v>
      </c>
      <c r="T49" s="59" t="str">
        <f t="shared" si="8"/>
        <v xml:space="preserve"> </v>
      </c>
      <c r="V49" s="61">
        <f t="shared" si="33"/>
        <v>65000000000045</v>
      </c>
      <c r="W49" s="61">
        <f t="shared" si="10"/>
        <v>65000000000001</v>
      </c>
      <c r="X49" s="61">
        <f t="shared" si="11"/>
        <v>65000000000002</v>
      </c>
      <c r="Y49" s="61">
        <f t="shared" si="12"/>
        <v>65000000000040</v>
      </c>
      <c r="Z49" s="61">
        <f t="shared" si="13"/>
        <v>65000000000045</v>
      </c>
      <c r="AA49" s="61">
        <f t="shared" si="1"/>
        <v>65000000000044</v>
      </c>
      <c r="AB49" s="61">
        <f t="shared" si="14"/>
        <v>65000000000000</v>
      </c>
      <c r="AD49" s="61">
        <f t="shared" si="34"/>
        <v>1</v>
      </c>
      <c r="AE49" s="61">
        <f t="shared" si="35"/>
        <v>2</v>
      </c>
      <c r="AF49" s="61">
        <f t="shared" si="36"/>
        <v>9</v>
      </c>
      <c r="AG49" s="61">
        <f t="shared" si="37"/>
        <v>4</v>
      </c>
      <c r="AH49" s="61">
        <f t="shared" si="38"/>
        <v>1</v>
      </c>
      <c r="AI49" s="61">
        <f t="shared" si="39"/>
        <v>1</v>
      </c>
      <c r="AK49" s="60" t="str">
        <f t="shared" si="40"/>
        <v>PERFORM * FROM "SchData-OLTP-Accounting"."Func_TblChartOfAccount_SET"(varSystemLoginSession, null, null, null, varInstitutionBranchID, 62000000000001::bigint,'1-1903', 'Security Deposit', 62000000000001::bigint, '2016-01-01 00:00:00'::timestamp, null::timestamp, 65000000000040::bigint, 66000000000001::bigint);</v>
      </c>
      <c r="AL49" s="66">
        <f t="shared" si="41"/>
        <v>65000000000045</v>
      </c>
      <c r="AM49" s="66">
        <f t="shared" si="23"/>
        <v>65000000000040</v>
      </c>
    </row>
    <row r="50" spans="2:39" x14ac:dyDescent="0.2">
      <c r="B50" s="40"/>
      <c r="C50" s="41"/>
      <c r="D50" s="40"/>
      <c r="E50" s="41"/>
      <c r="F50" s="57"/>
      <c r="G50" s="41"/>
      <c r="H50" s="58"/>
      <c r="I50" s="34"/>
      <c r="J50" s="58" t="s">
        <v>1118</v>
      </c>
      <c r="K50" s="34" t="s">
        <v>1242</v>
      </c>
      <c r="L50" s="51"/>
      <c r="M50" s="34"/>
      <c r="O50" s="59" t="str">
        <f t="shared" si="3"/>
        <v>1-0000</v>
      </c>
      <c r="P50" s="59" t="str">
        <f t="shared" si="4"/>
        <v>1-1000</v>
      </c>
      <c r="Q50" s="59" t="str">
        <f t="shared" si="5"/>
        <v>1-1900</v>
      </c>
      <c r="R50" s="59" t="str">
        <f t="shared" si="6"/>
        <v>1-1903</v>
      </c>
      <c r="S50" s="59" t="str">
        <f t="shared" si="7"/>
        <v>1-1903.01</v>
      </c>
      <c r="T50" s="59" t="str">
        <f t="shared" si="8"/>
        <v xml:space="preserve"> </v>
      </c>
      <c r="V50" s="61">
        <f t="shared" si="33"/>
        <v>65000000000046</v>
      </c>
      <c r="W50" s="61">
        <f t="shared" si="10"/>
        <v>65000000000001</v>
      </c>
      <c r="X50" s="61">
        <f t="shared" si="11"/>
        <v>65000000000002</v>
      </c>
      <c r="Y50" s="61">
        <f t="shared" si="12"/>
        <v>65000000000040</v>
      </c>
      <c r="Z50" s="61">
        <f t="shared" si="13"/>
        <v>65000000000045</v>
      </c>
      <c r="AA50" s="61">
        <f t="shared" si="1"/>
        <v>65000000000046</v>
      </c>
      <c r="AB50" s="61">
        <f t="shared" si="14"/>
        <v>65000000000000</v>
      </c>
      <c r="AD50" s="61">
        <f t="shared" si="34"/>
        <v>1</v>
      </c>
      <c r="AE50" s="61">
        <f t="shared" si="35"/>
        <v>2</v>
      </c>
      <c r="AF50" s="61">
        <f t="shared" si="36"/>
        <v>9</v>
      </c>
      <c r="AG50" s="61">
        <f t="shared" si="37"/>
        <v>4</v>
      </c>
      <c r="AH50" s="61">
        <f t="shared" si="38"/>
        <v>2</v>
      </c>
      <c r="AI50" s="61">
        <f t="shared" si="39"/>
        <v>1</v>
      </c>
      <c r="AK50" s="60" t="str">
        <f t="shared" si="40"/>
        <v>PERFORM * FROM "SchData-OLTP-Accounting"."Func_TblChartOfAccount_SET"(varSystemLoginSession, null, null, null, varInstitutionBranchID, 62000000000001::bigint,'1-1903.01', 'Security Deposit (IDR)', 62000000000001::bigint, '2016-01-01 00:00:00'::timestamp, null::timestamp, 65000000000045::bigint, 66000000000001::bigint);</v>
      </c>
      <c r="AL50" s="66">
        <f t="shared" si="41"/>
        <v>65000000000046</v>
      </c>
      <c r="AM50" s="66">
        <f t="shared" si="23"/>
        <v>65000000000045</v>
      </c>
    </row>
    <row r="51" spans="2:39" x14ac:dyDescent="0.2">
      <c r="B51" s="40"/>
      <c r="C51" s="41"/>
      <c r="D51" s="40"/>
      <c r="E51" s="41"/>
      <c r="F51" s="57"/>
      <c r="G51" s="41"/>
      <c r="H51" s="58" t="s">
        <v>1113</v>
      </c>
      <c r="I51" s="34" t="s">
        <v>179</v>
      </c>
      <c r="J51" s="58"/>
      <c r="K51" s="34"/>
      <c r="L51" s="51"/>
      <c r="M51" s="34"/>
      <c r="O51" s="59" t="str">
        <f t="shared" si="3"/>
        <v>1-0000</v>
      </c>
      <c r="P51" s="59" t="str">
        <f t="shared" si="4"/>
        <v>1-1000</v>
      </c>
      <c r="Q51" s="59" t="str">
        <f t="shared" si="5"/>
        <v>1-1900</v>
      </c>
      <c r="R51" s="59" t="str">
        <f t="shared" si="6"/>
        <v>1-1904</v>
      </c>
      <c r="S51" s="59" t="str">
        <f t="shared" si="7"/>
        <v>1-1903.01</v>
      </c>
      <c r="T51" s="59" t="str">
        <f t="shared" si="8"/>
        <v xml:space="preserve"> </v>
      </c>
      <c r="V51" s="61">
        <f t="shared" si="33"/>
        <v>65000000000047</v>
      </c>
      <c r="W51" s="61">
        <f t="shared" si="10"/>
        <v>65000000000001</v>
      </c>
      <c r="X51" s="61">
        <f t="shared" si="11"/>
        <v>65000000000002</v>
      </c>
      <c r="Y51" s="61">
        <f t="shared" si="12"/>
        <v>65000000000040</v>
      </c>
      <c r="Z51" s="61">
        <f t="shared" si="13"/>
        <v>65000000000047</v>
      </c>
      <c r="AA51" s="61">
        <f t="shared" si="1"/>
        <v>65000000000046</v>
      </c>
      <c r="AB51" s="61">
        <f t="shared" si="14"/>
        <v>65000000000000</v>
      </c>
      <c r="AD51" s="61">
        <f t="shared" si="34"/>
        <v>1</v>
      </c>
      <c r="AE51" s="61">
        <f t="shared" si="35"/>
        <v>2</v>
      </c>
      <c r="AF51" s="61">
        <f t="shared" si="36"/>
        <v>9</v>
      </c>
      <c r="AG51" s="61">
        <f t="shared" si="37"/>
        <v>5</v>
      </c>
      <c r="AH51" s="61">
        <f t="shared" si="38"/>
        <v>1</v>
      </c>
      <c r="AI51" s="61">
        <f t="shared" si="39"/>
        <v>1</v>
      </c>
      <c r="AK51" s="60" t="str">
        <f t="shared" si="40"/>
        <v>PERFORM * FROM "SchData-OLTP-Accounting"."Func_TblChartOfAccount_SET"(varSystemLoginSession, null, null, null, varInstitutionBranchID, 62000000000001::bigint,'1-1904', 'Unbilled Receivable', 62000000000001::bigint, '2016-01-01 00:00:00'::timestamp, null::timestamp, 65000000000040::bigint, 66000000000001::bigint);</v>
      </c>
      <c r="AL51" s="66">
        <f t="shared" si="41"/>
        <v>65000000000047</v>
      </c>
      <c r="AM51" s="66">
        <f t="shared" si="23"/>
        <v>65000000000040</v>
      </c>
    </row>
    <row r="52" spans="2:39" x14ac:dyDescent="0.2">
      <c r="B52" s="40"/>
      <c r="C52" s="41"/>
      <c r="D52" s="40"/>
      <c r="E52" s="41"/>
      <c r="F52" s="57"/>
      <c r="G52" s="41"/>
      <c r="H52" s="58"/>
      <c r="I52" s="34"/>
      <c r="J52" s="58" t="s">
        <v>1119</v>
      </c>
      <c r="K52" s="34" t="s">
        <v>1243</v>
      </c>
      <c r="L52" s="51"/>
      <c r="M52" s="34"/>
      <c r="O52" s="59" t="str">
        <f t="shared" si="3"/>
        <v>1-0000</v>
      </c>
      <c r="P52" s="59" t="str">
        <f t="shared" si="4"/>
        <v>1-1000</v>
      </c>
      <c r="Q52" s="59" t="str">
        <f t="shared" si="5"/>
        <v>1-1900</v>
      </c>
      <c r="R52" s="59" t="str">
        <f t="shared" si="6"/>
        <v>1-1904</v>
      </c>
      <c r="S52" s="59" t="str">
        <f t="shared" si="7"/>
        <v>1-1904.01</v>
      </c>
      <c r="T52" s="59" t="str">
        <f t="shared" si="8"/>
        <v xml:space="preserve"> </v>
      </c>
      <c r="V52" s="61">
        <f t="shared" si="33"/>
        <v>65000000000048</v>
      </c>
      <c r="W52" s="61">
        <f t="shared" si="10"/>
        <v>65000000000001</v>
      </c>
      <c r="X52" s="61">
        <f t="shared" si="11"/>
        <v>65000000000002</v>
      </c>
      <c r="Y52" s="61">
        <f t="shared" si="12"/>
        <v>65000000000040</v>
      </c>
      <c r="Z52" s="61">
        <f t="shared" si="13"/>
        <v>65000000000047</v>
      </c>
      <c r="AA52" s="61">
        <f t="shared" si="1"/>
        <v>65000000000048</v>
      </c>
      <c r="AB52" s="61">
        <f t="shared" si="14"/>
        <v>65000000000000</v>
      </c>
      <c r="AD52" s="61">
        <f t="shared" si="34"/>
        <v>1</v>
      </c>
      <c r="AE52" s="61">
        <f t="shared" si="35"/>
        <v>2</v>
      </c>
      <c r="AF52" s="61">
        <f t="shared" si="36"/>
        <v>9</v>
      </c>
      <c r="AG52" s="61">
        <f t="shared" si="37"/>
        <v>5</v>
      </c>
      <c r="AH52" s="61">
        <f t="shared" si="38"/>
        <v>2</v>
      </c>
      <c r="AI52" s="61">
        <f t="shared" si="39"/>
        <v>1</v>
      </c>
      <c r="AK52" s="60" t="str">
        <f t="shared" si="40"/>
        <v>PERFORM * FROM "SchData-OLTP-Accounting"."Func_TblChartOfAccount_SET"(varSystemLoginSession, null, null, null, varInstitutionBranchID, 62000000000001::bigint,'1-1904.01', 'Unbilled Receivable (IDR)', 62000000000001::bigint, '2016-01-01 00:00:00'::timestamp, null::timestamp, 65000000000047::bigint, 66000000000001::bigint);</v>
      </c>
      <c r="AL52" s="66">
        <f t="shared" si="41"/>
        <v>65000000000048</v>
      </c>
      <c r="AM52" s="66">
        <f t="shared" si="23"/>
        <v>65000000000047</v>
      </c>
    </row>
    <row r="53" spans="2:39" x14ac:dyDescent="0.2">
      <c r="B53" s="40"/>
      <c r="C53" s="41"/>
      <c r="D53" s="40"/>
      <c r="E53" s="41"/>
      <c r="F53" s="57"/>
      <c r="G53" s="41"/>
      <c r="H53" s="58" t="s">
        <v>1114</v>
      </c>
      <c r="I53" s="34" t="s">
        <v>181</v>
      </c>
      <c r="J53" s="58"/>
      <c r="K53" s="34"/>
      <c r="L53" s="51"/>
      <c r="M53" s="34"/>
      <c r="O53" s="59" t="str">
        <f t="shared" si="3"/>
        <v>1-0000</v>
      </c>
      <c r="P53" s="59" t="str">
        <f t="shared" si="4"/>
        <v>1-1000</v>
      </c>
      <c r="Q53" s="59" t="str">
        <f t="shared" si="5"/>
        <v>1-1900</v>
      </c>
      <c r="R53" s="59" t="str">
        <f t="shared" si="6"/>
        <v>1-1905</v>
      </c>
      <c r="S53" s="59" t="str">
        <f t="shared" si="7"/>
        <v>1-1904.01</v>
      </c>
      <c r="T53" s="59" t="str">
        <f t="shared" si="8"/>
        <v xml:space="preserve"> </v>
      </c>
      <c r="V53" s="61">
        <f t="shared" si="33"/>
        <v>65000000000049</v>
      </c>
      <c r="W53" s="61">
        <f t="shared" si="10"/>
        <v>65000000000001</v>
      </c>
      <c r="X53" s="61">
        <f t="shared" si="11"/>
        <v>65000000000002</v>
      </c>
      <c r="Y53" s="61">
        <f t="shared" si="12"/>
        <v>65000000000040</v>
      </c>
      <c r="Z53" s="61">
        <f t="shared" si="13"/>
        <v>65000000000049</v>
      </c>
      <c r="AA53" s="61">
        <f t="shared" si="1"/>
        <v>65000000000048</v>
      </c>
      <c r="AB53" s="61">
        <f t="shared" si="14"/>
        <v>65000000000000</v>
      </c>
      <c r="AD53" s="61">
        <f t="shared" si="34"/>
        <v>1</v>
      </c>
      <c r="AE53" s="61">
        <f t="shared" si="35"/>
        <v>2</v>
      </c>
      <c r="AF53" s="61">
        <f t="shared" si="36"/>
        <v>9</v>
      </c>
      <c r="AG53" s="61">
        <f t="shared" si="37"/>
        <v>6</v>
      </c>
      <c r="AH53" s="61">
        <f t="shared" si="38"/>
        <v>1</v>
      </c>
      <c r="AI53" s="61">
        <f t="shared" si="39"/>
        <v>1</v>
      </c>
      <c r="AK53" s="60" t="str">
        <f t="shared" si="40"/>
        <v>PERFORM * FROM "SchData-OLTP-Accounting"."Func_TblChartOfAccount_SET"(varSystemLoginSession, null, null, null, varInstitutionBranchID, 62000000000001::bigint,'1-1905', 'Work in Progress', 62000000000001::bigint, '2016-01-01 00:00:00'::timestamp, null::timestamp, 65000000000040::bigint, 66000000000001::bigint);</v>
      </c>
      <c r="AL53" s="66">
        <f t="shared" si="41"/>
        <v>65000000000049</v>
      </c>
      <c r="AM53" s="66">
        <f t="shared" si="23"/>
        <v>65000000000040</v>
      </c>
    </row>
    <row r="54" spans="2:39" x14ac:dyDescent="0.2">
      <c r="B54" s="40"/>
      <c r="C54" s="41"/>
      <c r="D54" s="40"/>
      <c r="E54" s="41"/>
      <c r="F54" s="57"/>
      <c r="G54" s="41"/>
      <c r="H54" s="58"/>
      <c r="I54" s="34"/>
      <c r="J54" s="58" t="s">
        <v>1120</v>
      </c>
      <c r="K54" s="34" t="s">
        <v>1244</v>
      </c>
      <c r="L54" s="51"/>
      <c r="M54" s="34"/>
      <c r="O54" s="59" t="str">
        <f t="shared" si="3"/>
        <v>1-0000</v>
      </c>
      <c r="P54" s="59" t="str">
        <f t="shared" si="4"/>
        <v>1-1000</v>
      </c>
      <c r="Q54" s="59" t="str">
        <f t="shared" si="5"/>
        <v>1-1900</v>
      </c>
      <c r="R54" s="59" t="str">
        <f t="shared" si="6"/>
        <v>1-1905</v>
      </c>
      <c r="S54" s="59" t="str">
        <f t="shared" si="7"/>
        <v>1-1905.01</v>
      </c>
      <c r="T54" s="59" t="str">
        <f t="shared" si="8"/>
        <v xml:space="preserve"> </v>
      </c>
      <c r="V54" s="61">
        <f t="shared" si="33"/>
        <v>65000000000050</v>
      </c>
      <c r="W54" s="61">
        <f t="shared" si="10"/>
        <v>65000000000001</v>
      </c>
      <c r="X54" s="61">
        <f t="shared" si="11"/>
        <v>65000000000002</v>
      </c>
      <c r="Y54" s="61">
        <f t="shared" si="12"/>
        <v>65000000000040</v>
      </c>
      <c r="Z54" s="61">
        <f t="shared" si="13"/>
        <v>65000000000049</v>
      </c>
      <c r="AA54" s="61">
        <f t="shared" si="1"/>
        <v>65000000000050</v>
      </c>
      <c r="AB54" s="61">
        <f t="shared" si="14"/>
        <v>65000000000000</v>
      </c>
      <c r="AD54" s="61">
        <f t="shared" si="34"/>
        <v>1</v>
      </c>
      <c r="AE54" s="61">
        <f t="shared" si="35"/>
        <v>2</v>
      </c>
      <c r="AF54" s="61">
        <f t="shared" si="36"/>
        <v>9</v>
      </c>
      <c r="AG54" s="61">
        <f t="shared" si="37"/>
        <v>6</v>
      </c>
      <c r="AH54" s="61">
        <f t="shared" si="38"/>
        <v>2</v>
      </c>
      <c r="AI54" s="61">
        <f t="shared" si="39"/>
        <v>1</v>
      </c>
      <c r="AK54" s="60" t="str">
        <f t="shared" si="40"/>
        <v>PERFORM * FROM "SchData-OLTP-Accounting"."Func_TblChartOfAccount_SET"(varSystemLoginSession, null, null, null, varInstitutionBranchID, 62000000000001::bigint,'1-1905.01', 'Work in Progress (IDR)', 62000000000001::bigint, '2016-01-01 00:00:00'::timestamp, null::timestamp, 65000000000049::bigint, 66000000000001::bigint);</v>
      </c>
      <c r="AL54" s="66">
        <f t="shared" si="41"/>
        <v>65000000000050</v>
      </c>
      <c r="AM54" s="66">
        <f t="shared" si="23"/>
        <v>65000000000049</v>
      </c>
    </row>
    <row r="55" spans="2:39" x14ac:dyDescent="0.2">
      <c r="B55" s="40"/>
      <c r="C55" s="41"/>
      <c r="D55" s="40"/>
      <c r="E55" s="41"/>
      <c r="F55" s="57"/>
      <c r="G55" s="41"/>
      <c r="H55" s="58" t="s">
        <v>1115</v>
      </c>
      <c r="I55" s="34" t="s">
        <v>164</v>
      </c>
      <c r="J55" s="58"/>
      <c r="K55" s="34"/>
      <c r="L55" s="51"/>
      <c r="M55" s="34"/>
      <c r="O55" s="59" t="str">
        <f t="shared" si="3"/>
        <v>1-0000</v>
      </c>
      <c r="P55" s="59" t="str">
        <f t="shared" si="4"/>
        <v>1-1000</v>
      </c>
      <c r="Q55" s="59" t="str">
        <f t="shared" si="5"/>
        <v>1-1900</v>
      </c>
      <c r="R55" s="59" t="str">
        <f t="shared" si="6"/>
        <v>1-1999</v>
      </c>
      <c r="S55" s="59" t="str">
        <f t="shared" si="7"/>
        <v>1-1905.01</v>
      </c>
      <c r="T55" s="59" t="str">
        <f t="shared" si="8"/>
        <v xml:space="preserve"> </v>
      </c>
      <c r="V55" s="61">
        <f t="shared" si="33"/>
        <v>65000000000051</v>
      </c>
      <c r="W55" s="61">
        <f t="shared" si="10"/>
        <v>65000000000001</v>
      </c>
      <c r="X55" s="61">
        <f t="shared" si="11"/>
        <v>65000000000002</v>
      </c>
      <c r="Y55" s="61">
        <f t="shared" si="12"/>
        <v>65000000000040</v>
      </c>
      <c r="Z55" s="61">
        <f t="shared" si="13"/>
        <v>65000000000051</v>
      </c>
      <c r="AA55" s="61">
        <f t="shared" si="1"/>
        <v>65000000000050</v>
      </c>
      <c r="AB55" s="61">
        <f t="shared" si="14"/>
        <v>65000000000000</v>
      </c>
      <c r="AD55" s="61">
        <f t="shared" si="34"/>
        <v>1</v>
      </c>
      <c r="AE55" s="61">
        <f t="shared" si="35"/>
        <v>2</v>
      </c>
      <c r="AF55" s="61">
        <f t="shared" si="36"/>
        <v>9</v>
      </c>
      <c r="AG55" s="61">
        <f t="shared" si="37"/>
        <v>7</v>
      </c>
      <c r="AH55" s="61">
        <f t="shared" si="38"/>
        <v>1</v>
      </c>
      <c r="AI55" s="61">
        <f t="shared" si="39"/>
        <v>1</v>
      </c>
      <c r="AK55" s="60" t="str">
        <f t="shared" si="40"/>
        <v>PERFORM * FROM "SchData-OLTP-Accounting"."Func_TblChartOfAccount_SET"(varSystemLoginSession, null, null, null, varInstitutionBranchID, 62000000000001::bigint,'1-1999', 'Other Prepayment', 62000000000001::bigint, '2016-01-01 00:00:00'::timestamp, null::timestamp, 65000000000040::bigint, 66000000000001::bigint);</v>
      </c>
      <c r="AL55" s="66">
        <f t="shared" si="41"/>
        <v>65000000000051</v>
      </c>
      <c r="AM55" s="66">
        <f t="shared" si="23"/>
        <v>65000000000040</v>
      </c>
    </row>
    <row r="56" spans="2:39" x14ac:dyDescent="0.2">
      <c r="B56" s="40"/>
      <c r="C56" s="41"/>
      <c r="D56" s="40"/>
      <c r="E56" s="41"/>
      <c r="F56" s="57"/>
      <c r="G56" s="41"/>
      <c r="H56" s="58"/>
      <c r="I56" s="34"/>
      <c r="J56" s="58" t="s">
        <v>1121</v>
      </c>
      <c r="K56" s="34" t="s">
        <v>1245</v>
      </c>
      <c r="L56" s="51"/>
      <c r="M56" s="34"/>
      <c r="O56" s="59" t="str">
        <f t="shared" si="3"/>
        <v>1-0000</v>
      </c>
      <c r="P56" s="59" t="str">
        <f t="shared" si="4"/>
        <v>1-1000</v>
      </c>
      <c r="Q56" s="59" t="str">
        <f t="shared" si="5"/>
        <v>1-1900</v>
      </c>
      <c r="R56" s="59" t="str">
        <f t="shared" si="6"/>
        <v>1-1999</v>
      </c>
      <c r="S56" s="59" t="str">
        <f t="shared" si="7"/>
        <v>1-1999.01</v>
      </c>
      <c r="T56" s="59" t="str">
        <f t="shared" si="8"/>
        <v xml:space="preserve"> </v>
      </c>
      <c r="V56" s="61">
        <f t="shared" si="33"/>
        <v>65000000000052</v>
      </c>
      <c r="W56" s="61">
        <f t="shared" si="10"/>
        <v>65000000000001</v>
      </c>
      <c r="X56" s="61">
        <f t="shared" si="11"/>
        <v>65000000000002</v>
      </c>
      <c r="Y56" s="61">
        <f t="shared" si="12"/>
        <v>65000000000040</v>
      </c>
      <c r="Z56" s="61">
        <f t="shared" si="13"/>
        <v>65000000000051</v>
      </c>
      <c r="AA56" s="61">
        <f t="shared" si="1"/>
        <v>65000000000052</v>
      </c>
      <c r="AB56" s="61">
        <f t="shared" si="14"/>
        <v>65000000000000</v>
      </c>
      <c r="AD56" s="61">
        <f t="shared" si="34"/>
        <v>1</v>
      </c>
      <c r="AE56" s="61">
        <f t="shared" si="35"/>
        <v>2</v>
      </c>
      <c r="AF56" s="61">
        <f t="shared" si="36"/>
        <v>9</v>
      </c>
      <c r="AG56" s="61">
        <f t="shared" si="37"/>
        <v>7</v>
      </c>
      <c r="AH56" s="61">
        <f t="shared" si="38"/>
        <v>2</v>
      </c>
      <c r="AI56" s="61">
        <f t="shared" si="39"/>
        <v>1</v>
      </c>
      <c r="AK56" s="60" t="str">
        <f t="shared" si="40"/>
        <v>PERFORM * FROM "SchData-OLTP-Accounting"."Func_TblChartOfAccount_SET"(varSystemLoginSession, null, null, null, varInstitutionBranchID, 62000000000001::bigint,'1-1999.01', 'Other Prepayment (IDR)', 62000000000001::bigint, '2016-01-01 00:00:00'::timestamp, null::timestamp, 65000000000051::bigint, 66000000000001::bigint);</v>
      </c>
      <c r="AL56" s="66">
        <f t="shared" si="41"/>
        <v>65000000000052</v>
      </c>
      <c r="AM56" s="66">
        <f t="shared" si="23"/>
        <v>65000000000051</v>
      </c>
    </row>
    <row r="57" spans="2:39" x14ac:dyDescent="0.2">
      <c r="B57" s="40"/>
      <c r="C57" s="41"/>
      <c r="D57" s="44" t="s">
        <v>1082</v>
      </c>
      <c r="E57" s="43" t="s">
        <v>810</v>
      </c>
      <c r="F57" s="44"/>
      <c r="G57" s="43"/>
      <c r="H57" s="52"/>
      <c r="I57" s="19"/>
      <c r="J57" s="52"/>
      <c r="K57" s="19"/>
      <c r="L57" s="52"/>
      <c r="M57" s="19"/>
      <c r="O57" s="59" t="str">
        <f t="shared" si="3"/>
        <v>1-0000</v>
      </c>
      <c r="P57" s="59" t="str">
        <f t="shared" si="4"/>
        <v>1-2000</v>
      </c>
      <c r="Q57" s="59" t="str">
        <f t="shared" si="5"/>
        <v>1-1900</v>
      </c>
      <c r="R57" s="59" t="str">
        <f t="shared" si="6"/>
        <v>1-1999</v>
      </c>
      <c r="S57" s="59" t="str">
        <f t="shared" si="7"/>
        <v>1-1999.01</v>
      </c>
      <c r="T57" s="59" t="str">
        <f t="shared" si="8"/>
        <v xml:space="preserve"> </v>
      </c>
      <c r="V57" s="61">
        <f t="shared" si="33"/>
        <v>65000000000053</v>
      </c>
      <c r="W57" s="61">
        <f t="shared" si="10"/>
        <v>65000000000001</v>
      </c>
      <c r="X57" s="61">
        <f t="shared" si="11"/>
        <v>65000000000053</v>
      </c>
      <c r="Y57" s="61">
        <f t="shared" si="12"/>
        <v>65000000000040</v>
      </c>
      <c r="Z57" s="61">
        <f t="shared" si="13"/>
        <v>65000000000051</v>
      </c>
      <c r="AA57" s="61">
        <f t="shared" si="1"/>
        <v>65000000000052</v>
      </c>
      <c r="AB57" s="61">
        <f t="shared" si="14"/>
        <v>65000000000000</v>
      </c>
      <c r="AD57" s="61">
        <f t="shared" si="34"/>
        <v>1</v>
      </c>
      <c r="AE57" s="61">
        <f t="shared" si="35"/>
        <v>3</v>
      </c>
      <c r="AF57" s="61">
        <f t="shared" si="36"/>
        <v>1</v>
      </c>
      <c r="AG57" s="61">
        <f t="shared" si="37"/>
        <v>1</v>
      </c>
      <c r="AH57" s="61">
        <f t="shared" si="38"/>
        <v>1</v>
      </c>
      <c r="AI57" s="61">
        <f t="shared" si="39"/>
        <v>1</v>
      </c>
      <c r="AK57" s="60" t="str">
        <f t="shared" si="40"/>
        <v>PERFORM * FROM "SchData-OLTP-Accounting"."Func_TblChartOfAccount_SET"(varSystemLoginSession, null, null, null, varInstitutionBranchID, 62000000000001::bigint,'1-2000', 'Investasi Jangka Panjang', 62000000000001::bigint, '2016-01-01 00:00:00'::timestamp, null::timestamp, 65000000000001::bigint, 66000000000001::bigint);</v>
      </c>
      <c r="AL57" s="66">
        <f t="shared" si="41"/>
        <v>65000000000053</v>
      </c>
      <c r="AM57" s="66">
        <f t="shared" si="23"/>
        <v>65000000000001</v>
      </c>
    </row>
    <row r="58" spans="2:39" x14ac:dyDescent="0.2">
      <c r="B58" s="40"/>
      <c r="C58" s="41"/>
      <c r="D58" s="44"/>
      <c r="E58" s="43"/>
      <c r="F58" s="44"/>
      <c r="G58" s="43"/>
      <c r="H58" s="52" t="s">
        <v>1770</v>
      </c>
      <c r="I58" s="19" t="s">
        <v>811</v>
      </c>
      <c r="J58" s="52"/>
      <c r="K58" s="19"/>
      <c r="L58" s="52"/>
      <c r="M58" s="19"/>
      <c r="O58" s="59" t="e">
        <f>IF(EXACT($B58, ""),#REF!, $B58)</f>
        <v>#REF!</v>
      </c>
      <c r="P58" s="59" t="e">
        <f>IF(EXACT($D58, ""),#REF!, $D58)</f>
        <v>#REF!</v>
      </c>
      <c r="Q58" s="59" t="e">
        <f>IF(EXACT($F58, ""),#REF!, $F58)</f>
        <v>#REF!</v>
      </c>
      <c r="R58" s="59" t="str">
        <f>IF(EXACT($H58, ""),#REF!, $H58)</f>
        <v>1-2001</v>
      </c>
      <c r="S58" s="59" t="e">
        <f>IF(EXACT($J58, ""),#REF!, $J58)</f>
        <v>#REF!</v>
      </c>
      <c r="T58" s="59" t="e">
        <f>IF(EXACT($L58, ""),#REF!, $L58)</f>
        <v>#REF!</v>
      </c>
      <c r="V58" s="61" t="e">
        <f>#REF!+IF(AND(EXACT(B58, ""), EXACT(D58, ""), EXACT(F58, ""), EXACT(H58, ""), EXACT(J58, ""), EXACT(L58, "")), 0, 1)</f>
        <v>#REF!</v>
      </c>
      <c r="W58" s="61" t="e">
        <f>IF(EXACT($B58, ""),#REF!, $V58)</f>
        <v>#REF!</v>
      </c>
      <c r="X58" s="61" t="e">
        <f>IF(EXACT($D58, ""),#REF!, $V58)</f>
        <v>#REF!</v>
      </c>
      <c r="Y58" s="61" t="e">
        <f>IF(EXACT($F58, ""),#REF!, $V58)</f>
        <v>#REF!</v>
      </c>
      <c r="Z58" s="61" t="e">
        <f>IF(EXACT($H58, ""),#REF!, $V58)</f>
        <v>#REF!</v>
      </c>
      <c r="AA58" s="61" t="e">
        <f>IF(EXACT($J58, ""),#REF!, $V58)</f>
        <v>#REF!</v>
      </c>
      <c r="AB58" s="61" t="e">
        <f>IF(EXACT($L58, ""),#REF!, $V58)</f>
        <v>#REF!</v>
      </c>
      <c r="AD58" s="61" t="e">
        <f>#REF! + IF(W58&lt;&gt;#REF!, 1, 0)</f>
        <v>#REF!</v>
      </c>
      <c r="AE58" s="61" t="e">
        <f xml:space="preserve"> IF(#REF!&lt;&gt;AD58, 1,#REF!) + IF(X58&lt;&gt;#REF!, 1, 0)</f>
        <v>#REF!</v>
      </c>
      <c r="AF58" s="61" t="e">
        <f xml:space="preserve"> IF(#REF!&lt;&gt;AE58, 1,#REF!) + IF(Y58&lt;&gt;#REF!, 1, 0)</f>
        <v>#REF!</v>
      </c>
      <c r="AG58" s="61" t="e">
        <f xml:space="preserve"> IF(#REF!&lt;&gt;AF58, 1,#REF!) + IF(Z58&lt;&gt;#REF!, 1, 0)</f>
        <v>#REF!</v>
      </c>
      <c r="AH58" s="61" t="e">
        <f xml:space="preserve"> IF(#REF!&lt;&gt;AG58, 1,#REF!) + IF(AA58&lt;&gt;#REF!, 1, 0)</f>
        <v>#REF!</v>
      </c>
      <c r="AI58" s="61" t="e">
        <f xml:space="preserve"> IF(#REF!&lt;&gt;AH58, 1,#REF!) + IF(AB58&lt;&gt;#REF!, 1, 0)</f>
        <v>#REF!</v>
      </c>
      <c r="AK58" s="60" t="e">
        <f t="shared" si="40"/>
        <v>#REF!</v>
      </c>
      <c r="AL58" s="66" t="e">
        <f t="shared" si="41"/>
        <v>#REF!</v>
      </c>
      <c r="AM58" s="66" t="e">
        <f>IF(AND(EXACT($B58, ""), EXACT($D58, ""), EXACT($F58, ""), EXACT($H58, ""), EXACT($J58, ""), EXACT($L58, "")), "",
IF(NOT(EXACT($B58, "")), "null",
IF(NOT(EXACT($D58, "")), IF(#REF!&lt;&gt;$W57,#REF!, $W58),
IF(NOT(EXACT($F58, "")), IF(#REF!&lt;&gt;$X57,#REF!, IF(#REF!&lt;&gt; $W57,#REF!, $X58)),
IF(NOT(EXACT($H58, "")), IF(#REF!&lt;&gt;$Y57,#REF!, IF(#REF!&lt;&gt; $X57,#REF!, IF(#REF!&lt;&gt; $W57,#REF!, $Y58))),
IF(NOT(EXACT($J58, "")), IF(#REF!&lt;&gt;$Z57,#REF!, IF(#REF!&lt;&gt; $Y57,#REF!, IF(#REF!&lt;&gt; $X57,#REF!, IF(#REF!&lt;&gt; $W57,#REF!, $Z58)))),
IF(NOT(EXACT($L58, "")), IF(#REF!&lt;&gt;$AA57,#REF!, IF(#REF!&lt;&gt; $Z57,#REF!, IF(#REF!&lt;&gt; $Y57,#REF!, IF(#REF!&lt;&gt; $X57,#REF!, IF(#REF!&lt;&gt; $W57,#REF!, $AA58))))),
"others")))))))</f>
        <v>#REF!</v>
      </c>
    </row>
    <row r="59" spans="2:39" x14ac:dyDescent="0.2">
      <c r="B59" s="40"/>
      <c r="C59" s="41"/>
      <c r="D59" s="44"/>
      <c r="E59" s="43"/>
      <c r="F59" s="44"/>
      <c r="G59" s="43"/>
      <c r="H59" s="52"/>
      <c r="I59" s="19"/>
      <c r="J59" s="52" t="s">
        <v>1772</v>
      </c>
      <c r="K59" s="19" t="s">
        <v>1771</v>
      </c>
      <c r="L59" s="52"/>
      <c r="M59" s="19"/>
      <c r="O59" s="59" t="e">
        <f t="shared" si="3"/>
        <v>#REF!</v>
      </c>
      <c r="P59" s="59" t="e">
        <f t="shared" si="4"/>
        <v>#REF!</v>
      </c>
      <c r="Q59" s="59" t="e">
        <f t="shared" si="5"/>
        <v>#REF!</v>
      </c>
      <c r="R59" s="59" t="str">
        <f t="shared" si="6"/>
        <v>1-2001</v>
      </c>
      <c r="S59" s="59" t="str">
        <f t="shared" si="7"/>
        <v>1-2001.01</v>
      </c>
      <c r="T59" s="59" t="e">
        <f t="shared" si="8"/>
        <v>#REF!</v>
      </c>
      <c r="V59" s="61" t="e">
        <f t="shared" si="33"/>
        <v>#REF!</v>
      </c>
      <c r="W59" s="61" t="e">
        <f t="shared" si="10"/>
        <v>#REF!</v>
      </c>
      <c r="X59" s="61" t="e">
        <f t="shared" si="11"/>
        <v>#REF!</v>
      </c>
      <c r="Y59" s="61" t="e">
        <f t="shared" si="12"/>
        <v>#REF!</v>
      </c>
      <c r="Z59" s="61" t="e">
        <f t="shared" si="13"/>
        <v>#REF!</v>
      </c>
      <c r="AA59" s="61" t="e">
        <f t="shared" si="1"/>
        <v>#REF!</v>
      </c>
      <c r="AB59" s="61" t="e">
        <f t="shared" si="14"/>
        <v>#REF!</v>
      </c>
      <c r="AD59" s="61" t="e">
        <f t="shared" si="34"/>
        <v>#REF!</v>
      </c>
      <c r="AE59" s="61" t="e">
        <f t="shared" si="35"/>
        <v>#REF!</v>
      </c>
      <c r="AF59" s="61" t="e">
        <f t="shared" si="36"/>
        <v>#REF!</v>
      </c>
      <c r="AG59" s="61" t="e">
        <f t="shared" si="37"/>
        <v>#REF!</v>
      </c>
      <c r="AH59" s="61" t="e">
        <f t="shared" si="38"/>
        <v>#REF!</v>
      </c>
      <c r="AI59" s="61" t="e">
        <f t="shared" si="39"/>
        <v>#REF!</v>
      </c>
      <c r="AK59" s="60" t="e">
        <f t="shared" si="40"/>
        <v>#REF!</v>
      </c>
      <c r="AL59" s="66" t="e">
        <f t="shared" si="41"/>
        <v>#REF!</v>
      </c>
      <c r="AM59" s="66" t="e">
        <f>IF(AND(EXACT($B59, ""), EXACT($D59, ""), EXACT($F59, ""), EXACT($H59, ""), EXACT($J59, ""), EXACT($L59, "")), "",
IF(NOT(EXACT($B59, "")), "null",
IF(NOT(EXACT($D59, "")), IF($W58&lt;&gt;#REF!, $W58, $W59),
IF(NOT(EXACT($F59, "")), IF($X58&lt;&gt;#REF!, $X58, IF($W58&lt;&gt;#REF!, $W58, $X59)),
IF(NOT(EXACT($H59, "")), IF($Y58&lt;&gt;#REF!, $Y58, IF($X58&lt;&gt;#REF!, $X58, IF($W58&lt;&gt;#REF!, $W58, $Y59))),
IF(NOT(EXACT($J59, "")), IF($Z58&lt;&gt;#REF!, $Z58, IF($Y58&lt;&gt;#REF!, $Y58, IF($X58&lt;&gt;#REF!, $X58, IF($W58&lt;&gt;#REF!, $W58, $Z59)))),
IF(NOT(EXACT($L59, "")), IF($AA58&lt;&gt;#REF!, $AA58, IF($Z58&lt;&gt;#REF!, $Z58, IF($Y58&lt;&gt;#REF!, $Y58, IF($X58&lt;&gt;#REF!, $X58, IF($W58&lt;&gt;#REF!, $W58, $AA59))))),
"others")))))))</f>
        <v>#REF!</v>
      </c>
    </row>
    <row r="60" spans="2:39" x14ac:dyDescent="0.2">
      <c r="B60" s="40"/>
      <c r="C60" s="41"/>
      <c r="D60" s="44" t="s">
        <v>1083</v>
      </c>
      <c r="E60" s="43" t="s">
        <v>823</v>
      </c>
      <c r="F60" s="44"/>
      <c r="G60" s="43"/>
      <c r="H60" s="52"/>
      <c r="I60" s="19"/>
      <c r="J60" s="52"/>
      <c r="K60" s="19"/>
      <c r="L60" s="52"/>
      <c r="M60" s="19"/>
      <c r="O60" s="59" t="e">
        <f>IF(EXACT($B60, ""),#REF!, $B60)</f>
        <v>#REF!</v>
      </c>
      <c r="P60" s="59" t="str">
        <f>IF(EXACT($D60, ""),#REF!, $D60)</f>
        <v>1-3000</v>
      </c>
      <c r="Q60" s="59" t="e">
        <f>IF(EXACT($F60, ""),#REF!, $F60)</f>
        <v>#REF!</v>
      </c>
      <c r="R60" s="59" t="e">
        <f>IF(EXACT($H60, ""),#REF!, $H60)</f>
        <v>#REF!</v>
      </c>
      <c r="S60" s="59" t="e">
        <f>IF(EXACT($J60, ""),#REF!, $J60)</f>
        <v>#REF!</v>
      </c>
      <c r="T60" s="59" t="e">
        <f>IF(EXACT($L60, ""),#REF!, $L60)</f>
        <v>#REF!</v>
      </c>
      <c r="V60" s="61" t="e">
        <f>#REF!+IF(AND(EXACT(B60, ""), EXACT(D60, ""), EXACT(F60, ""), EXACT(H60, ""), EXACT(J60, ""), EXACT(L60, "")), 0, 1)</f>
        <v>#REF!</v>
      </c>
      <c r="W60" s="61" t="e">
        <f>IF(EXACT($B60, ""),#REF!, $V60)</f>
        <v>#REF!</v>
      </c>
      <c r="X60" s="61" t="e">
        <f>IF(EXACT($D60, ""),#REF!, $V60)</f>
        <v>#REF!</v>
      </c>
      <c r="Y60" s="61" t="e">
        <f>IF(EXACT($F60, ""),#REF!, $V60)</f>
        <v>#REF!</v>
      </c>
      <c r="Z60" s="61" t="e">
        <f>IF(EXACT($H60, ""),#REF!, $V60)</f>
        <v>#REF!</v>
      </c>
      <c r="AA60" s="61" t="e">
        <f>IF(EXACT($J60, ""),#REF!, $V60)</f>
        <v>#REF!</v>
      </c>
      <c r="AB60" s="61" t="e">
        <f>IF(EXACT($L60, ""),#REF!, $V60)</f>
        <v>#REF!</v>
      </c>
      <c r="AD60" s="61" t="e">
        <f>#REF! + IF(W60&lt;&gt;#REF!, 1, 0)</f>
        <v>#REF!</v>
      </c>
      <c r="AE60" s="61" t="e">
        <f xml:space="preserve"> IF(#REF!&lt;&gt;AD60, 1,#REF!) + IF(X60&lt;&gt;#REF!, 1, 0)</f>
        <v>#REF!</v>
      </c>
      <c r="AF60" s="61" t="e">
        <f xml:space="preserve"> IF(#REF!&lt;&gt;AE60, 1,#REF!) + IF(Y60&lt;&gt;#REF!, 1, 0)</f>
        <v>#REF!</v>
      </c>
      <c r="AG60" s="61" t="e">
        <f xml:space="preserve"> IF(#REF!&lt;&gt;AF60, 1,#REF!) + IF(Z60&lt;&gt;#REF!, 1, 0)</f>
        <v>#REF!</v>
      </c>
      <c r="AH60" s="61" t="e">
        <f xml:space="preserve"> IF(#REF!&lt;&gt;AG60, 1,#REF!) + IF(AA60&lt;&gt;#REF!, 1, 0)</f>
        <v>#REF!</v>
      </c>
      <c r="AI60" s="61" t="e">
        <f xml:space="preserve"> IF(#REF!&lt;&gt;AH60, 1,#REF!) + IF(AB60&lt;&gt;#REF!, 1, 0)</f>
        <v>#REF!</v>
      </c>
      <c r="AK60" s="60" t="e">
        <f t="shared" si="40"/>
        <v>#REF!</v>
      </c>
      <c r="AL60" s="66" t="e">
        <f t="shared" si="41"/>
        <v>#REF!</v>
      </c>
      <c r="AM60" s="66" t="e">
        <f>IF(AND(EXACT($B60, ""), EXACT($D60, ""), EXACT($F60, ""), EXACT($H60, ""), EXACT($J60, ""), EXACT($L60, "")), "",
IF(NOT(EXACT($B60, "")), "null",
IF(NOT(EXACT($D60, "")), IF(#REF!&lt;&gt;#REF!,#REF!, $W60),
IF(NOT(EXACT($F60, "")), IF(#REF!&lt;&gt;#REF!,#REF!, IF(#REF! &lt;&gt;#REF!,#REF!, $X60)),
IF(NOT(EXACT($H60, "")), IF(#REF!&lt;&gt;#REF!,#REF!, IF(#REF! &lt;&gt;#REF!,#REF!, IF(#REF! &lt;&gt;#REF!,#REF!, $Y60))),
IF(NOT(EXACT($J60, "")), IF(#REF!&lt;&gt;#REF!,#REF!, IF(#REF! &lt;&gt;#REF!,#REF!, IF(#REF! &lt;&gt;#REF!,#REF!, IF(#REF! &lt;&gt;#REF!,#REF!, $Z60)))),
IF(NOT(EXACT($L60, "")), IF(#REF!&lt;&gt;#REF!,#REF!, IF(#REF! &lt;&gt;#REF!,#REF!, IF(#REF! &lt;&gt;#REF!,#REF!, IF(#REF! &lt;&gt;#REF!,#REF!, IF(#REF! &lt;&gt;#REF!,#REF!, $AA60))))),
"others")))))))</f>
        <v>#REF!</v>
      </c>
    </row>
    <row r="61" spans="2:39" x14ac:dyDescent="0.2">
      <c r="B61" s="40"/>
      <c r="C61" s="41"/>
      <c r="D61" s="44"/>
      <c r="E61" s="43"/>
      <c r="F61" s="44" t="s">
        <v>1124</v>
      </c>
      <c r="G61" s="43" t="s">
        <v>718</v>
      </c>
      <c r="H61" s="52"/>
      <c r="I61" s="19"/>
      <c r="J61" s="52"/>
      <c r="K61" s="19"/>
      <c r="L61" s="52"/>
      <c r="M61" s="19"/>
      <c r="O61" s="59" t="e">
        <f t="shared" si="3"/>
        <v>#REF!</v>
      </c>
      <c r="P61" s="59" t="str">
        <f t="shared" si="4"/>
        <v>1-3000</v>
      </c>
      <c r="Q61" s="59" t="str">
        <f t="shared" si="5"/>
        <v>1-3100</v>
      </c>
      <c r="R61" s="59" t="e">
        <f t="shared" si="6"/>
        <v>#REF!</v>
      </c>
      <c r="S61" s="59" t="e">
        <f t="shared" si="7"/>
        <v>#REF!</v>
      </c>
      <c r="T61" s="59" t="e">
        <f t="shared" si="8"/>
        <v>#REF!</v>
      </c>
      <c r="V61" s="61" t="e">
        <f t="shared" si="33"/>
        <v>#REF!</v>
      </c>
      <c r="W61" s="61" t="e">
        <f t="shared" si="10"/>
        <v>#REF!</v>
      </c>
      <c r="X61" s="61" t="e">
        <f t="shared" si="11"/>
        <v>#REF!</v>
      </c>
      <c r="Y61" s="61" t="e">
        <f t="shared" si="12"/>
        <v>#REF!</v>
      </c>
      <c r="Z61" s="61" t="e">
        <f t="shared" si="13"/>
        <v>#REF!</v>
      </c>
      <c r="AA61" s="61" t="e">
        <f t="shared" si="1"/>
        <v>#REF!</v>
      </c>
      <c r="AB61" s="61" t="e">
        <f t="shared" si="14"/>
        <v>#REF!</v>
      </c>
      <c r="AD61" s="61" t="e">
        <f t="shared" si="34"/>
        <v>#REF!</v>
      </c>
      <c r="AE61" s="61" t="e">
        <f t="shared" si="35"/>
        <v>#REF!</v>
      </c>
      <c r="AF61" s="61" t="e">
        <f t="shared" si="36"/>
        <v>#REF!</v>
      </c>
      <c r="AG61" s="61" t="e">
        <f t="shared" si="37"/>
        <v>#REF!</v>
      </c>
      <c r="AH61" s="61" t="e">
        <f t="shared" si="38"/>
        <v>#REF!</v>
      </c>
      <c r="AI61" s="61" t="e">
        <f t="shared" si="39"/>
        <v>#REF!</v>
      </c>
      <c r="AK61" s="60" t="e">
        <f t="shared" si="40"/>
        <v>#REF!</v>
      </c>
      <c r="AL61" s="66" t="e">
        <f t="shared" si="41"/>
        <v>#REF!</v>
      </c>
      <c r="AM61" s="66" t="e">
        <f>IF(AND(EXACT($B61, ""), EXACT($D61, ""), EXACT($F61, ""), EXACT($H61, ""), EXACT($J61, ""), EXACT($L61, "")), "",
IF(NOT(EXACT($B61, "")), "null",
IF(NOT(EXACT($D61, "")), IF($W60&lt;&gt;#REF!, $W60, $W61),
IF(NOT(EXACT($F61, "")), IF($X60&lt;&gt;#REF!, $X60, IF($W60&lt;&gt;#REF!, $W60, $X61)),
IF(NOT(EXACT($H61, "")), IF($Y60&lt;&gt;#REF!, $Y60, IF($X60&lt;&gt;#REF!, $X60, IF($W60&lt;&gt;#REF!, $W60, $Y61))),
IF(NOT(EXACT($J61, "")), IF($Z60&lt;&gt;#REF!, $Z60, IF($Y60&lt;&gt;#REF!, $Y60, IF($X60&lt;&gt;#REF!, $X60, IF($W60&lt;&gt;#REF!, $W60, $Z61)))),
IF(NOT(EXACT($L61, "")), IF($AA60&lt;&gt;#REF!, $AA60, IF($Z60&lt;&gt;#REF!, $Z60, IF($Y60&lt;&gt;#REF!, $Y60, IF($X60&lt;&gt;#REF!, $X60, IF($W60&lt;&gt;#REF!, $W60, $AA61))))),
"others")))))))</f>
        <v>#REF!</v>
      </c>
    </row>
    <row r="62" spans="2:39" x14ac:dyDescent="0.2">
      <c r="B62" s="40"/>
      <c r="C62" s="41"/>
      <c r="D62" s="44"/>
      <c r="E62" s="43"/>
      <c r="F62" s="44"/>
      <c r="G62" s="43"/>
      <c r="H62" s="52" t="s">
        <v>825</v>
      </c>
      <c r="I62" s="19" t="s">
        <v>847</v>
      </c>
      <c r="J62" s="52"/>
      <c r="K62" s="19"/>
      <c r="L62" s="52"/>
      <c r="M62" s="19"/>
      <c r="O62" s="59" t="e">
        <f t="shared" si="3"/>
        <v>#REF!</v>
      </c>
      <c r="P62" s="59" t="str">
        <f t="shared" si="4"/>
        <v>1-3000</v>
      </c>
      <c r="Q62" s="59" t="str">
        <f t="shared" si="5"/>
        <v>1-3100</v>
      </c>
      <c r="R62" s="59" t="str">
        <f t="shared" si="6"/>
        <v>1-3101</v>
      </c>
      <c r="S62" s="59" t="e">
        <f t="shared" si="7"/>
        <v>#REF!</v>
      </c>
      <c r="T62" s="59" t="e">
        <f t="shared" si="8"/>
        <v>#REF!</v>
      </c>
      <c r="V62" s="61" t="e">
        <f t="shared" si="33"/>
        <v>#REF!</v>
      </c>
      <c r="W62" s="61" t="e">
        <f t="shared" si="10"/>
        <v>#REF!</v>
      </c>
      <c r="X62" s="61" t="e">
        <f t="shared" si="11"/>
        <v>#REF!</v>
      </c>
      <c r="Y62" s="61" t="e">
        <f t="shared" si="12"/>
        <v>#REF!</v>
      </c>
      <c r="Z62" s="61" t="e">
        <f t="shared" si="13"/>
        <v>#REF!</v>
      </c>
      <c r="AA62" s="61" t="e">
        <f t="shared" si="1"/>
        <v>#REF!</v>
      </c>
      <c r="AB62" s="61" t="e">
        <f t="shared" si="14"/>
        <v>#REF!</v>
      </c>
      <c r="AD62" s="61" t="e">
        <f t="shared" si="34"/>
        <v>#REF!</v>
      </c>
      <c r="AE62" s="61" t="e">
        <f t="shared" si="35"/>
        <v>#REF!</v>
      </c>
      <c r="AF62" s="61" t="e">
        <f t="shared" si="36"/>
        <v>#REF!</v>
      </c>
      <c r="AG62" s="61" t="e">
        <f t="shared" si="37"/>
        <v>#REF!</v>
      </c>
      <c r="AH62" s="61" t="e">
        <f t="shared" si="38"/>
        <v>#REF!</v>
      </c>
      <c r="AI62" s="61" t="e">
        <f t="shared" si="39"/>
        <v>#REF!</v>
      </c>
      <c r="AK62" s="60" t="e">
        <f t="shared" si="40"/>
        <v>#REF!</v>
      </c>
      <c r="AL62" s="66" t="e">
        <f t="shared" si="41"/>
        <v>#REF!</v>
      </c>
      <c r="AM62" s="66" t="e">
        <f t="shared" si="23"/>
        <v>#REF!</v>
      </c>
    </row>
    <row r="63" spans="2:39" x14ac:dyDescent="0.2">
      <c r="B63" s="40"/>
      <c r="C63" s="41"/>
      <c r="D63" s="44"/>
      <c r="E63" s="43"/>
      <c r="F63" s="44"/>
      <c r="G63" s="43"/>
      <c r="H63" s="52"/>
      <c r="I63" s="19"/>
      <c r="J63" s="52" t="s">
        <v>1137</v>
      </c>
      <c r="K63" s="19" t="s">
        <v>1246</v>
      </c>
      <c r="L63" s="52"/>
      <c r="M63" s="19"/>
      <c r="O63" s="59" t="e">
        <f t="shared" si="3"/>
        <v>#REF!</v>
      </c>
      <c r="P63" s="59" t="str">
        <f t="shared" si="4"/>
        <v>1-3000</v>
      </c>
      <c r="Q63" s="59" t="str">
        <f t="shared" si="5"/>
        <v>1-3100</v>
      </c>
      <c r="R63" s="59" t="str">
        <f t="shared" si="6"/>
        <v>1-3101</v>
      </c>
      <c r="S63" s="59" t="str">
        <f t="shared" si="7"/>
        <v>1-3101.01</v>
      </c>
      <c r="T63" s="59" t="e">
        <f t="shared" si="8"/>
        <v>#REF!</v>
      </c>
      <c r="V63" s="61" t="e">
        <f t="shared" si="33"/>
        <v>#REF!</v>
      </c>
      <c r="W63" s="61" t="e">
        <f t="shared" si="10"/>
        <v>#REF!</v>
      </c>
      <c r="X63" s="61" t="e">
        <f t="shared" si="11"/>
        <v>#REF!</v>
      </c>
      <c r="Y63" s="61" t="e">
        <f t="shared" si="12"/>
        <v>#REF!</v>
      </c>
      <c r="Z63" s="61" t="e">
        <f t="shared" si="13"/>
        <v>#REF!</v>
      </c>
      <c r="AA63" s="61" t="e">
        <f t="shared" si="1"/>
        <v>#REF!</v>
      </c>
      <c r="AB63" s="61" t="e">
        <f t="shared" si="14"/>
        <v>#REF!</v>
      </c>
      <c r="AD63" s="61" t="e">
        <f t="shared" si="34"/>
        <v>#REF!</v>
      </c>
      <c r="AE63" s="61" t="e">
        <f t="shared" si="35"/>
        <v>#REF!</v>
      </c>
      <c r="AF63" s="61" t="e">
        <f t="shared" si="36"/>
        <v>#REF!</v>
      </c>
      <c r="AG63" s="61" t="e">
        <f t="shared" si="37"/>
        <v>#REF!</v>
      </c>
      <c r="AH63" s="61" t="e">
        <f t="shared" si="38"/>
        <v>#REF!</v>
      </c>
      <c r="AI63" s="61" t="e">
        <f t="shared" si="39"/>
        <v>#REF!</v>
      </c>
      <c r="AK63" s="60" t="e">
        <f t="shared" si="40"/>
        <v>#REF!</v>
      </c>
      <c r="AL63" s="66" t="e">
        <f t="shared" si="41"/>
        <v>#REF!</v>
      </c>
      <c r="AM63" s="66" t="e">
        <f t="shared" si="23"/>
        <v>#REF!</v>
      </c>
    </row>
    <row r="64" spans="2:39" x14ac:dyDescent="0.2">
      <c r="B64" s="40"/>
      <c r="C64" s="41"/>
      <c r="D64" s="44"/>
      <c r="E64" s="43"/>
      <c r="F64" s="44"/>
      <c r="G64" s="43"/>
      <c r="H64" s="52" t="s">
        <v>826</v>
      </c>
      <c r="I64" s="19" t="s">
        <v>191</v>
      </c>
      <c r="J64" s="52"/>
      <c r="K64" s="19"/>
      <c r="L64" s="52"/>
      <c r="M64" s="19"/>
      <c r="O64" s="59" t="e">
        <f t="shared" si="3"/>
        <v>#REF!</v>
      </c>
      <c r="P64" s="59" t="str">
        <f t="shared" si="4"/>
        <v>1-3000</v>
      </c>
      <c r="Q64" s="59" t="str">
        <f t="shared" si="5"/>
        <v>1-3100</v>
      </c>
      <c r="R64" s="59" t="str">
        <f t="shared" si="6"/>
        <v>1-3102</v>
      </c>
      <c r="S64" s="59" t="str">
        <f t="shared" si="7"/>
        <v>1-3101.01</v>
      </c>
      <c r="T64" s="59" t="e">
        <f t="shared" si="8"/>
        <v>#REF!</v>
      </c>
      <c r="V64" s="61" t="e">
        <f t="shared" si="33"/>
        <v>#REF!</v>
      </c>
      <c r="W64" s="61" t="e">
        <f t="shared" si="10"/>
        <v>#REF!</v>
      </c>
      <c r="X64" s="61" t="e">
        <f t="shared" si="11"/>
        <v>#REF!</v>
      </c>
      <c r="Y64" s="61" t="e">
        <f t="shared" si="12"/>
        <v>#REF!</v>
      </c>
      <c r="Z64" s="61" t="e">
        <f t="shared" si="13"/>
        <v>#REF!</v>
      </c>
      <c r="AA64" s="61" t="e">
        <f t="shared" ref="AA64:AA127" si="42">IF(EXACT($J64, ""), $AA63, $V64)</f>
        <v>#REF!</v>
      </c>
      <c r="AB64" s="61" t="e">
        <f t="shared" si="14"/>
        <v>#REF!</v>
      </c>
      <c r="AD64" s="61" t="e">
        <f t="shared" si="34"/>
        <v>#REF!</v>
      </c>
      <c r="AE64" s="61" t="e">
        <f t="shared" si="35"/>
        <v>#REF!</v>
      </c>
      <c r="AF64" s="61" t="e">
        <f t="shared" si="36"/>
        <v>#REF!</v>
      </c>
      <c r="AG64" s="61" t="e">
        <f t="shared" si="37"/>
        <v>#REF!</v>
      </c>
      <c r="AH64" s="61" t="e">
        <f t="shared" si="38"/>
        <v>#REF!</v>
      </c>
      <c r="AI64" s="61" t="e">
        <f t="shared" si="39"/>
        <v>#REF!</v>
      </c>
      <c r="AK64" s="60" t="e">
        <f t="shared" si="40"/>
        <v>#REF!</v>
      </c>
      <c r="AL64" s="66" t="e">
        <f t="shared" si="41"/>
        <v>#REF!</v>
      </c>
      <c r="AM64" s="66" t="e">
        <f t="shared" si="23"/>
        <v>#REF!</v>
      </c>
    </row>
    <row r="65" spans="2:39" x14ac:dyDescent="0.2">
      <c r="B65" s="40"/>
      <c r="C65" s="41"/>
      <c r="D65" s="44"/>
      <c r="E65" s="43"/>
      <c r="F65" s="44"/>
      <c r="G65" s="43"/>
      <c r="H65" s="52"/>
      <c r="I65" s="19"/>
      <c r="J65" s="52" t="s">
        <v>1138</v>
      </c>
      <c r="K65" s="19" t="s">
        <v>1247</v>
      </c>
      <c r="L65" s="52"/>
      <c r="M65" s="19"/>
      <c r="O65" s="59" t="e">
        <f t="shared" ref="O65:O128" si="43">IF(EXACT($B65, ""), $O64, $B65)</f>
        <v>#REF!</v>
      </c>
      <c r="P65" s="59" t="str">
        <f t="shared" ref="P65:P128" si="44">IF(EXACT($D65, ""), $P64, $D65)</f>
        <v>1-3000</v>
      </c>
      <c r="Q65" s="59" t="str">
        <f t="shared" ref="Q65:Q128" si="45">IF(EXACT($F65, ""), $Q64, $F65)</f>
        <v>1-3100</v>
      </c>
      <c r="R65" s="59" t="str">
        <f t="shared" ref="R65:R128" si="46">IF(EXACT($H65, ""), $R64, $H65)</f>
        <v>1-3102</v>
      </c>
      <c r="S65" s="59" t="str">
        <f t="shared" ref="S65:S128" si="47">IF(EXACT($J65, ""), $S64, $J65)</f>
        <v>1-3102.01</v>
      </c>
      <c r="T65" s="59" t="e">
        <f t="shared" ref="T65:T128" si="48">IF(EXACT($L65, ""), $T64, $L65)</f>
        <v>#REF!</v>
      </c>
      <c r="V65" s="61" t="e">
        <f t="shared" si="33"/>
        <v>#REF!</v>
      </c>
      <c r="W65" s="61" t="e">
        <f t="shared" ref="W65:W128" si="49">IF(EXACT($B65, ""), $W64, $V65)</f>
        <v>#REF!</v>
      </c>
      <c r="X65" s="61" t="e">
        <f t="shared" ref="X65:X128" si="50">IF(EXACT($D65, ""), $X64, $V65)</f>
        <v>#REF!</v>
      </c>
      <c r="Y65" s="61" t="e">
        <f t="shared" ref="Y65:Y128" si="51">IF(EXACT($F65, ""), $Y64, $V65)</f>
        <v>#REF!</v>
      </c>
      <c r="Z65" s="61" t="e">
        <f t="shared" ref="Z65:Z128" si="52">IF(EXACT($H65, ""), $Z64, $V65)</f>
        <v>#REF!</v>
      </c>
      <c r="AA65" s="61" t="e">
        <f t="shared" si="42"/>
        <v>#REF!</v>
      </c>
      <c r="AB65" s="61" t="e">
        <f t="shared" ref="AB65:AB128" si="53">IF(EXACT($L65, ""), $AB64, $V65)</f>
        <v>#REF!</v>
      </c>
      <c r="AD65" s="61" t="e">
        <f t="shared" si="34"/>
        <v>#REF!</v>
      </c>
      <c r="AE65" s="61" t="e">
        <f t="shared" si="35"/>
        <v>#REF!</v>
      </c>
      <c r="AF65" s="61" t="e">
        <f t="shared" si="36"/>
        <v>#REF!</v>
      </c>
      <c r="AG65" s="61" t="e">
        <f t="shared" si="37"/>
        <v>#REF!</v>
      </c>
      <c r="AH65" s="61" t="e">
        <f t="shared" si="38"/>
        <v>#REF!</v>
      </c>
      <c r="AI65" s="61" t="e">
        <f t="shared" si="39"/>
        <v>#REF!</v>
      </c>
      <c r="AK65" s="60" t="e">
        <f t="shared" si="40"/>
        <v>#REF!</v>
      </c>
      <c r="AL65" s="66" t="e">
        <f t="shared" si="41"/>
        <v>#REF!</v>
      </c>
      <c r="AM65" s="66" t="e">
        <f t="shared" ref="AM65:AM128" si="54">IF(AND(EXACT($B65, ""), EXACT($D65, ""), EXACT($F65, ""), EXACT($H65, ""), EXACT($J65, ""), EXACT($L65, "")), "",
IF(NOT(EXACT($B65, "")), "null",
IF(NOT(EXACT($D65, "")), IF($W64&lt;&gt;$W63, $W64, $W65),
IF(NOT(EXACT($F65, "")), IF($X64&lt;&gt;$X63, $X64, IF($W64&lt;&gt;$W63, $W64, $X65)),
IF(NOT(EXACT($H65, "")), IF($Y64&lt;&gt;$Y63, $Y64, IF($X64&lt;&gt;$X63, $X64, IF($W64&lt;&gt;$W63, $W64, $Y65))),
IF(NOT(EXACT($J65, "")), IF($Z64&lt;&gt;$Z63, $Z64, IF($Y64&lt;&gt;$Y63, $Y64, IF($X64&lt;&gt;$X63, $X64, IF($W64&lt;&gt;$W63, $W64, $Z65)))),
IF(NOT(EXACT($L65, "")), IF($AA64&lt;&gt;$AA63, $AA64, IF($Z64&lt;&gt;$Z63, $Z64, IF($Y64&lt;&gt;$Y63, $Y64, IF($X64&lt;&gt;$X63, $X64, IF($W64&lt;&gt;$W63, $W64, $AA65))))),
"others")))))))</f>
        <v>#REF!</v>
      </c>
    </row>
    <row r="66" spans="2:39" x14ac:dyDescent="0.2">
      <c r="B66" s="40"/>
      <c r="C66" s="41"/>
      <c r="D66" s="44"/>
      <c r="E66" s="43"/>
      <c r="F66" s="44"/>
      <c r="G66" s="43"/>
      <c r="H66" s="52" t="s">
        <v>827</v>
      </c>
      <c r="I66" s="19" t="s">
        <v>193</v>
      </c>
      <c r="J66" s="52"/>
      <c r="K66" s="19"/>
      <c r="L66" s="52"/>
      <c r="M66" s="19"/>
      <c r="O66" s="59" t="e">
        <f t="shared" si="43"/>
        <v>#REF!</v>
      </c>
      <c r="P66" s="59" t="str">
        <f t="shared" si="44"/>
        <v>1-3000</v>
      </c>
      <c r="Q66" s="59" t="str">
        <f t="shared" si="45"/>
        <v>1-3100</v>
      </c>
      <c r="R66" s="59" t="str">
        <f t="shared" si="46"/>
        <v>1-3103</v>
      </c>
      <c r="S66" s="59" t="str">
        <f t="shared" si="47"/>
        <v>1-3102.01</v>
      </c>
      <c r="T66" s="59" t="e">
        <f t="shared" si="48"/>
        <v>#REF!</v>
      </c>
      <c r="V66" s="61" t="e">
        <f t="shared" si="33"/>
        <v>#REF!</v>
      </c>
      <c r="W66" s="61" t="e">
        <f t="shared" si="49"/>
        <v>#REF!</v>
      </c>
      <c r="X66" s="61" t="e">
        <f t="shared" si="50"/>
        <v>#REF!</v>
      </c>
      <c r="Y66" s="61" t="e">
        <f t="shared" si="51"/>
        <v>#REF!</v>
      </c>
      <c r="Z66" s="61" t="e">
        <f t="shared" si="52"/>
        <v>#REF!</v>
      </c>
      <c r="AA66" s="61" t="e">
        <f t="shared" si="42"/>
        <v>#REF!</v>
      </c>
      <c r="AB66" s="61" t="e">
        <f t="shared" si="53"/>
        <v>#REF!</v>
      </c>
      <c r="AD66" s="61" t="e">
        <f t="shared" si="34"/>
        <v>#REF!</v>
      </c>
      <c r="AE66" s="61" t="e">
        <f t="shared" si="35"/>
        <v>#REF!</v>
      </c>
      <c r="AF66" s="61" t="e">
        <f t="shared" si="36"/>
        <v>#REF!</v>
      </c>
      <c r="AG66" s="61" t="e">
        <f t="shared" si="37"/>
        <v>#REF!</v>
      </c>
      <c r="AH66" s="61" t="e">
        <f t="shared" si="38"/>
        <v>#REF!</v>
      </c>
      <c r="AI66" s="61" t="e">
        <f t="shared" si="39"/>
        <v>#REF!</v>
      </c>
      <c r="AK66" s="60" t="e">
        <f t="shared" si="40"/>
        <v>#REF!</v>
      </c>
      <c r="AL66" s="66" t="e">
        <f t="shared" si="41"/>
        <v>#REF!</v>
      </c>
      <c r="AM66" s="66" t="e">
        <f t="shared" si="54"/>
        <v>#REF!</v>
      </c>
    </row>
    <row r="67" spans="2:39" x14ac:dyDescent="0.2">
      <c r="B67" s="40"/>
      <c r="C67" s="41"/>
      <c r="D67" s="44"/>
      <c r="E67" s="43"/>
      <c r="F67" s="44"/>
      <c r="G67" s="43"/>
      <c r="H67" s="52"/>
      <c r="I67" s="19"/>
      <c r="J67" s="52" t="s">
        <v>1139</v>
      </c>
      <c r="K67" s="19" t="s">
        <v>1248</v>
      </c>
      <c r="L67" s="52"/>
      <c r="M67" s="19"/>
      <c r="O67" s="59" t="e">
        <f t="shared" si="43"/>
        <v>#REF!</v>
      </c>
      <c r="P67" s="59" t="str">
        <f t="shared" si="44"/>
        <v>1-3000</v>
      </c>
      <c r="Q67" s="59" t="str">
        <f t="shared" si="45"/>
        <v>1-3100</v>
      </c>
      <c r="R67" s="59" t="str">
        <f t="shared" si="46"/>
        <v>1-3103</v>
      </c>
      <c r="S67" s="59" t="str">
        <f t="shared" si="47"/>
        <v>1-3103.01</v>
      </c>
      <c r="T67" s="59" t="e">
        <f t="shared" si="48"/>
        <v>#REF!</v>
      </c>
      <c r="V67" s="61" t="e">
        <f t="shared" si="33"/>
        <v>#REF!</v>
      </c>
      <c r="W67" s="61" t="e">
        <f t="shared" si="49"/>
        <v>#REF!</v>
      </c>
      <c r="X67" s="61" t="e">
        <f t="shared" si="50"/>
        <v>#REF!</v>
      </c>
      <c r="Y67" s="61" t="e">
        <f t="shared" si="51"/>
        <v>#REF!</v>
      </c>
      <c r="Z67" s="61" t="e">
        <f t="shared" si="52"/>
        <v>#REF!</v>
      </c>
      <c r="AA67" s="61" t="e">
        <f t="shared" si="42"/>
        <v>#REF!</v>
      </c>
      <c r="AB67" s="61" t="e">
        <f t="shared" si="53"/>
        <v>#REF!</v>
      </c>
      <c r="AD67" s="61" t="e">
        <f t="shared" si="34"/>
        <v>#REF!</v>
      </c>
      <c r="AE67" s="61" t="e">
        <f t="shared" si="35"/>
        <v>#REF!</v>
      </c>
      <c r="AF67" s="61" t="e">
        <f t="shared" si="36"/>
        <v>#REF!</v>
      </c>
      <c r="AG67" s="61" t="e">
        <f t="shared" si="37"/>
        <v>#REF!</v>
      </c>
      <c r="AH67" s="61" t="e">
        <f t="shared" si="38"/>
        <v>#REF!</v>
      </c>
      <c r="AI67" s="61" t="e">
        <f t="shared" si="39"/>
        <v>#REF!</v>
      </c>
      <c r="AK67" s="60" t="e">
        <f t="shared" si="40"/>
        <v>#REF!</v>
      </c>
      <c r="AL67" s="66" t="e">
        <f t="shared" si="41"/>
        <v>#REF!</v>
      </c>
      <c r="AM67" s="66" t="e">
        <f t="shared" si="54"/>
        <v>#REF!</v>
      </c>
    </row>
    <row r="68" spans="2:39" x14ac:dyDescent="0.2">
      <c r="B68" s="40"/>
      <c r="C68" s="41"/>
      <c r="D68" s="44"/>
      <c r="E68" s="43"/>
      <c r="F68" s="44"/>
      <c r="G68" s="43"/>
      <c r="H68" s="52" t="s">
        <v>828</v>
      </c>
      <c r="I68" s="19" t="s">
        <v>195</v>
      </c>
      <c r="J68" s="52"/>
      <c r="K68" s="19"/>
      <c r="L68" s="52"/>
      <c r="M68" s="19"/>
      <c r="O68" s="59" t="e">
        <f t="shared" si="43"/>
        <v>#REF!</v>
      </c>
      <c r="P68" s="59" t="str">
        <f t="shared" si="44"/>
        <v>1-3000</v>
      </c>
      <c r="Q68" s="59" t="str">
        <f t="shared" si="45"/>
        <v>1-3100</v>
      </c>
      <c r="R68" s="59" t="str">
        <f t="shared" si="46"/>
        <v>1-3104</v>
      </c>
      <c r="S68" s="59" t="str">
        <f t="shared" si="47"/>
        <v>1-3103.01</v>
      </c>
      <c r="T68" s="59" t="e">
        <f t="shared" si="48"/>
        <v>#REF!</v>
      </c>
      <c r="V68" s="61" t="e">
        <f t="shared" si="33"/>
        <v>#REF!</v>
      </c>
      <c r="W68" s="61" t="e">
        <f t="shared" si="49"/>
        <v>#REF!</v>
      </c>
      <c r="X68" s="61" t="e">
        <f t="shared" si="50"/>
        <v>#REF!</v>
      </c>
      <c r="Y68" s="61" t="e">
        <f t="shared" si="51"/>
        <v>#REF!</v>
      </c>
      <c r="Z68" s="61" t="e">
        <f t="shared" si="52"/>
        <v>#REF!</v>
      </c>
      <c r="AA68" s="61" t="e">
        <f t="shared" si="42"/>
        <v>#REF!</v>
      </c>
      <c r="AB68" s="61" t="e">
        <f t="shared" si="53"/>
        <v>#REF!</v>
      </c>
      <c r="AD68" s="61" t="e">
        <f t="shared" si="34"/>
        <v>#REF!</v>
      </c>
      <c r="AE68" s="61" t="e">
        <f t="shared" si="35"/>
        <v>#REF!</v>
      </c>
      <c r="AF68" s="61" t="e">
        <f t="shared" si="36"/>
        <v>#REF!</v>
      </c>
      <c r="AG68" s="61" t="e">
        <f t="shared" si="37"/>
        <v>#REF!</v>
      </c>
      <c r="AH68" s="61" t="e">
        <f t="shared" si="38"/>
        <v>#REF!</v>
      </c>
      <c r="AI68" s="61" t="e">
        <f t="shared" si="39"/>
        <v>#REF!</v>
      </c>
      <c r="AK68" s="60" t="e">
        <f t="shared" si="40"/>
        <v>#REF!</v>
      </c>
      <c r="AL68" s="66" t="e">
        <f t="shared" si="41"/>
        <v>#REF!</v>
      </c>
      <c r="AM68" s="66" t="e">
        <f t="shared" si="54"/>
        <v>#REF!</v>
      </c>
    </row>
    <row r="69" spans="2:39" x14ac:dyDescent="0.2">
      <c r="B69" s="40"/>
      <c r="C69" s="41"/>
      <c r="D69" s="44"/>
      <c r="E69" s="43"/>
      <c r="F69" s="44"/>
      <c r="G69" s="43"/>
      <c r="H69" s="52"/>
      <c r="I69" s="19"/>
      <c r="J69" s="52" t="s">
        <v>1140</v>
      </c>
      <c r="K69" s="19" t="s">
        <v>1249</v>
      </c>
      <c r="L69" s="52"/>
      <c r="M69" s="19"/>
      <c r="O69" s="59" t="e">
        <f t="shared" si="43"/>
        <v>#REF!</v>
      </c>
      <c r="P69" s="59" t="str">
        <f t="shared" si="44"/>
        <v>1-3000</v>
      </c>
      <c r="Q69" s="59" t="str">
        <f t="shared" si="45"/>
        <v>1-3100</v>
      </c>
      <c r="R69" s="59" t="str">
        <f t="shared" si="46"/>
        <v>1-3104</v>
      </c>
      <c r="S69" s="59" t="str">
        <f t="shared" si="47"/>
        <v>1-3104.01</v>
      </c>
      <c r="T69" s="59" t="e">
        <f t="shared" si="48"/>
        <v>#REF!</v>
      </c>
      <c r="V69" s="61" t="e">
        <f t="shared" si="33"/>
        <v>#REF!</v>
      </c>
      <c r="W69" s="61" t="e">
        <f t="shared" si="49"/>
        <v>#REF!</v>
      </c>
      <c r="X69" s="61" t="e">
        <f t="shared" si="50"/>
        <v>#REF!</v>
      </c>
      <c r="Y69" s="61" t="e">
        <f t="shared" si="51"/>
        <v>#REF!</v>
      </c>
      <c r="Z69" s="61" t="e">
        <f t="shared" si="52"/>
        <v>#REF!</v>
      </c>
      <c r="AA69" s="61" t="e">
        <f t="shared" si="42"/>
        <v>#REF!</v>
      </c>
      <c r="AB69" s="61" t="e">
        <f t="shared" si="53"/>
        <v>#REF!</v>
      </c>
      <c r="AD69" s="61" t="e">
        <f t="shared" si="34"/>
        <v>#REF!</v>
      </c>
      <c r="AE69" s="61" t="e">
        <f t="shared" si="35"/>
        <v>#REF!</v>
      </c>
      <c r="AF69" s="61" t="e">
        <f t="shared" si="36"/>
        <v>#REF!</v>
      </c>
      <c r="AG69" s="61" t="e">
        <f t="shared" si="37"/>
        <v>#REF!</v>
      </c>
      <c r="AH69" s="61" t="e">
        <f t="shared" si="38"/>
        <v>#REF!</v>
      </c>
      <c r="AI69" s="61" t="e">
        <f t="shared" si="39"/>
        <v>#REF!</v>
      </c>
      <c r="AK69" s="60" t="e">
        <f t="shared" si="40"/>
        <v>#REF!</v>
      </c>
      <c r="AL69" s="66" t="e">
        <f t="shared" si="41"/>
        <v>#REF!</v>
      </c>
      <c r="AM69" s="66" t="e">
        <f t="shared" si="54"/>
        <v>#REF!</v>
      </c>
    </row>
    <row r="70" spans="2:39" x14ac:dyDescent="0.2">
      <c r="B70" s="40"/>
      <c r="C70" s="41"/>
      <c r="D70" s="44"/>
      <c r="E70" s="43"/>
      <c r="F70" s="44"/>
      <c r="G70" s="43"/>
      <c r="H70" s="52" t="s">
        <v>829</v>
      </c>
      <c r="I70" s="19" t="s">
        <v>197</v>
      </c>
      <c r="J70" s="52"/>
      <c r="K70" s="19"/>
      <c r="L70" s="52"/>
      <c r="M70" s="19"/>
      <c r="O70" s="59" t="e">
        <f t="shared" si="43"/>
        <v>#REF!</v>
      </c>
      <c r="P70" s="59" t="str">
        <f t="shared" si="44"/>
        <v>1-3000</v>
      </c>
      <c r="Q70" s="59" t="str">
        <f t="shared" si="45"/>
        <v>1-3100</v>
      </c>
      <c r="R70" s="59" t="str">
        <f t="shared" si="46"/>
        <v>1-3105</v>
      </c>
      <c r="S70" s="59" t="str">
        <f t="shared" si="47"/>
        <v>1-3104.01</v>
      </c>
      <c r="T70" s="59" t="e">
        <f t="shared" si="48"/>
        <v>#REF!</v>
      </c>
      <c r="V70" s="61" t="e">
        <f t="shared" si="33"/>
        <v>#REF!</v>
      </c>
      <c r="W70" s="61" t="e">
        <f t="shared" si="49"/>
        <v>#REF!</v>
      </c>
      <c r="X70" s="61" t="e">
        <f t="shared" si="50"/>
        <v>#REF!</v>
      </c>
      <c r="Y70" s="61" t="e">
        <f t="shared" si="51"/>
        <v>#REF!</v>
      </c>
      <c r="Z70" s="61" t="e">
        <f t="shared" si="52"/>
        <v>#REF!</v>
      </c>
      <c r="AA70" s="61" t="e">
        <f t="shared" si="42"/>
        <v>#REF!</v>
      </c>
      <c r="AB70" s="61" t="e">
        <f t="shared" si="53"/>
        <v>#REF!</v>
      </c>
      <c r="AD70" s="61" t="e">
        <f t="shared" si="34"/>
        <v>#REF!</v>
      </c>
      <c r="AE70" s="61" t="e">
        <f t="shared" si="35"/>
        <v>#REF!</v>
      </c>
      <c r="AF70" s="61" t="e">
        <f t="shared" si="36"/>
        <v>#REF!</v>
      </c>
      <c r="AG70" s="61" t="e">
        <f t="shared" si="37"/>
        <v>#REF!</v>
      </c>
      <c r="AH70" s="61" t="e">
        <f t="shared" si="38"/>
        <v>#REF!</v>
      </c>
      <c r="AI70" s="61" t="e">
        <f t="shared" si="39"/>
        <v>#REF!</v>
      </c>
      <c r="AK70" s="60" t="e">
        <f t="shared" si="40"/>
        <v>#REF!</v>
      </c>
      <c r="AL70" s="66" t="e">
        <f t="shared" si="41"/>
        <v>#REF!</v>
      </c>
      <c r="AM70" s="66" t="e">
        <f t="shared" si="54"/>
        <v>#REF!</v>
      </c>
    </row>
    <row r="71" spans="2:39" x14ac:dyDescent="0.2">
      <c r="B71" s="40"/>
      <c r="C71" s="41"/>
      <c r="D71" s="44"/>
      <c r="E71" s="43"/>
      <c r="F71" s="44"/>
      <c r="G71" s="43"/>
      <c r="H71" s="52"/>
      <c r="I71" s="19"/>
      <c r="J71" s="52" t="s">
        <v>1141</v>
      </c>
      <c r="K71" s="19" t="s">
        <v>1250</v>
      </c>
      <c r="L71" s="52"/>
      <c r="M71" s="19"/>
      <c r="O71" s="59" t="e">
        <f t="shared" si="43"/>
        <v>#REF!</v>
      </c>
      <c r="P71" s="59" t="str">
        <f t="shared" si="44"/>
        <v>1-3000</v>
      </c>
      <c r="Q71" s="59" t="str">
        <f t="shared" si="45"/>
        <v>1-3100</v>
      </c>
      <c r="R71" s="59" t="str">
        <f t="shared" si="46"/>
        <v>1-3105</v>
      </c>
      <c r="S71" s="59" t="str">
        <f t="shared" si="47"/>
        <v>1-3105.01</v>
      </c>
      <c r="T71" s="59" t="e">
        <f t="shared" si="48"/>
        <v>#REF!</v>
      </c>
      <c r="V71" s="61" t="e">
        <f t="shared" si="33"/>
        <v>#REF!</v>
      </c>
      <c r="W71" s="61" t="e">
        <f t="shared" si="49"/>
        <v>#REF!</v>
      </c>
      <c r="X71" s="61" t="e">
        <f t="shared" si="50"/>
        <v>#REF!</v>
      </c>
      <c r="Y71" s="61" t="e">
        <f t="shared" si="51"/>
        <v>#REF!</v>
      </c>
      <c r="Z71" s="61" t="e">
        <f t="shared" si="52"/>
        <v>#REF!</v>
      </c>
      <c r="AA71" s="61" t="e">
        <f t="shared" si="42"/>
        <v>#REF!</v>
      </c>
      <c r="AB71" s="61" t="e">
        <f t="shared" si="53"/>
        <v>#REF!</v>
      </c>
      <c r="AD71" s="61" t="e">
        <f t="shared" si="34"/>
        <v>#REF!</v>
      </c>
      <c r="AE71" s="61" t="e">
        <f t="shared" si="35"/>
        <v>#REF!</v>
      </c>
      <c r="AF71" s="61" t="e">
        <f t="shared" si="36"/>
        <v>#REF!</v>
      </c>
      <c r="AG71" s="61" t="e">
        <f t="shared" si="37"/>
        <v>#REF!</v>
      </c>
      <c r="AH71" s="61" t="e">
        <f t="shared" si="38"/>
        <v>#REF!</v>
      </c>
      <c r="AI71" s="61" t="e">
        <f t="shared" si="39"/>
        <v>#REF!</v>
      </c>
      <c r="AK71" s="60" t="e">
        <f t="shared" si="40"/>
        <v>#REF!</v>
      </c>
      <c r="AL71" s="66" t="e">
        <f t="shared" si="41"/>
        <v>#REF!</v>
      </c>
      <c r="AM71" s="66" t="e">
        <f t="shared" si="54"/>
        <v>#REF!</v>
      </c>
    </row>
    <row r="72" spans="2:39" x14ac:dyDescent="0.2">
      <c r="B72" s="40"/>
      <c r="C72" s="41"/>
      <c r="D72" s="44"/>
      <c r="E72" s="43"/>
      <c r="F72" s="44"/>
      <c r="G72" s="43"/>
      <c r="H72" s="52" t="s">
        <v>830</v>
      </c>
      <c r="I72" s="19" t="s">
        <v>199</v>
      </c>
      <c r="J72" s="52"/>
      <c r="K72" s="19"/>
      <c r="L72" s="52"/>
      <c r="M72" s="19"/>
      <c r="O72" s="59" t="e">
        <f t="shared" si="43"/>
        <v>#REF!</v>
      </c>
      <c r="P72" s="59" t="str">
        <f t="shared" si="44"/>
        <v>1-3000</v>
      </c>
      <c r="Q72" s="59" t="str">
        <f t="shared" si="45"/>
        <v>1-3100</v>
      </c>
      <c r="R72" s="59" t="str">
        <f t="shared" si="46"/>
        <v>1-3106</v>
      </c>
      <c r="S72" s="59" t="str">
        <f t="shared" si="47"/>
        <v>1-3105.01</v>
      </c>
      <c r="T72" s="59" t="e">
        <f t="shared" si="48"/>
        <v>#REF!</v>
      </c>
      <c r="V72" s="61" t="e">
        <f t="shared" si="33"/>
        <v>#REF!</v>
      </c>
      <c r="W72" s="61" t="e">
        <f t="shared" si="49"/>
        <v>#REF!</v>
      </c>
      <c r="X72" s="61" t="e">
        <f t="shared" si="50"/>
        <v>#REF!</v>
      </c>
      <c r="Y72" s="61" t="e">
        <f t="shared" si="51"/>
        <v>#REF!</v>
      </c>
      <c r="Z72" s="61" t="e">
        <f t="shared" si="52"/>
        <v>#REF!</v>
      </c>
      <c r="AA72" s="61" t="e">
        <f t="shared" si="42"/>
        <v>#REF!</v>
      </c>
      <c r="AB72" s="61" t="e">
        <f t="shared" si="53"/>
        <v>#REF!</v>
      </c>
      <c r="AD72" s="61" t="e">
        <f t="shared" si="34"/>
        <v>#REF!</v>
      </c>
      <c r="AE72" s="61" t="e">
        <f t="shared" si="35"/>
        <v>#REF!</v>
      </c>
      <c r="AF72" s="61" t="e">
        <f t="shared" si="36"/>
        <v>#REF!</v>
      </c>
      <c r="AG72" s="61" t="e">
        <f t="shared" si="37"/>
        <v>#REF!</v>
      </c>
      <c r="AH72" s="61" t="e">
        <f t="shared" si="38"/>
        <v>#REF!</v>
      </c>
      <c r="AI72" s="61" t="e">
        <f t="shared" si="39"/>
        <v>#REF!</v>
      </c>
      <c r="AK72" s="60" t="e">
        <f t="shared" si="40"/>
        <v>#REF!</v>
      </c>
      <c r="AL72" s="66" t="e">
        <f t="shared" si="41"/>
        <v>#REF!</v>
      </c>
      <c r="AM72" s="66" t="e">
        <f t="shared" si="54"/>
        <v>#REF!</v>
      </c>
    </row>
    <row r="73" spans="2:39" x14ac:dyDescent="0.2">
      <c r="B73" s="40"/>
      <c r="C73" s="41"/>
      <c r="D73" s="44"/>
      <c r="E73" s="43"/>
      <c r="F73" s="44"/>
      <c r="G73" s="43"/>
      <c r="H73" s="52"/>
      <c r="I73" s="19"/>
      <c r="J73" s="52" t="s">
        <v>1142</v>
      </c>
      <c r="K73" s="19" t="s">
        <v>1251</v>
      </c>
      <c r="L73" s="52"/>
      <c r="M73" s="19"/>
      <c r="O73" s="59" t="e">
        <f t="shared" si="43"/>
        <v>#REF!</v>
      </c>
      <c r="P73" s="59" t="str">
        <f t="shared" si="44"/>
        <v>1-3000</v>
      </c>
      <c r="Q73" s="59" t="str">
        <f t="shared" si="45"/>
        <v>1-3100</v>
      </c>
      <c r="R73" s="59" t="str">
        <f t="shared" si="46"/>
        <v>1-3106</v>
      </c>
      <c r="S73" s="59" t="str">
        <f t="shared" si="47"/>
        <v>1-3106.01</v>
      </c>
      <c r="T73" s="59" t="e">
        <f t="shared" si="48"/>
        <v>#REF!</v>
      </c>
      <c r="V73" s="61" t="e">
        <f t="shared" si="33"/>
        <v>#REF!</v>
      </c>
      <c r="W73" s="61" t="e">
        <f t="shared" si="49"/>
        <v>#REF!</v>
      </c>
      <c r="X73" s="61" t="e">
        <f t="shared" si="50"/>
        <v>#REF!</v>
      </c>
      <c r="Y73" s="61" t="e">
        <f t="shared" si="51"/>
        <v>#REF!</v>
      </c>
      <c r="Z73" s="61" t="e">
        <f t="shared" si="52"/>
        <v>#REF!</v>
      </c>
      <c r="AA73" s="61" t="e">
        <f t="shared" si="42"/>
        <v>#REF!</v>
      </c>
      <c r="AB73" s="61" t="e">
        <f t="shared" si="53"/>
        <v>#REF!</v>
      </c>
      <c r="AD73" s="61" t="e">
        <f t="shared" si="34"/>
        <v>#REF!</v>
      </c>
      <c r="AE73" s="61" t="e">
        <f t="shared" si="35"/>
        <v>#REF!</v>
      </c>
      <c r="AF73" s="61" t="e">
        <f t="shared" si="36"/>
        <v>#REF!</v>
      </c>
      <c r="AG73" s="61" t="e">
        <f t="shared" si="37"/>
        <v>#REF!</v>
      </c>
      <c r="AH73" s="61" t="e">
        <f t="shared" si="38"/>
        <v>#REF!</v>
      </c>
      <c r="AI73" s="61" t="e">
        <f t="shared" si="39"/>
        <v>#REF!</v>
      </c>
      <c r="AK73" s="60" t="e">
        <f t="shared" si="40"/>
        <v>#REF!</v>
      </c>
      <c r="AL73" s="66" t="e">
        <f t="shared" si="41"/>
        <v>#REF!</v>
      </c>
      <c r="AM73" s="66" t="e">
        <f t="shared" si="54"/>
        <v>#REF!</v>
      </c>
    </row>
    <row r="74" spans="2:39" x14ac:dyDescent="0.2">
      <c r="B74" s="40"/>
      <c r="C74" s="41"/>
      <c r="D74" s="44"/>
      <c r="E74" s="43"/>
      <c r="F74" s="44"/>
      <c r="G74" s="43"/>
      <c r="H74" s="52" t="s">
        <v>831</v>
      </c>
      <c r="I74" s="19" t="s">
        <v>201</v>
      </c>
      <c r="J74" s="52"/>
      <c r="K74" s="19"/>
      <c r="L74" s="52"/>
      <c r="M74" s="19"/>
      <c r="O74" s="59" t="e">
        <f t="shared" si="43"/>
        <v>#REF!</v>
      </c>
      <c r="P74" s="59" t="str">
        <f t="shared" si="44"/>
        <v>1-3000</v>
      </c>
      <c r="Q74" s="59" t="str">
        <f t="shared" si="45"/>
        <v>1-3100</v>
      </c>
      <c r="R74" s="59" t="str">
        <f t="shared" si="46"/>
        <v>1-3107</v>
      </c>
      <c r="S74" s="59" t="str">
        <f t="shared" si="47"/>
        <v>1-3106.01</v>
      </c>
      <c r="T74" s="59" t="e">
        <f t="shared" si="48"/>
        <v>#REF!</v>
      </c>
      <c r="V74" s="61" t="e">
        <f t="shared" si="33"/>
        <v>#REF!</v>
      </c>
      <c r="W74" s="61" t="e">
        <f t="shared" si="49"/>
        <v>#REF!</v>
      </c>
      <c r="X74" s="61" t="e">
        <f t="shared" si="50"/>
        <v>#REF!</v>
      </c>
      <c r="Y74" s="61" t="e">
        <f t="shared" si="51"/>
        <v>#REF!</v>
      </c>
      <c r="Z74" s="61" t="e">
        <f t="shared" si="52"/>
        <v>#REF!</v>
      </c>
      <c r="AA74" s="61" t="e">
        <f t="shared" si="42"/>
        <v>#REF!</v>
      </c>
      <c r="AB74" s="61" t="e">
        <f t="shared" si="53"/>
        <v>#REF!</v>
      </c>
      <c r="AD74" s="61" t="e">
        <f t="shared" si="34"/>
        <v>#REF!</v>
      </c>
      <c r="AE74" s="61" t="e">
        <f t="shared" si="35"/>
        <v>#REF!</v>
      </c>
      <c r="AF74" s="61" t="e">
        <f t="shared" si="36"/>
        <v>#REF!</v>
      </c>
      <c r="AG74" s="61" t="e">
        <f t="shared" si="37"/>
        <v>#REF!</v>
      </c>
      <c r="AH74" s="61" t="e">
        <f t="shared" si="38"/>
        <v>#REF!</v>
      </c>
      <c r="AI74" s="61" t="e">
        <f t="shared" si="39"/>
        <v>#REF!</v>
      </c>
      <c r="AK74" s="60" t="e">
        <f t="shared" si="40"/>
        <v>#REF!</v>
      </c>
      <c r="AL74" s="66" t="e">
        <f t="shared" si="41"/>
        <v>#REF!</v>
      </c>
      <c r="AM74" s="66" t="e">
        <f t="shared" si="54"/>
        <v>#REF!</v>
      </c>
    </row>
    <row r="75" spans="2:39" x14ac:dyDescent="0.2">
      <c r="B75" s="40"/>
      <c r="C75" s="41"/>
      <c r="D75" s="44"/>
      <c r="E75" s="43"/>
      <c r="F75" s="44"/>
      <c r="G75" s="43"/>
      <c r="H75" s="52"/>
      <c r="I75" s="19"/>
      <c r="J75" s="52" t="s">
        <v>1143</v>
      </c>
      <c r="K75" s="19" t="s">
        <v>1252</v>
      </c>
      <c r="L75" s="52"/>
      <c r="M75" s="19"/>
      <c r="O75" s="59" t="e">
        <f t="shared" si="43"/>
        <v>#REF!</v>
      </c>
      <c r="P75" s="59" t="str">
        <f t="shared" si="44"/>
        <v>1-3000</v>
      </c>
      <c r="Q75" s="59" t="str">
        <f t="shared" si="45"/>
        <v>1-3100</v>
      </c>
      <c r="R75" s="59" t="str">
        <f t="shared" si="46"/>
        <v>1-3107</v>
      </c>
      <c r="S75" s="59" t="str">
        <f t="shared" si="47"/>
        <v>1-3107.01</v>
      </c>
      <c r="T75" s="59" t="e">
        <f t="shared" si="48"/>
        <v>#REF!</v>
      </c>
      <c r="V75" s="61" t="e">
        <f t="shared" si="33"/>
        <v>#REF!</v>
      </c>
      <c r="W75" s="61" t="e">
        <f t="shared" si="49"/>
        <v>#REF!</v>
      </c>
      <c r="X75" s="61" t="e">
        <f t="shared" si="50"/>
        <v>#REF!</v>
      </c>
      <c r="Y75" s="61" t="e">
        <f t="shared" si="51"/>
        <v>#REF!</v>
      </c>
      <c r="Z75" s="61" t="e">
        <f t="shared" si="52"/>
        <v>#REF!</v>
      </c>
      <c r="AA75" s="61" t="e">
        <f t="shared" si="42"/>
        <v>#REF!</v>
      </c>
      <c r="AB75" s="61" t="e">
        <f t="shared" si="53"/>
        <v>#REF!</v>
      </c>
      <c r="AD75" s="61" t="e">
        <f t="shared" si="34"/>
        <v>#REF!</v>
      </c>
      <c r="AE75" s="61" t="e">
        <f t="shared" si="35"/>
        <v>#REF!</v>
      </c>
      <c r="AF75" s="61" t="e">
        <f t="shared" si="36"/>
        <v>#REF!</v>
      </c>
      <c r="AG75" s="61" t="e">
        <f t="shared" si="37"/>
        <v>#REF!</v>
      </c>
      <c r="AH75" s="61" t="e">
        <f t="shared" si="38"/>
        <v>#REF!</v>
      </c>
      <c r="AI75" s="61" t="e">
        <f t="shared" si="39"/>
        <v>#REF!</v>
      </c>
      <c r="AK75" s="60" t="e">
        <f t="shared" si="40"/>
        <v>#REF!</v>
      </c>
      <c r="AL75" s="66" t="e">
        <f t="shared" si="41"/>
        <v>#REF!</v>
      </c>
      <c r="AM75" s="66" t="e">
        <f t="shared" si="54"/>
        <v>#REF!</v>
      </c>
    </row>
    <row r="76" spans="2:39" x14ac:dyDescent="0.2">
      <c r="B76" s="40"/>
      <c r="C76" s="41"/>
      <c r="D76" s="44"/>
      <c r="E76" s="43"/>
      <c r="F76" s="44"/>
      <c r="G76" s="43"/>
      <c r="H76" s="52" t="s">
        <v>832</v>
      </c>
      <c r="I76" s="19" t="s">
        <v>203</v>
      </c>
      <c r="J76" s="52"/>
      <c r="K76" s="19"/>
      <c r="L76" s="52"/>
      <c r="M76" s="19"/>
      <c r="O76" s="59" t="e">
        <f t="shared" si="43"/>
        <v>#REF!</v>
      </c>
      <c r="P76" s="59" t="str">
        <f t="shared" si="44"/>
        <v>1-3000</v>
      </c>
      <c r="Q76" s="59" t="str">
        <f t="shared" si="45"/>
        <v>1-3100</v>
      </c>
      <c r="R76" s="59" t="str">
        <f t="shared" si="46"/>
        <v>1-3108</v>
      </c>
      <c r="S76" s="59" t="str">
        <f t="shared" si="47"/>
        <v>1-3107.01</v>
      </c>
      <c r="T76" s="59" t="e">
        <f t="shared" si="48"/>
        <v>#REF!</v>
      </c>
      <c r="V76" s="61" t="e">
        <f t="shared" si="33"/>
        <v>#REF!</v>
      </c>
      <c r="W76" s="61" t="e">
        <f t="shared" si="49"/>
        <v>#REF!</v>
      </c>
      <c r="X76" s="61" t="e">
        <f t="shared" si="50"/>
        <v>#REF!</v>
      </c>
      <c r="Y76" s="61" t="e">
        <f t="shared" si="51"/>
        <v>#REF!</v>
      </c>
      <c r="Z76" s="61" t="e">
        <f t="shared" si="52"/>
        <v>#REF!</v>
      </c>
      <c r="AA76" s="61" t="e">
        <f t="shared" si="42"/>
        <v>#REF!</v>
      </c>
      <c r="AB76" s="61" t="e">
        <f t="shared" si="53"/>
        <v>#REF!</v>
      </c>
      <c r="AD76" s="61" t="e">
        <f t="shared" si="34"/>
        <v>#REF!</v>
      </c>
      <c r="AE76" s="61" t="e">
        <f t="shared" si="35"/>
        <v>#REF!</v>
      </c>
      <c r="AF76" s="61" t="e">
        <f t="shared" si="36"/>
        <v>#REF!</v>
      </c>
      <c r="AG76" s="61" t="e">
        <f t="shared" si="37"/>
        <v>#REF!</v>
      </c>
      <c r="AH76" s="61" t="e">
        <f t="shared" si="38"/>
        <v>#REF!</v>
      </c>
      <c r="AI76" s="61" t="e">
        <f t="shared" si="39"/>
        <v>#REF!</v>
      </c>
      <c r="AK76" s="60" t="e">
        <f t="shared" si="40"/>
        <v>#REF!</v>
      </c>
      <c r="AL76" s="66" t="e">
        <f t="shared" si="41"/>
        <v>#REF!</v>
      </c>
      <c r="AM76" s="66" t="e">
        <f t="shared" si="54"/>
        <v>#REF!</v>
      </c>
    </row>
    <row r="77" spans="2:39" x14ac:dyDescent="0.2">
      <c r="B77" s="40"/>
      <c r="C77" s="41"/>
      <c r="D77" s="44"/>
      <c r="E77" s="43"/>
      <c r="F77" s="44"/>
      <c r="G77" s="43"/>
      <c r="H77" s="52"/>
      <c r="I77" s="19"/>
      <c r="J77" s="52" t="s">
        <v>1144</v>
      </c>
      <c r="K77" s="19" t="s">
        <v>1253</v>
      </c>
      <c r="L77" s="52"/>
      <c r="M77" s="19"/>
      <c r="O77" s="59" t="e">
        <f t="shared" si="43"/>
        <v>#REF!</v>
      </c>
      <c r="P77" s="59" t="str">
        <f t="shared" si="44"/>
        <v>1-3000</v>
      </c>
      <c r="Q77" s="59" t="str">
        <f t="shared" si="45"/>
        <v>1-3100</v>
      </c>
      <c r="R77" s="59" t="str">
        <f t="shared" si="46"/>
        <v>1-3108</v>
      </c>
      <c r="S77" s="59" t="str">
        <f t="shared" si="47"/>
        <v>1-3108.01</v>
      </c>
      <c r="T77" s="59" t="e">
        <f t="shared" si="48"/>
        <v>#REF!</v>
      </c>
      <c r="V77" s="61" t="e">
        <f t="shared" si="33"/>
        <v>#REF!</v>
      </c>
      <c r="W77" s="61" t="e">
        <f t="shared" si="49"/>
        <v>#REF!</v>
      </c>
      <c r="X77" s="61" t="e">
        <f t="shared" si="50"/>
        <v>#REF!</v>
      </c>
      <c r="Y77" s="61" t="e">
        <f t="shared" si="51"/>
        <v>#REF!</v>
      </c>
      <c r="Z77" s="61" t="e">
        <f t="shared" si="52"/>
        <v>#REF!</v>
      </c>
      <c r="AA77" s="61" t="e">
        <f t="shared" si="42"/>
        <v>#REF!</v>
      </c>
      <c r="AB77" s="61" t="e">
        <f t="shared" si="53"/>
        <v>#REF!</v>
      </c>
      <c r="AD77" s="61" t="e">
        <f t="shared" si="34"/>
        <v>#REF!</v>
      </c>
      <c r="AE77" s="61" t="e">
        <f t="shared" si="35"/>
        <v>#REF!</v>
      </c>
      <c r="AF77" s="61" t="e">
        <f t="shared" si="36"/>
        <v>#REF!</v>
      </c>
      <c r="AG77" s="61" t="e">
        <f t="shared" si="37"/>
        <v>#REF!</v>
      </c>
      <c r="AH77" s="61" t="e">
        <f t="shared" si="38"/>
        <v>#REF!</v>
      </c>
      <c r="AI77" s="61" t="e">
        <f t="shared" si="39"/>
        <v>#REF!</v>
      </c>
      <c r="AK77" s="60" t="e">
        <f t="shared" si="40"/>
        <v>#REF!</v>
      </c>
      <c r="AL77" s="66" t="e">
        <f t="shared" si="41"/>
        <v>#REF!</v>
      </c>
      <c r="AM77" s="66" t="e">
        <f t="shared" si="54"/>
        <v>#REF!</v>
      </c>
    </row>
    <row r="78" spans="2:39" x14ac:dyDescent="0.2">
      <c r="B78" s="40"/>
      <c r="C78" s="41"/>
      <c r="D78" s="44"/>
      <c r="E78" s="43"/>
      <c r="F78" s="44"/>
      <c r="G78" s="43"/>
      <c r="H78" s="52" t="s">
        <v>833</v>
      </c>
      <c r="I78" s="19" t="s">
        <v>205</v>
      </c>
      <c r="J78" s="52"/>
      <c r="K78" s="19"/>
      <c r="L78" s="52"/>
      <c r="M78" s="19"/>
      <c r="O78" s="59" t="e">
        <f t="shared" si="43"/>
        <v>#REF!</v>
      </c>
      <c r="P78" s="59" t="str">
        <f t="shared" si="44"/>
        <v>1-3000</v>
      </c>
      <c r="Q78" s="59" t="str">
        <f t="shared" si="45"/>
        <v>1-3100</v>
      </c>
      <c r="R78" s="59" t="str">
        <f t="shared" si="46"/>
        <v>1-3109</v>
      </c>
      <c r="S78" s="59" t="str">
        <f t="shared" si="47"/>
        <v>1-3108.01</v>
      </c>
      <c r="T78" s="59" t="e">
        <f t="shared" si="48"/>
        <v>#REF!</v>
      </c>
      <c r="V78" s="61" t="e">
        <f t="shared" si="33"/>
        <v>#REF!</v>
      </c>
      <c r="W78" s="61" t="e">
        <f t="shared" si="49"/>
        <v>#REF!</v>
      </c>
      <c r="X78" s="61" t="e">
        <f t="shared" si="50"/>
        <v>#REF!</v>
      </c>
      <c r="Y78" s="61" t="e">
        <f t="shared" si="51"/>
        <v>#REF!</v>
      </c>
      <c r="Z78" s="61" t="e">
        <f t="shared" si="52"/>
        <v>#REF!</v>
      </c>
      <c r="AA78" s="61" t="e">
        <f t="shared" si="42"/>
        <v>#REF!</v>
      </c>
      <c r="AB78" s="61" t="e">
        <f t="shared" si="53"/>
        <v>#REF!</v>
      </c>
      <c r="AD78" s="61" t="e">
        <f t="shared" si="34"/>
        <v>#REF!</v>
      </c>
      <c r="AE78" s="61" t="e">
        <f t="shared" si="35"/>
        <v>#REF!</v>
      </c>
      <c r="AF78" s="61" t="e">
        <f t="shared" si="36"/>
        <v>#REF!</v>
      </c>
      <c r="AG78" s="61" t="e">
        <f t="shared" si="37"/>
        <v>#REF!</v>
      </c>
      <c r="AH78" s="61" t="e">
        <f t="shared" si="38"/>
        <v>#REF!</v>
      </c>
      <c r="AI78" s="61" t="e">
        <f t="shared" si="39"/>
        <v>#REF!</v>
      </c>
      <c r="AK78" s="60" t="e">
        <f t="shared" si="40"/>
        <v>#REF!</v>
      </c>
      <c r="AL78" s="66" t="e">
        <f t="shared" si="41"/>
        <v>#REF!</v>
      </c>
      <c r="AM78" s="66" t="e">
        <f t="shared" si="54"/>
        <v>#REF!</v>
      </c>
    </row>
    <row r="79" spans="2:39" x14ac:dyDescent="0.2">
      <c r="B79" s="40"/>
      <c r="C79" s="41"/>
      <c r="D79" s="44"/>
      <c r="E79" s="43"/>
      <c r="F79" s="44"/>
      <c r="G79" s="43"/>
      <c r="H79" s="52"/>
      <c r="I79" s="19"/>
      <c r="J79" s="52" t="s">
        <v>1145</v>
      </c>
      <c r="K79" s="19" t="s">
        <v>1254</v>
      </c>
      <c r="L79" s="52"/>
      <c r="M79" s="19"/>
      <c r="O79" s="59" t="e">
        <f t="shared" si="43"/>
        <v>#REF!</v>
      </c>
      <c r="P79" s="59" t="str">
        <f t="shared" si="44"/>
        <v>1-3000</v>
      </c>
      <c r="Q79" s="59" t="str">
        <f t="shared" si="45"/>
        <v>1-3100</v>
      </c>
      <c r="R79" s="59" t="str">
        <f t="shared" si="46"/>
        <v>1-3109</v>
      </c>
      <c r="S79" s="59" t="str">
        <f t="shared" si="47"/>
        <v>1-3109.01</v>
      </c>
      <c r="T79" s="59" t="e">
        <f t="shared" si="48"/>
        <v>#REF!</v>
      </c>
      <c r="V79" s="61" t="e">
        <f t="shared" si="33"/>
        <v>#REF!</v>
      </c>
      <c r="W79" s="61" t="e">
        <f t="shared" si="49"/>
        <v>#REF!</v>
      </c>
      <c r="X79" s="61" t="e">
        <f t="shared" si="50"/>
        <v>#REF!</v>
      </c>
      <c r="Y79" s="61" t="e">
        <f t="shared" si="51"/>
        <v>#REF!</v>
      </c>
      <c r="Z79" s="61" t="e">
        <f t="shared" si="52"/>
        <v>#REF!</v>
      </c>
      <c r="AA79" s="61" t="e">
        <f t="shared" si="42"/>
        <v>#REF!</v>
      </c>
      <c r="AB79" s="61" t="e">
        <f t="shared" si="53"/>
        <v>#REF!</v>
      </c>
      <c r="AD79" s="61" t="e">
        <f t="shared" si="34"/>
        <v>#REF!</v>
      </c>
      <c r="AE79" s="61" t="e">
        <f t="shared" si="35"/>
        <v>#REF!</v>
      </c>
      <c r="AF79" s="61" t="e">
        <f t="shared" si="36"/>
        <v>#REF!</v>
      </c>
      <c r="AG79" s="61" t="e">
        <f t="shared" si="37"/>
        <v>#REF!</v>
      </c>
      <c r="AH79" s="61" t="e">
        <f t="shared" si="38"/>
        <v>#REF!</v>
      </c>
      <c r="AI79" s="61" t="e">
        <f t="shared" si="39"/>
        <v>#REF!</v>
      </c>
      <c r="AK79" s="60" t="e">
        <f t="shared" si="40"/>
        <v>#REF!</v>
      </c>
      <c r="AL79" s="66" t="e">
        <f t="shared" si="41"/>
        <v>#REF!</v>
      </c>
      <c r="AM79" s="66" t="e">
        <f t="shared" si="54"/>
        <v>#REF!</v>
      </c>
    </row>
    <row r="80" spans="2:39" x14ac:dyDescent="0.2">
      <c r="B80" s="40"/>
      <c r="C80" s="41"/>
      <c r="D80" s="44"/>
      <c r="E80" s="43"/>
      <c r="F80" s="44"/>
      <c r="G80" s="43"/>
      <c r="H80" s="52" t="s">
        <v>834</v>
      </c>
      <c r="I80" s="19" t="s">
        <v>207</v>
      </c>
      <c r="J80" s="52"/>
      <c r="K80" s="19"/>
      <c r="L80" s="52"/>
      <c r="M80" s="19"/>
      <c r="O80" s="59" t="e">
        <f t="shared" si="43"/>
        <v>#REF!</v>
      </c>
      <c r="P80" s="59" t="str">
        <f t="shared" si="44"/>
        <v>1-3000</v>
      </c>
      <c r="Q80" s="59" t="str">
        <f t="shared" si="45"/>
        <v>1-3100</v>
      </c>
      <c r="R80" s="59" t="str">
        <f t="shared" si="46"/>
        <v>1-3110</v>
      </c>
      <c r="S80" s="59" t="str">
        <f t="shared" si="47"/>
        <v>1-3109.01</v>
      </c>
      <c r="T80" s="59" t="e">
        <f t="shared" si="48"/>
        <v>#REF!</v>
      </c>
      <c r="V80" s="61" t="e">
        <f t="shared" si="33"/>
        <v>#REF!</v>
      </c>
      <c r="W80" s="61" t="e">
        <f t="shared" si="49"/>
        <v>#REF!</v>
      </c>
      <c r="X80" s="61" t="e">
        <f t="shared" si="50"/>
        <v>#REF!</v>
      </c>
      <c r="Y80" s="61" t="e">
        <f t="shared" si="51"/>
        <v>#REF!</v>
      </c>
      <c r="Z80" s="61" t="e">
        <f t="shared" si="52"/>
        <v>#REF!</v>
      </c>
      <c r="AA80" s="61" t="e">
        <f t="shared" si="42"/>
        <v>#REF!</v>
      </c>
      <c r="AB80" s="61" t="e">
        <f t="shared" si="53"/>
        <v>#REF!</v>
      </c>
      <c r="AD80" s="61" t="e">
        <f t="shared" si="34"/>
        <v>#REF!</v>
      </c>
      <c r="AE80" s="61" t="e">
        <f t="shared" si="35"/>
        <v>#REF!</v>
      </c>
      <c r="AF80" s="61" t="e">
        <f t="shared" si="36"/>
        <v>#REF!</v>
      </c>
      <c r="AG80" s="61" t="e">
        <f t="shared" si="37"/>
        <v>#REF!</v>
      </c>
      <c r="AH80" s="61" t="e">
        <f t="shared" si="38"/>
        <v>#REF!</v>
      </c>
      <c r="AI80" s="61" t="e">
        <f t="shared" si="39"/>
        <v>#REF!</v>
      </c>
      <c r="AK80" s="60" t="e">
        <f t="shared" si="40"/>
        <v>#REF!</v>
      </c>
      <c r="AL80" s="66" t="e">
        <f t="shared" si="41"/>
        <v>#REF!</v>
      </c>
      <c r="AM80" s="66" t="e">
        <f t="shared" si="54"/>
        <v>#REF!</v>
      </c>
    </row>
    <row r="81" spans="2:39" x14ac:dyDescent="0.2">
      <c r="B81" s="40"/>
      <c r="C81" s="41"/>
      <c r="D81" s="44"/>
      <c r="E81" s="43"/>
      <c r="F81" s="44"/>
      <c r="G81" s="43"/>
      <c r="H81" s="52"/>
      <c r="I81" s="19"/>
      <c r="J81" s="52" t="s">
        <v>1146</v>
      </c>
      <c r="K81" s="19" t="s">
        <v>1255</v>
      </c>
      <c r="L81" s="52"/>
      <c r="M81" s="19"/>
      <c r="O81" s="59" t="e">
        <f t="shared" si="43"/>
        <v>#REF!</v>
      </c>
      <c r="P81" s="59" t="str">
        <f t="shared" si="44"/>
        <v>1-3000</v>
      </c>
      <c r="Q81" s="59" t="str">
        <f t="shared" si="45"/>
        <v>1-3100</v>
      </c>
      <c r="R81" s="59" t="str">
        <f t="shared" si="46"/>
        <v>1-3110</v>
      </c>
      <c r="S81" s="59" t="str">
        <f t="shared" si="47"/>
        <v>1-3110.01</v>
      </c>
      <c r="T81" s="59" t="e">
        <f t="shared" si="48"/>
        <v>#REF!</v>
      </c>
      <c r="V81" s="61" t="e">
        <f t="shared" ref="V81:V144" si="55">V80+IF(AND(EXACT(B81, ""), EXACT(D81, ""), EXACT(F81, ""), EXACT(H81, ""), EXACT(J81, ""), EXACT(L81, "")), 0, 1)</f>
        <v>#REF!</v>
      </c>
      <c r="W81" s="61" t="e">
        <f t="shared" si="49"/>
        <v>#REF!</v>
      </c>
      <c r="X81" s="61" t="e">
        <f t="shared" si="50"/>
        <v>#REF!</v>
      </c>
      <c r="Y81" s="61" t="e">
        <f t="shared" si="51"/>
        <v>#REF!</v>
      </c>
      <c r="Z81" s="61" t="e">
        <f t="shared" si="52"/>
        <v>#REF!</v>
      </c>
      <c r="AA81" s="61" t="e">
        <f t="shared" si="42"/>
        <v>#REF!</v>
      </c>
      <c r="AB81" s="61" t="e">
        <f t="shared" si="53"/>
        <v>#REF!</v>
      </c>
      <c r="AD81" s="61" t="e">
        <f t="shared" ref="AD81:AD144" si="56">AD80 + IF(W81&lt;&gt;W80, 1, 0)</f>
        <v>#REF!</v>
      </c>
      <c r="AE81" s="61" t="e">
        <f t="shared" ref="AE81:AE144" si="57">IF(AD80&lt;&gt;AD81, 1, AE80) + IF(X81&lt;&gt;X80, 1, 0)</f>
        <v>#REF!</v>
      </c>
      <c r="AF81" s="61" t="e">
        <f t="shared" ref="AF81:AF144" si="58">IF(AE80&lt;&gt;AE81, 1, AF80) + IF(Y81&lt;&gt;Y80, 1, 0)</f>
        <v>#REF!</v>
      </c>
      <c r="AG81" s="61" t="e">
        <f t="shared" ref="AG81:AG144" si="59">IF(AF80&lt;&gt;AF81, 1, AG80) + IF(Z81&lt;&gt;Z80, 1, 0)</f>
        <v>#REF!</v>
      </c>
      <c r="AH81" s="61" t="e">
        <f t="shared" ref="AH81:AH144" si="60">IF(AG80&lt;&gt;AG81, 1, AH80) + IF(AA81&lt;&gt;AA80, 1, 0)</f>
        <v>#REF!</v>
      </c>
      <c r="AI81" s="61" t="e">
        <f t="shared" ref="AI81:AI144" si="61">IF(AH80&lt;&gt;AH81, 1, AI80) + IF(AB81&lt;&gt;AB80, 1, 0)</f>
        <v>#REF!</v>
      </c>
      <c r="AK81" s="60" t="e">
        <f t="shared" ref="AK81:AK144" si="62">IF(AND(EXACT(B81, ""), EXACT(D81, ""), EXACT(F81, ""), EXACT(H81, ""), EXACT(J81, ""), EXACT(L81, "")), "", CONCATENATE(
"PERFORM * FROM ""SchData-OLTP-Accounting"".""Func_TblChartOfAccount_SET""(varSystemLoginSession, null, null, null, varInstitutionBranchID, 62000000000001::bigint,'",
IF(EXACT(B81, ""), IF(EXACT(D81, ""), IF(EXACT(F81, ""), IF(EXACT(H81, ""), IF(EXACT(J81, ""), IF(EXACT(L81, ""), "", L81), J81), H81), F81), D81), B81),
"', '",
IF(EXACT(B81, ""), IF(EXACT(D81, ""), IF(EXACT(F81, ""), IF(EXACT(H81, ""), IF(EXACT(J81, ""), IF(EXACT(L81, ""), "", M81), K81), I81), G81), E81), C81),
"', ",
IF(EXACT(J81, ""), "62000000000001::bigint", IF((RIGHT(J81, 2)*1 = 1), "62000000000001::bigint", IF((RIGHT(J81, 2)*1 = 2), "62000000000002::bigint", "null"))),
", '2016-01-01 00:00:00'::timestamp, null::timestamp, ", AM81, "::bigint, 66000000000001::bigint);"))</f>
        <v>#REF!</v>
      </c>
      <c r="AL81" s="66" t="e">
        <f t="shared" ref="AL81:AL144" si="63">IF(AND(EXACT($B81, ""), EXACT($D81, ""), EXACT($F81, ""), EXACT($H81, ""), EXACT($J81, ""), EXACT($L81, "")), "", V81)</f>
        <v>#REF!</v>
      </c>
      <c r="AM81" s="66" t="e">
        <f t="shared" si="54"/>
        <v>#REF!</v>
      </c>
    </row>
    <row r="82" spans="2:39" x14ac:dyDescent="0.2">
      <c r="B82" s="40"/>
      <c r="C82" s="41"/>
      <c r="D82" s="44"/>
      <c r="E82" s="43"/>
      <c r="F82" s="44"/>
      <c r="G82" s="43"/>
      <c r="H82" s="52" t="s">
        <v>846</v>
      </c>
      <c r="I82" s="19" t="s">
        <v>209</v>
      </c>
      <c r="J82" s="52"/>
      <c r="K82" s="19"/>
      <c r="L82" s="52"/>
      <c r="M82" s="19"/>
      <c r="O82" s="59" t="e">
        <f t="shared" si="43"/>
        <v>#REF!</v>
      </c>
      <c r="P82" s="59" t="str">
        <f t="shared" si="44"/>
        <v>1-3000</v>
      </c>
      <c r="Q82" s="59" t="str">
        <f t="shared" si="45"/>
        <v>1-3100</v>
      </c>
      <c r="R82" s="59" t="str">
        <f t="shared" si="46"/>
        <v>1-3111</v>
      </c>
      <c r="S82" s="59" t="str">
        <f t="shared" si="47"/>
        <v>1-3110.01</v>
      </c>
      <c r="T82" s="59" t="e">
        <f t="shared" si="48"/>
        <v>#REF!</v>
      </c>
      <c r="V82" s="61" t="e">
        <f t="shared" si="55"/>
        <v>#REF!</v>
      </c>
      <c r="W82" s="61" t="e">
        <f t="shared" si="49"/>
        <v>#REF!</v>
      </c>
      <c r="X82" s="61" t="e">
        <f t="shared" si="50"/>
        <v>#REF!</v>
      </c>
      <c r="Y82" s="61" t="e">
        <f t="shared" si="51"/>
        <v>#REF!</v>
      </c>
      <c r="Z82" s="61" t="e">
        <f t="shared" si="52"/>
        <v>#REF!</v>
      </c>
      <c r="AA82" s="61" t="e">
        <f t="shared" si="42"/>
        <v>#REF!</v>
      </c>
      <c r="AB82" s="61" t="e">
        <f t="shared" si="53"/>
        <v>#REF!</v>
      </c>
      <c r="AD82" s="61" t="e">
        <f t="shared" si="56"/>
        <v>#REF!</v>
      </c>
      <c r="AE82" s="61" t="e">
        <f t="shared" si="57"/>
        <v>#REF!</v>
      </c>
      <c r="AF82" s="61" t="e">
        <f t="shared" si="58"/>
        <v>#REF!</v>
      </c>
      <c r="AG82" s="61" t="e">
        <f t="shared" si="59"/>
        <v>#REF!</v>
      </c>
      <c r="AH82" s="61" t="e">
        <f t="shared" si="60"/>
        <v>#REF!</v>
      </c>
      <c r="AI82" s="61" t="e">
        <f t="shared" si="61"/>
        <v>#REF!</v>
      </c>
      <c r="AK82" s="60" t="e">
        <f t="shared" si="62"/>
        <v>#REF!</v>
      </c>
      <c r="AL82" s="66" t="e">
        <f t="shared" si="63"/>
        <v>#REF!</v>
      </c>
      <c r="AM82" s="66" t="e">
        <f t="shared" si="54"/>
        <v>#REF!</v>
      </c>
    </row>
    <row r="83" spans="2:39" x14ac:dyDescent="0.2">
      <c r="B83" s="40"/>
      <c r="C83" s="41"/>
      <c r="D83" s="44"/>
      <c r="E83" s="43"/>
      <c r="F83" s="44"/>
      <c r="G83" s="43"/>
      <c r="H83" s="52"/>
      <c r="I83" s="19"/>
      <c r="J83" s="52" t="s">
        <v>1147</v>
      </c>
      <c r="K83" s="19" t="s">
        <v>1256</v>
      </c>
      <c r="L83" s="52"/>
      <c r="M83" s="19"/>
      <c r="O83" s="59" t="e">
        <f t="shared" si="43"/>
        <v>#REF!</v>
      </c>
      <c r="P83" s="59" t="str">
        <f t="shared" si="44"/>
        <v>1-3000</v>
      </c>
      <c r="Q83" s="59" t="str">
        <f t="shared" si="45"/>
        <v>1-3100</v>
      </c>
      <c r="R83" s="59" t="str">
        <f t="shared" si="46"/>
        <v>1-3111</v>
      </c>
      <c r="S83" s="59" t="str">
        <f t="shared" si="47"/>
        <v>1-3111.01</v>
      </c>
      <c r="T83" s="59" t="e">
        <f t="shared" si="48"/>
        <v>#REF!</v>
      </c>
      <c r="V83" s="61" t="e">
        <f t="shared" si="55"/>
        <v>#REF!</v>
      </c>
      <c r="W83" s="61" t="e">
        <f t="shared" si="49"/>
        <v>#REF!</v>
      </c>
      <c r="X83" s="61" t="e">
        <f t="shared" si="50"/>
        <v>#REF!</v>
      </c>
      <c r="Y83" s="61" t="e">
        <f t="shared" si="51"/>
        <v>#REF!</v>
      </c>
      <c r="Z83" s="61" t="e">
        <f t="shared" si="52"/>
        <v>#REF!</v>
      </c>
      <c r="AA83" s="61" t="e">
        <f t="shared" si="42"/>
        <v>#REF!</v>
      </c>
      <c r="AB83" s="61" t="e">
        <f t="shared" si="53"/>
        <v>#REF!</v>
      </c>
      <c r="AD83" s="61" t="e">
        <f t="shared" si="56"/>
        <v>#REF!</v>
      </c>
      <c r="AE83" s="61" t="e">
        <f t="shared" si="57"/>
        <v>#REF!</v>
      </c>
      <c r="AF83" s="61" t="e">
        <f t="shared" si="58"/>
        <v>#REF!</v>
      </c>
      <c r="AG83" s="61" t="e">
        <f t="shared" si="59"/>
        <v>#REF!</v>
      </c>
      <c r="AH83" s="61" t="e">
        <f t="shared" si="60"/>
        <v>#REF!</v>
      </c>
      <c r="AI83" s="61" t="e">
        <f t="shared" si="61"/>
        <v>#REF!</v>
      </c>
      <c r="AK83" s="60" t="e">
        <f t="shared" si="62"/>
        <v>#REF!</v>
      </c>
      <c r="AL83" s="66" t="e">
        <f t="shared" si="63"/>
        <v>#REF!</v>
      </c>
      <c r="AM83" s="66" t="e">
        <f t="shared" si="54"/>
        <v>#REF!</v>
      </c>
    </row>
    <row r="84" spans="2:39" ht="25.5" x14ac:dyDescent="0.2">
      <c r="B84" s="40"/>
      <c r="C84" s="41"/>
      <c r="D84" s="44"/>
      <c r="E84" s="43"/>
      <c r="F84" s="44" t="s">
        <v>1125</v>
      </c>
      <c r="G84" s="43" t="s">
        <v>1126</v>
      </c>
      <c r="H84" s="52"/>
      <c r="I84" s="19"/>
      <c r="J84" s="52"/>
      <c r="K84" s="19"/>
      <c r="L84" s="52"/>
      <c r="M84" s="19"/>
      <c r="O84" s="59" t="e">
        <f t="shared" si="43"/>
        <v>#REF!</v>
      </c>
      <c r="P84" s="59" t="str">
        <f t="shared" si="44"/>
        <v>1-3000</v>
      </c>
      <c r="Q84" s="59" t="str">
        <f t="shared" si="45"/>
        <v>1-3200</v>
      </c>
      <c r="R84" s="59" t="str">
        <f t="shared" si="46"/>
        <v>1-3111</v>
      </c>
      <c r="S84" s="59" t="str">
        <f t="shared" si="47"/>
        <v>1-3111.01</v>
      </c>
      <c r="T84" s="59" t="e">
        <f t="shared" si="48"/>
        <v>#REF!</v>
      </c>
      <c r="V84" s="61" t="e">
        <f t="shared" si="55"/>
        <v>#REF!</v>
      </c>
      <c r="W84" s="61" t="e">
        <f t="shared" si="49"/>
        <v>#REF!</v>
      </c>
      <c r="X84" s="61" t="e">
        <f t="shared" si="50"/>
        <v>#REF!</v>
      </c>
      <c r="Y84" s="61" t="e">
        <f t="shared" si="51"/>
        <v>#REF!</v>
      </c>
      <c r="Z84" s="61" t="e">
        <f t="shared" si="52"/>
        <v>#REF!</v>
      </c>
      <c r="AA84" s="61" t="e">
        <f t="shared" si="42"/>
        <v>#REF!</v>
      </c>
      <c r="AB84" s="61" t="e">
        <f t="shared" si="53"/>
        <v>#REF!</v>
      </c>
      <c r="AD84" s="61" t="e">
        <f t="shared" si="56"/>
        <v>#REF!</v>
      </c>
      <c r="AE84" s="61" t="e">
        <f t="shared" si="57"/>
        <v>#REF!</v>
      </c>
      <c r="AF84" s="61" t="e">
        <f t="shared" si="58"/>
        <v>#REF!</v>
      </c>
      <c r="AG84" s="61" t="e">
        <f t="shared" si="59"/>
        <v>#REF!</v>
      </c>
      <c r="AH84" s="61" t="e">
        <f t="shared" si="60"/>
        <v>#REF!</v>
      </c>
      <c r="AI84" s="61" t="e">
        <f t="shared" si="61"/>
        <v>#REF!</v>
      </c>
      <c r="AK84" s="60" t="e">
        <f t="shared" si="62"/>
        <v>#REF!</v>
      </c>
      <c r="AL84" s="66" t="e">
        <f t="shared" si="63"/>
        <v>#REF!</v>
      </c>
      <c r="AM84" s="66" t="e">
        <f t="shared" si="54"/>
        <v>#REF!</v>
      </c>
    </row>
    <row r="85" spans="2:39" ht="25.5" x14ac:dyDescent="0.2">
      <c r="B85" s="40"/>
      <c r="C85" s="41"/>
      <c r="D85" s="44"/>
      <c r="E85" s="43"/>
      <c r="F85" s="44"/>
      <c r="G85" s="43"/>
      <c r="H85" s="52" t="s">
        <v>836</v>
      </c>
      <c r="I85" s="19" t="s">
        <v>1127</v>
      </c>
      <c r="J85" s="52"/>
      <c r="K85" s="19"/>
      <c r="L85" s="52"/>
      <c r="M85" s="19"/>
      <c r="O85" s="59" t="e">
        <f t="shared" si="43"/>
        <v>#REF!</v>
      </c>
      <c r="P85" s="59" t="str">
        <f t="shared" si="44"/>
        <v>1-3000</v>
      </c>
      <c r="Q85" s="59" t="str">
        <f t="shared" si="45"/>
        <v>1-3200</v>
      </c>
      <c r="R85" s="59" t="str">
        <f t="shared" si="46"/>
        <v>1-3201</v>
      </c>
      <c r="S85" s="59" t="str">
        <f t="shared" si="47"/>
        <v>1-3111.01</v>
      </c>
      <c r="T85" s="59" t="e">
        <f t="shared" si="48"/>
        <v>#REF!</v>
      </c>
      <c r="V85" s="61" t="e">
        <f t="shared" si="55"/>
        <v>#REF!</v>
      </c>
      <c r="W85" s="61" t="e">
        <f t="shared" si="49"/>
        <v>#REF!</v>
      </c>
      <c r="X85" s="61" t="e">
        <f t="shared" si="50"/>
        <v>#REF!</v>
      </c>
      <c r="Y85" s="61" t="e">
        <f t="shared" si="51"/>
        <v>#REF!</v>
      </c>
      <c r="Z85" s="61" t="e">
        <f t="shared" si="52"/>
        <v>#REF!</v>
      </c>
      <c r="AA85" s="61" t="e">
        <f t="shared" si="42"/>
        <v>#REF!</v>
      </c>
      <c r="AB85" s="61" t="e">
        <f t="shared" si="53"/>
        <v>#REF!</v>
      </c>
      <c r="AD85" s="61" t="e">
        <f t="shared" si="56"/>
        <v>#REF!</v>
      </c>
      <c r="AE85" s="61" t="e">
        <f t="shared" si="57"/>
        <v>#REF!</v>
      </c>
      <c r="AF85" s="61" t="e">
        <f t="shared" si="58"/>
        <v>#REF!</v>
      </c>
      <c r="AG85" s="61" t="e">
        <f t="shared" si="59"/>
        <v>#REF!</v>
      </c>
      <c r="AH85" s="61" t="e">
        <f t="shared" si="60"/>
        <v>#REF!</v>
      </c>
      <c r="AI85" s="61" t="e">
        <f t="shared" si="61"/>
        <v>#REF!</v>
      </c>
      <c r="AK85" s="60" t="e">
        <f t="shared" si="62"/>
        <v>#REF!</v>
      </c>
      <c r="AL85" s="66" t="e">
        <f t="shared" si="63"/>
        <v>#REF!</v>
      </c>
      <c r="AM85" s="66" t="e">
        <f t="shared" si="54"/>
        <v>#REF!</v>
      </c>
    </row>
    <row r="86" spans="2:39" ht="25.5" x14ac:dyDescent="0.2">
      <c r="B86" s="40"/>
      <c r="C86" s="41"/>
      <c r="D86" s="44"/>
      <c r="E86" s="43"/>
      <c r="F86" s="44"/>
      <c r="G86" s="43"/>
      <c r="H86" s="52"/>
      <c r="I86" s="19"/>
      <c r="J86" s="52" t="s">
        <v>1148</v>
      </c>
      <c r="K86" s="19" t="s">
        <v>1257</v>
      </c>
      <c r="L86" s="52"/>
      <c r="M86" s="19"/>
      <c r="O86" s="59" t="e">
        <f t="shared" si="43"/>
        <v>#REF!</v>
      </c>
      <c r="P86" s="59" t="str">
        <f t="shared" si="44"/>
        <v>1-3000</v>
      </c>
      <c r="Q86" s="59" t="str">
        <f t="shared" si="45"/>
        <v>1-3200</v>
      </c>
      <c r="R86" s="59" t="str">
        <f t="shared" si="46"/>
        <v>1-3201</v>
      </c>
      <c r="S86" s="59" t="str">
        <f t="shared" si="47"/>
        <v>1-3201.01</v>
      </c>
      <c r="T86" s="59" t="e">
        <f t="shared" si="48"/>
        <v>#REF!</v>
      </c>
      <c r="V86" s="61" t="e">
        <f t="shared" si="55"/>
        <v>#REF!</v>
      </c>
      <c r="W86" s="61" t="e">
        <f t="shared" si="49"/>
        <v>#REF!</v>
      </c>
      <c r="X86" s="61" t="e">
        <f t="shared" si="50"/>
        <v>#REF!</v>
      </c>
      <c r="Y86" s="61" t="e">
        <f t="shared" si="51"/>
        <v>#REF!</v>
      </c>
      <c r="Z86" s="61" t="e">
        <f t="shared" si="52"/>
        <v>#REF!</v>
      </c>
      <c r="AA86" s="61" t="e">
        <f t="shared" si="42"/>
        <v>#REF!</v>
      </c>
      <c r="AB86" s="61" t="e">
        <f t="shared" si="53"/>
        <v>#REF!</v>
      </c>
      <c r="AD86" s="61" t="e">
        <f t="shared" si="56"/>
        <v>#REF!</v>
      </c>
      <c r="AE86" s="61" t="e">
        <f t="shared" si="57"/>
        <v>#REF!</v>
      </c>
      <c r="AF86" s="61" t="e">
        <f t="shared" si="58"/>
        <v>#REF!</v>
      </c>
      <c r="AG86" s="61" t="e">
        <f t="shared" si="59"/>
        <v>#REF!</v>
      </c>
      <c r="AH86" s="61" t="e">
        <f t="shared" si="60"/>
        <v>#REF!</v>
      </c>
      <c r="AI86" s="61" t="e">
        <f t="shared" si="61"/>
        <v>#REF!</v>
      </c>
      <c r="AK86" s="60" t="e">
        <f t="shared" si="62"/>
        <v>#REF!</v>
      </c>
      <c r="AL86" s="66" t="e">
        <f t="shared" si="63"/>
        <v>#REF!</v>
      </c>
      <c r="AM86" s="66" t="e">
        <f t="shared" si="54"/>
        <v>#REF!</v>
      </c>
    </row>
    <row r="87" spans="2:39" ht="25.5" x14ac:dyDescent="0.2">
      <c r="B87" s="40"/>
      <c r="C87" s="41"/>
      <c r="D87" s="44"/>
      <c r="E87" s="43"/>
      <c r="F87" s="44"/>
      <c r="G87" s="43"/>
      <c r="H87" s="52" t="s">
        <v>837</v>
      </c>
      <c r="I87" s="19" t="s">
        <v>1128</v>
      </c>
      <c r="J87" s="52"/>
      <c r="K87" s="19"/>
      <c r="L87" s="52"/>
      <c r="M87" s="19"/>
      <c r="O87" s="59" t="e">
        <f t="shared" si="43"/>
        <v>#REF!</v>
      </c>
      <c r="P87" s="59" t="str">
        <f t="shared" si="44"/>
        <v>1-3000</v>
      </c>
      <c r="Q87" s="59" t="str">
        <f t="shared" si="45"/>
        <v>1-3200</v>
      </c>
      <c r="R87" s="59" t="str">
        <f t="shared" si="46"/>
        <v>1-3202</v>
      </c>
      <c r="S87" s="59" t="str">
        <f t="shared" si="47"/>
        <v>1-3201.01</v>
      </c>
      <c r="T87" s="59" t="e">
        <f t="shared" si="48"/>
        <v>#REF!</v>
      </c>
      <c r="V87" s="61" t="e">
        <f t="shared" si="55"/>
        <v>#REF!</v>
      </c>
      <c r="W87" s="61" t="e">
        <f t="shared" si="49"/>
        <v>#REF!</v>
      </c>
      <c r="X87" s="61" t="e">
        <f t="shared" si="50"/>
        <v>#REF!</v>
      </c>
      <c r="Y87" s="61" t="e">
        <f t="shared" si="51"/>
        <v>#REF!</v>
      </c>
      <c r="Z87" s="61" t="e">
        <f t="shared" si="52"/>
        <v>#REF!</v>
      </c>
      <c r="AA87" s="61" t="e">
        <f t="shared" si="42"/>
        <v>#REF!</v>
      </c>
      <c r="AB87" s="61" t="e">
        <f t="shared" si="53"/>
        <v>#REF!</v>
      </c>
      <c r="AD87" s="61" t="e">
        <f t="shared" si="56"/>
        <v>#REF!</v>
      </c>
      <c r="AE87" s="61" t="e">
        <f t="shared" si="57"/>
        <v>#REF!</v>
      </c>
      <c r="AF87" s="61" t="e">
        <f t="shared" si="58"/>
        <v>#REF!</v>
      </c>
      <c r="AG87" s="61" t="e">
        <f t="shared" si="59"/>
        <v>#REF!</v>
      </c>
      <c r="AH87" s="61" t="e">
        <f t="shared" si="60"/>
        <v>#REF!</v>
      </c>
      <c r="AI87" s="61" t="e">
        <f t="shared" si="61"/>
        <v>#REF!</v>
      </c>
      <c r="AK87" s="60" t="e">
        <f t="shared" si="62"/>
        <v>#REF!</v>
      </c>
      <c r="AL87" s="66" t="e">
        <f t="shared" si="63"/>
        <v>#REF!</v>
      </c>
      <c r="AM87" s="66" t="e">
        <f t="shared" si="54"/>
        <v>#REF!</v>
      </c>
    </row>
    <row r="88" spans="2:39" ht="25.5" x14ac:dyDescent="0.2">
      <c r="B88" s="40"/>
      <c r="C88" s="41"/>
      <c r="D88" s="44"/>
      <c r="E88" s="43"/>
      <c r="F88" s="44"/>
      <c r="G88" s="43"/>
      <c r="H88" s="52"/>
      <c r="I88" s="19"/>
      <c r="J88" s="52" t="s">
        <v>1149</v>
      </c>
      <c r="K88" s="19" t="s">
        <v>1258</v>
      </c>
      <c r="L88" s="52"/>
      <c r="M88" s="19"/>
      <c r="O88" s="59" t="e">
        <f t="shared" si="43"/>
        <v>#REF!</v>
      </c>
      <c r="P88" s="59" t="str">
        <f t="shared" si="44"/>
        <v>1-3000</v>
      </c>
      <c r="Q88" s="59" t="str">
        <f t="shared" si="45"/>
        <v>1-3200</v>
      </c>
      <c r="R88" s="59" t="str">
        <f t="shared" si="46"/>
        <v>1-3202</v>
      </c>
      <c r="S88" s="59" t="str">
        <f t="shared" si="47"/>
        <v>1-3202.01</v>
      </c>
      <c r="T88" s="59" t="e">
        <f t="shared" si="48"/>
        <v>#REF!</v>
      </c>
      <c r="V88" s="61" t="e">
        <f t="shared" si="55"/>
        <v>#REF!</v>
      </c>
      <c r="W88" s="61" t="e">
        <f t="shared" si="49"/>
        <v>#REF!</v>
      </c>
      <c r="X88" s="61" t="e">
        <f t="shared" si="50"/>
        <v>#REF!</v>
      </c>
      <c r="Y88" s="61" t="e">
        <f t="shared" si="51"/>
        <v>#REF!</v>
      </c>
      <c r="Z88" s="61" t="e">
        <f t="shared" si="52"/>
        <v>#REF!</v>
      </c>
      <c r="AA88" s="61" t="e">
        <f t="shared" si="42"/>
        <v>#REF!</v>
      </c>
      <c r="AB88" s="61" t="e">
        <f t="shared" si="53"/>
        <v>#REF!</v>
      </c>
      <c r="AD88" s="61" t="e">
        <f t="shared" si="56"/>
        <v>#REF!</v>
      </c>
      <c r="AE88" s="61" t="e">
        <f t="shared" si="57"/>
        <v>#REF!</v>
      </c>
      <c r="AF88" s="61" t="e">
        <f t="shared" si="58"/>
        <v>#REF!</v>
      </c>
      <c r="AG88" s="61" t="e">
        <f t="shared" si="59"/>
        <v>#REF!</v>
      </c>
      <c r="AH88" s="61" t="e">
        <f t="shared" si="60"/>
        <v>#REF!</v>
      </c>
      <c r="AI88" s="61" t="e">
        <f t="shared" si="61"/>
        <v>#REF!</v>
      </c>
      <c r="AK88" s="60" t="e">
        <f t="shared" si="62"/>
        <v>#REF!</v>
      </c>
      <c r="AL88" s="66" t="e">
        <f t="shared" si="63"/>
        <v>#REF!</v>
      </c>
      <c r="AM88" s="66" t="e">
        <f t="shared" si="54"/>
        <v>#REF!</v>
      </c>
    </row>
    <row r="89" spans="2:39" ht="25.5" x14ac:dyDescent="0.2">
      <c r="B89" s="40"/>
      <c r="C89" s="41"/>
      <c r="D89" s="44"/>
      <c r="E89" s="43"/>
      <c r="F89" s="44"/>
      <c r="G89" s="43"/>
      <c r="H89" s="52" t="s">
        <v>838</v>
      </c>
      <c r="I89" s="19" t="s">
        <v>1129</v>
      </c>
      <c r="J89" s="52"/>
      <c r="K89" s="19"/>
      <c r="L89" s="52"/>
      <c r="M89" s="19"/>
      <c r="O89" s="59" t="e">
        <f t="shared" si="43"/>
        <v>#REF!</v>
      </c>
      <c r="P89" s="59" t="str">
        <f t="shared" si="44"/>
        <v>1-3000</v>
      </c>
      <c r="Q89" s="59" t="str">
        <f t="shared" si="45"/>
        <v>1-3200</v>
      </c>
      <c r="R89" s="59" t="str">
        <f t="shared" si="46"/>
        <v>1-3203</v>
      </c>
      <c r="S89" s="59" t="str">
        <f t="shared" si="47"/>
        <v>1-3202.01</v>
      </c>
      <c r="T89" s="59" t="e">
        <f t="shared" si="48"/>
        <v>#REF!</v>
      </c>
      <c r="V89" s="61" t="e">
        <f t="shared" si="55"/>
        <v>#REF!</v>
      </c>
      <c r="W89" s="61" t="e">
        <f t="shared" si="49"/>
        <v>#REF!</v>
      </c>
      <c r="X89" s="61" t="e">
        <f t="shared" si="50"/>
        <v>#REF!</v>
      </c>
      <c r="Y89" s="61" t="e">
        <f t="shared" si="51"/>
        <v>#REF!</v>
      </c>
      <c r="Z89" s="61" t="e">
        <f t="shared" si="52"/>
        <v>#REF!</v>
      </c>
      <c r="AA89" s="61" t="e">
        <f t="shared" si="42"/>
        <v>#REF!</v>
      </c>
      <c r="AB89" s="61" t="e">
        <f t="shared" si="53"/>
        <v>#REF!</v>
      </c>
      <c r="AD89" s="61" t="e">
        <f t="shared" si="56"/>
        <v>#REF!</v>
      </c>
      <c r="AE89" s="61" t="e">
        <f t="shared" si="57"/>
        <v>#REF!</v>
      </c>
      <c r="AF89" s="61" t="e">
        <f t="shared" si="58"/>
        <v>#REF!</v>
      </c>
      <c r="AG89" s="61" t="e">
        <f t="shared" si="59"/>
        <v>#REF!</v>
      </c>
      <c r="AH89" s="61" t="e">
        <f t="shared" si="60"/>
        <v>#REF!</v>
      </c>
      <c r="AI89" s="61" t="e">
        <f t="shared" si="61"/>
        <v>#REF!</v>
      </c>
      <c r="AK89" s="60" t="e">
        <f t="shared" si="62"/>
        <v>#REF!</v>
      </c>
      <c r="AL89" s="66" t="e">
        <f t="shared" si="63"/>
        <v>#REF!</v>
      </c>
      <c r="AM89" s="66" t="e">
        <f t="shared" si="54"/>
        <v>#REF!</v>
      </c>
    </row>
    <row r="90" spans="2:39" ht="25.5" x14ac:dyDescent="0.2">
      <c r="B90" s="40"/>
      <c r="C90" s="41"/>
      <c r="D90" s="44"/>
      <c r="E90" s="43"/>
      <c r="F90" s="44"/>
      <c r="G90" s="43"/>
      <c r="H90" s="52"/>
      <c r="I90" s="19"/>
      <c r="J90" s="52" t="s">
        <v>1150</v>
      </c>
      <c r="K90" s="19" t="s">
        <v>1259</v>
      </c>
      <c r="L90" s="52"/>
      <c r="M90" s="19"/>
      <c r="O90" s="59" t="e">
        <f t="shared" si="43"/>
        <v>#REF!</v>
      </c>
      <c r="P90" s="59" t="str">
        <f t="shared" si="44"/>
        <v>1-3000</v>
      </c>
      <c r="Q90" s="59" t="str">
        <f t="shared" si="45"/>
        <v>1-3200</v>
      </c>
      <c r="R90" s="59" t="str">
        <f t="shared" si="46"/>
        <v>1-3203</v>
      </c>
      <c r="S90" s="59" t="str">
        <f t="shared" si="47"/>
        <v>1-3203.01</v>
      </c>
      <c r="T90" s="59" t="e">
        <f t="shared" si="48"/>
        <v>#REF!</v>
      </c>
      <c r="V90" s="61" t="e">
        <f t="shared" si="55"/>
        <v>#REF!</v>
      </c>
      <c r="W90" s="61" t="e">
        <f t="shared" si="49"/>
        <v>#REF!</v>
      </c>
      <c r="X90" s="61" t="e">
        <f t="shared" si="50"/>
        <v>#REF!</v>
      </c>
      <c r="Y90" s="61" t="e">
        <f t="shared" si="51"/>
        <v>#REF!</v>
      </c>
      <c r="Z90" s="61" t="e">
        <f t="shared" si="52"/>
        <v>#REF!</v>
      </c>
      <c r="AA90" s="61" t="e">
        <f t="shared" si="42"/>
        <v>#REF!</v>
      </c>
      <c r="AB90" s="61" t="e">
        <f t="shared" si="53"/>
        <v>#REF!</v>
      </c>
      <c r="AD90" s="61" t="e">
        <f t="shared" si="56"/>
        <v>#REF!</v>
      </c>
      <c r="AE90" s="61" t="e">
        <f t="shared" si="57"/>
        <v>#REF!</v>
      </c>
      <c r="AF90" s="61" t="e">
        <f t="shared" si="58"/>
        <v>#REF!</v>
      </c>
      <c r="AG90" s="61" t="e">
        <f t="shared" si="59"/>
        <v>#REF!</v>
      </c>
      <c r="AH90" s="61" t="e">
        <f t="shared" si="60"/>
        <v>#REF!</v>
      </c>
      <c r="AI90" s="61" t="e">
        <f t="shared" si="61"/>
        <v>#REF!</v>
      </c>
      <c r="AK90" s="60" t="e">
        <f t="shared" si="62"/>
        <v>#REF!</v>
      </c>
      <c r="AL90" s="66" t="e">
        <f t="shared" si="63"/>
        <v>#REF!</v>
      </c>
      <c r="AM90" s="66" t="e">
        <f t="shared" si="54"/>
        <v>#REF!</v>
      </c>
    </row>
    <row r="91" spans="2:39" ht="25.5" x14ac:dyDescent="0.2">
      <c r="B91" s="40"/>
      <c r="C91" s="41"/>
      <c r="D91" s="44"/>
      <c r="E91" s="43"/>
      <c r="F91" s="44"/>
      <c r="G91" s="43"/>
      <c r="H91" s="52" t="s">
        <v>839</v>
      </c>
      <c r="I91" s="19" t="s">
        <v>1130</v>
      </c>
      <c r="J91" s="52"/>
      <c r="K91" s="19"/>
      <c r="L91" s="52"/>
      <c r="M91" s="19"/>
      <c r="O91" s="59" t="e">
        <f t="shared" si="43"/>
        <v>#REF!</v>
      </c>
      <c r="P91" s="59" t="str">
        <f t="shared" si="44"/>
        <v>1-3000</v>
      </c>
      <c r="Q91" s="59" t="str">
        <f t="shared" si="45"/>
        <v>1-3200</v>
      </c>
      <c r="R91" s="59" t="str">
        <f t="shared" si="46"/>
        <v>1-3204</v>
      </c>
      <c r="S91" s="59" t="str">
        <f t="shared" si="47"/>
        <v>1-3203.01</v>
      </c>
      <c r="T91" s="59" t="e">
        <f t="shared" si="48"/>
        <v>#REF!</v>
      </c>
      <c r="V91" s="61" t="e">
        <f t="shared" si="55"/>
        <v>#REF!</v>
      </c>
      <c r="W91" s="61" t="e">
        <f t="shared" si="49"/>
        <v>#REF!</v>
      </c>
      <c r="X91" s="61" t="e">
        <f t="shared" si="50"/>
        <v>#REF!</v>
      </c>
      <c r="Y91" s="61" t="e">
        <f t="shared" si="51"/>
        <v>#REF!</v>
      </c>
      <c r="Z91" s="61" t="e">
        <f t="shared" si="52"/>
        <v>#REF!</v>
      </c>
      <c r="AA91" s="61" t="e">
        <f t="shared" si="42"/>
        <v>#REF!</v>
      </c>
      <c r="AB91" s="61" t="e">
        <f t="shared" si="53"/>
        <v>#REF!</v>
      </c>
      <c r="AD91" s="61" t="e">
        <f t="shared" si="56"/>
        <v>#REF!</v>
      </c>
      <c r="AE91" s="61" t="e">
        <f t="shared" si="57"/>
        <v>#REF!</v>
      </c>
      <c r="AF91" s="61" t="e">
        <f t="shared" si="58"/>
        <v>#REF!</v>
      </c>
      <c r="AG91" s="61" t="e">
        <f t="shared" si="59"/>
        <v>#REF!</v>
      </c>
      <c r="AH91" s="61" t="e">
        <f t="shared" si="60"/>
        <v>#REF!</v>
      </c>
      <c r="AI91" s="61" t="e">
        <f t="shared" si="61"/>
        <v>#REF!</v>
      </c>
      <c r="AK91" s="60" t="e">
        <f t="shared" si="62"/>
        <v>#REF!</v>
      </c>
      <c r="AL91" s="66" t="e">
        <f t="shared" si="63"/>
        <v>#REF!</v>
      </c>
      <c r="AM91" s="66" t="e">
        <f t="shared" si="54"/>
        <v>#REF!</v>
      </c>
    </row>
    <row r="92" spans="2:39" ht="25.5" x14ac:dyDescent="0.2">
      <c r="B92" s="40"/>
      <c r="C92" s="41"/>
      <c r="D92" s="44"/>
      <c r="E92" s="43"/>
      <c r="F92" s="44"/>
      <c r="G92" s="43"/>
      <c r="H92" s="52"/>
      <c r="I92" s="19"/>
      <c r="J92" s="52" t="s">
        <v>1151</v>
      </c>
      <c r="K92" s="19" t="s">
        <v>1260</v>
      </c>
      <c r="L92" s="52"/>
      <c r="M92" s="19"/>
      <c r="O92" s="59" t="e">
        <f t="shared" si="43"/>
        <v>#REF!</v>
      </c>
      <c r="P92" s="59" t="str">
        <f t="shared" si="44"/>
        <v>1-3000</v>
      </c>
      <c r="Q92" s="59" t="str">
        <f t="shared" si="45"/>
        <v>1-3200</v>
      </c>
      <c r="R92" s="59" t="str">
        <f t="shared" si="46"/>
        <v>1-3204</v>
      </c>
      <c r="S92" s="59" t="str">
        <f t="shared" si="47"/>
        <v>1-3204.01</v>
      </c>
      <c r="T92" s="59" t="e">
        <f t="shared" si="48"/>
        <v>#REF!</v>
      </c>
      <c r="V92" s="61" t="e">
        <f t="shared" si="55"/>
        <v>#REF!</v>
      </c>
      <c r="W92" s="61" t="e">
        <f t="shared" si="49"/>
        <v>#REF!</v>
      </c>
      <c r="X92" s="61" t="e">
        <f t="shared" si="50"/>
        <v>#REF!</v>
      </c>
      <c r="Y92" s="61" t="e">
        <f t="shared" si="51"/>
        <v>#REF!</v>
      </c>
      <c r="Z92" s="61" t="e">
        <f t="shared" si="52"/>
        <v>#REF!</v>
      </c>
      <c r="AA92" s="61" t="e">
        <f t="shared" si="42"/>
        <v>#REF!</v>
      </c>
      <c r="AB92" s="61" t="e">
        <f t="shared" si="53"/>
        <v>#REF!</v>
      </c>
      <c r="AD92" s="61" t="e">
        <f t="shared" si="56"/>
        <v>#REF!</v>
      </c>
      <c r="AE92" s="61" t="e">
        <f t="shared" si="57"/>
        <v>#REF!</v>
      </c>
      <c r="AF92" s="61" t="e">
        <f t="shared" si="58"/>
        <v>#REF!</v>
      </c>
      <c r="AG92" s="61" t="e">
        <f t="shared" si="59"/>
        <v>#REF!</v>
      </c>
      <c r="AH92" s="61" t="e">
        <f t="shared" si="60"/>
        <v>#REF!</v>
      </c>
      <c r="AI92" s="61" t="e">
        <f t="shared" si="61"/>
        <v>#REF!</v>
      </c>
      <c r="AK92" s="60" t="e">
        <f t="shared" si="62"/>
        <v>#REF!</v>
      </c>
      <c r="AL92" s="66" t="e">
        <f t="shared" si="63"/>
        <v>#REF!</v>
      </c>
      <c r="AM92" s="66" t="e">
        <f t="shared" si="54"/>
        <v>#REF!</v>
      </c>
    </row>
    <row r="93" spans="2:39" ht="25.5" x14ac:dyDescent="0.2">
      <c r="B93" s="40"/>
      <c r="C93" s="41"/>
      <c r="D93" s="44"/>
      <c r="E93" s="43"/>
      <c r="F93" s="44"/>
      <c r="G93" s="43"/>
      <c r="H93" s="52" t="s">
        <v>840</v>
      </c>
      <c r="I93" s="19" t="s">
        <v>1131</v>
      </c>
      <c r="J93" s="52"/>
      <c r="K93" s="19"/>
      <c r="L93" s="52"/>
      <c r="M93" s="19"/>
      <c r="O93" s="59" t="e">
        <f t="shared" si="43"/>
        <v>#REF!</v>
      </c>
      <c r="P93" s="59" t="str">
        <f t="shared" si="44"/>
        <v>1-3000</v>
      </c>
      <c r="Q93" s="59" t="str">
        <f t="shared" si="45"/>
        <v>1-3200</v>
      </c>
      <c r="R93" s="59" t="str">
        <f t="shared" si="46"/>
        <v>1-3205</v>
      </c>
      <c r="S93" s="59" t="str">
        <f t="shared" si="47"/>
        <v>1-3204.01</v>
      </c>
      <c r="T93" s="59" t="e">
        <f t="shared" si="48"/>
        <v>#REF!</v>
      </c>
      <c r="V93" s="61" t="e">
        <f t="shared" si="55"/>
        <v>#REF!</v>
      </c>
      <c r="W93" s="61" t="e">
        <f t="shared" si="49"/>
        <v>#REF!</v>
      </c>
      <c r="X93" s="61" t="e">
        <f t="shared" si="50"/>
        <v>#REF!</v>
      </c>
      <c r="Y93" s="61" t="e">
        <f t="shared" si="51"/>
        <v>#REF!</v>
      </c>
      <c r="Z93" s="61" t="e">
        <f t="shared" si="52"/>
        <v>#REF!</v>
      </c>
      <c r="AA93" s="61" t="e">
        <f t="shared" si="42"/>
        <v>#REF!</v>
      </c>
      <c r="AB93" s="61" t="e">
        <f t="shared" si="53"/>
        <v>#REF!</v>
      </c>
      <c r="AD93" s="61" t="e">
        <f t="shared" si="56"/>
        <v>#REF!</v>
      </c>
      <c r="AE93" s="61" t="e">
        <f t="shared" si="57"/>
        <v>#REF!</v>
      </c>
      <c r="AF93" s="61" t="e">
        <f t="shared" si="58"/>
        <v>#REF!</v>
      </c>
      <c r="AG93" s="61" t="e">
        <f t="shared" si="59"/>
        <v>#REF!</v>
      </c>
      <c r="AH93" s="61" t="e">
        <f t="shared" si="60"/>
        <v>#REF!</v>
      </c>
      <c r="AI93" s="61" t="e">
        <f t="shared" si="61"/>
        <v>#REF!</v>
      </c>
      <c r="AK93" s="60" t="e">
        <f t="shared" si="62"/>
        <v>#REF!</v>
      </c>
      <c r="AL93" s="66" t="e">
        <f t="shared" si="63"/>
        <v>#REF!</v>
      </c>
      <c r="AM93" s="66" t="e">
        <f t="shared" si="54"/>
        <v>#REF!</v>
      </c>
    </row>
    <row r="94" spans="2:39" ht="25.5" x14ac:dyDescent="0.2">
      <c r="B94" s="40"/>
      <c r="C94" s="41"/>
      <c r="D94" s="44"/>
      <c r="E94" s="43"/>
      <c r="F94" s="44"/>
      <c r="G94" s="43"/>
      <c r="H94" s="52"/>
      <c r="I94" s="19"/>
      <c r="J94" s="52" t="s">
        <v>1152</v>
      </c>
      <c r="K94" s="19" t="s">
        <v>1261</v>
      </c>
      <c r="L94" s="52"/>
      <c r="M94" s="19"/>
      <c r="O94" s="59" t="e">
        <f t="shared" si="43"/>
        <v>#REF!</v>
      </c>
      <c r="P94" s="59" t="str">
        <f t="shared" si="44"/>
        <v>1-3000</v>
      </c>
      <c r="Q94" s="59" t="str">
        <f t="shared" si="45"/>
        <v>1-3200</v>
      </c>
      <c r="R94" s="59" t="str">
        <f t="shared" si="46"/>
        <v>1-3205</v>
      </c>
      <c r="S94" s="59" t="str">
        <f t="shared" si="47"/>
        <v>1-3205.01</v>
      </c>
      <c r="T94" s="59" t="e">
        <f t="shared" si="48"/>
        <v>#REF!</v>
      </c>
      <c r="V94" s="61" t="e">
        <f t="shared" si="55"/>
        <v>#REF!</v>
      </c>
      <c r="W94" s="61" t="e">
        <f t="shared" si="49"/>
        <v>#REF!</v>
      </c>
      <c r="X94" s="61" t="e">
        <f t="shared" si="50"/>
        <v>#REF!</v>
      </c>
      <c r="Y94" s="61" t="e">
        <f t="shared" si="51"/>
        <v>#REF!</v>
      </c>
      <c r="Z94" s="61" t="e">
        <f t="shared" si="52"/>
        <v>#REF!</v>
      </c>
      <c r="AA94" s="61" t="e">
        <f t="shared" si="42"/>
        <v>#REF!</v>
      </c>
      <c r="AB94" s="61" t="e">
        <f t="shared" si="53"/>
        <v>#REF!</v>
      </c>
      <c r="AD94" s="61" t="e">
        <f t="shared" si="56"/>
        <v>#REF!</v>
      </c>
      <c r="AE94" s="61" t="e">
        <f t="shared" si="57"/>
        <v>#REF!</v>
      </c>
      <c r="AF94" s="61" t="e">
        <f t="shared" si="58"/>
        <v>#REF!</v>
      </c>
      <c r="AG94" s="61" t="e">
        <f t="shared" si="59"/>
        <v>#REF!</v>
      </c>
      <c r="AH94" s="61" t="e">
        <f t="shared" si="60"/>
        <v>#REF!</v>
      </c>
      <c r="AI94" s="61" t="e">
        <f t="shared" si="61"/>
        <v>#REF!</v>
      </c>
      <c r="AK94" s="60" t="e">
        <f t="shared" si="62"/>
        <v>#REF!</v>
      </c>
      <c r="AL94" s="66" t="e">
        <f t="shared" si="63"/>
        <v>#REF!</v>
      </c>
      <c r="AM94" s="66" t="e">
        <f t="shared" si="54"/>
        <v>#REF!</v>
      </c>
    </row>
    <row r="95" spans="2:39" ht="25.5" x14ac:dyDescent="0.2">
      <c r="B95" s="40"/>
      <c r="C95" s="41"/>
      <c r="D95" s="44"/>
      <c r="E95" s="43"/>
      <c r="F95" s="44"/>
      <c r="G95" s="43"/>
      <c r="H95" s="52" t="s">
        <v>841</v>
      </c>
      <c r="I95" s="19" t="s">
        <v>1132</v>
      </c>
      <c r="J95" s="52"/>
      <c r="K95" s="19"/>
      <c r="L95" s="52"/>
      <c r="M95" s="19"/>
      <c r="O95" s="59" t="e">
        <f t="shared" si="43"/>
        <v>#REF!</v>
      </c>
      <c r="P95" s="59" t="str">
        <f t="shared" si="44"/>
        <v>1-3000</v>
      </c>
      <c r="Q95" s="59" t="str">
        <f t="shared" si="45"/>
        <v>1-3200</v>
      </c>
      <c r="R95" s="59" t="str">
        <f t="shared" si="46"/>
        <v>1-3206</v>
      </c>
      <c r="S95" s="59" t="str">
        <f t="shared" si="47"/>
        <v>1-3205.01</v>
      </c>
      <c r="T95" s="59" t="e">
        <f t="shared" si="48"/>
        <v>#REF!</v>
      </c>
      <c r="V95" s="61" t="e">
        <f t="shared" si="55"/>
        <v>#REF!</v>
      </c>
      <c r="W95" s="61" t="e">
        <f t="shared" si="49"/>
        <v>#REF!</v>
      </c>
      <c r="X95" s="61" t="e">
        <f t="shared" si="50"/>
        <v>#REF!</v>
      </c>
      <c r="Y95" s="61" t="e">
        <f t="shared" si="51"/>
        <v>#REF!</v>
      </c>
      <c r="Z95" s="61" t="e">
        <f t="shared" si="52"/>
        <v>#REF!</v>
      </c>
      <c r="AA95" s="61" t="e">
        <f t="shared" si="42"/>
        <v>#REF!</v>
      </c>
      <c r="AB95" s="61" t="e">
        <f t="shared" si="53"/>
        <v>#REF!</v>
      </c>
      <c r="AD95" s="61" t="e">
        <f t="shared" si="56"/>
        <v>#REF!</v>
      </c>
      <c r="AE95" s="61" t="e">
        <f t="shared" si="57"/>
        <v>#REF!</v>
      </c>
      <c r="AF95" s="61" t="e">
        <f t="shared" si="58"/>
        <v>#REF!</v>
      </c>
      <c r="AG95" s="61" t="e">
        <f t="shared" si="59"/>
        <v>#REF!</v>
      </c>
      <c r="AH95" s="61" t="e">
        <f t="shared" si="60"/>
        <v>#REF!</v>
      </c>
      <c r="AI95" s="61" t="e">
        <f t="shared" si="61"/>
        <v>#REF!</v>
      </c>
      <c r="AK95" s="60" t="e">
        <f t="shared" si="62"/>
        <v>#REF!</v>
      </c>
      <c r="AL95" s="66" t="e">
        <f t="shared" si="63"/>
        <v>#REF!</v>
      </c>
      <c r="AM95" s="66" t="e">
        <f t="shared" si="54"/>
        <v>#REF!</v>
      </c>
    </row>
    <row r="96" spans="2:39" ht="25.5" x14ac:dyDescent="0.2">
      <c r="B96" s="40"/>
      <c r="C96" s="41"/>
      <c r="D96" s="44"/>
      <c r="E96" s="43"/>
      <c r="F96" s="44"/>
      <c r="G96" s="43"/>
      <c r="H96" s="52"/>
      <c r="I96" s="19"/>
      <c r="J96" s="52" t="s">
        <v>1153</v>
      </c>
      <c r="K96" s="19" t="s">
        <v>1262</v>
      </c>
      <c r="L96" s="52"/>
      <c r="M96" s="19"/>
      <c r="O96" s="59" t="e">
        <f t="shared" si="43"/>
        <v>#REF!</v>
      </c>
      <c r="P96" s="59" t="str">
        <f t="shared" si="44"/>
        <v>1-3000</v>
      </c>
      <c r="Q96" s="59" t="str">
        <f t="shared" si="45"/>
        <v>1-3200</v>
      </c>
      <c r="R96" s="59" t="str">
        <f t="shared" si="46"/>
        <v>1-3206</v>
      </c>
      <c r="S96" s="59" t="str">
        <f t="shared" si="47"/>
        <v>1-3206.01</v>
      </c>
      <c r="T96" s="59" t="e">
        <f t="shared" si="48"/>
        <v>#REF!</v>
      </c>
      <c r="V96" s="61" t="e">
        <f t="shared" si="55"/>
        <v>#REF!</v>
      </c>
      <c r="W96" s="61" t="e">
        <f t="shared" si="49"/>
        <v>#REF!</v>
      </c>
      <c r="X96" s="61" t="e">
        <f t="shared" si="50"/>
        <v>#REF!</v>
      </c>
      <c r="Y96" s="61" t="e">
        <f t="shared" si="51"/>
        <v>#REF!</v>
      </c>
      <c r="Z96" s="61" t="e">
        <f t="shared" si="52"/>
        <v>#REF!</v>
      </c>
      <c r="AA96" s="61" t="e">
        <f t="shared" si="42"/>
        <v>#REF!</v>
      </c>
      <c r="AB96" s="61" t="e">
        <f t="shared" si="53"/>
        <v>#REF!</v>
      </c>
      <c r="AD96" s="61" t="e">
        <f t="shared" si="56"/>
        <v>#REF!</v>
      </c>
      <c r="AE96" s="61" t="e">
        <f t="shared" si="57"/>
        <v>#REF!</v>
      </c>
      <c r="AF96" s="61" t="e">
        <f t="shared" si="58"/>
        <v>#REF!</v>
      </c>
      <c r="AG96" s="61" t="e">
        <f t="shared" si="59"/>
        <v>#REF!</v>
      </c>
      <c r="AH96" s="61" t="e">
        <f t="shared" si="60"/>
        <v>#REF!</v>
      </c>
      <c r="AI96" s="61" t="e">
        <f t="shared" si="61"/>
        <v>#REF!</v>
      </c>
      <c r="AK96" s="60" t="e">
        <f t="shared" si="62"/>
        <v>#REF!</v>
      </c>
      <c r="AL96" s="66" t="e">
        <f t="shared" si="63"/>
        <v>#REF!</v>
      </c>
      <c r="AM96" s="66" t="e">
        <f t="shared" si="54"/>
        <v>#REF!</v>
      </c>
    </row>
    <row r="97" spans="2:39" ht="25.5" x14ac:dyDescent="0.2">
      <c r="B97" s="40"/>
      <c r="C97" s="41"/>
      <c r="D97" s="44"/>
      <c r="E97" s="43"/>
      <c r="F97" s="44"/>
      <c r="G97" s="43"/>
      <c r="H97" s="52" t="s">
        <v>842</v>
      </c>
      <c r="I97" s="19" t="s">
        <v>1134</v>
      </c>
      <c r="J97" s="52"/>
      <c r="K97" s="19"/>
      <c r="L97" s="52"/>
      <c r="M97" s="19"/>
      <c r="O97" s="59" t="e">
        <f t="shared" si="43"/>
        <v>#REF!</v>
      </c>
      <c r="P97" s="59" t="str">
        <f t="shared" si="44"/>
        <v>1-3000</v>
      </c>
      <c r="Q97" s="59" t="str">
        <f t="shared" si="45"/>
        <v>1-3200</v>
      </c>
      <c r="R97" s="59" t="str">
        <f t="shared" si="46"/>
        <v>1-3207</v>
      </c>
      <c r="S97" s="59" t="str">
        <f t="shared" si="47"/>
        <v>1-3206.01</v>
      </c>
      <c r="T97" s="59" t="e">
        <f t="shared" si="48"/>
        <v>#REF!</v>
      </c>
      <c r="V97" s="61" t="e">
        <f t="shared" si="55"/>
        <v>#REF!</v>
      </c>
      <c r="W97" s="61" t="e">
        <f t="shared" si="49"/>
        <v>#REF!</v>
      </c>
      <c r="X97" s="61" t="e">
        <f t="shared" si="50"/>
        <v>#REF!</v>
      </c>
      <c r="Y97" s="61" t="e">
        <f t="shared" si="51"/>
        <v>#REF!</v>
      </c>
      <c r="Z97" s="61" t="e">
        <f t="shared" si="52"/>
        <v>#REF!</v>
      </c>
      <c r="AA97" s="61" t="e">
        <f t="shared" si="42"/>
        <v>#REF!</v>
      </c>
      <c r="AB97" s="61" t="e">
        <f t="shared" si="53"/>
        <v>#REF!</v>
      </c>
      <c r="AD97" s="61" t="e">
        <f t="shared" si="56"/>
        <v>#REF!</v>
      </c>
      <c r="AE97" s="61" t="e">
        <f t="shared" si="57"/>
        <v>#REF!</v>
      </c>
      <c r="AF97" s="61" t="e">
        <f t="shared" si="58"/>
        <v>#REF!</v>
      </c>
      <c r="AG97" s="61" t="e">
        <f t="shared" si="59"/>
        <v>#REF!</v>
      </c>
      <c r="AH97" s="61" t="e">
        <f t="shared" si="60"/>
        <v>#REF!</v>
      </c>
      <c r="AI97" s="61" t="e">
        <f t="shared" si="61"/>
        <v>#REF!</v>
      </c>
      <c r="AK97" s="60" t="e">
        <f t="shared" si="62"/>
        <v>#REF!</v>
      </c>
      <c r="AL97" s="66" t="e">
        <f t="shared" si="63"/>
        <v>#REF!</v>
      </c>
      <c r="AM97" s="66" t="e">
        <f t="shared" si="54"/>
        <v>#REF!</v>
      </c>
    </row>
    <row r="98" spans="2:39" ht="25.5" x14ac:dyDescent="0.2">
      <c r="B98" s="40"/>
      <c r="C98" s="41"/>
      <c r="D98" s="44"/>
      <c r="E98" s="43"/>
      <c r="F98" s="44"/>
      <c r="G98" s="43"/>
      <c r="H98" s="52"/>
      <c r="I98" s="19"/>
      <c r="J98" s="52" t="s">
        <v>1154</v>
      </c>
      <c r="K98" s="19" t="s">
        <v>1263</v>
      </c>
      <c r="L98" s="52"/>
      <c r="M98" s="19"/>
      <c r="O98" s="59" t="e">
        <f t="shared" si="43"/>
        <v>#REF!</v>
      </c>
      <c r="P98" s="59" t="str">
        <f t="shared" si="44"/>
        <v>1-3000</v>
      </c>
      <c r="Q98" s="59" t="str">
        <f t="shared" si="45"/>
        <v>1-3200</v>
      </c>
      <c r="R98" s="59" t="str">
        <f t="shared" si="46"/>
        <v>1-3207</v>
      </c>
      <c r="S98" s="59" t="str">
        <f t="shared" si="47"/>
        <v>1-3207.01</v>
      </c>
      <c r="T98" s="59" t="e">
        <f t="shared" si="48"/>
        <v>#REF!</v>
      </c>
      <c r="V98" s="61" t="e">
        <f t="shared" si="55"/>
        <v>#REF!</v>
      </c>
      <c r="W98" s="61" t="e">
        <f t="shared" si="49"/>
        <v>#REF!</v>
      </c>
      <c r="X98" s="61" t="e">
        <f t="shared" si="50"/>
        <v>#REF!</v>
      </c>
      <c r="Y98" s="61" t="e">
        <f t="shared" si="51"/>
        <v>#REF!</v>
      </c>
      <c r="Z98" s="61" t="e">
        <f t="shared" si="52"/>
        <v>#REF!</v>
      </c>
      <c r="AA98" s="61" t="e">
        <f t="shared" si="42"/>
        <v>#REF!</v>
      </c>
      <c r="AB98" s="61" t="e">
        <f t="shared" si="53"/>
        <v>#REF!</v>
      </c>
      <c r="AD98" s="61" t="e">
        <f t="shared" si="56"/>
        <v>#REF!</v>
      </c>
      <c r="AE98" s="61" t="e">
        <f t="shared" si="57"/>
        <v>#REF!</v>
      </c>
      <c r="AF98" s="61" t="e">
        <f t="shared" si="58"/>
        <v>#REF!</v>
      </c>
      <c r="AG98" s="61" t="e">
        <f t="shared" si="59"/>
        <v>#REF!</v>
      </c>
      <c r="AH98" s="61" t="e">
        <f t="shared" si="60"/>
        <v>#REF!</v>
      </c>
      <c r="AI98" s="61" t="e">
        <f t="shared" si="61"/>
        <v>#REF!</v>
      </c>
      <c r="AK98" s="60" t="e">
        <f t="shared" si="62"/>
        <v>#REF!</v>
      </c>
      <c r="AL98" s="66" t="e">
        <f t="shared" si="63"/>
        <v>#REF!</v>
      </c>
      <c r="AM98" s="66" t="e">
        <f t="shared" si="54"/>
        <v>#REF!</v>
      </c>
    </row>
    <row r="99" spans="2:39" ht="25.5" x14ac:dyDescent="0.2">
      <c r="B99" s="40"/>
      <c r="C99" s="41"/>
      <c r="D99" s="44"/>
      <c r="E99" s="43"/>
      <c r="F99" s="44"/>
      <c r="G99" s="43"/>
      <c r="H99" s="52" t="s">
        <v>843</v>
      </c>
      <c r="I99" s="19" t="s">
        <v>1133</v>
      </c>
      <c r="J99" s="52"/>
      <c r="K99" s="19"/>
      <c r="L99" s="52"/>
      <c r="M99" s="19"/>
      <c r="O99" s="59" t="e">
        <f t="shared" si="43"/>
        <v>#REF!</v>
      </c>
      <c r="P99" s="59" t="str">
        <f t="shared" si="44"/>
        <v>1-3000</v>
      </c>
      <c r="Q99" s="59" t="str">
        <f t="shared" si="45"/>
        <v>1-3200</v>
      </c>
      <c r="R99" s="59" t="str">
        <f t="shared" si="46"/>
        <v>1-3208</v>
      </c>
      <c r="S99" s="59" t="str">
        <f t="shared" si="47"/>
        <v>1-3207.01</v>
      </c>
      <c r="T99" s="59" t="e">
        <f t="shared" si="48"/>
        <v>#REF!</v>
      </c>
      <c r="V99" s="61" t="e">
        <f t="shared" si="55"/>
        <v>#REF!</v>
      </c>
      <c r="W99" s="61" t="e">
        <f t="shared" si="49"/>
        <v>#REF!</v>
      </c>
      <c r="X99" s="61" t="e">
        <f t="shared" si="50"/>
        <v>#REF!</v>
      </c>
      <c r="Y99" s="61" t="e">
        <f t="shared" si="51"/>
        <v>#REF!</v>
      </c>
      <c r="Z99" s="61" t="e">
        <f t="shared" si="52"/>
        <v>#REF!</v>
      </c>
      <c r="AA99" s="61" t="e">
        <f t="shared" si="42"/>
        <v>#REF!</v>
      </c>
      <c r="AB99" s="61" t="e">
        <f t="shared" si="53"/>
        <v>#REF!</v>
      </c>
      <c r="AD99" s="61" t="e">
        <f t="shared" si="56"/>
        <v>#REF!</v>
      </c>
      <c r="AE99" s="61" t="e">
        <f t="shared" si="57"/>
        <v>#REF!</v>
      </c>
      <c r="AF99" s="61" t="e">
        <f t="shared" si="58"/>
        <v>#REF!</v>
      </c>
      <c r="AG99" s="61" t="e">
        <f t="shared" si="59"/>
        <v>#REF!</v>
      </c>
      <c r="AH99" s="61" t="e">
        <f t="shared" si="60"/>
        <v>#REF!</v>
      </c>
      <c r="AI99" s="61" t="e">
        <f t="shared" si="61"/>
        <v>#REF!</v>
      </c>
      <c r="AK99" s="60" t="e">
        <f t="shared" si="62"/>
        <v>#REF!</v>
      </c>
      <c r="AL99" s="66" t="e">
        <f t="shared" si="63"/>
        <v>#REF!</v>
      </c>
      <c r="AM99" s="66" t="e">
        <f t="shared" si="54"/>
        <v>#REF!</v>
      </c>
    </row>
    <row r="100" spans="2:39" x14ac:dyDescent="0.2">
      <c r="B100" s="40"/>
      <c r="C100" s="41"/>
      <c r="D100" s="44"/>
      <c r="E100" s="43"/>
      <c r="F100" s="44"/>
      <c r="G100" s="43"/>
      <c r="H100" s="52"/>
      <c r="I100" s="19"/>
      <c r="J100" s="52" t="s">
        <v>1155</v>
      </c>
      <c r="K100" s="19" t="s">
        <v>1264</v>
      </c>
      <c r="L100" s="52"/>
      <c r="M100" s="19"/>
      <c r="O100" s="59" t="e">
        <f t="shared" si="43"/>
        <v>#REF!</v>
      </c>
      <c r="P100" s="59" t="str">
        <f t="shared" si="44"/>
        <v>1-3000</v>
      </c>
      <c r="Q100" s="59" t="str">
        <f t="shared" si="45"/>
        <v>1-3200</v>
      </c>
      <c r="R100" s="59" t="str">
        <f t="shared" si="46"/>
        <v>1-3208</v>
      </c>
      <c r="S100" s="59" t="str">
        <f t="shared" si="47"/>
        <v>1-3208.01</v>
      </c>
      <c r="T100" s="59" t="e">
        <f t="shared" si="48"/>
        <v>#REF!</v>
      </c>
      <c r="V100" s="61" t="e">
        <f t="shared" si="55"/>
        <v>#REF!</v>
      </c>
      <c r="W100" s="61" t="e">
        <f t="shared" si="49"/>
        <v>#REF!</v>
      </c>
      <c r="X100" s="61" t="e">
        <f t="shared" si="50"/>
        <v>#REF!</v>
      </c>
      <c r="Y100" s="61" t="e">
        <f t="shared" si="51"/>
        <v>#REF!</v>
      </c>
      <c r="Z100" s="61" t="e">
        <f t="shared" si="52"/>
        <v>#REF!</v>
      </c>
      <c r="AA100" s="61" t="e">
        <f t="shared" si="42"/>
        <v>#REF!</v>
      </c>
      <c r="AB100" s="61" t="e">
        <f t="shared" si="53"/>
        <v>#REF!</v>
      </c>
      <c r="AD100" s="61" t="e">
        <f t="shared" si="56"/>
        <v>#REF!</v>
      </c>
      <c r="AE100" s="61" t="e">
        <f t="shared" si="57"/>
        <v>#REF!</v>
      </c>
      <c r="AF100" s="61" t="e">
        <f t="shared" si="58"/>
        <v>#REF!</v>
      </c>
      <c r="AG100" s="61" t="e">
        <f t="shared" si="59"/>
        <v>#REF!</v>
      </c>
      <c r="AH100" s="61" t="e">
        <f t="shared" si="60"/>
        <v>#REF!</v>
      </c>
      <c r="AI100" s="61" t="e">
        <f t="shared" si="61"/>
        <v>#REF!</v>
      </c>
      <c r="AK100" s="60" t="e">
        <f t="shared" si="62"/>
        <v>#REF!</v>
      </c>
      <c r="AL100" s="66" t="e">
        <f t="shared" si="63"/>
        <v>#REF!</v>
      </c>
      <c r="AM100" s="66" t="e">
        <f t="shared" si="54"/>
        <v>#REF!</v>
      </c>
    </row>
    <row r="101" spans="2:39" ht="25.5" x14ac:dyDescent="0.2">
      <c r="B101" s="40"/>
      <c r="C101" s="41"/>
      <c r="D101" s="44"/>
      <c r="E101" s="43"/>
      <c r="F101" s="44"/>
      <c r="G101" s="43"/>
      <c r="H101" s="52" t="s">
        <v>844</v>
      </c>
      <c r="I101" s="19" t="s">
        <v>1135</v>
      </c>
      <c r="J101" s="52"/>
      <c r="K101" s="19"/>
      <c r="L101" s="52"/>
      <c r="M101" s="19"/>
      <c r="O101" s="59" t="e">
        <f t="shared" si="43"/>
        <v>#REF!</v>
      </c>
      <c r="P101" s="59" t="str">
        <f t="shared" si="44"/>
        <v>1-3000</v>
      </c>
      <c r="Q101" s="59" t="str">
        <f t="shared" si="45"/>
        <v>1-3200</v>
      </c>
      <c r="R101" s="59" t="str">
        <f t="shared" si="46"/>
        <v>1-3209</v>
      </c>
      <c r="S101" s="59" t="str">
        <f t="shared" si="47"/>
        <v>1-3208.01</v>
      </c>
      <c r="T101" s="59" t="e">
        <f t="shared" si="48"/>
        <v>#REF!</v>
      </c>
      <c r="V101" s="61" t="e">
        <f t="shared" si="55"/>
        <v>#REF!</v>
      </c>
      <c r="W101" s="61" t="e">
        <f t="shared" si="49"/>
        <v>#REF!</v>
      </c>
      <c r="X101" s="61" t="e">
        <f t="shared" si="50"/>
        <v>#REF!</v>
      </c>
      <c r="Y101" s="61" t="e">
        <f t="shared" si="51"/>
        <v>#REF!</v>
      </c>
      <c r="Z101" s="61" t="e">
        <f t="shared" si="52"/>
        <v>#REF!</v>
      </c>
      <c r="AA101" s="61" t="e">
        <f t="shared" si="42"/>
        <v>#REF!</v>
      </c>
      <c r="AB101" s="61" t="e">
        <f t="shared" si="53"/>
        <v>#REF!</v>
      </c>
      <c r="AD101" s="61" t="e">
        <f t="shared" si="56"/>
        <v>#REF!</v>
      </c>
      <c r="AE101" s="61" t="e">
        <f t="shared" si="57"/>
        <v>#REF!</v>
      </c>
      <c r="AF101" s="61" t="e">
        <f t="shared" si="58"/>
        <v>#REF!</v>
      </c>
      <c r="AG101" s="61" t="e">
        <f t="shared" si="59"/>
        <v>#REF!</v>
      </c>
      <c r="AH101" s="61" t="e">
        <f t="shared" si="60"/>
        <v>#REF!</v>
      </c>
      <c r="AI101" s="61" t="e">
        <f t="shared" si="61"/>
        <v>#REF!</v>
      </c>
      <c r="AK101" s="60" t="e">
        <f t="shared" si="62"/>
        <v>#REF!</v>
      </c>
      <c r="AL101" s="66" t="e">
        <f t="shared" si="63"/>
        <v>#REF!</v>
      </c>
      <c r="AM101" s="66" t="e">
        <f t="shared" si="54"/>
        <v>#REF!</v>
      </c>
    </row>
    <row r="102" spans="2:39" ht="25.5" x14ac:dyDescent="0.2">
      <c r="B102" s="40"/>
      <c r="C102" s="41"/>
      <c r="D102" s="44"/>
      <c r="E102" s="43"/>
      <c r="F102" s="44"/>
      <c r="G102" s="43"/>
      <c r="H102" s="52"/>
      <c r="I102" s="19"/>
      <c r="J102" s="52" t="s">
        <v>1156</v>
      </c>
      <c r="K102" s="19" t="s">
        <v>1265</v>
      </c>
      <c r="L102" s="52"/>
      <c r="M102" s="19"/>
      <c r="O102" s="59" t="e">
        <f t="shared" si="43"/>
        <v>#REF!</v>
      </c>
      <c r="P102" s="59" t="str">
        <f t="shared" si="44"/>
        <v>1-3000</v>
      </c>
      <c r="Q102" s="59" t="str">
        <f t="shared" si="45"/>
        <v>1-3200</v>
      </c>
      <c r="R102" s="59" t="str">
        <f t="shared" si="46"/>
        <v>1-3209</v>
      </c>
      <c r="S102" s="59" t="str">
        <f t="shared" si="47"/>
        <v>1-3209.01</v>
      </c>
      <c r="T102" s="59" t="e">
        <f t="shared" si="48"/>
        <v>#REF!</v>
      </c>
      <c r="V102" s="61" t="e">
        <f t="shared" si="55"/>
        <v>#REF!</v>
      </c>
      <c r="W102" s="61" t="e">
        <f t="shared" si="49"/>
        <v>#REF!</v>
      </c>
      <c r="X102" s="61" t="e">
        <f t="shared" si="50"/>
        <v>#REF!</v>
      </c>
      <c r="Y102" s="61" t="e">
        <f t="shared" si="51"/>
        <v>#REF!</v>
      </c>
      <c r="Z102" s="61" t="e">
        <f t="shared" si="52"/>
        <v>#REF!</v>
      </c>
      <c r="AA102" s="61" t="e">
        <f t="shared" si="42"/>
        <v>#REF!</v>
      </c>
      <c r="AB102" s="61" t="e">
        <f t="shared" si="53"/>
        <v>#REF!</v>
      </c>
      <c r="AD102" s="61" t="e">
        <f t="shared" si="56"/>
        <v>#REF!</v>
      </c>
      <c r="AE102" s="61" t="e">
        <f t="shared" si="57"/>
        <v>#REF!</v>
      </c>
      <c r="AF102" s="61" t="e">
        <f t="shared" si="58"/>
        <v>#REF!</v>
      </c>
      <c r="AG102" s="61" t="e">
        <f t="shared" si="59"/>
        <v>#REF!</v>
      </c>
      <c r="AH102" s="61" t="e">
        <f t="shared" si="60"/>
        <v>#REF!</v>
      </c>
      <c r="AI102" s="61" t="e">
        <f t="shared" si="61"/>
        <v>#REF!</v>
      </c>
      <c r="AK102" s="60" t="e">
        <f t="shared" si="62"/>
        <v>#REF!</v>
      </c>
      <c r="AL102" s="66" t="e">
        <f t="shared" si="63"/>
        <v>#REF!</v>
      </c>
      <c r="AM102" s="66" t="e">
        <f t="shared" si="54"/>
        <v>#REF!</v>
      </c>
    </row>
    <row r="103" spans="2:39" ht="25.5" x14ac:dyDescent="0.2">
      <c r="B103" s="40"/>
      <c r="C103" s="41"/>
      <c r="D103" s="44"/>
      <c r="E103" s="43"/>
      <c r="F103" s="44"/>
      <c r="G103" s="43"/>
      <c r="H103" s="52" t="s">
        <v>845</v>
      </c>
      <c r="I103" s="19" t="s">
        <v>1136</v>
      </c>
      <c r="J103" s="52"/>
      <c r="K103" s="19"/>
      <c r="L103" s="52"/>
      <c r="M103" s="19"/>
      <c r="O103" s="59" t="e">
        <f t="shared" si="43"/>
        <v>#REF!</v>
      </c>
      <c r="P103" s="59" t="str">
        <f t="shared" si="44"/>
        <v>1-3000</v>
      </c>
      <c r="Q103" s="59" t="str">
        <f t="shared" si="45"/>
        <v>1-3200</v>
      </c>
      <c r="R103" s="59" t="str">
        <f t="shared" si="46"/>
        <v>1-3210</v>
      </c>
      <c r="S103" s="59" t="str">
        <f t="shared" si="47"/>
        <v>1-3209.01</v>
      </c>
      <c r="T103" s="59" t="e">
        <f t="shared" si="48"/>
        <v>#REF!</v>
      </c>
      <c r="V103" s="61" t="e">
        <f t="shared" si="55"/>
        <v>#REF!</v>
      </c>
      <c r="W103" s="61" t="e">
        <f t="shared" si="49"/>
        <v>#REF!</v>
      </c>
      <c r="X103" s="61" t="e">
        <f t="shared" si="50"/>
        <v>#REF!</v>
      </c>
      <c r="Y103" s="61" t="e">
        <f t="shared" si="51"/>
        <v>#REF!</v>
      </c>
      <c r="Z103" s="61" t="e">
        <f t="shared" si="52"/>
        <v>#REF!</v>
      </c>
      <c r="AA103" s="61" t="e">
        <f t="shared" si="42"/>
        <v>#REF!</v>
      </c>
      <c r="AB103" s="61" t="e">
        <f t="shared" si="53"/>
        <v>#REF!</v>
      </c>
      <c r="AD103" s="61" t="e">
        <f t="shared" si="56"/>
        <v>#REF!</v>
      </c>
      <c r="AE103" s="61" t="e">
        <f t="shared" si="57"/>
        <v>#REF!</v>
      </c>
      <c r="AF103" s="61" t="e">
        <f t="shared" si="58"/>
        <v>#REF!</v>
      </c>
      <c r="AG103" s="61" t="e">
        <f t="shared" si="59"/>
        <v>#REF!</v>
      </c>
      <c r="AH103" s="61" t="e">
        <f t="shared" si="60"/>
        <v>#REF!</v>
      </c>
      <c r="AI103" s="61" t="e">
        <f t="shared" si="61"/>
        <v>#REF!</v>
      </c>
      <c r="AK103" s="60" t="e">
        <f t="shared" si="62"/>
        <v>#REF!</v>
      </c>
      <c r="AL103" s="66" t="e">
        <f t="shared" si="63"/>
        <v>#REF!</v>
      </c>
      <c r="AM103" s="66" t="e">
        <f t="shared" si="54"/>
        <v>#REF!</v>
      </c>
    </row>
    <row r="104" spans="2:39" ht="25.5" x14ac:dyDescent="0.2">
      <c r="B104" s="40"/>
      <c r="C104" s="41"/>
      <c r="D104" s="44"/>
      <c r="E104" s="43"/>
      <c r="F104" s="44"/>
      <c r="G104" s="43"/>
      <c r="H104" s="52"/>
      <c r="I104" s="19"/>
      <c r="J104" s="52" t="s">
        <v>1157</v>
      </c>
      <c r="K104" s="19" t="s">
        <v>1266</v>
      </c>
      <c r="L104" s="52"/>
      <c r="M104" s="19"/>
      <c r="O104" s="59" t="e">
        <f t="shared" si="43"/>
        <v>#REF!</v>
      </c>
      <c r="P104" s="59" t="str">
        <f t="shared" si="44"/>
        <v>1-3000</v>
      </c>
      <c r="Q104" s="59" t="str">
        <f t="shared" si="45"/>
        <v>1-3200</v>
      </c>
      <c r="R104" s="59" t="str">
        <f t="shared" si="46"/>
        <v>1-3210</v>
      </c>
      <c r="S104" s="59" t="str">
        <f t="shared" si="47"/>
        <v>1-3210.01</v>
      </c>
      <c r="T104" s="59" t="e">
        <f t="shared" si="48"/>
        <v>#REF!</v>
      </c>
      <c r="V104" s="61" t="e">
        <f t="shared" si="55"/>
        <v>#REF!</v>
      </c>
      <c r="W104" s="61" t="e">
        <f t="shared" si="49"/>
        <v>#REF!</v>
      </c>
      <c r="X104" s="61" t="e">
        <f t="shared" si="50"/>
        <v>#REF!</v>
      </c>
      <c r="Y104" s="61" t="e">
        <f t="shared" si="51"/>
        <v>#REF!</v>
      </c>
      <c r="Z104" s="61" t="e">
        <f t="shared" si="52"/>
        <v>#REF!</v>
      </c>
      <c r="AA104" s="61" t="e">
        <f t="shared" si="42"/>
        <v>#REF!</v>
      </c>
      <c r="AB104" s="61" t="e">
        <f t="shared" si="53"/>
        <v>#REF!</v>
      </c>
      <c r="AD104" s="61" t="e">
        <f t="shared" si="56"/>
        <v>#REF!</v>
      </c>
      <c r="AE104" s="61" t="e">
        <f t="shared" si="57"/>
        <v>#REF!</v>
      </c>
      <c r="AF104" s="61" t="e">
        <f t="shared" si="58"/>
        <v>#REF!</v>
      </c>
      <c r="AG104" s="61" t="e">
        <f t="shared" si="59"/>
        <v>#REF!</v>
      </c>
      <c r="AH104" s="61" t="e">
        <f t="shared" si="60"/>
        <v>#REF!</v>
      </c>
      <c r="AI104" s="61" t="e">
        <f t="shared" si="61"/>
        <v>#REF!</v>
      </c>
      <c r="AK104" s="60" t="e">
        <f t="shared" si="62"/>
        <v>#REF!</v>
      </c>
      <c r="AL104" s="66" t="e">
        <f t="shared" si="63"/>
        <v>#REF!</v>
      </c>
      <c r="AM104" s="66" t="e">
        <f t="shared" si="54"/>
        <v>#REF!</v>
      </c>
    </row>
    <row r="105" spans="2:39" x14ac:dyDescent="0.2">
      <c r="B105" s="40"/>
      <c r="C105" s="41"/>
      <c r="D105" s="40"/>
      <c r="E105" s="41"/>
      <c r="F105" s="40"/>
      <c r="G105" s="41"/>
      <c r="H105" s="51"/>
      <c r="I105" s="34"/>
      <c r="J105" s="52"/>
      <c r="K105" s="19"/>
      <c r="L105" s="51"/>
      <c r="M105" s="34"/>
      <c r="O105" s="59" t="e">
        <f t="shared" si="43"/>
        <v>#REF!</v>
      </c>
      <c r="P105" s="59" t="str">
        <f t="shared" si="44"/>
        <v>1-3000</v>
      </c>
      <c r="Q105" s="59" t="str">
        <f t="shared" si="45"/>
        <v>1-3200</v>
      </c>
      <c r="R105" s="59" t="str">
        <f t="shared" si="46"/>
        <v>1-3210</v>
      </c>
      <c r="S105" s="59" t="str">
        <f t="shared" si="47"/>
        <v>1-3210.01</v>
      </c>
      <c r="T105" s="59" t="e">
        <f t="shared" si="48"/>
        <v>#REF!</v>
      </c>
      <c r="V105" s="61" t="e">
        <f t="shared" si="55"/>
        <v>#REF!</v>
      </c>
      <c r="W105" s="61" t="e">
        <f t="shared" si="49"/>
        <v>#REF!</v>
      </c>
      <c r="X105" s="61" t="e">
        <f t="shared" si="50"/>
        <v>#REF!</v>
      </c>
      <c r="Y105" s="61" t="e">
        <f t="shared" si="51"/>
        <v>#REF!</v>
      </c>
      <c r="Z105" s="61" t="e">
        <f t="shared" si="52"/>
        <v>#REF!</v>
      </c>
      <c r="AA105" s="61" t="e">
        <f t="shared" si="42"/>
        <v>#REF!</v>
      </c>
      <c r="AB105" s="61" t="e">
        <f t="shared" si="53"/>
        <v>#REF!</v>
      </c>
      <c r="AD105" s="61" t="e">
        <f t="shared" si="56"/>
        <v>#REF!</v>
      </c>
      <c r="AE105" s="61" t="e">
        <f t="shared" si="57"/>
        <v>#REF!</v>
      </c>
      <c r="AF105" s="61" t="e">
        <f t="shared" si="58"/>
        <v>#REF!</v>
      </c>
      <c r="AG105" s="61" t="e">
        <f t="shared" si="59"/>
        <v>#REF!</v>
      </c>
      <c r="AH105" s="61" t="e">
        <f t="shared" si="60"/>
        <v>#REF!</v>
      </c>
      <c r="AI105" s="61" t="e">
        <f t="shared" si="61"/>
        <v>#REF!</v>
      </c>
      <c r="AK105" s="60" t="str">
        <f t="shared" si="62"/>
        <v/>
      </c>
      <c r="AL105" s="66" t="str">
        <f t="shared" si="63"/>
        <v/>
      </c>
      <c r="AM105" s="66" t="str">
        <f t="shared" si="54"/>
        <v/>
      </c>
    </row>
    <row r="106" spans="2:39" x14ac:dyDescent="0.2">
      <c r="B106" s="40"/>
      <c r="C106" s="41"/>
      <c r="D106" s="44" t="s">
        <v>1084</v>
      </c>
      <c r="E106" s="43" t="s">
        <v>849</v>
      </c>
      <c r="F106" s="44"/>
      <c r="G106" s="43"/>
      <c r="H106" s="52"/>
      <c r="I106" s="19"/>
      <c r="J106" s="52"/>
      <c r="K106" s="19"/>
      <c r="L106" s="52"/>
      <c r="M106" s="19"/>
      <c r="O106" s="59" t="e">
        <f t="shared" si="43"/>
        <v>#REF!</v>
      </c>
      <c r="P106" s="59" t="str">
        <f t="shared" si="44"/>
        <v>1-4000</v>
      </c>
      <c r="Q106" s="59" t="str">
        <f t="shared" si="45"/>
        <v>1-3200</v>
      </c>
      <c r="R106" s="59" t="str">
        <f t="shared" si="46"/>
        <v>1-3210</v>
      </c>
      <c r="S106" s="59" t="str">
        <f t="shared" si="47"/>
        <v>1-3210.01</v>
      </c>
      <c r="T106" s="59" t="e">
        <f t="shared" si="48"/>
        <v>#REF!</v>
      </c>
      <c r="V106" s="61" t="e">
        <f t="shared" si="55"/>
        <v>#REF!</v>
      </c>
      <c r="W106" s="61" t="e">
        <f t="shared" si="49"/>
        <v>#REF!</v>
      </c>
      <c r="X106" s="61" t="e">
        <f t="shared" si="50"/>
        <v>#REF!</v>
      </c>
      <c r="Y106" s="61" t="e">
        <f t="shared" si="51"/>
        <v>#REF!</v>
      </c>
      <c r="Z106" s="61" t="e">
        <f t="shared" si="52"/>
        <v>#REF!</v>
      </c>
      <c r="AA106" s="61" t="e">
        <f t="shared" si="42"/>
        <v>#REF!</v>
      </c>
      <c r="AB106" s="61" t="e">
        <f t="shared" si="53"/>
        <v>#REF!</v>
      </c>
      <c r="AD106" s="61" t="e">
        <f t="shared" si="56"/>
        <v>#REF!</v>
      </c>
      <c r="AE106" s="61" t="e">
        <f t="shared" si="57"/>
        <v>#REF!</v>
      </c>
      <c r="AF106" s="61" t="e">
        <f t="shared" si="58"/>
        <v>#REF!</v>
      </c>
      <c r="AG106" s="61" t="e">
        <f t="shared" si="59"/>
        <v>#REF!</v>
      </c>
      <c r="AH106" s="61" t="e">
        <f t="shared" si="60"/>
        <v>#REF!</v>
      </c>
      <c r="AI106" s="61" t="e">
        <f t="shared" si="61"/>
        <v>#REF!</v>
      </c>
      <c r="AK106" s="60" t="e">
        <f t="shared" si="62"/>
        <v>#REF!</v>
      </c>
      <c r="AL106" s="66" t="e">
        <f t="shared" si="63"/>
        <v>#REF!</v>
      </c>
      <c r="AM106" s="66" t="e">
        <f t="shared" si="54"/>
        <v>#REF!</v>
      </c>
    </row>
    <row r="107" spans="2:39" ht="25.5" x14ac:dyDescent="0.2">
      <c r="B107" s="40"/>
      <c r="C107" s="41"/>
      <c r="D107" s="44"/>
      <c r="E107" s="43"/>
      <c r="F107" s="44"/>
      <c r="G107" s="43"/>
      <c r="H107" s="52" t="s">
        <v>1450</v>
      </c>
      <c r="I107" s="43" t="s">
        <v>849</v>
      </c>
      <c r="J107" s="52"/>
      <c r="K107" s="19"/>
      <c r="L107" s="52"/>
      <c r="M107" s="19"/>
      <c r="O107" s="59" t="e">
        <f t="shared" si="43"/>
        <v>#REF!</v>
      </c>
      <c r="P107" s="59" t="str">
        <f t="shared" si="44"/>
        <v>1-4000</v>
      </c>
      <c r="Q107" s="59" t="str">
        <f t="shared" si="45"/>
        <v>1-3200</v>
      </c>
      <c r="R107" s="59" t="str">
        <f t="shared" si="46"/>
        <v>1-4001</v>
      </c>
      <c r="S107" s="59" t="str">
        <f t="shared" si="47"/>
        <v>1-3210.01</v>
      </c>
      <c r="T107" s="59" t="e">
        <f t="shared" si="48"/>
        <v>#REF!</v>
      </c>
      <c r="V107" s="61" t="e">
        <f t="shared" si="55"/>
        <v>#REF!</v>
      </c>
      <c r="W107" s="61" t="e">
        <f t="shared" si="49"/>
        <v>#REF!</v>
      </c>
      <c r="X107" s="61" t="e">
        <f t="shared" si="50"/>
        <v>#REF!</v>
      </c>
      <c r="Y107" s="61" t="e">
        <f t="shared" si="51"/>
        <v>#REF!</v>
      </c>
      <c r="Z107" s="61" t="e">
        <f t="shared" si="52"/>
        <v>#REF!</v>
      </c>
      <c r="AA107" s="61" t="e">
        <f t="shared" si="42"/>
        <v>#REF!</v>
      </c>
      <c r="AB107" s="61" t="e">
        <f t="shared" si="53"/>
        <v>#REF!</v>
      </c>
      <c r="AD107" s="61" t="e">
        <f t="shared" si="56"/>
        <v>#REF!</v>
      </c>
      <c r="AE107" s="61" t="e">
        <f t="shared" si="57"/>
        <v>#REF!</v>
      </c>
      <c r="AF107" s="61" t="e">
        <f t="shared" si="58"/>
        <v>#REF!</v>
      </c>
      <c r="AG107" s="61" t="e">
        <f t="shared" si="59"/>
        <v>#REF!</v>
      </c>
      <c r="AH107" s="61" t="e">
        <f t="shared" si="60"/>
        <v>#REF!</v>
      </c>
      <c r="AI107" s="61" t="e">
        <f t="shared" si="61"/>
        <v>#REF!</v>
      </c>
      <c r="AK107" s="60" t="e">
        <f t="shared" si="62"/>
        <v>#REF!</v>
      </c>
      <c r="AL107" s="66" t="e">
        <f t="shared" si="63"/>
        <v>#REF!</v>
      </c>
      <c r="AM107" s="66" t="e">
        <f t="shared" si="54"/>
        <v>#REF!</v>
      </c>
    </row>
    <row r="108" spans="2:39" x14ac:dyDescent="0.2">
      <c r="B108" s="40"/>
      <c r="C108" s="41"/>
      <c r="D108" s="44"/>
      <c r="E108" s="43"/>
      <c r="F108" s="44"/>
      <c r="G108" s="43"/>
      <c r="H108" s="52"/>
      <c r="I108" s="43"/>
      <c r="J108" s="52" t="s">
        <v>1451</v>
      </c>
      <c r="K108" s="43" t="s">
        <v>1267</v>
      </c>
      <c r="L108" s="52"/>
      <c r="M108" s="19"/>
      <c r="O108" s="59" t="e">
        <f t="shared" si="43"/>
        <v>#REF!</v>
      </c>
      <c r="P108" s="59" t="str">
        <f t="shared" si="44"/>
        <v>1-4000</v>
      </c>
      <c r="Q108" s="59" t="str">
        <f t="shared" si="45"/>
        <v>1-3200</v>
      </c>
      <c r="R108" s="59" t="str">
        <f t="shared" si="46"/>
        <v>1-4001</v>
      </c>
      <c r="S108" s="59" t="str">
        <f t="shared" si="47"/>
        <v>1-4001.01</v>
      </c>
      <c r="T108" s="59" t="e">
        <f t="shared" si="48"/>
        <v>#REF!</v>
      </c>
      <c r="V108" s="61" t="e">
        <f t="shared" si="55"/>
        <v>#REF!</v>
      </c>
      <c r="W108" s="61" t="e">
        <f t="shared" si="49"/>
        <v>#REF!</v>
      </c>
      <c r="X108" s="61" t="e">
        <f t="shared" si="50"/>
        <v>#REF!</v>
      </c>
      <c r="Y108" s="61" t="e">
        <f t="shared" si="51"/>
        <v>#REF!</v>
      </c>
      <c r="Z108" s="61" t="e">
        <f t="shared" si="52"/>
        <v>#REF!</v>
      </c>
      <c r="AA108" s="61" t="e">
        <f t="shared" si="42"/>
        <v>#REF!</v>
      </c>
      <c r="AB108" s="61" t="e">
        <f t="shared" si="53"/>
        <v>#REF!</v>
      </c>
      <c r="AD108" s="61" t="e">
        <f t="shared" si="56"/>
        <v>#REF!</v>
      </c>
      <c r="AE108" s="61" t="e">
        <f t="shared" si="57"/>
        <v>#REF!</v>
      </c>
      <c r="AF108" s="61" t="e">
        <f t="shared" si="58"/>
        <v>#REF!</v>
      </c>
      <c r="AG108" s="61" t="e">
        <f t="shared" si="59"/>
        <v>#REF!</v>
      </c>
      <c r="AH108" s="61" t="e">
        <f t="shared" si="60"/>
        <v>#REF!</v>
      </c>
      <c r="AI108" s="61" t="e">
        <f t="shared" si="61"/>
        <v>#REF!</v>
      </c>
      <c r="AK108" s="60" t="e">
        <f t="shared" si="62"/>
        <v>#REF!</v>
      </c>
      <c r="AL108" s="66" t="e">
        <f t="shared" si="63"/>
        <v>#REF!</v>
      </c>
      <c r="AM108" s="66" t="e">
        <f t="shared" si="54"/>
        <v>#REF!</v>
      </c>
    </row>
    <row r="109" spans="2:39" x14ac:dyDescent="0.2">
      <c r="B109" s="40"/>
      <c r="C109" s="41"/>
      <c r="D109" s="44" t="s">
        <v>1085</v>
      </c>
      <c r="E109" s="43" t="s">
        <v>848</v>
      </c>
      <c r="F109" s="44"/>
      <c r="G109" s="43"/>
      <c r="H109" s="52"/>
      <c r="I109" s="19"/>
      <c r="J109" s="52"/>
      <c r="K109" s="19"/>
      <c r="L109" s="52"/>
      <c r="M109" s="19"/>
      <c r="O109" s="59" t="e">
        <f t="shared" si="43"/>
        <v>#REF!</v>
      </c>
      <c r="P109" s="59" t="str">
        <f t="shared" si="44"/>
        <v>1-5000</v>
      </c>
      <c r="Q109" s="59" t="str">
        <f t="shared" si="45"/>
        <v>1-3200</v>
      </c>
      <c r="R109" s="59" t="str">
        <f t="shared" si="46"/>
        <v>1-4001</v>
      </c>
      <c r="S109" s="59" t="str">
        <f t="shared" si="47"/>
        <v>1-4001.01</v>
      </c>
      <c r="T109" s="59" t="e">
        <f t="shared" si="48"/>
        <v>#REF!</v>
      </c>
      <c r="V109" s="61" t="e">
        <f t="shared" si="55"/>
        <v>#REF!</v>
      </c>
      <c r="W109" s="61" t="e">
        <f t="shared" si="49"/>
        <v>#REF!</v>
      </c>
      <c r="X109" s="61" t="e">
        <f t="shared" si="50"/>
        <v>#REF!</v>
      </c>
      <c r="Y109" s="61" t="e">
        <f t="shared" si="51"/>
        <v>#REF!</v>
      </c>
      <c r="Z109" s="61" t="e">
        <f t="shared" si="52"/>
        <v>#REF!</v>
      </c>
      <c r="AA109" s="61" t="e">
        <f t="shared" si="42"/>
        <v>#REF!</v>
      </c>
      <c r="AB109" s="61" t="e">
        <f t="shared" si="53"/>
        <v>#REF!</v>
      </c>
      <c r="AD109" s="61" t="e">
        <f t="shared" si="56"/>
        <v>#REF!</v>
      </c>
      <c r="AE109" s="61" t="e">
        <f t="shared" si="57"/>
        <v>#REF!</v>
      </c>
      <c r="AF109" s="61" t="e">
        <f t="shared" si="58"/>
        <v>#REF!</v>
      </c>
      <c r="AG109" s="61" t="e">
        <f t="shared" si="59"/>
        <v>#REF!</v>
      </c>
      <c r="AH109" s="61" t="e">
        <f t="shared" si="60"/>
        <v>#REF!</v>
      </c>
      <c r="AI109" s="61" t="e">
        <f t="shared" si="61"/>
        <v>#REF!</v>
      </c>
      <c r="AK109" s="60" t="e">
        <f t="shared" si="62"/>
        <v>#REF!</v>
      </c>
      <c r="AL109" s="66" t="e">
        <f t="shared" si="63"/>
        <v>#REF!</v>
      </c>
      <c r="AM109" s="66" t="e">
        <f t="shared" si="54"/>
        <v>#REF!</v>
      </c>
    </row>
    <row r="110" spans="2:39" x14ac:dyDescent="0.2">
      <c r="B110" s="40"/>
      <c r="C110" s="41"/>
      <c r="D110" s="44"/>
      <c r="E110" s="43"/>
      <c r="F110" s="44" t="s">
        <v>1158</v>
      </c>
      <c r="G110" s="43" t="s">
        <v>850</v>
      </c>
      <c r="H110" s="52"/>
      <c r="I110" s="19"/>
      <c r="J110" s="52"/>
      <c r="K110" s="19"/>
      <c r="L110" s="52"/>
      <c r="M110" s="19"/>
      <c r="O110" s="59" t="e">
        <f t="shared" si="43"/>
        <v>#REF!</v>
      </c>
      <c r="P110" s="59" t="str">
        <f t="shared" si="44"/>
        <v>1-5000</v>
      </c>
      <c r="Q110" s="59" t="str">
        <f t="shared" si="45"/>
        <v>1-5100</v>
      </c>
      <c r="R110" s="59" t="str">
        <f t="shared" si="46"/>
        <v>1-4001</v>
      </c>
      <c r="S110" s="59" t="str">
        <f t="shared" si="47"/>
        <v>1-4001.01</v>
      </c>
      <c r="T110" s="59" t="e">
        <f t="shared" si="48"/>
        <v>#REF!</v>
      </c>
      <c r="V110" s="61" t="e">
        <f t="shared" si="55"/>
        <v>#REF!</v>
      </c>
      <c r="W110" s="61" t="e">
        <f t="shared" si="49"/>
        <v>#REF!</v>
      </c>
      <c r="X110" s="61" t="e">
        <f t="shared" si="50"/>
        <v>#REF!</v>
      </c>
      <c r="Y110" s="61" t="e">
        <f t="shared" si="51"/>
        <v>#REF!</v>
      </c>
      <c r="Z110" s="61" t="e">
        <f t="shared" si="52"/>
        <v>#REF!</v>
      </c>
      <c r="AA110" s="61" t="e">
        <f t="shared" si="42"/>
        <v>#REF!</v>
      </c>
      <c r="AB110" s="61" t="e">
        <f t="shared" si="53"/>
        <v>#REF!</v>
      </c>
      <c r="AD110" s="61" t="e">
        <f t="shared" si="56"/>
        <v>#REF!</v>
      </c>
      <c r="AE110" s="61" t="e">
        <f t="shared" si="57"/>
        <v>#REF!</v>
      </c>
      <c r="AF110" s="61" t="e">
        <f t="shared" si="58"/>
        <v>#REF!</v>
      </c>
      <c r="AG110" s="61" t="e">
        <f t="shared" si="59"/>
        <v>#REF!</v>
      </c>
      <c r="AH110" s="61" t="e">
        <f t="shared" si="60"/>
        <v>#REF!</v>
      </c>
      <c r="AI110" s="61" t="e">
        <f t="shared" si="61"/>
        <v>#REF!</v>
      </c>
      <c r="AK110" s="60" t="e">
        <f t="shared" si="62"/>
        <v>#REF!</v>
      </c>
      <c r="AL110" s="66" t="e">
        <f t="shared" si="63"/>
        <v>#REF!</v>
      </c>
      <c r="AM110" s="66" t="e">
        <f t="shared" si="54"/>
        <v>#REF!</v>
      </c>
    </row>
    <row r="111" spans="2:39" ht="25.5" x14ac:dyDescent="0.2">
      <c r="B111" s="40"/>
      <c r="C111" s="41"/>
      <c r="D111" s="44"/>
      <c r="E111" s="43"/>
      <c r="F111" s="44"/>
      <c r="G111" s="43"/>
      <c r="H111" s="52" t="s">
        <v>184</v>
      </c>
      <c r="I111" s="19" t="s">
        <v>235</v>
      </c>
      <c r="J111" s="52"/>
      <c r="K111" s="19"/>
      <c r="L111" s="52"/>
      <c r="M111" s="19"/>
      <c r="O111" s="59" t="e">
        <f t="shared" si="43"/>
        <v>#REF!</v>
      </c>
      <c r="P111" s="59" t="str">
        <f t="shared" si="44"/>
        <v>1-5000</v>
      </c>
      <c r="Q111" s="59" t="str">
        <f t="shared" si="45"/>
        <v>1-5100</v>
      </c>
      <c r="R111" s="59" t="str">
        <f t="shared" si="46"/>
        <v>1-5101</v>
      </c>
      <c r="S111" s="59" t="str">
        <f t="shared" si="47"/>
        <v>1-4001.01</v>
      </c>
      <c r="T111" s="59" t="e">
        <f t="shared" si="48"/>
        <v>#REF!</v>
      </c>
      <c r="V111" s="61" t="e">
        <f t="shared" si="55"/>
        <v>#REF!</v>
      </c>
      <c r="W111" s="61" t="e">
        <f t="shared" si="49"/>
        <v>#REF!</v>
      </c>
      <c r="X111" s="61" t="e">
        <f t="shared" si="50"/>
        <v>#REF!</v>
      </c>
      <c r="Y111" s="61" t="e">
        <f t="shared" si="51"/>
        <v>#REF!</v>
      </c>
      <c r="Z111" s="61" t="e">
        <f t="shared" si="52"/>
        <v>#REF!</v>
      </c>
      <c r="AA111" s="61" t="e">
        <f t="shared" si="42"/>
        <v>#REF!</v>
      </c>
      <c r="AB111" s="61" t="e">
        <f t="shared" si="53"/>
        <v>#REF!</v>
      </c>
      <c r="AD111" s="61" t="e">
        <f t="shared" si="56"/>
        <v>#REF!</v>
      </c>
      <c r="AE111" s="61" t="e">
        <f t="shared" si="57"/>
        <v>#REF!</v>
      </c>
      <c r="AF111" s="61" t="e">
        <f t="shared" si="58"/>
        <v>#REF!</v>
      </c>
      <c r="AG111" s="61" t="e">
        <f t="shared" si="59"/>
        <v>#REF!</v>
      </c>
      <c r="AH111" s="61" t="e">
        <f t="shared" si="60"/>
        <v>#REF!</v>
      </c>
      <c r="AI111" s="61" t="e">
        <f t="shared" si="61"/>
        <v>#REF!</v>
      </c>
      <c r="AK111" s="60" t="e">
        <f t="shared" si="62"/>
        <v>#REF!</v>
      </c>
      <c r="AL111" s="66" t="e">
        <f t="shared" si="63"/>
        <v>#REF!</v>
      </c>
      <c r="AM111" s="66" t="e">
        <f t="shared" si="54"/>
        <v>#REF!</v>
      </c>
    </row>
    <row r="112" spans="2:39" ht="25.5" x14ac:dyDescent="0.2">
      <c r="B112" s="40"/>
      <c r="C112" s="41"/>
      <c r="D112" s="44"/>
      <c r="E112" s="43"/>
      <c r="F112" s="44"/>
      <c r="G112" s="43"/>
      <c r="H112" s="52"/>
      <c r="I112" s="19"/>
      <c r="J112" s="52" t="s">
        <v>1160</v>
      </c>
      <c r="K112" s="19" t="s">
        <v>1268</v>
      </c>
      <c r="L112" s="52"/>
      <c r="M112" s="19"/>
      <c r="O112" s="59" t="e">
        <f t="shared" si="43"/>
        <v>#REF!</v>
      </c>
      <c r="P112" s="59" t="str">
        <f t="shared" si="44"/>
        <v>1-5000</v>
      </c>
      <c r="Q112" s="59" t="str">
        <f t="shared" si="45"/>
        <v>1-5100</v>
      </c>
      <c r="R112" s="59" t="str">
        <f t="shared" si="46"/>
        <v>1-5101</v>
      </c>
      <c r="S112" s="59" t="str">
        <f t="shared" si="47"/>
        <v>1-5101.01</v>
      </c>
      <c r="T112" s="59" t="e">
        <f t="shared" si="48"/>
        <v>#REF!</v>
      </c>
      <c r="V112" s="61" t="e">
        <f t="shared" si="55"/>
        <v>#REF!</v>
      </c>
      <c r="W112" s="61" t="e">
        <f t="shared" si="49"/>
        <v>#REF!</v>
      </c>
      <c r="X112" s="61" t="e">
        <f t="shared" si="50"/>
        <v>#REF!</v>
      </c>
      <c r="Y112" s="61" t="e">
        <f t="shared" si="51"/>
        <v>#REF!</v>
      </c>
      <c r="Z112" s="61" t="e">
        <f t="shared" si="52"/>
        <v>#REF!</v>
      </c>
      <c r="AA112" s="61" t="e">
        <f t="shared" si="42"/>
        <v>#REF!</v>
      </c>
      <c r="AB112" s="61" t="e">
        <f t="shared" si="53"/>
        <v>#REF!</v>
      </c>
      <c r="AD112" s="61" t="e">
        <f t="shared" si="56"/>
        <v>#REF!</v>
      </c>
      <c r="AE112" s="61" t="e">
        <f t="shared" si="57"/>
        <v>#REF!</v>
      </c>
      <c r="AF112" s="61" t="e">
        <f t="shared" si="58"/>
        <v>#REF!</v>
      </c>
      <c r="AG112" s="61" t="e">
        <f t="shared" si="59"/>
        <v>#REF!</v>
      </c>
      <c r="AH112" s="61" t="e">
        <f t="shared" si="60"/>
        <v>#REF!</v>
      </c>
      <c r="AI112" s="61" t="e">
        <f t="shared" si="61"/>
        <v>#REF!</v>
      </c>
      <c r="AK112" s="60" t="e">
        <f t="shared" si="62"/>
        <v>#REF!</v>
      </c>
      <c r="AL112" s="66" t="e">
        <f t="shared" si="63"/>
        <v>#REF!</v>
      </c>
      <c r="AM112" s="66" t="e">
        <f t="shared" si="54"/>
        <v>#REF!</v>
      </c>
    </row>
    <row r="113" spans="2:39" ht="25.5" x14ac:dyDescent="0.2">
      <c r="B113" s="40"/>
      <c r="C113" s="41"/>
      <c r="D113" s="44"/>
      <c r="E113" s="43"/>
      <c r="F113" s="44"/>
      <c r="G113" s="43"/>
      <c r="H113" s="52" t="s">
        <v>186</v>
      </c>
      <c r="I113" s="19" t="s">
        <v>1159</v>
      </c>
      <c r="J113" s="52"/>
      <c r="K113" s="19"/>
      <c r="L113" s="52"/>
      <c r="M113" s="19"/>
      <c r="O113" s="59" t="e">
        <f t="shared" si="43"/>
        <v>#REF!</v>
      </c>
      <c r="P113" s="59" t="str">
        <f t="shared" si="44"/>
        <v>1-5000</v>
      </c>
      <c r="Q113" s="59" t="str">
        <f t="shared" si="45"/>
        <v>1-5100</v>
      </c>
      <c r="R113" s="59" t="str">
        <f t="shared" si="46"/>
        <v>1-5102</v>
      </c>
      <c r="S113" s="59" t="str">
        <f t="shared" si="47"/>
        <v>1-5101.01</v>
      </c>
      <c r="T113" s="59" t="e">
        <f t="shared" si="48"/>
        <v>#REF!</v>
      </c>
      <c r="V113" s="61" t="e">
        <f t="shared" si="55"/>
        <v>#REF!</v>
      </c>
      <c r="W113" s="61" t="e">
        <f t="shared" si="49"/>
        <v>#REF!</v>
      </c>
      <c r="X113" s="61" t="e">
        <f t="shared" si="50"/>
        <v>#REF!</v>
      </c>
      <c r="Y113" s="61" t="e">
        <f t="shared" si="51"/>
        <v>#REF!</v>
      </c>
      <c r="Z113" s="61" t="e">
        <f t="shared" si="52"/>
        <v>#REF!</v>
      </c>
      <c r="AA113" s="61" t="e">
        <f t="shared" si="42"/>
        <v>#REF!</v>
      </c>
      <c r="AB113" s="61" t="e">
        <f t="shared" si="53"/>
        <v>#REF!</v>
      </c>
      <c r="AD113" s="61" t="e">
        <f t="shared" si="56"/>
        <v>#REF!</v>
      </c>
      <c r="AE113" s="61" t="e">
        <f t="shared" si="57"/>
        <v>#REF!</v>
      </c>
      <c r="AF113" s="61" t="e">
        <f t="shared" si="58"/>
        <v>#REF!</v>
      </c>
      <c r="AG113" s="61" t="e">
        <f t="shared" si="59"/>
        <v>#REF!</v>
      </c>
      <c r="AH113" s="61" t="e">
        <f t="shared" si="60"/>
        <v>#REF!</v>
      </c>
      <c r="AI113" s="61" t="e">
        <f t="shared" si="61"/>
        <v>#REF!</v>
      </c>
      <c r="AK113" s="60" t="e">
        <f t="shared" si="62"/>
        <v>#REF!</v>
      </c>
      <c r="AL113" s="66" t="e">
        <f t="shared" si="63"/>
        <v>#REF!</v>
      </c>
      <c r="AM113" s="66" t="e">
        <f t="shared" si="54"/>
        <v>#REF!</v>
      </c>
    </row>
    <row r="114" spans="2:39" ht="25.5" x14ac:dyDescent="0.2">
      <c r="B114" s="40"/>
      <c r="C114" s="41"/>
      <c r="D114" s="44"/>
      <c r="E114" s="43"/>
      <c r="F114" s="44"/>
      <c r="G114" s="43"/>
      <c r="H114" s="52"/>
      <c r="I114" s="19"/>
      <c r="J114" s="52" t="s">
        <v>1161</v>
      </c>
      <c r="K114" s="19" t="s">
        <v>1269</v>
      </c>
      <c r="L114" s="52"/>
      <c r="M114" s="19"/>
      <c r="O114" s="59" t="e">
        <f t="shared" si="43"/>
        <v>#REF!</v>
      </c>
      <c r="P114" s="59" t="str">
        <f t="shared" si="44"/>
        <v>1-5000</v>
      </c>
      <c r="Q114" s="59" t="str">
        <f t="shared" si="45"/>
        <v>1-5100</v>
      </c>
      <c r="R114" s="59" t="str">
        <f t="shared" si="46"/>
        <v>1-5102</v>
      </c>
      <c r="S114" s="59" t="str">
        <f t="shared" si="47"/>
        <v>1-5102.01</v>
      </c>
      <c r="T114" s="59" t="e">
        <f t="shared" si="48"/>
        <v>#REF!</v>
      </c>
      <c r="V114" s="61" t="e">
        <f t="shared" si="55"/>
        <v>#REF!</v>
      </c>
      <c r="W114" s="61" t="e">
        <f t="shared" si="49"/>
        <v>#REF!</v>
      </c>
      <c r="X114" s="61" t="e">
        <f t="shared" si="50"/>
        <v>#REF!</v>
      </c>
      <c r="Y114" s="61" t="e">
        <f t="shared" si="51"/>
        <v>#REF!</v>
      </c>
      <c r="Z114" s="61" t="e">
        <f t="shared" si="52"/>
        <v>#REF!</v>
      </c>
      <c r="AA114" s="61" t="e">
        <f t="shared" si="42"/>
        <v>#REF!</v>
      </c>
      <c r="AB114" s="61" t="e">
        <f t="shared" si="53"/>
        <v>#REF!</v>
      </c>
      <c r="AD114" s="61" t="e">
        <f t="shared" si="56"/>
        <v>#REF!</v>
      </c>
      <c r="AE114" s="61" t="e">
        <f t="shared" si="57"/>
        <v>#REF!</v>
      </c>
      <c r="AF114" s="61" t="e">
        <f t="shared" si="58"/>
        <v>#REF!</v>
      </c>
      <c r="AG114" s="61" t="e">
        <f t="shared" si="59"/>
        <v>#REF!</v>
      </c>
      <c r="AH114" s="61" t="e">
        <f t="shared" si="60"/>
        <v>#REF!</v>
      </c>
      <c r="AI114" s="61" t="e">
        <f t="shared" si="61"/>
        <v>#REF!</v>
      </c>
      <c r="AK114" s="60" t="e">
        <f t="shared" si="62"/>
        <v>#REF!</v>
      </c>
      <c r="AL114" s="66" t="e">
        <f t="shared" si="63"/>
        <v>#REF!</v>
      </c>
      <c r="AM114" s="66" t="e">
        <f t="shared" si="54"/>
        <v>#REF!</v>
      </c>
    </row>
    <row r="115" spans="2:39" ht="25.5" x14ac:dyDescent="0.2">
      <c r="B115" s="40"/>
      <c r="C115" s="41"/>
      <c r="D115" s="44"/>
      <c r="E115" s="43"/>
      <c r="F115" s="44"/>
      <c r="G115" s="43"/>
      <c r="H115" s="52" t="s">
        <v>852</v>
      </c>
      <c r="I115" s="19" t="s">
        <v>239</v>
      </c>
      <c r="J115" s="52"/>
      <c r="K115" s="19"/>
      <c r="L115" s="52"/>
      <c r="M115" s="19"/>
      <c r="O115" s="59" t="e">
        <f t="shared" si="43"/>
        <v>#REF!</v>
      </c>
      <c r="P115" s="59" t="str">
        <f t="shared" si="44"/>
        <v>1-5000</v>
      </c>
      <c r="Q115" s="59" t="str">
        <f t="shared" si="45"/>
        <v>1-5100</v>
      </c>
      <c r="R115" s="59" t="str">
        <f t="shared" si="46"/>
        <v>1-5103</v>
      </c>
      <c r="S115" s="59" t="str">
        <f t="shared" si="47"/>
        <v>1-5102.01</v>
      </c>
      <c r="T115" s="59" t="e">
        <f t="shared" si="48"/>
        <v>#REF!</v>
      </c>
      <c r="V115" s="61" t="e">
        <f t="shared" si="55"/>
        <v>#REF!</v>
      </c>
      <c r="W115" s="61" t="e">
        <f t="shared" si="49"/>
        <v>#REF!</v>
      </c>
      <c r="X115" s="61" t="e">
        <f t="shared" si="50"/>
        <v>#REF!</v>
      </c>
      <c r="Y115" s="61" t="e">
        <f t="shared" si="51"/>
        <v>#REF!</v>
      </c>
      <c r="Z115" s="61" t="e">
        <f t="shared" si="52"/>
        <v>#REF!</v>
      </c>
      <c r="AA115" s="61" t="e">
        <f t="shared" si="42"/>
        <v>#REF!</v>
      </c>
      <c r="AB115" s="61" t="e">
        <f t="shared" si="53"/>
        <v>#REF!</v>
      </c>
      <c r="AD115" s="61" t="e">
        <f t="shared" si="56"/>
        <v>#REF!</v>
      </c>
      <c r="AE115" s="61" t="e">
        <f t="shared" si="57"/>
        <v>#REF!</v>
      </c>
      <c r="AF115" s="61" t="e">
        <f t="shared" si="58"/>
        <v>#REF!</v>
      </c>
      <c r="AG115" s="61" t="e">
        <f t="shared" si="59"/>
        <v>#REF!</v>
      </c>
      <c r="AH115" s="61" t="e">
        <f t="shared" si="60"/>
        <v>#REF!</v>
      </c>
      <c r="AI115" s="61" t="e">
        <f t="shared" si="61"/>
        <v>#REF!</v>
      </c>
      <c r="AK115" s="60" t="e">
        <f t="shared" si="62"/>
        <v>#REF!</v>
      </c>
      <c r="AL115" s="66" t="e">
        <f t="shared" si="63"/>
        <v>#REF!</v>
      </c>
      <c r="AM115" s="66" t="e">
        <f t="shared" si="54"/>
        <v>#REF!</v>
      </c>
    </row>
    <row r="116" spans="2:39" ht="25.5" x14ac:dyDescent="0.2">
      <c r="B116" s="40"/>
      <c r="C116" s="41"/>
      <c r="D116" s="40"/>
      <c r="E116" s="41"/>
      <c r="F116" s="40"/>
      <c r="G116" s="41"/>
      <c r="H116" s="51"/>
      <c r="I116" s="34"/>
      <c r="J116" s="52" t="s">
        <v>1162</v>
      </c>
      <c r="K116" s="19" t="s">
        <v>1270</v>
      </c>
      <c r="L116" s="51"/>
      <c r="M116" s="34"/>
      <c r="O116" s="59" t="e">
        <f t="shared" si="43"/>
        <v>#REF!</v>
      </c>
      <c r="P116" s="59" t="str">
        <f t="shared" si="44"/>
        <v>1-5000</v>
      </c>
      <c r="Q116" s="59" t="str">
        <f t="shared" si="45"/>
        <v>1-5100</v>
      </c>
      <c r="R116" s="59" t="str">
        <f t="shared" si="46"/>
        <v>1-5103</v>
      </c>
      <c r="S116" s="59" t="str">
        <f t="shared" si="47"/>
        <v>1-5103.01</v>
      </c>
      <c r="T116" s="59" t="e">
        <f t="shared" si="48"/>
        <v>#REF!</v>
      </c>
      <c r="V116" s="61" t="e">
        <f t="shared" si="55"/>
        <v>#REF!</v>
      </c>
      <c r="W116" s="61" t="e">
        <f t="shared" si="49"/>
        <v>#REF!</v>
      </c>
      <c r="X116" s="61" t="e">
        <f t="shared" si="50"/>
        <v>#REF!</v>
      </c>
      <c r="Y116" s="61" t="e">
        <f t="shared" si="51"/>
        <v>#REF!</v>
      </c>
      <c r="Z116" s="61" t="e">
        <f t="shared" si="52"/>
        <v>#REF!</v>
      </c>
      <c r="AA116" s="61" t="e">
        <f t="shared" si="42"/>
        <v>#REF!</v>
      </c>
      <c r="AB116" s="61" t="e">
        <f t="shared" si="53"/>
        <v>#REF!</v>
      </c>
      <c r="AD116" s="61" t="e">
        <f t="shared" si="56"/>
        <v>#REF!</v>
      </c>
      <c r="AE116" s="61" t="e">
        <f t="shared" si="57"/>
        <v>#REF!</v>
      </c>
      <c r="AF116" s="61" t="e">
        <f t="shared" si="58"/>
        <v>#REF!</v>
      </c>
      <c r="AG116" s="61" t="e">
        <f t="shared" si="59"/>
        <v>#REF!</v>
      </c>
      <c r="AH116" s="61" t="e">
        <f t="shared" si="60"/>
        <v>#REF!</v>
      </c>
      <c r="AI116" s="61" t="e">
        <f t="shared" si="61"/>
        <v>#REF!</v>
      </c>
      <c r="AK116" s="60" t="e">
        <f t="shared" si="62"/>
        <v>#REF!</v>
      </c>
      <c r="AL116" s="66" t="e">
        <f t="shared" si="63"/>
        <v>#REF!</v>
      </c>
      <c r="AM116" s="66" t="e">
        <f t="shared" si="54"/>
        <v>#REF!</v>
      </c>
    </row>
    <row r="117" spans="2:39" x14ac:dyDescent="0.2">
      <c r="B117" s="45"/>
      <c r="C117" s="46"/>
      <c r="D117" s="45"/>
      <c r="E117" s="46"/>
      <c r="F117" s="45"/>
      <c r="G117" s="46"/>
      <c r="H117" s="53"/>
      <c r="I117" s="35"/>
      <c r="J117" s="55"/>
      <c r="K117" s="25"/>
      <c r="L117" s="53"/>
      <c r="M117" s="35"/>
      <c r="O117" s="59" t="e">
        <f t="shared" si="43"/>
        <v>#REF!</v>
      </c>
      <c r="P117" s="59" t="str">
        <f t="shared" si="44"/>
        <v>1-5000</v>
      </c>
      <c r="Q117" s="59" t="str">
        <f t="shared" si="45"/>
        <v>1-5100</v>
      </c>
      <c r="R117" s="59" t="str">
        <f t="shared" si="46"/>
        <v>1-5103</v>
      </c>
      <c r="S117" s="59" t="str">
        <f t="shared" si="47"/>
        <v>1-5103.01</v>
      </c>
      <c r="T117" s="59" t="e">
        <f t="shared" si="48"/>
        <v>#REF!</v>
      </c>
      <c r="V117" s="61" t="e">
        <f t="shared" si="55"/>
        <v>#REF!</v>
      </c>
      <c r="W117" s="61" t="e">
        <f t="shared" si="49"/>
        <v>#REF!</v>
      </c>
      <c r="X117" s="61" t="e">
        <f t="shared" si="50"/>
        <v>#REF!</v>
      </c>
      <c r="Y117" s="61" t="e">
        <f t="shared" si="51"/>
        <v>#REF!</v>
      </c>
      <c r="Z117" s="61" t="e">
        <f t="shared" si="52"/>
        <v>#REF!</v>
      </c>
      <c r="AA117" s="61" t="e">
        <f t="shared" si="42"/>
        <v>#REF!</v>
      </c>
      <c r="AB117" s="61" t="e">
        <f t="shared" si="53"/>
        <v>#REF!</v>
      </c>
      <c r="AD117" s="61" t="e">
        <f t="shared" si="56"/>
        <v>#REF!</v>
      </c>
      <c r="AE117" s="61" t="e">
        <f t="shared" si="57"/>
        <v>#REF!</v>
      </c>
      <c r="AF117" s="61" t="e">
        <f t="shared" si="58"/>
        <v>#REF!</v>
      </c>
      <c r="AG117" s="61" t="e">
        <f t="shared" si="59"/>
        <v>#REF!</v>
      </c>
      <c r="AH117" s="61" t="e">
        <f t="shared" si="60"/>
        <v>#REF!</v>
      </c>
      <c r="AI117" s="61" t="e">
        <f t="shared" si="61"/>
        <v>#REF!</v>
      </c>
      <c r="AK117" s="60" t="str">
        <f t="shared" si="62"/>
        <v/>
      </c>
      <c r="AL117" s="66" t="str">
        <f t="shared" si="63"/>
        <v/>
      </c>
      <c r="AM117" s="66" t="str">
        <f t="shared" si="54"/>
        <v/>
      </c>
    </row>
    <row r="118" spans="2:39" x14ac:dyDescent="0.2">
      <c r="B118" s="44" t="s">
        <v>1075</v>
      </c>
      <c r="C118" s="43" t="s">
        <v>708</v>
      </c>
      <c r="D118" s="40"/>
      <c r="E118" s="41"/>
      <c r="F118" s="40"/>
      <c r="G118" s="41"/>
      <c r="H118" s="51"/>
      <c r="I118" s="34"/>
      <c r="J118" s="51"/>
      <c r="K118" s="34"/>
      <c r="L118" s="51"/>
      <c r="M118" s="34"/>
      <c r="O118" s="59" t="str">
        <f t="shared" si="43"/>
        <v>2-0000</v>
      </c>
      <c r="P118" s="59" t="str">
        <f t="shared" si="44"/>
        <v>1-5000</v>
      </c>
      <c r="Q118" s="59" t="str">
        <f t="shared" si="45"/>
        <v>1-5100</v>
      </c>
      <c r="R118" s="59" t="str">
        <f t="shared" si="46"/>
        <v>1-5103</v>
      </c>
      <c r="S118" s="59" t="str">
        <f t="shared" si="47"/>
        <v>1-5103.01</v>
      </c>
      <c r="T118" s="59" t="e">
        <f t="shared" si="48"/>
        <v>#REF!</v>
      </c>
      <c r="V118" s="61" t="e">
        <f t="shared" si="55"/>
        <v>#REF!</v>
      </c>
      <c r="W118" s="61" t="e">
        <f t="shared" si="49"/>
        <v>#REF!</v>
      </c>
      <c r="X118" s="61" t="e">
        <f t="shared" si="50"/>
        <v>#REF!</v>
      </c>
      <c r="Y118" s="61" t="e">
        <f t="shared" si="51"/>
        <v>#REF!</v>
      </c>
      <c r="Z118" s="61" t="e">
        <f t="shared" si="52"/>
        <v>#REF!</v>
      </c>
      <c r="AA118" s="61" t="e">
        <f t="shared" si="42"/>
        <v>#REF!</v>
      </c>
      <c r="AB118" s="61" t="e">
        <f t="shared" si="53"/>
        <v>#REF!</v>
      </c>
      <c r="AD118" s="61" t="e">
        <f t="shared" si="56"/>
        <v>#REF!</v>
      </c>
      <c r="AE118" s="61" t="e">
        <f t="shared" si="57"/>
        <v>#REF!</v>
      </c>
      <c r="AF118" s="61" t="e">
        <f t="shared" si="58"/>
        <v>#REF!</v>
      </c>
      <c r="AG118" s="61" t="e">
        <f t="shared" si="59"/>
        <v>#REF!</v>
      </c>
      <c r="AH118" s="61" t="e">
        <f t="shared" si="60"/>
        <v>#REF!</v>
      </c>
      <c r="AI118" s="61" t="e">
        <f t="shared" si="61"/>
        <v>#REF!</v>
      </c>
      <c r="AK118" s="60" t="str">
        <f t="shared" si="62"/>
        <v>PERFORM * FROM "SchData-OLTP-Accounting"."Func_TblChartOfAccount_SET"(varSystemLoginSession, null, null, null, varInstitutionBranchID, 62000000000001::bigint,'2-0000', 'Hutang', 62000000000001::bigint, '2016-01-01 00:00:00'::timestamp, null::timestamp, null::bigint, 66000000000001::bigint);</v>
      </c>
      <c r="AL118" s="66" t="e">
        <f t="shared" si="63"/>
        <v>#REF!</v>
      </c>
      <c r="AM118" s="66" t="str">
        <f t="shared" si="54"/>
        <v>null</v>
      </c>
    </row>
    <row r="119" spans="2:39" x14ac:dyDescent="0.2">
      <c r="B119" s="40"/>
      <c r="C119" s="41"/>
      <c r="D119" s="44" t="s">
        <v>1086</v>
      </c>
      <c r="E119" s="43" t="s">
        <v>853</v>
      </c>
      <c r="F119" s="44"/>
      <c r="G119" s="43"/>
      <c r="H119" s="52"/>
      <c r="I119" s="19"/>
      <c r="J119" s="52"/>
      <c r="K119" s="19"/>
      <c r="L119" s="52"/>
      <c r="M119" s="19"/>
      <c r="O119" s="59" t="str">
        <f t="shared" si="43"/>
        <v>2-0000</v>
      </c>
      <c r="P119" s="59" t="str">
        <f t="shared" si="44"/>
        <v>2-1000</v>
      </c>
      <c r="Q119" s="59" t="str">
        <f t="shared" si="45"/>
        <v>1-5100</v>
      </c>
      <c r="R119" s="59" t="str">
        <f t="shared" si="46"/>
        <v>1-5103</v>
      </c>
      <c r="S119" s="59" t="str">
        <f t="shared" si="47"/>
        <v>1-5103.01</v>
      </c>
      <c r="T119" s="59" t="e">
        <f t="shared" si="48"/>
        <v>#REF!</v>
      </c>
      <c r="V119" s="61" t="e">
        <f t="shared" si="55"/>
        <v>#REF!</v>
      </c>
      <c r="W119" s="61" t="e">
        <f t="shared" si="49"/>
        <v>#REF!</v>
      </c>
      <c r="X119" s="61" t="e">
        <f t="shared" si="50"/>
        <v>#REF!</v>
      </c>
      <c r="Y119" s="61" t="e">
        <f t="shared" si="51"/>
        <v>#REF!</v>
      </c>
      <c r="Z119" s="61" t="e">
        <f t="shared" si="52"/>
        <v>#REF!</v>
      </c>
      <c r="AA119" s="61" t="e">
        <f t="shared" si="42"/>
        <v>#REF!</v>
      </c>
      <c r="AB119" s="61" t="e">
        <f t="shared" si="53"/>
        <v>#REF!</v>
      </c>
      <c r="AD119" s="61" t="e">
        <f t="shared" si="56"/>
        <v>#REF!</v>
      </c>
      <c r="AE119" s="61" t="e">
        <f t="shared" si="57"/>
        <v>#REF!</v>
      </c>
      <c r="AF119" s="61" t="e">
        <f t="shared" si="58"/>
        <v>#REF!</v>
      </c>
      <c r="AG119" s="61" t="e">
        <f t="shared" si="59"/>
        <v>#REF!</v>
      </c>
      <c r="AH119" s="61" t="e">
        <f t="shared" si="60"/>
        <v>#REF!</v>
      </c>
      <c r="AI119" s="61" t="e">
        <f t="shared" si="61"/>
        <v>#REF!</v>
      </c>
      <c r="AK119" s="60" t="e">
        <f t="shared" si="62"/>
        <v>#REF!</v>
      </c>
      <c r="AL119" s="66" t="e">
        <f t="shared" si="63"/>
        <v>#REF!</v>
      </c>
      <c r="AM119" s="66" t="e">
        <f t="shared" si="54"/>
        <v>#REF!</v>
      </c>
    </row>
    <row r="120" spans="2:39" x14ac:dyDescent="0.2">
      <c r="B120" s="40"/>
      <c r="C120" s="41"/>
      <c r="D120" s="44"/>
      <c r="E120" s="43"/>
      <c r="F120" s="44"/>
      <c r="G120" s="43"/>
      <c r="H120" s="52" t="s">
        <v>1721</v>
      </c>
      <c r="I120" s="43" t="s">
        <v>856</v>
      </c>
      <c r="J120" s="52"/>
      <c r="K120" s="19"/>
      <c r="L120" s="52"/>
      <c r="M120" s="19"/>
      <c r="O120" s="59" t="str">
        <f t="shared" si="43"/>
        <v>2-0000</v>
      </c>
      <c r="P120" s="59" t="str">
        <f t="shared" si="44"/>
        <v>2-1000</v>
      </c>
      <c r="Q120" s="59" t="str">
        <f t="shared" si="45"/>
        <v>1-5100</v>
      </c>
      <c r="R120" s="59" t="str">
        <f t="shared" si="46"/>
        <v>2-1001</v>
      </c>
      <c r="S120" s="59" t="str">
        <f t="shared" si="47"/>
        <v>1-5103.01</v>
      </c>
      <c r="T120" s="59" t="e">
        <f t="shared" si="48"/>
        <v>#REF!</v>
      </c>
      <c r="V120" s="61" t="e">
        <f t="shared" si="55"/>
        <v>#REF!</v>
      </c>
      <c r="W120" s="61" t="e">
        <f t="shared" si="49"/>
        <v>#REF!</v>
      </c>
      <c r="X120" s="61" t="e">
        <f t="shared" si="50"/>
        <v>#REF!</v>
      </c>
      <c r="Y120" s="61" t="e">
        <f t="shared" si="51"/>
        <v>#REF!</v>
      </c>
      <c r="Z120" s="61" t="e">
        <f t="shared" si="52"/>
        <v>#REF!</v>
      </c>
      <c r="AA120" s="61" t="e">
        <f t="shared" si="42"/>
        <v>#REF!</v>
      </c>
      <c r="AB120" s="61" t="e">
        <f t="shared" si="53"/>
        <v>#REF!</v>
      </c>
      <c r="AD120" s="61" t="e">
        <f t="shared" si="56"/>
        <v>#REF!</v>
      </c>
      <c r="AE120" s="61" t="e">
        <f t="shared" si="57"/>
        <v>#REF!</v>
      </c>
      <c r="AF120" s="61" t="e">
        <f t="shared" si="58"/>
        <v>#REF!</v>
      </c>
      <c r="AG120" s="61" t="e">
        <f t="shared" si="59"/>
        <v>#REF!</v>
      </c>
      <c r="AH120" s="61" t="e">
        <f t="shared" si="60"/>
        <v>#REF!</v>
      </c>
      <c r="AI120" s="61" t="e">
        <f t="shared" si="61"/>
        <v>#REF!</v>
      </c>
      <c r="AK120" s="60" t="e">
        <f t="shared" si="62"/>
        <v>#REF!</v>
      </c>
      <c r="AL120" s="66" t="e">
        <f t="shared" si="63"/>
        <v>#REF!</v>
      </c>
      <c r="AM120" s="66" t="e">
        <f t="shared" si="54"/>
        <v>#REF!</v>
      </c>
    </row>
    <row r="121" spans="2:39" x14ac:dyDescent="0.2">
      <c r="B121" s="40"/>
      <c r="C121" s="41"/>
      <c r="D121" s="44"/>
      <c r="E121" s="43"/>
      <c r="F121" s="44"/>
      <c r="G121" s="43"/>
      <c r="H121" s="52"/>
      <c r="I121" s="43"/>
      <c r="J121" s="52" t="s">
        <v>1723</v>
      </c>
      <c r="K121" s="19" t="s">
        <v>1271</v>
      </c>
      <c r="L121" s="52"/>
      <c r="M121" s="19"/>
      <c r="O121" s="59" t="str">
        <f t="shared" si="43"/>
        <v>2-0000</v>
      </c>
      <c r="P121" s="59" t="str">
        <f t="shared" si="44"/>
        <v>2-1000</v>
      </c>
      <c r="Q121" s="59" t="str">
        <f t="shared" si="45"/>
        <v>1-5100</v>
      </c>
      <c r="R121" s="59" t="str">
        <f t="shared" si="46"/>
        <v>2-1001</v>
      </c>
      <c r="S121" s="59" t="str">
        <f t="shared" si="47"/>
        <v>2-1001.01</v>
      </c>
      <c r="T121" s="59" t="e">
        <f t="shared" si="48"/>
        <v>#REF!</v>
      </c>
      <c r="V121" s="61" t="e">
        <f t="shared" si="55"/>
        <v>#REF!</v>
      </c>
      <c r="W121" s="61" t="e">
        <f t="shared" si="49"/>
        <v>#REF!</v>
      </c>
      <c r="X121" s="61" t="e">
        <f t="shared" si="50"/>
        <v>#REF!</v>
      </c>
      <c r="Y121" s="61" t="e">
        <f t="shared" si="51"/>
        <v>#REF!</v>
      </c>
      <c r="Z121" s="61" t="e">
        <f t="shared" si="52"/>
        <v>#REF!</v>
      </c>
      <c r="AA121" s="61" t="e">
        <f t="shared" si="42"/>
        <v>#REF!</v>
      </c>
      <c r="AB121" s="61" t="e">
        <f t="shared" si="53"/>
        <v>#REF!</v>
      </c>
      <c r="AD121" s="61" t="e">
        <f t="shared" si="56"/>
        <v>#REF!</v>
      </c>
      <c r="AE121" s="61" t="e">
        <f t="shared" si="57"/>
        <v>#REF!</v>
      </c>
      <c r="AF121" s="61" t="e">
        <f t="shared" si="58"/>
        <v>#REF!</v>
      </c>
      <c r="AG121" s="61" t="e">
        <f t="shared" si="59"/>
        <v>#REF!</v>
      </c>
      <c r="AH121" s="61" t="e">
        <f t="shared" si="60"/>
        <v>#REF!</v>
      </c>
      <c r="AI121" s="61" t="e">
        <f t="shared" si="61"/>
        <v>#REF!</v>
      </c>
      <c r="AK121" s="60" t="e">
        <f t="shared" si="62"/>
        <v>#REF!</v>
      </c>
      <c r="AL121" s="66" t="e">
        <f t="shared" si="63"/>
        <v>#REF!</v>
      </c>
      <c r="AM121" s="66" t="e">
        <f t="shared" si="54"/>
        <v>#REF!</v>
      </c>
    </row>
    <row r="122" spans="2:39" x14ac:dyDescent="0.2">
      <c r="B122" s="40"/>
      <c r="C122" s="41"/>
      <c r="D122" s="44"/>
      <c r="E122" s="43"/>
      <c r="F122" s="44"/>
      <c r="G122" s="43"/>
      <c r="H122" s="52"/>
      <c r="I122" s="43"/>
      <c r="J122" s="52" t="s">
        <v>1724</v>
      </c>
      <c r="K122" s="19" t="s">
        <v>1747</v>
      </c>
      <c r="L122" s="52"/>
      <c r="M122" s="19"/>
      <c r="O122" s="59" t="str">
        <f t="shared" si="43"/>
        <v>2-0000</v>
      </c>
      <c r="P122" s="59" t="str">
        <f t="shared" si="44"/>
        <v>2-1000</v>
      </c>
      <c r="Q122" s="59" t="str">
        <f t="shared" si="45"/>
        <v>1-5100</v>
      </c>
      <c r="R122" s="59" t="str">
        <f t="shared" si="46"/>
        <v>2-1001</v>
      </c>
      <c r="S122" s="59" t="str">
        <f t="shared" si="47"/>
        <v>2-1001.02</v>
      </c>
      <c r="T122" s="59" t="e">
        <f t="shared" si="48"/>
        <v>#REF!</v>
      </c>
      <c r="V122" s="61" t="e">
        <f t="shared" si="55"/>
        <v>#REF!</v>
      </c>
      <c r="W122" s="61" t="e">
        <f t="shared" si="49"/>
        <v>#REF!</v>
      </c>
      <c r="X122" s="61" t="e">
        <f t="shared" si="50"/>
        <v>#REF!</v>
      </c>
      <c r="Y122" s="61" t="e">
        <f t="shared" si="51"/>
        <v>#REF!</v>
      </c>
      <c r="Z122" s="61" t="e">
        <f t="shared" si="52"/>
        <v>#REF!</v>
      </c>
      <c r="AA122" s="61" t="e">
        <f t="shared" si="42"/>
        <v>#REF!</v>
      </c>
      <c r="AB122" s="61" t="e">
        <f t="shared" si="53"/>
        <v>#REF!</v>
      </c>
      <c r="AD122" s="61" t="e">
        <f t="shared" si="56"/>
        <v>#REF!</v>
      </c>
      <c r="AE122" s="61" t="e">
        <f t="shared" si="57"/>
        <v>#REF!</v>
      </c>
      <c r="AF122" s="61" t="e">
        <f t="shared" si="58"/>
        <v>#REF!</v>
      </c>
      <c r="AG122" s="61" t="e">
        <f t="shared" si="59"/>
        <v>#REF!</v>
      </c>
      <c r="AH122" s="61" t="e">
        <f t="shared" si="60"/>
        <v>#REF!</v>
      </c>
      <c r="AI122" s="61" t="e">
        <f t="shared" si="61"/>
        <v>#REF!</v>
      </c>
      <c r="AK122" s="60" t="e">
        <f t="shared" si="62"/>
        <v>#REF!</v>
      </c>
      <c r="AL122" s="66" t="e">
        <f t="shared" si="63"/>
        <v>#REF!</v>
      </c>
      <c r="AM122" s="66" t="e">
        <f t="shared" si="54"/>
        <v>#REF!</v>
      </c>
    </row>
    <row r="123" spans="2:39" x14ac:dyDescent="0.2">
      <c r="B123" s="40"/>
      <c r="C123" s="41"/>
      <c r="D123" s="44"/>
      <c r="E123" s="43"/>
      <c r="F123" s="44"/>
      <c r="G123" s="43"/>
      <c r="H123" s="52"/>
      <c r="I123" s="19"/>
      <c r="J123" s="52" t="s">
        <v>1724</v>
      </c>
      <c r="K123" s="19" t="s">
        <v>1748</v>
      </c>
      <c r="L123" s="52"/>
      <c r="M123" s="19"/>
      <c r="O123" s="59" t="str">
        <f t="shared" si="43"/>
        <v>2-0000</v>
      </c>
      <c r="P123" s="59" t="str">
        <f t="shared" si="44"/>
        <v>2-1000</v>
      </c>
      <c r="Q123" s="59" t="str">
        <f t="shared" si="45"/>
        <v>1-5100</v>
      </c>
      <c r="R123" s="59" t="str">
        <f t="shared" si="46"/>
        <v>2-1001</v>
      </c>
      <c r="S123" s="59" t="str">
        <f t="shared" si="47"/>
        <v>2-1001.02</v>
      </c>
      <c r="T123" s="59" t="e">
        <f t="shared" si="48"/>
        <v>#REF!</v>
      </c>
      <c r="V123" s="61" t="e">
        <f t="shared" si="55"/>
        <v>#REF!</v>
      </c>
      <c r="W123" s="61" t="e">
        <f t="shared" si="49"/>
        <v>#REF!</v>
      </c>
      <c r="X123" s="61" t="e">
        <f t="shared" si="50"/>
        <v>#REF!</v>
      </c>
      <c r="Y123" s="61" t="e">
        <f t="shared" si="51"/>
        <v>#REF!</v>
      </c>
      <c r="Z123" s="61" t="e">
        <f t="shared" si="52"/>
        <v>#REF!</v>
      </c>
      <c r="AA123" s="61" t="e">
        <f t="shared" si="42"/>
        <v>#REF!</v>
      </c>
      <c r="AB123" s="61" t="e">
        <f t="shared" si="53"/>
        <v>#REF!</v>
      </c>
      <c r="AD123" s="61" t="e">
        <f t="shared" si="56"/>
        <v>#REF!</v>
      </c>
      <c r="AE123" s="61" t="e">
        <f t="shared" si="57"/>
        <v>#REF!</v>
      </c>
      <c r="AF123" s="61" t="e">
        <f t="shared" si="58"/>
        <v>#REF!</v>
      </c>
      <c r="AG123" s="61" t="e">
        <f t="shared" si="59"/>
        <v>#REF!</v>
      </c>
      <c r="AH123" s="61" t="e">
        <f t="shared" si="60"/>
        <v>#REF!</v>
      </c>
      <c r="AI123" s="61" t="e">
        <f t="shared" si="61"/>
        <v>#REF!</v>
      </c>
      <c r="AK123" s="60" t="e">
        <f t="shared" si="62"/>
        <v>#REF!</v>
      </c>
      <c r="AL123" s="66" t="e">
        <f t="shared" si="63"/>
        <v>#REF!</v>
      </c>
      <c r="AM123" s="66" t="e">
        <f t="shared" si="54"/>
        <v>#REF!</v>
      </c>
    </row>
    <row r="124" spans="2:39" x14ac:dyDescent="0.2">
      <c r="B124" s="40"/>
      <c r="C124" s="41"/>
      <c r="D124" s="44"/>
      <c r="E124" s="43"/>
      <c r="F124" s="44"/>
      <c r="G124" s="43"/>
      <c r="H124" s="44" t="s">
        <v>1722</v>
      </c>
      <c r="I124" s="43" t="s">
        <v>857</v>
      </c>
      <c r="J124" s="52"/>
      <c r="K124" s="19"/>
      <c r="L124" s="52"/>
      <c r="M124" s="19"/>
      <c r="O124" s="59" t="str">
        <f t="shared" si="43"/>
        <v>2-0000</v>
      </c>
      <c r="P124" s="59" t="str">
        <f t="shared" si="44"/>
        <v>2-1000</v>
      </c>
      <c r="Q124" s="59" t="str">
        <f t="shared" si="45"/>
        <v>1-5100</v>
      </c>
      <c r="R124" s="59" t="str">
        <f t="shared" si="46"/>
        <v>2-1002</v>
      </c>
      <c r="S124" s="59" t="str">
        <f t="shared" si="47"/>
        <v>2-1001.02</v>
      </c>
      <c r="T124" s="59" t="e">
        <f t="shared" si="48"/>
        <v>#REF!</v>
      </c>
      <c r="V124" s="61" t="e">
        <f t="shared" si="55"/>
        <v>#REF!</v>
      </c>
      <c r="W124" s="61" t="e">
        <f t="shared" si="49"/>
        <v>#REF!</v>
      </c>
      <c r="X124" s="61" t="e">
        <f t="shared" si="50"/>
        <v>#REF!</v>
      </c>
      <c r="Y124" s="61" t="e">
        <f t="shared" si="51"/>
        <v>#REF!</v>
      </c>
      <c r="Z124" s="61" t="e">
        <f t="shared" si="52"/>
        <v>#REF!</v>
      </c>
      <c r="AA124" s="61" t="e">
        <f t="shared" si="42"/>
        <v>#REF!</v>
      </c>
      <c r="AB124" s="61" t="e">
        <f t="shared" si="53"/>
        <v>#REF!</v>
      </c>
      <c r="AD124" s="61" t="e">
        <f t="shared" si="56"/>
        <v>#REF!</v>
      </c>
      <c r="AE124" s="61" t="e">
        <f t="shared" si="57"/>
        <v>#REF!</v>
      </c>
      <c r="AF124" s="61" t="e">
        <f t="shared" si="58"/>
        <v>#REF!</v>
      </c>
      <c r="AG124" s="61" t="e">
        <f t="shared" si="59"/>
        <v>#REF!</v>
      </c>
      <c r="AH124" s="61" t="e">
        <f t="shared" si="60"/>
        <v>#REF!</v>
      </c>
      <c r="AI124" s="61" t="e">
        <f t="shared" si="61"/>
        <v>#REF!</v>
      </c>
      <c r="AK124" s="60" t="e">
        <f t="shared" si="62"/>
        <v>#REF!</v>
      </c>
      <c r="AL124" s="66" t="e">
        <f t="shared" si="63"/>
        <v>#REF!</v>
      </c>
      <c r="AM124" s="66" t="e">
        <f t="shared" si="54"/>
        <v>#REF!</v>
      </c>
    </row>
    <row r="125" spans="2:39" x14ac:dyDescent="0.2">
      <c r="B125" s="40"/>
      <c r="C125" s="41"/>
      <c r="D125" s="44"/>
      <c r="E125" s="43"/>
      <c r="F125" s="44"/>
      <c r="G125" s="43"/>
      <c r="H125" s="52"/>
      <c r="I125" s="19"/>
      <c r="J125" s="44" t="s">
        <v>1725</v>
      </c>
      <c r="K125" s="43" t="s">
        <v>1272</v>
      </c>
      <c r="L125" s="52"/>
      <c r="M125" s="19"/>
      <c r="O125" s="59" t="str">
        <f t="shared" si="43"/>
        <v>2-0000</v>
      </c>
      <c r="P125" s="59" t="str">
        <f t="shared" si="44"/>
        <v>2-1000</v>
      </c>
      <c r="Q125" s="59" t="str">
        <f t="shared" si="45"/>
        <v>1-5100</v>
      </c>
      <c r="R125" s="59" t="str">
        <f t="shared" si="46"/>
        <v>2-1002</v>
      </c>
      <c r="S125" s="59" t="str">
        <f t="shared" si="47"/>
        <v>2-1002.01</v>
      </c>
      <c r="T125" s="59" t="e">
        <f t="shared" si="48"/>
        <v>#REF!</v>
      </c>
      <c r="V125" s="61" t="e">
        <f t="shared" si="55"/>
        <v>#REF!</v>
      </c>
      <c r="W125" s="61" t="e">
        <f t="shared" si="49"/>
        <v>#REF!</v>
      </c>
      <c r="X125" s="61" t="e">
        <f t="shared" si="50"/>
        <v>#REF!</v>
      </c>
      <c r="Y125" s="61" t="e">
        <f t="shared" si="51"/>
        <v>#REF!</v>
      </c>
      <c r="Z125" s="61" t="e">
        <f t="shared" si="52"/>
        <v>#REF!</v>
      </c>
      <c r="AA125" s="61" t="e">
        <f t="shared" si="42"/>
        <v>#REF!</v>
      </c>
      <c r="AB125" s="61" t="e">
        <f t="shared" si="53"/>
        <v>#REF!</v>
      </c>
      <c r="AD125" s="61" t="e">
        <f t="shared" si="56"/>
        <v>#REF!</v>
      </c>
      <c r="AE125" s="61" t="e">
        <f t="shared" si="57"/>
        <v>#REF!</v>
      </c>
      <c r="AF125" s="61" t="e">
        <f t="shared" si="58"/>
        <v>#REF!</v>
      </c>
      <c r="AG125" s="61" t="e">
        <f t="shared" si="59"/>
        <v>#REF!</v>
      </c>
      <c r="AH125" s="61" t="e">
        <f t="shared" si="60"/>
        <v>#REF!</v>
      </c>
      <c r="AI125" s="61" t="e">
        <f t="shared" si="61"/>
        <v>#REF!</v>
      </c>
      <c r="AK125" s="60" t="e">
        <f t="shared" si="62"/>
        <v>#REF!</v>
      </c>
      <c r="AL125" s="66" t="e">
        <f t="shared" si="63"/>
        <v>#REF!</v>
      </c>
      <c r="AM125" s="66" t="e">
        <f t="shared" si="54"/>
        <v>#REF!</v>
      </c>
    </row>
    <row r="126" spans="2:39" x14ac:dyDescent="0.2">
      <c r="B126" s="40"/>
      <c r="C126" s="41"/>
      <c r="D126" s="44"/>
      <c r="E126" s="43"/>
      <c r="F126" s="44"/>
      <c r="G126" s="43"/>
      <c r="H126" s="52" t="s">
        <v>1744</v>
      </c>
      <c r="I126" s="43" t="s">
        <v>267</v>
      </c>
      <c r="J126" s="52"/>
      <c r="K126" s="19"/>
      <c r="L126" s="52"/>
      <c r="M126" s="19"/>
      <c r="O126" s="59" t="str">
        <f t="shared" si="43"/>
        <v>2-0000</v>
      </c>
      <c r="P126" s="59" t="str">
        <f t="shared" si="44"/>
        <v>2-1000</v>
      </c>
      <c r="Q126" s="59" t="str">
        <f t="shared" si="45"/>
        <v>1-5100</v>
      </c>
      <c r="R126" s="59" t="str">
        <f t="shared" si="46"/>
        <v>2-1003</v>
      </c>
      <c r="S126" s="59" t="str">
        <f t="shared" si="47"/>
        <v>2-1002.01</v>
      </c>
      <c r="T126" s="59" t="e">
        <f t="shared" si="48"/>
        <v>#REF!</v>
      </c>
      <c r="V126" s="61" t="e">
        <f t="shared" si="55"/>
        <v>#REF!</v>
      </c>
      <c r="W126" s="61" t="e">
        <f t="shared" si="49"/>
        <v>#REF!</v>
      </c>
      <c r="X126" s="61" t="e">
        <f t="shared" si="50"/>
        <v>#REF!</v>
      </c>
      <c r="Y126" s="61" t="e">
        <f t="shared" si="51"/>
        <v>#REF!</v>
      </c>
      <c r="Z126" s="61" t="e">
        <f t="shared" si="52"/>
        <v>#REF!</v>
      </c>
      <c r="AA126" s="61" t="e">
        <f t="shared" si="42"/>
        <v>#REF!</v>
      </c>
      <c r="AB126" s="61" t="e">
        <f t="shared" si="53"/>
        <v>#REF!</v>
      </c>
      <c r="AD126" s="61" t="e">
        <f t="shared" si="56"/>
        <v>#REF!</v>
      </c>
      <c r="AE126" s="61" t="e">
        <f t="shared" si="57"/>
        <v>#REF!</v>
      </c>
      <c r="AF126" s="61" t="e">
        <f t="shared" si="58"/>
        <v>#REF!</v>
      </c>
      <c r="AG126" s="61" t="e">
        <f t="shared" si="59"/>
        <v>#REF!</v>
      </c>
      <c r="AH126" s="61" t="e">
        <f t="shared" si="60"/>
        <v>#REF!</v>
      </c>
      <c r="AI126" s="61" t="e">
        <f t="shared" si="61"/>
        <v>#REF!</v>
      </c>
      <c r="AK126" s="60" t="e">
        <f t="shared" si="62"/>
        <v>#REF!</v>
      </c>
      <c r="AL126" s="66" t="e">
        <f t="shared" si="63"/>
        <v>#REF!</v>
      </c>
      <c r="AM126" s="66" t="e">
        <f t="shared" si="54"/>
        <v>#REF!</v>
      </c>
    </row>
    <row r="127" spans="2:39" x14ac:dyDescent="0.2">
      <c r="B127" s="40"/>
      <c r="C127" s="41"/>
      <c r="D127" s="44"/>
      <c r="E127" s="43"/>
      <c r="F127" s="44"/>
      <c r="G127" s="43"/>
      <c r="H127" s="52"/>
      <c r="I127" s="19"/>
      <c r="J127" s="52" t="s">
        <v>1745</v>
      </c>
      <c r="K127" s="43" t="s">
        <v>1282</v>
      </c>
      <c r="L127" s="52"/>
      <c r="M127" s="19"/>
      <c r="O127" s="59" t="str">
        <f t="shared" si="43"/>
        <v>2-0000</v>
      </c>
      <c r="P127" s="59" t="str">
        <f t="shared" si="44"/>
        <v>2-1000</v>
      </c>
      <c r="Q127" s="59" t="str">
        <f t="shared" si="45"/>
        <v>1-5100</v>
      </c>
      <c r="R127" s="59" t="str">
        <f t="shared" si="46"/>
        <v>2-1003</v>
      </c>
      <c r="S127" s="59" t="str">
        <f t="shared" si="47"/>
        <v>2-1003.01</v>
      </c>
      <c r="T127" s="59" t="e">
        <f t="shared" si="48"/>
        <v>#REF!</v>
      </c>
      <c r="V127" s="61" t="e">
        <f t="shared" si="55"/>
        <v>#REF!</v>
      </c>
      <c r="W127" s="61" t="e">
        <f t="shared" si="49"/>
        <v>#REF!</v>
      </c>
      <c r="X127" s="61" t="e">
        <f t="shared" si="50"/>
        <v>#REF!</v>
      </c>
      <c r="Y127" s="61" t="e">
        <f t="shared" si="51"/>
        <v>#REF!</v>
      </c>
      <c r="Z127" s="61" t="e">
        <f t="shared" si="52"/>
        <v>#REF!</v>
      </c>
      <c r="AA127" s="61" t="e">
        <f t="shared" si="42"/>
        <v>#REF!</v>
      </c>
      <c r="AB127" s="61" t="e">
        <f t="shared" si="53"/>
        <v>#REF!</v>
      </c>
      <c r="AD127" s="61" t="e">
        <f t="shared" si="56"/>
        <v>#REF!</v>
      </c>
      <c r="AE127" s="61" t="e">
        <f t="shared" si="57"/>
        <v>#REF!</v>
      </c>
      <c r="AF127" s="61" t="e">
        <f t="shared" si="58"/>
        <v>#REF!</v>
      </c>
      <c r="AG127" s="61" t="e">
        <f t="shared" si="59"/>
        <v>#REF!</v>
      </c>
      <c r="AH127" s="61" t="e">
        <f t="shared" si="60"/>
        <v>#REF!</v>
      </c>
      <c r="AI127" s="61" t="e">
        <f t="shared" si="61"/>
        <v>#REF!</v>
      </c>
      <c r="AK127" s="60" t="e">
        <f t="shared" si="62"/>
        <v>#REF!</v>
      </c>
      <c r="AL127" s="66" t="e">
        <f t="shared" si="63"/>
        <v>#REF!</v>
      </c>
      <c r="AM127" s="66" t="e">
        <f t="shared" si="54"/>
        <v>#REF!</v>
      </c>
    </row>
    <row r="128" spans="2:39" x14ac:dyDescent="0.2">
      <c r="B128" s="40"/>
      <c r="C128" s="41"/>
      <c r="D128" s="44"/>
      <c r="E128" s="43"/>
      <c r="F128" s="44"/>
      <c r="G128" s="43"/>
      <c r="H128" s="52"/>
      <c r="I128" s="19"/>
      <c r="J128" s="52" t="s">
        <v>1746</v>
      </c>
      <c r="K128" s="43" t="s">
        <v>1749</v>
      </c>
      <c r="L128" s="52"/>
      <c r="M128" s="19"/>
      <c r="O128" s="59" t="str">
        <f t="shared" si="43"/>
        <v>2-0000</v>
      </c>
      <c r="P128" s="59" t="str">
        <f t="shared" si="44"/>
        <v>2-1000</v>
      </c>
      <c r="Q128" s="59" t="str">
        <f t="shared" si="45"/>
        <v>1-5100</v>
      </c>
      <c r="R128" s="59" t="str">
        <f t="shared" si="46"/>
        <v>2-1003</v>
      </c>
      <c r="S128" s="59" t="str">
        <f t="shared" si="47"/>
        <v>2-1003.02</v>
      </c>
      <c r="T128" s="59" t="e">
        <f t="shared" si="48"/>
        <v>#REF!</v>
      </c>
      <c r="V128" s="61" t="e">
        <f t="shared" si="55"/>
        <v>#REF!</v>
      </c>
      <c r="W128" s="61" t="e">
        <f t="shared" si="49"/>
        <v>#REF!</v>
      </c>
      <c r="X128" s="61" t="e">
        <f t="shared" si="50"/>
        <v>#REF!</v>
      </c>
      <c r="Y128" s="61" t="e">
        <f t="shared" si="51"/>
        <v>#REF!</v>
      </c>
      <c r="Z128" s="61" t="e">
        <f t="shared" si="52"/>
        <v>#REF!</v>
      </c>
      <c r="AA128" s="61" t="e">
        <f t="shared" ref="AA128:AA191" si="64">IF(EXACT($J128, ""), $AA127, $V128)</f>
        <v>#REF!</v>
      </c>
      <c r="AB128" s="61" t="e">
        <f t="shared" si="53"/>
        <v>#REF!</v>
      </c>
      <c r="AD128" s="61" t="e">
        <f t="shared" si="56"/>
        <v>#REF!</v>
      </c>
      <c r="AE128" s="61" t="e">
        <f t="shared" si="57"/>
        <v>#REF!</v>
      </c>
      <c r="AF128" s="61" t="e">
        <f t="shared" si="58"/>
        <v>#REF!</v>
      </c>
      <c r="AG128" s="61" t="e">
        <f t="shared" si="59"/>
        <v>#REF!</v>
      </c>
      <c r="AH128" s="61" t="e">
        <f t="shared" si="60"/>
        <v>#REF!</v>
      </c>
      <c r="AI128" s="61" t="e">
        <f t="shared" si="61"/>
        <v>#REF!</v>
      </c>
      <c r="AK128" s="60" t="e">
        <f t="shared" si="62"/>
        <v>#REF!</v>
      </c>
      <c r="AL128" s="66" t="e">
        <f t="shared" si="63"/>
        <v>#REF!</v>
      </c>
      <c r="AM128" s="66" t="e">
        <f t="shared" si="54"/>
        <v>#REF!</v>
      </c>
    </row>
    <row r="129" spans="2:39" x14ac:dyDescent="0.2">
      <c r="B129" s="40"/>
      <c r="C129" s="41"/>
      <c r="D129" s="44"/>
      <c r="E129" s="43"/>
      <c r="F129" s="44"/>
      <c r="G129" s="43"/>
      <c r="H129" s="52" t="s">
        <v>1750</v>
      </c>
      <c r="I129" s="43" t="s">
        <v>265</v>
      </c>
      <c r="J129" s="52"/>
      <c r="K129" s="43"/>
      <c r="L129" s="52"/>
      <c r="M129" s="19"/>
      <c r="O129" s="59" t="str">
        <f t="shared" ref="O129:O192" si="65">IF(EXACT($B129, ""), $O128, $B129)</f>
        <v>2-0000</v>
      </c>
      <c r="P129" s="59" t="str">
        <f t="shared" ref="P129:P192" si="66">IF(EXACT($D129, ""), $P128, $D129)</f>
        <v>2-1000</v>
      </c>
      <c r="Q129" s="59" t="str">
        <f t="shared" ref="Q129:Q192" si="67">IF(EXACT($F129, ""), $Q128, $F129)</f>
        <v>1-5100</v>
      </c>
      <c r="R129" s="59" t="str">
        <f t="shared" ref="R129:R192" si="68">IF(EXACT($H129, ""), $R128, $H129)</f>
        <v>2-1004</v>
      </c>
      <c r="S129" s="59" t="str">
        <f t="shared" ref="S129:S192" si="69">IF(EXACT($J129, ""), $S128, $J129)</f>
        <v>2-1003.02</v>
      </c>
      <c r="T129" s="59" t="e">
        <f t="shared" ref="T129:T192" si="70">IF(EXACT($L129, ""), $T128, $L129)</f>
        <v>#REF!</v>
      </c>
      <c r="V129" s="61" t="e">
        <f t="shared" si="55"/>
        <v>#REF!</v>
      </c>
      <c r="W129" s="61" t="e">
        <f t="shared" ref="W129:W192" si="71">IF(EXACT($B129, ""), $W128, $V129)</f>
        <v>#REF!</v>
      </c>
      <c r="X129" s="61" t="e">
        <f t="shared" ref="X129:X192" si="72">IF(EXACT($D129, ""), $X128, $V129)</f>
        <v>#REF!</v>
      </c>
      <c r="Y129" s="61" t="e">
        <f t="shared" ref="Y129:Y192" si="73">IF(EXACT($F129, ""), $Y128, $V129)</f>
        <v>#REF!</v>
      </c>
      <c r="Z129" s="61" t="e">
        <f t="shared" ref="Z129:Z192" si="74">IF(EXACT($H129, ""), $Z128, $V129)</f>
        <v>#REF!</v>
      </c>
      <c r="AA129" s="61" t="e">
        <f t="shared" si="64"/>
        <v>#REF!</v>
      </c>
      <c r="AB129" s="61" t="e">
        <f t="shared" ref="AB129:AB192" si="75">IF(EXACT($L129, ""), $AB128, $V129)</f>
        <v>#REF!</v>
      </c>
      <c r="AD129" s="61" t="e">
        <f t="shared" si="56"/>
        <v>#REF!</v>
      </c>
      <c r="AE129" s="61" t="e">
        <f t="shared" si="57"/>
        <v>#REF!</v>
      </c>
      <c r="AF129" s="61" t="e">
        <f t="shared" si="58"/>
        <v>#REF!</v>
      </c>
      <c r="AG129" s="61" t="e">
        <f t="shared" si="59"/>
        <v>#REF!</v>
      </c>
      <c r="AH129" s="61" t="e">
        <f t="shared" si="60"/>
        <v>#REF!</v>
      </c>
      <c r="AI129" s="61" t="e">
        <f t="shared" si="61"/>
        <v>#REF!</v>
      </c>
      <c r="AK129" s="60" t="e">
        <f t="shared" si="62"/>
        <v>#REF!</v>
      </c>
      <c r="AL129" s="66" t="e">
        <f t="shared" si="63"/>
        <v>#REF!</v>
      </c>
      <c r="AM129" s="66" t="e">
        <f t="shared" ref="AM129:AM192" si="76">IF(AND(EXACT($B129, ""), EXACT($D129, ""), EXACT($F129, ""), EXACT($H129, ""), EXACT($J129, ""), EXACT($L129, "")), "",
IF(NOT(EXACT($B129, "")), "null",
IF(NOT(EXACT($D129, "")), IF($W128&lt;&gt;$W127, $W128, $W129),
IF(NOT(EXACT($F129, "")), IF($X128&lt;&gt;$X127, $X128, IF($W128&lt;&gt;$W127, $W128, $X129)),
IF(NOT(EXACT($H129, "")), IF($Y128&lt;&gt;$Y127, $Y128, IF($X128&lt;&gt;$X127, $X128, IF($W128&lt;&gt;$W127, $W128, $Y129))),
IF(NOT(EXACT($J129, "")), IF($Z128&lt;&gt;$Z127, $Z128, IF($Y128&lt;&gt;$Y127, $Y128, IF($X128&lt;&gt;$X127, $X128, IF($W128&lt;&gt;$W127, $W128, $Z129)))),
IF(NOT(EXACT($L129, "")), IF($AA128&lt;&gt;$AA127, $AA128, IF($Z128&lt;&gt;$Z127, $Z128, IF($Y128&lt;&gt;$Y127, $Y128, IF($X128&lt;&gt;$X127, $X128, IF($W128&lt;&gt;$W127, $W128, $AA129))))),
"others")))))))</f>
        <v>#REF!</v>
      </c>
    </row>
    <row r="130" spans="2:39" x14ac:dyDescent="0.2">
      <c r="B130" s="40"/>
      <c r="C130" s="41"/>
      <c r="D130" s="44"/>
      <c r="E130" s="43"/>
      <c r="F130" s="44"/>
      <c r="G130" s="43"/>
      <c r="H130" s="52"/>
      <c r="I130" s="19"/>
      <c r="J130" s="52" t="s">
        <v>1751</v>
      </c>
      <c r="K130" s="43" t="s">
        <v>1283</v>
      </c>
      <c r="L130" s="52"/>
      <c r="M130" s="19"/>
      <c r="O130" s="59" t="str">
        <f t="shared" si="65"/>
        <v>2-0000</v>
      </c>
      <c r="P130" s="59" t="str">
        <f t="shared" si="66"/>
        <v>2-1000</v>
      </c>
      <c r="Q130" s="59" t="str">
        <f t="shared" si="67"/>
        <v>1-5100</v>
      </c>
      <c r="R130" s="59" t="str">
        <f t="shared" si="68"/>
        <v>2-1004</v>
      </c>
      <c r="S130" s="59" t="str">
        <f t="shared" si="69"/>
        <v>2-1004.01</v>
      </c>
      <c r="T130" s="59" t="e">
        <f t="shared" si="70"/>
        <v>#REF!</v>
      </c>
      <c r="V130" s="61" t="e">
        <f t="shared" si="55"/>
        <v>#REF!</v>
      </c>
      <c r="W130" s="61" t="e">
        <f t="shared" si="71"/>
        <v>#REF!</v>
      </c>
      <c r="X130" s="61" t="e">
        <f t="shared" si="72"/>
        <v>#REF!</v>
      </c>
      <c r="Y130" s="61" t="e">
        <f t="shared" si="73"/>
        <v>#REF!</v>
      </c>
      <c r="Z130" s="61" t="e">
        <f t="shared" si="74"/>
        <v>#REF!</v>
      </c>
      <c r="AA130" s="61" t="e">
        <f t="shared" si="64"/>
        <v>#REF!</v>
      </c>
      <c r="AB130" s="61" t="e">
        <f t="shared" si="75"/>
        <v>#REF!</v>
      </c>
      <c r="AD130" s="61" t="e">
        <f t="shared" si="56"/>
        <v>#REF!</v>
      </c>
      <c r="AE130" s="61" t="e">
        <f t="shared" si="57"/>
        <v>#REF!</v>
      </c>
      <c r="AF130" s="61" t="e">
        <f t="shared" si="58"/>
        <v>#REF!</v>
      </c>
      <c r="AG130" s="61" t="e">
        <f t="shared" si="59"/>
        <v>#REF!</v>
      </c>
      <c r="AH130" s="61" t="e">
        <f t="shared" si="60"/>
        <v>#REF!</v>
      </c>
      <c r="AI130" s="61" t="e">
        <f t="shared" si="61"/>
        <v>#REF!</v>
      </c>
      <c r="AK130" s="60" t="e">
        <f t="shared" si="62"/>
        <v>#REF!</v>
      </c>
      <c r="AL130" s="66" t="e">
        <f t="shared" si="63"/>
        <v>#REF!</v>
      </c>
      <c r="AM130" s="66" t="e">
        <f t="shared" si="76"/>
        <v>#REF!</v>
      </c>
    </row>
    <row r="131" spans="2:39" x14ac:dyDescent="0.2">
      <c r="B131" s="40"/>
      <c r="C131" s="41"/>
      <c r="D131" s="44"/>
      <c r="E131" s="43"/>
      <c r="F131" s="44"/>
      <c r="G131" s="43"/>
      <c r="H131" s="52" t="s">
        <v>1752</v>
      </c>
      <c r="I131" s="43" t="s">
        <v>883</v>
      </c>
      <c r="J131" s="52"/>
      <c r="K131" s="19"/>
      <c r="L131" s="52"/>
      <c r="M131" s="19"/>
      <c r="O131" s="59" t="str">
        <f t="shared" si="65"/>
        <v>2-0000</v>
      </c>
      <c r="P131" s="59" t="str">
        <f t="shared" si="66"/>
        <v>2-1000</v>
      </c>
      <c r="Q131" s="59" t="str">
        <f t="shared" si="67"/>
        <v>1-5100</v>
      </c>
      <c r="R131" s="59" t="str">
        <f t="shared" si="68"/>
        <v>2-1005</v>
      </c>
      <c r="S131" s="59" t="str">
        <f t="shared" si="69"/>
        <v>2-1004.01</v>
      </c>
      <c r="T131" s="59" t="e">
        <f t="shared" si="70"/>
        <v>#REF!</v>
      </c>
      <c r="V131" s="61" t="e">
        <f t="shared" si="55"/>
        <v>#REF!</v>
      </c>
      <c r="W131" s="61" t="e">
        <f t="shared" si="71"/>
        <v>#REF!</v>
      </c>
      <c r="X131" s="61" t="e">
        <f t="shared" si="72"/>
        <v>#REF!</v>
      </c>
      <c r="Y131" s="61" t="e">
        <f t="shared" si="73"/>
        <v>#REF!</v>
      </c>
      <c r="Z131" s="61" t="e">
        <f t="shared" si="74"/>
        <v>#REF!</v>
      </c>
      <c r="AA131" s="61" t="e">
        <f t="shared" si="64"/>
        <v>#REF!</v>
      </c>
      <c r="AB131" s="61" t="e">
        <f t="shared" si="75"/>
        <v>#REF!</v>
      </c>
      <c r="AD131" s="61" t="e">
        <f t="shared" si="56"/>
        <v>#REF!</v>
      </c>
      <c r="AE131" s="61" t="e">
        <f t="shared" si="57"/>
        <v>#REF!</v>
      </c>
      <c r="AF131" s="61" t="e">
        <f t="shared" si="58"/>
        <v>#REF!</v>
      </c>
      <c r="AG131" s="61" t="e">
        <f t="shared" si="59"/>
        <v>#REF!</v>
      </c>
      <c r="AH131" s="61" t="e">
        <f t="shared" si="60"/>
        <v>#REF!</v>
      </c>
      <c r="AI131" s="61" t="e">
        <f t="shared" si="61"/>
        <v>#REF!</v>
      </c>
      <c r="AK131" s="60" t="e">
        <f t="shared" si="62"/>
        <v>#REF!</v>
      </c>
      <c r="AL131" s="66" t="e">
        <f t="shared" si="63"/>
        <v>#REF!</v>
      </c>
      <c r="AM131" s="66" t="e">
        <f t="shared" si="76"/>
        <v>#REF!</v>
      </c>
    </row>
    <row r="132" spans="2:39" x14ac:dyDescent="0.2">
      <c r="B132" s="40"/>
      <c r="C132" s="41"/>
      <c r="D132" s="44"/>
      <c r="E132" s="43"/>
      <c r="F132" s="44"/>
      <c r="G132" s="43"/>
      <c r="H132" s="52"/>
      <c r="I132" s="19"/>
      <c r="J132" s="52" t="s">
        <v>1753</v>
      </c>
      <c r="K132" s="43" t="s">
        <v>1287</v>
      </c>
      <c r="L132" s="52"/>
      <c r="M132" s="19"/>
      <c r="O132" s="59" t="str">
        <f t="shared" si="65"/>
        <v>2-0000</v>
      </c>
      <c r="P132" s="59" t="str">
        <f t="shared" si="66"/>
        <v>2-1000</v>
      </c>
      <c r="Q132" s="59" t="str">
        <f t="shared" si="67"/>
        <v>1-5100</v>
      </c>
      <c r="R132" s="59" t="str">
        <f t="shared" si="68"/>
        <v>2-1005</v>
      </c>
      <c r="S132" s="59" t="str">
        <f t="shared" si="69"/>
        <v>2-1005.01</v>
      </c>
      <c r="T132" s="59" t="e">
        <f t="shared" si="70"/>
        <v>#REF!</v>
      </c>
      <c r="V132" s="61" t="e">
        <f t="shared" si="55"/>
        <v>#REF!</v>
      </c>
      <c r="W132" s="61" t="e">
        <f t="shared" si="71"/>
        <v>#REF!</v>
      </c>
      <c r="X132" s="61" t="e">
        <f t="shared" si="72"/>
        <v>#REF!</v>
      </c>
      <c r="Y132" s="61" t="e">
        <f t="shared" si="73"/>
        <v>#REF!</v>
      </c>
      <c r="Z132" s="61" t="e">
        <f t="shared" si="74"/>
        <v>#REF!</v>
      </c>
      <c r="AA132" s="61" t="e">
        <f t="shared" si="64"/>
        <v>#REF!</v>
      </c>
      <c r="AB132" s="61" t="e">
        <f t="shared" si="75"/>
        <v>#REF!</v>
      </c>
      <c r="AD132" s="61" t="e">
        <f t="shared" si="56"/>
        <v>#REF!</v>
      </c>
      <c r="AE132" s="61" t="e">
        <f t="shared" si="57"/>
        <v>#REF!</v>
      </c>
      <c r="AF132" s="61" t="e">
        <f t="shared" si="58"/>
        <v>#REF!</v>
      </c>
      <c r="AG132" s="61" t="e">
        <f t="shared" si="59"/>
        <v>#REF!</v>
      </c>
      <c r="AH132" s="61" t="e">
        <f t="shared" si="60"/>
        <v>#REF!</v>
      </c>
      <c r="AI132" s="61" t="e">
        <f t="shared" si="61"/>
        <v>#REF!</v>
      </c>
      <c r="AK132" s="60" t="e">
        <f t="shared" si="62"/>
        <v>#REF!</v>
      </c>
      <c r="AL132" s="66" t="e">
        <f t="shared" si="63"/>
        <v>#REF!</v>
      </c>
      <c r="AM132" s="66" t="e">
        <f t="shared" si="76"/>
        <v>#REF!</v>
      </c>
    </row>
    <row r="133" spans="2:39" x14ac:dyDescent="0.2">
      <c r="B133" s="40"/>
      <c r="C133" s="41"/>
      <c r="D133" s="44"/>
      <c r="E133" s="43"/>
      <c r="F133" s="44"/>
      <c r="G133" s="43"/>
      <c r="H133" s="52" t="s">
        <v>1754</v>
      </c>
      <c r="I133" s="43" t="s">
        <v>1166</v>
      </c>
      <c r="J133" s="52"/>
      <c r="K133" s="43"/>
      <c r="L133" s="52"/>
      <c r="M133" s="19"/>
      <c r="O133" s="59" t="str">
        <f t="shared" si="65"/>
        <v>2-0000</v>
      </c>
      <c r="P133" s="59" t="str">
        <f t="shared" si="66"/>
        <v>2-1000</v>
      </c>
      <c r="Q133" s="59" t="str">
        <f t="shared" si="67"/>
        <v>1-5100</v>
      </c>
      <c r="R133" s="59" t="str">
        <f t="shared" si="68"/>
        <v>2-1006</v>
      </c>
      <c r="S133" s="59" t="str">
        <f t="shared" si="69"/>
        <v>2-1005.01</v>
      </c>
      <c r="T133" s="59" t="e">
        <f t="shared" si="70"/>
        <v>#REF!</v>
      </c>
      <c r="V133" s="61" t="e">
        <f t="shared" si="55"/>
        <v>#REF!</v>
      </c>
      <c r="W133" s="61" t="e">
        <f t="shared" si="71"/>
        <v>#REF!</v>
      </c>
      <c r="X133" s="61" t="e">
        <f t="shared" si="72"/>
        <v>#REF!</v>
      </c>
      <c r="Y133" s="61" t="e">
        <f t="shared" si="73"/>
        <v>#REF!</v>
      </c>
      <c r="Z133" s="61" t="e">
        <f t="shared" si="74"/>
        <v>#REF!</v>
      </c>
      <c r="AA133" s="61" t="e">
        <f t="shared" si="64"/>
        <v>#REF!</v>
      </c>
      <c r="AB133" s="61" t="e">
        <f t="shared" si="75"/>
        <v>#REF!</v>
      </c>
      <c r="AD133" s="61" t="e">
        <f t="shared" si="56"/>
        <v>#REF!</v>
      </c>
      <c r="AE133" s="61" t="e">
        <f t="shared" si="57"/>
        <v>#REF!</v>
      </c>
      <c r="AF133" s="61" t="e">
        <f t="shared" si="58"/>
        <v>#REF!</v>
      </c>
      <c r="AG133" s="61" t="e">
        <f t="shared" si="59"/>
        <v>#REF!</v>
      </c>
      <c r="AH133" s="61" t="e">
        <f t="shared" si="60"/>
        <v>#REF!</v>
      </c>
      <c r="AI133" s="61" t="e">
        <f t="shared" si="61"/>
        <v>#REF!</v>
      </c>
      <c r="AK133" s="60" t="e">
        <f t="shared" si="62"/>
        <v>#REF!</v>
      </c>
      <c r="AL133" s="66" t="e">
        <f t="shared" si="63"/>
        <v>#REF!</v>
      </c>
      <c r="AM133" s="66" t="e">
        <f t="shared" si="76"/>
        <v>#REF!</v>
      </c>
    </row>
    <row r="134" spans="2:39" x14ac:dyDescent="0.2">
      <c r="B134" s="40"/>
      <c r="C134" s="41"/>
      <c r="D134" s="44"/>
      <c r="E134" s="43"/>
      <c r="F134" s="44"/>
      <c r="G134" s="43"/>
      <c r="H134" s="52"/>
      <c r="I134" s="19"/>
      <c r="J134" s="52" t="s">
        <v>1755</v>
      </c>
      <c r="K134" s="43" t="s">
        <v>1288</v>
      </c>
      <c r="L134" s="52"/>
      <c r="M134" s="19"/>
      <c r="O134" s="59" t="str">
        <f t="shared" si="65"/>
        <v>2-0000</v>
      </c>
      <c r="P134" s="59" t="str">
        <f t="shared" si="66"/>
        <v>2-1000</v>
      </c>
      <c r="Q134" s="59" t="str">
        <f t="shared" si="67"/>
        <v>1-5100</v>
      </c>
      <c r="R134" s="59" t="str">
        <f t="shared" si="68"/>
        <v>2-1006</v>
      </c>
      <c r="S134" s="59" t="str">
        <f t="shared" si="69"/>
        <v>2-1006.01</v>
      </c>
      <c r="T134" s="59" t="e">
        <f t="shared" si="70"/>
        <v>#REF!</v>
      </c>
      <c r="V134" s="61" t="e">
        <f t="shared" si="55"/>
        <v>#REF!</v>
      </c>
      <c r="W134" s="61" t="e">
        <f t="shared" si="71"/>
        <v>#REF!</v>
      </c>
      <c r="X134" s="61" t="e">
        <f t="shared" si="72"/>
        <v>#REF!</v>
      </c>
      <c r="Y134" s="61" t="e">
        <f t="shared" si="73"/>
        <v>#REF!</v>
      </c>
      <c r="Z134" s="61" t="e">
        <f t="shared" si="74"/>
        <v>#REF!</v>
      </c>
      <c r="AA134" s="61" t="e">
        <f t="shared" si="64"/>
        <v>#REF!</v>
      </c>
      <c r="AB134" s="61" t="e">
        <f t="shared" si="75"/>
        <v>#REF!</v>
      </c>
      <c r="AD134" s="61" t="e">
        <f t="shared" si="56"/>
        <v>#REF!</v>
      </c>
      <c r="AE134" s="61" t="e">
        <f t="shared" si="57"/>
        <v>#REF!</v>
      </c>
      <c r="AF134" s="61" t="e">
        <f t="shared" si="58"/>
        <v>#REF!</v>
      </c>
      <c r="AG134" s="61" t="e">
        <f t="shared" si="59"/>
        <v>#REF!</v>
      </c>
      <c r="AH134" s="61" t="e">
        <f t="shared" si="60"/>
        <v>#REF!</v>
      </c>
      <c r="AI134" s="61" t="e">
        <f t="shared" si="61"/>
        <v>#REF!</v>
      </c>
      <c r="AK134" s="60" t="e">
        <f t="shared" si="62"/>
        <v>#REF!</v>
      </c>
      <c r="AL134" s="66" t="e">
        <f t="shared" si="63"/>
        <v>#REF!</v>
      </c>
      <c r="AM134" s="66" t="e">
        <f t="shared" si="76"/>
        <v>#REF!</v>
      </c>
    </row>
    <row r="135" spans="2:39" x14ac:dyDescent="0.2">
      <c r="B135" s="40"/>
      <c r="C135" s="41"/>
      <c r="D135" s="44"/>
      <c r="E135" s="43"/>
      <c r="F135" s="44" t="s">
        <v>1163</v>
      </c>
      <c r="G135" s="43" t="s">
        <v>860</v>
      </c>
      <c r="H135" s="52"/>
      <c r="I135" s="19"/>
      <c r="J135" s="44"/>
      <c r="K135" s="43"/>
      <c r="L135" s="52"/>
      <c r="M135" s="19"/>
      <c r="O135" s="59" t="str">
        <f t="shared" si="65"/>
        <v>2-0000</v>
      </c>
      <c r="P135" s="59" t="str">
        <f t="shared" si="66"/>
        <v>2-1000</v>
      </c>
      <c r="Q135" s="59" t="str">
        <f t="shared" si="67"/>
        <v>2-1100</v>
      </c>
      <c r="R135" s="59" t="str">
        <f t="shared" si="68"/>
        <v>2-1006</v>
      </c>
      <c r="S135" s="59" t="str">
        <f t="shared" si="69"/>
        <v>2-1006.01</v>
      </c>
      <c r="T135" s="59" t="e">
        <f t="shared" si="70"/>
        <v>#REF!</v>
      </c>
      <c r="V135" s="61" t="e">
        <f t="shared" si="55"/>
        <v>#REF!</v>
      </c>
      <c r="W135" s="61" t="e">
        <f t="shared" si="71"/>
        <v>#REF!</v>
      </c>
      <c r="X135" s="61" t="e">
        <f t="shared" si="72"/>
        <v>#REF!</v>
      </c>
      <c r="Y135" s="61" t="e">
        <f t="shared" si="73"/>
        <v>#REF!</v>
      </c>
      <c r="Z135" s="61" t="e">
        <f t="shared" si="74"/>
        <v>#REF!</v>
      </c>
      <c r="AA135" s="61" t="e">
        <f t="shared" si="64"/>
        <v>#REF!</v>
      </c>
      <c r="AB135" s="61" t="e">
        <f t="shared" si="75"/>
        <v>#REF!</v>
      </c>
      <c r="AD135" s="61" t="e">
        <f t="shared" si="56"/>
        <v>#REF!</v>
      </c>
      <c r="AE135" s="61" t="e">
        <f t="shared" si="57"/>
        <v>#REF!</v>
      </c>
      <c r="AF135" s="61" t="e">
        <f t="shared" si="58"/>
        <v>#REF!</v>
      </c>
      <c r="AG135" s="61" t="e">
        <f t="shared" si="59"/>
        <v>#REF!</v>
      </c>
      <c r="AH135" s="61" t="e">
        <f t="shared" si="60"/>
        <v>#REF!</v>
      </c>
      <c r="AI135" s="61" t="e">
        <f t="shared" si="61"/>
        <v>#REF!</v>
      </c>
      <c r="AK135" s="60" t="e">
        <f t="shared" si="62"/>
        <v>#REF!</v>
      </c>
      <c r="AL135" s="66" t="e">
        <f t="shared" si="63"/>
        <v>#REF!</v>
      </c>
      <c r="AM135" s="66" t="e">
        <f t="shared" si="76"/>
        <v>#REF!</v>
      </c>
    </row>
    <row r="136" spans="2:39" x14ac:dyDescent="0.2">
      <c r="B136" s="40"/>
      <c r="C136" s="41"/>
      <c r="D136" s="44"/>
      <c r="E136" s="43"/>
      <c r="F136" s="44"/>
      <c r="G136" s="43"/>
      <c r="H136" s="52" t="s">
        <v>1164</v>
      </c>
      <c r="I136" s="19" t="s">
        <v>271</v>
      </c>
      <c r="J136" s="44"/>
      <c r="K136" s="43"/>
      <c r="L136" s="52"/>
      <c r="M136" s="19"/>
      <c r="O136" s="59" t="str">
        <f t="shared" si="65"/>
        <v>2-0000</v>
      </c>
      <c r="P136" s="59" t="str">
        <f t="shared" si="66"/>
        <v>2-1000</v>
      </c>
      <c r="Q136" s="59" t="str">
        <f t="shared" si="67"/>
        <v>2-1100</v>
      </c>
      <c r="R136" s="59" t="str">
        <f t="shared" si="68"/>
        <v>2-1101</v>
      </c>
      <c r="S136" s="59" t="str">
        <f t="shared" si="69"/>
        <v>2-1006.01</v>
      </c>
      <c r="T136" s="59" t="e">
        <f t="shared" si="70"/>
        <v>#REF!</v>
      </c>
      <c r="V136" s="61" t="e">
        <f t="shared" si="55"/>
        <v>#REF!</v>
      </c>
      <c r="W136" s="61" t="e">
        <f t="shared" si="71"/>
        <v>#REF!</v>
      </c>
      <c r="X136" s="61" t="e">
        <f t="shared" si="72"/>
        <v>#REF!</v>
      </c>
      <c r="Y136" s="61" t="e">
        <f t="shared" si="73"/>
        <v>#REF!</v>
      </c>
      <c r="Z136" s="61" t="e">
        <f t="shared" si="74"/>
        <v>#REF!</v>
      </c>
      <c r="AA136" s="61" t="e">
        <f t="shared" si="64"/>
        <v>#REF!</v>
      </c>
      <c r="AB136" s="61" t="e">
        <f t="shared" si="75"/>
        <v>#REF!</v>
      </c>
      <c r="AD136" s="61" t="e">
        <f t="shared" si="56"/>
        <v>#REF!</v>
      </c>
      <c r="AE136" s="61" t="e">
        <f t="shared" si="57"/>
        <v>#REF!</v>
      </c>
      <c r="AF136" s="61" t="e">
        <f t="shared" si="58"/>
        <v>#REF!</v>
      </c>
      <c r="AG136" s="61" t="e">
        <f t="shared" si="59"/>
        <v>#REF!</v>
      </c>
      <c r="AH136" s="61" t="e">
        <f t="shared" si="60"/>
        <v>#REF!</v>
      </c>
      <c r="AI136" s="61" t="e">
        <f t="shared" si="61"/>
        <v>#REF!</v>
      </c>
      <c r="AK136" s="60" t="e">
        <f t="shared" si="62"/>
        <v>#REF!</v>
      </c>
      <c r="AL136" s="66" t="e">
        <f t="shared" si="63"/>
        <v>#REF!</v>
      </c>
      <c r="AM136" s="66" t="e">
        <f t="shared" si="76"/>
        <v>#REF!</v>
      </c>
    </row>
    <row r="137" spans="2:39" x14ac:dyDescent="0.2">
      <c r="B137" s="40"/>
      <c r="C137" s="41"/>
      <c r="D137" s="44"/>
      <c r="E137" s="43"/>
      <c r="F137" s="44"/>
      <c r="G137" s="43"/>
      <c r="H137" s="52"/>
      <c r="I137" s="19"/>
      <c r="J137" s="52" t="s">
        <v>1452</v>
      </c>
      <c r="K137" s="19" t="s">
        <v>1273</v>
      </c>
      <c r="L137" s="52"/>
      <c r="M137" s="19"/>
      <c r="O137" s="59" t="str">
        <f t="shared" si="65"/>
        <v>2-0000</v>
      </c>
      <c r="P137" s="59" t="str">
        <f t="shared" si="66"/>
        <v>2-1000</v>
      </c>
      <c r="Q137" s="59" t="str">
        <f t="shared" si="67"/>
        <v>2-1100</v>
      </c>
      <c r="R137" s="59" t="str">
        <f t="shared" si="68"/>
        <v>2-1101</v>
      </c>
      <c r="S137" s="59" t="str">
        <f t="shared" si="69"/>
        <v>2-1101.01</v>
      </c>
      <c r="T137" s="59" t="e">
        <f t="shared" si="70"/>
        <v>#REF!</v>
      </c>
      <c r="V137" s="61" t="e">
        <f t="shared" si="55"/>
        <v>#REF!</v>
      </c>
      <c r="W137" s="61" t="e">
        <f t="shared" si="71"/>
        <v>#REF!</v>
      </c>
      <c r="X137" s="61" t="e">
        <f t="shared" si="72"/>
        <v>#REF!</v>
      </c>
      <c r="Y137" s="61" t="e">
        <f t="shared" si="73"/>
        <v>#REF!</v>
      </c>
      <c r="Z137" s="61" t="e">
        <f t="shared" si="74"/>
        <v>#REF!</v>
      </c>
      <c r="AA137" s="61" t="e">
        <f t="shared" si="64"/>
        <v>#REF!</v>
      </c>
      <c r="AB137" s="61" t="e">
        <f t="shared" si="75"/>
        <v>#REF!</v>
      </c>
      <c r="AD137" s="61" t="e">
        <f t="shared" si="56"/>
        <v>#REF!</v>
      </c>
      <c r="AE137" s="61" t="e">
        <f t="shared" si="57"/>
        <v>#REF!</v>
      </c>
      <c r="AF137" s="61" t="e">
        <f t="shared" si="58"/>
        <v>#REF!</v>
      </c>
      <c r="AG137" s="61" t="e">
        <f t="shared" si="59"/>
        <v>#REF!</v>
      </c>
      <c r="AH137" s="61" t="e">
        <f t="shared" si="60"/>
        <v>#REF!</v>
      </c>
      <c r="AI137" s="61" t="e">
        <f t="shared" si="61"/>
        <v>#REF!</v>
      </c>
      <c r="AK137" s="60" t="e">
        <f t="shared" si="62"/>
        <v>#REF!</v>
      </c>
      <c r="AL137" s="66" t="e">
        <f t="shared" si="63"/>
        <v>#REF!</v>
      </c>
      <c r="AM137" s="66" t="e">
        <f t="shared" si="76"/>
        <v>#REF!</v>
      </c>
    </row>
    <row r="138" spans="2:39" x14ac:dyDescent="0.2">
      <c r="B138" s="40"/>
      <c r="C138" s="41"/>
      <c r="D138" s="44"/>
      <c r="E138" s="43"/>
      <c r="F138" s="44"/>
      <c r="G138" s="43"/>
      <c r="H138" s="52" t="s">
        <v>1726</v>
      </c>
      <c r="I138" s="19" t="s">
        <v>873</v>
      </c>
      <c r="J138" s="52"/>
      <c r="K138" s="19"/>
      <c r="L138" s="52"/>
      <c r="M138" s="19"/>
      <c r="O138" s="59" t="str">
        <f t="shared" si="65"/>
        <v>2-0000</v>
      </c>
      <c r="P138" s="59" t="str">
        <f t="shared" si="66"/>
        <v>2-1000</v>
      </c>
      <c r="Q138" s="59" t="str">
        <f t="shared" si="67"/>
        <v>2-1100</v>
      </c>
      <c r="R138" s="59" t="str">
        <f t="shared" si="68"/>
        <v>2-1102</v>
      </c>
      <c r="S138" s="59" t="str">
        <f t="shared" si="69"/>
        <v>2-1101.01</v>
      </c>
      <c r="T138" s="59" t="e">
        <f t="shared" si="70"/>
        <v>#REF!</v>
      </c>
      <c r="V138" s="61" t="e">
        <f t="shared" si="55"/>
        <v>#REF!</v>
      </c>
      <c r="W138" s="61" t="e">
        <f t="shared" si="71"/>
        <v>#REF!</v>
      </c>
      <c r="X138" s="61" t="e">
        <f t="shared" si="72"/>
        <v>#REF!</v>
      </c>
      <c r="Y138" s="61" t="e">
        <f t="shared" si="73"/>
        <v>#REF!</v>
      </c>
      <c r="Z138" s="61" t="e">
        <f t="shared" si="74"/>
        <v>#REF!</v>
      </c>
      <c r="AA138" s="61" t="e">
        <f t="shared" si="64"/>
        <v>#REF!</v>
      </c>
      <c r="AB138" s="61" t="e">
        <f t="shared" si="75"/>
        <v>#REF!</v>
      </c>
      <c r="AD138" s="61" t="e">
        <f t="shared" si="56"/>
        <v>#REF!</v>
      </c>
      <c r="AE138" s="61" t="e">
        <f t="shared" si="57"/>
        <v>#REF!</v>
      </c>
      <c r="AF138" s="61" t="e">
        <f t="shared" si="58"/>
        <v>#REF!</v>
      </c>
      <c r="AG138" s="61" t="e">
        <f t="shared" si="59"/>
        <v>#REF!</v>
      </c>
      <c r="AH138" s="61" t="e">
        <f t="shared" si="60"/>
        <v>#REF!</v>
      </c>
      <c r="AI138" s="61" t="e">
        <f t="shared" si="61"/>
        <v>#REF!</v>
      </c>
      <c r="AK138" s="60" t="e">
        <f t="shared" si="62"/>
        <v>#REF!</v>
      </c>
      <c r="AL138" s="66" t="e">
        <f t="shared" si="63"/>
        <v>#REF!</v>
      </c>
      <c r="AM138" s="66" t="e">
        <f t="shared" si="76"/>
        <v>#REF!</v>
      </c>
    </row>
    <row r="139" spans="2:39" x14ac:dyDescent="0.2">
      <c r="B139" s="40"/>
      <c r="C139" s="41"/>
      <c r="D139" s="44"/>
      <c r="E139" s="43"/>
      <c r="F139" s="44"/>
      <c r="G139" s="43"/>
      <c r="H139" s="52"/>
      <c r="I139" s="19"/>
      <c r="J139" s="52" t="s">
        <v>1727</v>
      </c>
      <c r="K139" s="19" t="s">
        <v>1274</v>
      </c>
      <c r="L139" s="52"/>
      <c r="M139" s="19"/>
      <c r="O139" s="59" t="str">
        <f t="shared" si="65"/>
        <v>2-0000</v>
      </c>
      <c r="P139" s="59" t="str">
        <f t="shared" si="66"/>
        <v>2-1000</v>
      </c>
      <c r="Q139" s="59" t="str">
        <f t="shared" si="67"/>
        <v>2-1100</v>
      </c>
      <c r="R139" s="59" t="str">
        <f t="shared" si="68"/>
        <v>2-1102</v>
      </c>
      <c r="S139" s="59" t="str">
        <f t="shared" si="69"/>
        <v>2-1102.01</v>
      </c>
      <c r="T139" s="59" t="e">
        <f t="shared" si="70"/>
        <v>#REF!</v>
      </c>
      <c r="V139" s="61" t="e">
        <f t="shared" si="55"/>
        <v>#REF!</v>
      </c>
      <c r="W139" s="61" t="e">
        <f t="shared" si="71"/>
        <v>#REF!</v>
      </c>
      <c r="X139" s="61" t="e">
        <f t="shared" si="72"/>
        <v>#REF!</v>
      </c>
      <c r="Y139" s="61" t="e">
        <f t="shared" si="73"/>
        <v>#REF!</v>
      </c>
      <c r="Z139" s="61" t="e">
        <f t="shared" si="74"/>
        <v>#REF!</v>
      </c>
      <c r="AA139" s="61" t="e">
        <f t="shared" si="64"/>
        <v>#REF!</v>
      </c>
      <c r="AB139" s="61" t="e">
        <f t="shared" si="75"/>
        <v>#REF!</v>
      </c>
      <c r="AD139" s="61" t="e">
        <f t="shared" si="56"/>
        <v>#REF!</v>
      </c>
      <c r="AE139" s="61" t="e">
        <f t="shared" si="57"/>
        <v>#REF!</v>
      </c>
      <c r="AF139" s="61" t="e">
        <f t="shared" si="58"/>
        <v>#REF!</v>
      </c>
      <c r="AG139" s="61" t="e">
        <f t="shared" si="59"/>
        <v>#REF!</v>
      </c>
      <c r="AH139" s="61" t="e">
        <f t="shared" si="60"/>
        <v>#REF!</v>
      </c>
      <c r="AI139" s="61" t="e">
        <f t="shared" si="61"/>
        <v>#REF!</v>
      </c>
      <c r="AK139" s="60" t="e">
        <f t="shared" si="62"/>
        <v>#REF!</v>
      </c>
      <c r="AL139" s="66" t="e">
        <f t="shared" si="63"/>
        <v>#REF!</v>
      </c>
      <c r="AM139" s="66" t="e">
        <f t="shared" si="76"/>
        <v>#REF!</v>
      </c>
    </row>
    <row r="140" spans="2:39" x14ac:dyDescent="0.2">
      <c r="B140" s="40"/>
      <c r="C140" s="41"/>
      <c r="D140" s="44"/>
      <c r="E140" s="43"/>
      <c r="F140" s="44"/>
      <c r="G140" s="43"/>
      <c r="H140" s="52" t="s">
        <v>1728</v>
      </c>
      <c r="I140" s="19" t="s">
        <v>869</v>
      </c>
      <c r="J140" s="52"/>
      <c r="K140" s="19"/>
      <c r="L140" s="52"/>
      <c r="M140" s="19"/>
      <c r="O140" s="59" t="str">
        <f t="shared" si="65"/>
        <v>2-0000</v>
      </c>
      <c r="P140" s="59" t="str">
        <f t="shared" si="66"/>
        <v>2-1000</v>
      </c>
      <c r="Q140" s="59" t="str">
        <f t="shared" si="67"/>
        <v>2-1100</v>
      </c>
      <c r="R140" s="59" t="str">
        <f t="shared" si="68"/>
        <v>2-1103</v>
      </c>
      <c r="S140" s="59" t="str">
        <f t="shared" si="69"/>
        <v>2-1102.01</v>
      </c>
      <c r="T140" s="59" t="e">
        <f t="shared" si="70"/>
        <v>#REF!</v>
      </c>
      <c r="V140" s="61" t="e">
        <f t="shared" si="55"/>
        <v>#REF!</v>
      </c>
      <c r="W140" s="61" t="e">
        <f t="shared" si="71"/>
        <v>#REF!</v>
      </c>
      <c r="X140" s="61" t="e">
        <f t="shared" si="72"/>
        <v>#REF!</v>
      </c>
      <c r="Y140" s="61" t="e">
        <f t="shared" si="73"/>
        <v>#REF!</v>
      </c>
      <c r="Z140" s="61" t="e">
        <f t="shared" si="74"/>
        <v>#REF!</v>
      </c>
      <c r="AA140" s="61" t="e">
        <f t="shared" si="64"/>
        <v>#REF!</v>
      </c>
      <c r="AB140" s="61" t="e">
        <f t="shared" si="75"/>
        <v>#REF!</v>
      </c>
      <c r="AD140" s="61" t="e">
        <f t="shared" si="56"/>
        <v>#REF!</v>
      </c>
      <c r="AE140" s="61" t="e">
        <f t="shared" si="57"/>
        <v>#REF!</v>
      </c>
      <c r="AF140" s="61" t="e">
        <f t="shared" si="58"/>
        <v>#REF!</v>
      </c>
      <c r="AG140" s="61" t="e">
        <f t="shared" si="59"/>
        <v>#REF!</v>
      </c>
      <c r="AH140" s="61" t="e">
        <f t="shared" si="60"/>
        <v>#REF!</v>
      </c>
      <c r="AI140" s="61" t="e">
        <f t="shared" si="61"/>
        <v>#REF!</v>
      </c>
      <c r="AK140" s="60" t="e">
        <f t="shared" si="62"/>
        <v>#REF!</v>
      </c>
      <c r="AL140" s="66" t="e">
        <f t="shared" si="63"/>
        <v>#REF!</v>
      </c>
      <c r="AM140" s="66" t="e">
        <f t="shared" si="76"/>
        <v>#REF!</v>
      </c>
    </row>
    <row r="141" spans="2:39" x14ac:dyDescent="0.2">
      <c r="B141" s="40"/>
      <c r="C141" s="41"/>
      <c r="D141" s="44"/>
      <c r="E141" s="43"/>
      <c r="F141" s="44"/>
      <c r="G141" s="43"/>
      <c r="H141" s="52"/>
      <c r="I141" s="19"/>
      <c r="J141" s="52" t="s">
        <v>1729</v>
      </c>
      <c r="K141" s="19" t="s">
        <v>1275</v>
      </c>
      <c r="L141" s="52"/>
      <c r="M141" s="19"/>
      <c r="O141" s="59" t="str">
        <f t="shared" si="65"/>
        <v>2-0000</v>
      </c>
      <c r="P141" s="59" t="str">
        <f t="shared" si="66"/>
        <v>2-1000</v>
      </c>
      <c r="Q141" s="59" t="str">
        <f t="shared" si="67"/>
        <v>2-1100</v>
      </c>
      <c r="R141" s="59" t="str">
        <f t="shared" si="68"/>
        <v>2-1103</v>
      </c>
      <c r="S141" s="59" t="str">
        <f t="shared" si="69"/>
        <v>2-1103.01</v>
      </c>
      <c r="T141" s="59" t="e">
        <f t="shared" si="70"/>
        <v>#REF!</v>
      </c>
      <c r="V141" s="61" t="e">
        <f t="shared" si="55"/>
        <v>#REF!</v>
      </c>
      <c r="W141" s="61" t="e">
        <f t="shared" si="71"/>
        <v>#REF!</v>
      </c>
      <c r="X141" s="61" t="e">
        <f t="shared" si="72"/>
        <v>#REF!</v>
      </c>
      <c r="Y141" s="61" t="e">
        <f t="shared" si="73"/>
        <v>#REF!</v>
      </c>
      <c r="Z141" s="61" t="e">
        <f t="shared" si="74"/>
        <v>#REF!</v>
      </c>
      <c r="AA141" s="61" t="e">
        <f t="shared" si="64"/>
        <v>#REF!</v>
      </c>
      <c r="AB141" s="61" t="e">
        <f t="shared" si="75"/>
        <v>#REF!</v>
      </c>
      <c r="AD141" s="61" t="e">
        <f t="shared" si="56"/>
        <v>#REF!</v>
      </c>
      <c r="AE141" s="61" t="e">
        <f t="shared" si="57"/>
        <v>#REF!</v>
      </c>
      <c r="AF141" s="61" t="e">
        <f t="shared" si="58"/>
        <v>#REF!</v>
      </c>
      <c r="AG141" s="61" t="e">
        <f t="shared" si="59"/>
        <v>#REF!</v>
      </c>
      <c r="AH141" s="61" t="e">
        <f t="shared" si="60"/>
        <v>#REF!</v>
      </c>
      <c r="AI141" s="61" t="e">
        <f t="shared" si="61"/>
        <v>#REF!</v>
      </c>
      <c r="AK141" s="60" t="e">
        <f t="shared" si="62"/>
        <v>#REF!</v>
      </c>
      <c r="AL141" s="66" t="e">
        <f t="shared" si="63"/>
        <v>#REF!</v>
      </c>
      <c r="AM141" s="66" t="e">
        <f t="shared" si="76"/>
        <v>#REF!</v>
      </c>
    </row>
    <row r="142" spans="2:39" x14ac:dyDescent="0.2">
      <c r="B142" s="40"/>
      <c r="C142" s="41"/>
      <c r="D142" s="44"/>
      <c r="E142" s="43"/>
      <c r="F142" s="44"/>
      <c r="G142" s="43"/>
      <c r="H142" s="52" t="s">
        <v>1730</v>
      </c>
      <c r="I142" s="19" t="s">
        <v>870</v>
      </c>
      <c r="J142" s="52"/>
      <c r="K142" s="19"/>
      <c r="L142" s="52"/>
      <c r="M142" s="19"/>
      <c r="O142" s="59" t="str">
        <f t="shared" si="65"/>
        <v>2-0000</v>
      </c>
      <c r="P142" s="59" t="str">
        <f t="shared" si="66"/>
        <v>2-1000</v>
      </c>
      <c r="Q142" s="59" t="str">
        <f t="shared" si="67"/>
        <v>2-1100</v>
      </c>
      <c r="R142" s="59" t="str">
        <f t="shared" si="68"/>
        <v>2-1104</v>
      </c>
      <c r="S142" s="59" t="str">
        <f t="shared" si="69"/>
        <v>2-1103.01</v>
      </c>
      <c r="T142" s="59" t="e">
        <f t="shared" si="70"/>
        <v>#REF!</v>
      </c>
      <c r="V142" s="61" t="e">
        <f t="shared" si="55"/>
        <v>#REF!</v>
      </c>
      <c r="W142" s="61" t="e">
        <f t="shared" si="71"/>
        <v>#REF!</v>
      </c>
      <c r="X142" s="61" t="e">
        <f t="shared" si="72"/>
        <v>#REF!</v>
      </c>
      <c r="Y142" s="61" t="e">
        <f t="shared" si="73"/>
        <v>#REF!</v>
      </c>
      <c r="Z142" s="61" t="e">
        <f t="shared" si="74"/>
        <v>#REF!</v>
      </c>
      <c r="AA142" s="61" t="e">
        <f t="shared" si="64"/>
        <v>#REF!</v>
      </c>
      <c r="AB142" s="61" t="e">
        <f t="shared" si="75"/>
        <v>#REF!</v>
      </c>
      <c r="AD142" s="61" t="e">
        <f t="shared" si="56"/>
        <v>#REF!</v>
      </c>
      <c r="AE142" s="61" t="e">
        <f t="shared" si="57"/>
        <v>#REF!</v>
      </c>
      <c r="AF142" s="61" t="e">
        <f t="shared" si="58"/>
        <v>#REF!</v>
      </c>
      <c r="AG142" s="61" t="e">
        <f t="shared" si="59"/>
        <v>#REF!</v>
      </c>
      <c r="AH142" s="61" t="e">
        <f t="shared" si="60"/>
        <v>#REF!</v>
      </c>
      <c r="AI142" s="61" t="e">
        <f t="shared" si="61"/>
        <v>#REF!</v>
      </c>
      <c r="AK142" s="60" t="e">
        <f t="shared" si="62"/>
        <v>#REF!</v>
      </c>
      <c r="AL142" s="66" t="e">
        <f t="shared" si="63"/>
        <v>#REF!</v>
      </c>
      <c r="AM142" s="66" t="e">
        <f t="shared" si="76"/>
        <v>#REF!</v>
      </c>
    </row>
    <row r="143" spans="2:39" x14ac:dyDescent="0.2">
      <c r="B143" s="40"/>
      <c r="C143" s="41"/>
      <c r="D143" s="44"/>
      <c r="E143" s="43"/>
      <c r="F143" s="44"/>
      <c r="G143" s="43"/>
      <c r="H143" s="52"/>
      <c r="I143" s="19"/>
      <c r="J143" s="52" t="s">
        <v>1731</v>
      </c>
      <c r="K143" s="19" t="s">
        <v>1276</v>
      </c>
      <c r="L143" s="52"/>
      <c r="M143" s="19"/>
      <c r="O143" s="59" t="str">
        <f t="shared" si="65"/>
        <v>2-0000</v>
      </c>
      <c r="P143" s="59" t="str">
        <f t="shared" si="66"/>
        <v>2-1000</v>
      </c>
      <c r="Q143" s="59" t="str">
        <f t="shared" si="67"/>
        <v>2-1100</v>
      </c>
      <c r="R143" s="59" t="str">
        <f t="shared" si="68"/>
        <v>2-1104</v>
      </c>
      <c r="S143" s="59" t="str">
        <f t="shared" si="69"/>
        <v>2-1104.01</v>
      </c>
      <c r="T143" s="59" t="e">
        <f t="shared" si="70"/>
        <v>#REF!</v>
      </c>
      <c r="V143" s="61" t="e">
        <f t="shared" si="55"/>
        <v>#REF!</v>
      </c>
      <c r="W143" s="61" t="e">
        <f t="shared" si="71"/>
        <v>#REF!</v>
      </c>
      <c r="X143" s="61" t="e">
        <f t="shared" si="72"/>
        <v>#REF!</v>
      </c>
      <c r="Y143" s="61" t="e">
        <f t="shared" si="73"/>
        <v>#REF!</v>
      </c>
      <c r="Z143" s="61" t="e">
        <f t="shared" si="74"/>
        <v>#REF!</v>
      </c>
      <c r="AA143" s="61" t="e">
        <f t="shared" si="64"/>
        <v>#REF!</v>
      </c>
      <c r="AB143" s="61" t="e">
        <f t="shared" si="75"/>
        <v>#REF!</v>
      </c>
      <c r="AD143" s="61" t="e">
        <f t="shared" si="56"/>
        <v>#REF!</v>
      </c>
      <c r="AE143" s="61" t="e">
        <f t="shared" si="57"/>
        <v>#REF!</v>
      </c>
      <c r="AF143" s="61" t="e">
        <f t="shared" si="58"/>
        <v>#REF!</v>
      </c>
      <c r="AG143" s="61" t="e">
        <f t="shared" si="59"/>
        <v>#REF!</v>
      </c>
      <c r="AH143" s="61" t="e">
        <f t="shared" si="60"/>
        <v>#REF!</v>
      </c>
      <c r="AI143" s="61" t="e">
        <f t="shared" si="61"/>
        <v>#REF!</v>
      </c>
      <c r="AK143" s="60" t="e">
        <f t="shared" si="62"/>
        <v>#REF!</v>
      </c>
      <c r="AL143" s="66" t="e">
        <f t="shared" si="63"/>
        <v>#REF!</v>
      </c>
      <c r="AM143" s="66" t="e">
        <f t="shared" si="76"/>
        <v>#REF!</v>
      </c>
    </row>
    <row r="144" spans="2:39" x14ac:dyDescent="0.2">
      <c r="B144" s="40"/>
      <c r="C144" s="41"/>
      <c r="D144" s="44"/>
      <c r="E144" s="43"/>
      <c r="F144" s="44"/>
      <c r="G144" s="43"/>
      <c r="H144" s="52" t="s">
        <v>1732</v>
      </c>
      <c r="I144" s="19" t="s">
        <v>872</v>
      </c>
      <c r="J144" s="52"/>
      <c r="K144" s="19"/>
      <c r="L144" s="52"/>
      <c r="M144" s="19"/>
      <c r="O144" s="59" t="str">
        <f t="shared" si="65"/>
        <v>2-0000</v>
      </c>
      <c r="P144" s="59" t="str">
        <f t="shared" si="66"/>
        <v>2-1000</v>
      </c>
      <c r="Q144" s="59" t="str">
        <f t="shared" si="67"/>
        <v>2-1100</v>
      </c>
      <c r="R144" s="59" t="str">
        <f t="shared" si="68"/>
        <v>2-1105</v>
      </c>
      <c r="S144" s="59" t="str">
        <f t="shared" si="69"/>
        <v>2-1104.01</v>
      </c>
      <c r="T144" s="59" t="e">
        <f t="shared" si="70"/>
        <v>#REF!</v>
      </c>
      <c r="V144" s="61" t="e">
        <f t="shared" si="55"/>
        <v>#REF!</v>
      </c>
      <c r="W144" s="61" t="e">
        <f t="shared" si="71"/>
        <v>#REF!</v>
      </c>
      <c r="X144" s="61" t="e">
        <f t="shared" si="72"/>
        <v>#REF!</v>
      </c>
      <c r="Y144" s="61" t="e">
        <f t="shared" si="73"/>
        <v>#REF!</v>
      </c>
      <c r="Z144" s="61" t="e">
        <f t="shared" si="74"/>
        <v>#REF!</v>
      </c>
      <c r="AA144" s="61" t="e">
        <f t="shared" si="64"/>
        <v>#REF!</v>
      </c>
      <c r="AB144" s="61" t="e">
        <f t="shared" si="75"/>
        <v>#REF!</v>
      </c>
      <c r="AD144" s="61" t="e">
        <f t="shared" si="56"/>
        <v>#REF!</v>
      </c>
      <c r="AE144" s="61" t="e">
        <f t="shared" si="57"/>
        <v>#REF!</v>
      </c>
      <c r="AF144" s="61" t="e">
        <f t="shared" si="58"/>
        <v>#REF!</v>
      </c>
      <c r="AG144" s="61" t="e">
        <f t="shared" si="59"/>
        <v>#REF!</v>
      </c>
      <c r="AH144" s="61" t="e">
        <f t="shared" si="60"/>
        <v>#REF!</v>
      </c>
      <c r="AI144" s="61" t="e">
        <f t="shared" si="61"/>
        <v>#REF!</v>
      </c>
      <c r="AK144" s="60" t="e">
        <f t="shared" si="62"/>
        <v>#REF!</v>
      </c>
      <c r="AL144" s="66" t="e">
        <f t="shared" si="63"/>
        <v>#REF!</v>
      </c>
      <c r="AM144" s="66" t="e">
        <f t="shared" si="76"/>
        <v>#REF!</v>
      </c>
    </row>
    <row r="145" spans="2:39" x14ac:dyDescent="0.2">
      <c r="B145" s="40"/>
      <c r="C145" s="41"/>
      <c r="D145" s="44"/>
      <c r="E145" s="43"/>
      <c r="F145" s="44"/>
      <c r="G145" s="43"/>
      <c r="H145" s="52"/>
      <c r="I145" s="19"/>
      <c r="J145" s="52" t="s">
        <v>1733</v>
      </c>
      <c r="K145" s="19" t="s">
        <v>1277</v>
      </c>
      <c r="L145" s="52"/>
      <c r="M145" s="19"/>
      <c r="O145" s="59" t="str">
        <f t="shared" si="65"/>
        <v>2-0000</v>
      </c>
      <c r="P145" s="59" t="str">
        <f t="shared" si="66"/>
        <v>2-1000</v>
      </c>
      <c r="Q145" s="59" t="str">
        <f t="shared" si="67"/>
        <v>2-1100</v>
      </c>
      <c r="R145" s="59" t="str">
        <f t="shared" si="68"/>
        <v>2-1105</v>
      </c>
      <c r="S145" s="59" t="str">
        <f t="shared" si="69"/>
        <v>2-1105.01</v>
      </c>
      <c r="T145" s="59" t="e">
        <f t="shared" si="70"/>
        <v>#REF!</v>
      </c>
      <c r="V145" s="61" t="e">
        <f t="shared" ref="V145:V208" si="77">V144+IF(AND(EXACT(B145, ""), EXACT(D145, ""), EXACT(F145, ""), EXACT(H145, ""), EXACT(J145, ""), EXACT(L145, "")), 0, 1)</f>
        <v>#REF!</v>
      </c>
      <c r="W145" s="61" t="e">
        <f t="shared" si="71"/>
        <v>#REF!</v>
      </c>
      <c r="X145" s="61" t="e">
        <f t="shared" si="72"/>
        <v>#REF!</v>
      </c>
      <c r="Y145" s="61" t="e">
        <f t="shared" si="73"/>
        <v>#REF!</v>
      </c>
      <c r="Z145" s="61" t="e">
        <f t="shared" si="74"/>
        <v>#REF!</v>
      </c>
      <c r="AA145" s="61" t="e">
        <f t="shared" si="64"/>
        <v>#REF!</v>
      </c>
      <c r="AB145" s="61" t="e">
        <f t="shared" si="75"/>
        <v>#REF!</v>
      </c>
      <c r="AD145" s="61" t="e">
        <f t="shared" ref="AD145:AD208" si="78">AD144 + IF(W145&lt;&gt;W144, 1, 0)</f>
        <v>#REF!</v>
      </c>
      <c r="AE145" s="61" t="e">
        <f t="shared" ref="AE145:AE208" si="79">IF(AD144&lt;&gt;AD145, 1, AE144) + IF(X145&lt;&gt;X144, 1, 0)</f>
        <v>#REF!</v>
      </c>
      <c r="AF145" s="61" t="e">
        <f t="shared" ref="AF145:AF208" si="80">IF(AE144&lt;&gt;AE145, 1, AF144) + IF(Y145&lt;&gt;Y144, 1, 0)</f>
        <v>#REF!</v>
      </c>
      <c r="AG145" s="61" t="e">
        <f t="shared" ref="AG145:AG208" si="81">IF(AF144&lt;&gt;AF145, 1, AG144) + IF(Z145&lt;&gt;Z144, 1, 0)</f>
        <v>#REF!</v>
      </c>
      <c r="AH145" s="61" t="e">
        <f t="shared" ref="AH145:AH208" si="82">IF(AG144&lt;&gt;AG145, 1, AH144) + IF(AA145&lt;&gt;AA144, 1, 0)</f>
        <v>#REF!</v>
      </c>
      <c r="AI145" s="61" t="e">
        <f t="shared" ref="AI145:AI208" si="83">IF(AH144&lt;&gt;AH145, 1, AI144) + IF(AB145&lt;&gt;AB144, 1, 0)</f>
        <v>#REF!</v>
      </c>
      <c r="AK145" s="60" t="e">
        <f t="shared" ref="AK145:AK208" si="84">IF(AND(EXACT(B145, ""), EXACT(D145, ""), EXACT(F145, ""), EXACT(H145, ""), EXACT(J145, ""), EXACT(L145, "")), "", CONCATENATE(
"PERFORM * FROM ""SchData-OLTP-Accounting"".""Func_TblChartOfAccount_SET""(varSystemLoginSession, null, null, null, varInstitutionBranchID, 62000000000001::bigint,'",
IF(EXACT(B145, ""), IF(EXACT(D145, ""), IF(EXACT(F145, ""), IF(EXACT(H145, ""), IF(EXACT(J145, ""), IF(EXACT(L145, ""), "", L145), J145), H145), F145), D145), B145),
"', '",
IF(EXACT(B145, ""), IF(EXACT(D145, ""), IF(EXACT(F145, ""), IF(EXACT(H145, ""), IF(EXACT(J145, ""), IF(EXACT(L145, ""), "", M145), K145), I145), G145), E145), C145),
"', ",
IF(EXACT(J145, ""), "62000000000001::bigint", IF((RIGHT(J145, 2)*1 = 1), "62000000000001::bigint", IF((RIGHT(J145, 2)*1 = 2), "62000000000002::bigint", "null"))),
", '2016-01-01 00:00:00'::timestamp, null::timestamp, ", AM145, "::bigint, 66000000000001::bigint);"))</f>
        <v>#REF!</v>
      </c>
      <c r="AL145" s="66" t="e">
        <f t="shared" ref="AL145:AL208" si="85">IF(AND(EXACT($B145, ""), EXACT($D145, ""), EXACT($F145, ""), EXACT($H145, ""), EXACT($J145, ""), EXACT($L145, "")), "", V145)</f>
        <v>#REF!</v>
      </c>
      <c r="AM145" s="66" t="e">
        <f t="shared" si="76"/>
        <v>#REF!</v>
      </c>
    </row>
    <row r="146" spans="2:39" x14ac:dyDescent="0.2">
      <c r="B146" s="40"/>
      <c r="C146" s="41"/>
      <c r="D146" s="44"/>
      <c r="E146" s="43"/>
      <c r="F146" s="44"/>
      <c r="G146" s="43"/>
      <c r="H146" s="52" t="s">
        <v>1734</v>
      </c>
      <c r="I146" s="19" t="s">
        <v>871</v>
      </c>
      <c r="J146" s="52"/>
      <c r="K146" s="19"/>
      <c r="L146" s="52"/>
      <c r="M146" s="19"/>
      <c r="O146" s="59" t="str">
        <f t="shared" si="65"/>
        <v>2-0000</v>
      </c>
      <c r="P146" s="59" t="str">
        <f t="shared" si="66"/>
        <v>2-1000</v>
      </c>
      <c r="Q146" s="59" t="str">
        <f t="shared" si="67"/>
        <v>2-1100</v>
      </c>
      <c r="R146" s="59" t="str">
        <f t="shared" si="68"/>
        <v>2-1106</v>
      </c>
      <c r="S146" s="59" t="str">
        <f t="shared" si="69"/>
        <v>2-1105.01</v>
      </c>
      <c r="T146" s="59" t="e">
        <f t="shared" si="70"/>
        <v>#REF!</v>
      </c>
      <c r="V146" s="61" t="e">
        <f t="shared" si="77"/>
        <v>#REF!</v>
      </c>
      <c r="W146" s="61" t="e">
        <f t="shared" si="71"/>
        <v>#REF!</v>
      </c>
      <c r="X146" s="61" t="e">
        <f t="shared" si="72"/>
        <v>#REF!</v>
      </c>
      <c r="Y146" s="61" t="e">
        <f t="shared" si="73"/>
        <v>#REF!</v>
      </c>
      <c r="Z146" s="61" t="e">
        <f t="shared" si="74"/>
        <v>#REF!</v>
      </c>
      <c r="AA146" s="61" t="e">
        <f t="shared" si="64"/>
        <v>#REF!</v>
      </c>
      <c r="AB146" s="61" t="e">
        <f t="shared" si="75"/>
        <v>#REF!</v>
      </c>
      <c r="AD146" s="61" t="e">
        <f t="shared" si="78"/>
        <v>#REF!</v>
      </c>
      <c r="AE146" s="61" t="e">
        <f t="shared" si="79"/>
        <v>#REF!</v>
      </c>
      <c r="AF146" s="61" t="e">
        <f t="shared" si="80"/>
        <v>#REF!</v>
      </c>
      <c r="AG146" s="61" t="e">
        <f t="shared" si="81"/>
        <v>#REF!</v>
      </c>
      <c r="AH146" s="61" t="e">
        <f t="shared" si="82"/>
        <v>#REF!</v>
      </c>
      <c r="AI146" s="61" t="e">
        <f t="shared" si="83"/>
        <v>#REF!</v>
      </c>
      <c r="AK146" s="60" t="e">
        <f t="shared" si="84"/>
        <v>#REF!</v>
      </c>
      <c r="AL146" s="66" t="e">
        <f t="shared" si="85"/>
        <v>#REF!</v>
      </c>
      <c r="AM146" s="66" t="e">
        <f t="shared" si="76"/>
        <v>#REF!</v>
      </c>
    </row>
    <row r="147" spans="2:39" x14ac:dyDescent="0.2">
      <c r="B147" s="40"/>
      <c r="C147" s="41"/>
      <c r="D147" s="44"/>
      <c r="E147" s="43"/>
      <c r="F147" s="44"/>
      <c r="G147" s="43"/>
      <c r="H147" s="52"/>
      <c r="I147" s="19"/>
      <c r="J147" s="52" t="s">
        <v>1735</v>
      </c>
      <c r="K147" s="19" t="s">
        <v>1278</v>
      </c>
      <c r="L147" s="52"/>
      <c r="M147" s="19"/>
      <c r="O147" s="59" t="str">
        <f t="shared" si="65"/>
        <v>2-0000</v>
      </c>
      <c r="P147" s="59" t="str">
        <f t="shared" si="66"/>
        <v>2-1000</v>
      </c>
      <c r="Q147" s="59" t="str">
        <f t="shared" si="67"/>
        <v>2-1100</v>
      </c>
      <c r="R147" s="59" t="str">
        <f t="shared" si="68"/>
        <v>2-1106</v>
      </c>
      <c r="S147" s="59" t="str">
        <f t="shared" si="69"/>
        <v>2-1106.01</v>
      </c>
      <c r="T147" s="59" t="e">
        <f t="shared" si="70"/>
        <v>#REF!</v>
      </c>
      <c r="V147" s="61" t="e">
        <f t="shared" si="77"/>
        <v>#REF!</v>
      </c>
      <c r="W147" s="61" t="e">
        <f t="shared" si="71"/>
        <v>#REF!</v>
      </c>
      <c r="X147" s="61" t="e">
        <f t="shared" si="72"/>
        <v>#REF!</v>
      </c>
      <c r="Y147" s="61" t="e">
        <f t="shared" si="73"/>
        <v>#REF!</v>
      </c>
      <c r="Z147" s="61" t="e">
        <f t="shared" si="74"/>
        <v>#REF!</v>
      </c>
      <c r="AA147" s="61" t="e">
        <f t="shared" si="64"/>
        <v>#REF!</v>
      </c>
      <c r="AB147" s="61" t="e">
        <f t="shared" si="75"/>
        <v>#REF!</v>
      </c>
      <c r="AD147" s="61" t="e">
        <f t="shared" si="78"/>
        <v>#REF!</v>
      </c>
      <c r="AE147" s="61" t="e">
        <f t="shared" si="79"/>
        <v>#REF!</v>
      </c>
      <c r="AF147" s="61" t="e">
        <f t="shared" si="80"/>
        <v>#REF!</v>
      </c>
      <c r="AG147" s="61" t="e">
        <f t="shared" si="81"/>
        <v>#REF!</v>
      </c>
      <c r="AH147" s="61" t="e">
        <f t="shared" si="82"/>
        <v>#REF!</v>
      </c>
      <c r="AI147" s="61" t="e">
        <f t="shared" si="83"/>
        <v>#REF!</v>
      </c>
      <c r="AK147" s="60" t="e">
        <f t="shared" si="84"/>
        <v>#REF!</v>
      </c>
      <c r="AL147" s="66" t="e">
        <f t="shared" si="85"/>
        <v>#REF!</v>
      </c>
      <c r="AM147" s="66" t="e">
        <f t="shared" si="76"/>
        <v>#REF!</v>
      </c>
    </row>
    <row r="148" spans="2:39" x14ac:dyDescent="0.2">
      <c r="B148" s="40"/>
      <c r="C148" s="41"/>
      <c r="D148" s="44"/>
      <c r="E148" s="43"/>
      <c r="F148" s="44"/>
      <c r="G148" s="43"/>
      <c r="H148" s="52" t="s">
        <v>1736</v>
      </c>
      <c r="I148" s="19" t="s">
        <v>285</v>
      </c>
      <c r="J148" s="52"/>
      <c r="K148" s="19"/>
      <c r="L148" s="52"/>
      <c r="M148" s="19"/>
      <c r="O148" s="59" t="str">
        <f t="shared" si="65"/>
        <v>2-0000</v>
      </c>
      <c r="P148" s="59" t="str">
        <f t="shared" si="66"/>
        <v>2-1000</v>
      </c>
      <c r="Q148" s="59" t="str">
        <f t="shared" si="67"/>
        <v>2-1100</v>
      </c>
      <c r="R148" s="59" t="str">
        <f t="shared" si="68"/>
        <v>2-1107</v>
      </c>
      <c r="S148" s="59" t="str">
        <f t="shared" si="69"/>
        <v>2-1106.01</v>
      </c>
      <c r="T148" s="59" t="e">
        <f t="shared" si="70"/>
        <v>#REF!</v>
      </c>
      <c r="V148" s="61" t="e">
        <f t="shared" si="77"/>
        <v>#REF!</v>
      </c>
      <c r="W148" s="61" t="e">
        <f t="shared" si="71"/>
        <v>#REF!</v>
      </c>
      <c r="X148" s="61" t="e">
        <f t="shared" si="72"/>
        <v>#REF!</v>
      </c>
      <c r="Y148" s="61" t="e">
        <f t="shared" si="73"/>
        <v>#REF!</v>
      </c>
      <c r="Z148" s="61" t="e">
        <f t="shared" si="74"/>
        <v>#REF!</v>
      </c>
      <c r="AA148" s="61" t="e">
        <f t="shared" si="64"/>
        <v>#REF!</v>
      </c>
      <c r="AB148" s="61" t="e">
        <f t="shared" si="75"/>
        <v>#REF!</v>
      </c>
      <c r="AD148" s="61" t="e">
        <f t="shared" si="78"/>
        <v>#REF!</v>
      </c>
      <c r="AE148" s="61" t="e">
        <f t="shared" si="79"/>
        <v>#REF!</v>
      </c>
      <c r="AF148" s="61" t="e">
        <f t="shared" si="80"/>
        <v>#REF!</v>
      </c>
      <c r="AG148" s="61" t="e">
        <f t="shared" si="81"/>
        <v>#REF!</v>
      </c>
      <c r="AH148" s="61" t="e">
        <f t="shared" si="82"/>
        <v>#REF!</v>
      </c>
      <c r="AI148" s="61" t="e">
        <f t="shared" si="83"/>
        <v>#REF!</v>
      </c>
      <c r="AK148" s="60" t="e">
        <f t="shared" si="84"/>
        <v>#REF!</v>
      </c>
      <c r="AL148" s="66" t="e">
        <f t="shared" si="85"/>
        <v>#REF!</v>
      </c>
      <c r="AM148" s="66" t="e">
        <f t="shared" si="76"/>
        <v>#REF!</v>
      </c>
    </row>
    <row r="149" spans="2:39" x14ac:dyDescent="0.2">
      <c r="B149" s="40"/>
      <c r="C149" s="41"/>
      <c r="D149" s="44"/>
      <c r="E149" s="43"/>
      <c r="F149" s="44"/>
      <c r="G149" s="43"/>
      <c r="H149" s="52"/>
      <c r="I149" s="19"/>
      <c r="J149" s="52" t="s">
        <v>1737</v>
      </c>
      <c r="K149" s="19" t="s">
        <v>1279</v>
      </c>
      <c r="L149" s="52"/>
      <c r="M149" s="19"/>
      <c r="O149" s="59" t="str">
        <f t="shared" si="65"/>
        <v>2-0000</v>
      </c>
      <c r="P149" s="59" t="str">
        <f t="shared" si="66"/>
        <v>2-1000</v>
      </c>
      <c r="Q149" s="59" t="str">
        <f t="shared" si="67"/>
        <v>2-1100</v>
      </c>
      <c r="R149" s="59" t="str">
        <f t="shared" si="68"/>
        <v>2-1107</v>
      </c>
      <c r="S149" s="59" t="str">
        <f t="shared" si="69"/>
        <v>2-1107.01</v>
      </c>
      <c r="T149" s="59" t="e">
        <f t="shared" si="70"/>
        <v>#REF!</v>
      </c>
      <c r="V149" s="61" t="e">
        <f t="shared" si="77"/>
        <v>#REF!</v>
      </c>
      <c r="W149" s="61" t="e">
        <f t="shared" si="71"/>
        <v>#REF!</v>
      </c>
      <c r="X149" s="61" t="e">
        <f t="shared" si="72"/>
        <v>#REF!</v>
      </c>
      <c r="Y149" s="61" t="e">
        <f t="shared" si="73"/>
        <v>#REF!</v>
      </c>
      <c r="Z149" s="61" t="e">
        <f t="shared" si="74"/>
        <v>#REF!</v>
      </c>
      <c r="AA149" s="61" t="e">
        <f t="shared" si="64"/>
        <v>#REF!</v>
      </c>
      <c r="AB149" s="61" t="e">
        <f t="shared" si="75"/>
        <v>#REF!</v>
      </c>
      <c r="AD149" s="61" t="e">
        <f t="shared" si="78"/>
        <v>#REF!</v>
      </c>
      <c r="AE149" s="61" t="e">
        <f t="shared" si="79"/>
        <v>#REF!</v>
      </c>
      <c r="AF149" s="61" t="e">
        <f t="shared" si="80"/>
        <v>#REF!</v>
      </c>
      <c r="AG149" s="61" t="e">
        <f t="shared" si="81"/>
        <v>#REF!</v>
      </c>
      <c r="AH149" s="61" t="e">
        <f t="shared" si="82"/>
        <v>#REF!</v>
      </c>
      <c r="AI149" s="61" t="e">
        <f t="shared" si="83"/>
        <v>#REF!</v>
      </c>
      <c r="AK149" s="60" t="e">
        <f t="shared" si="84"/>
        <v>#REF!</v>
      </c>
      <c r="AL149" s="66" t="e">
        <f t="shared" si="85"/>
        <v>#REF!</v>
      </c>
      <c r="AM149" s="66" t="e">
        <f t="shared" si="76"/>
        <v>#REF!</v>
      </c>
    </row>
    <row r="150" spans="2:39" ht="25.5" x14ac:dyDescent="0.2">
      <c r="B150" s="40"/>
      <c r="C150" s="41"/>
      <c r="D150" s="44"/>
      <c r="E150" s="43"/>
      <c r="F150" s="44"/>
      <c r="G150" s="43"/>
      <c r="H150" s="52" t="s">
        <v>1738</v>
      </c>
      <c r="I150" s="19" t="s">
        <v>287</v>
      </c>
      <c r="J150" s="52"/>
      <c r="K150" s="19"/>
      <c r="L150" s="52"/>
      <c r="M150" s="19"/>
      <c r="O150" s="59" t="str">
        <f t="shared" si="65"/>
        <v>2-0000</v>
      </c>
      <c r="P150" s="59" t="str">
        <f t="shared" si="66"/>
        <v>2-1000</v>
      </c>
      <c r="Q150" s="59" t="str">
        <f t="shared" si="67"/>
        <v>2-1100</v>
      </c>
      <c r="R150" s="59" t="str">
        <f t="shared" si="68"/>
        <v>2-1108</v>
      </c>
      <c r="S150" s="59" t="str">
        <f t="shared" si="69"/>
        <v>2-1107.01</v>
      </c>
      <c r="T150" s="59" t="e">
        <f t="shared" si="70"/>
        <v>#REF!</v>
      </c>
      <c r="V150" s="61" t="e">
        <f t="shared" si="77"/>
        <v>#REF!</v>
      </c>
      <c r="W150" s="61" t="e">
        <f t="shared" si="71"/>
        <v>#REF!</v>
      </c>
      <c r="X150" s="61" t="e">
        <f t="shared" si="72"/>
        <v>#REF!</v>
      </c>
      <c r="Y150" s="61" t="e">
        <f t="shared" si="73"/>
        <v>#REF!</v>
      </c>
      <c r="Z150" s="61" t="e">
        <f t="shared" si="74"/>
        <v>#REF!</v>
      </c>
      <c r="AA150" s="61" t="e">
        <f t="shared" si="64"/>
        <v>#REF!</v>
      </c>
      <c r="AB150" s="61" t="e">
        <f t="shared" si="75"/>
        <v>#REF!</v>
      </c>
      <c r="AD150" s="61" t="e">
        <f t="shared" si="78"/>
        <v>#REF!</v>
      </c>
      <c r="AE150" s="61" t="e">
        <f t="shared" si="79"/>
        <v>#REF!</v>
      </c>
      <c r="AF150" s="61" t="e">
        <f t="shared" si="80"/>
        <v>#REF!</v>
      </c>
      <c r="AG150" s="61" t="e">
        <f t="shared" si="81"/>
        <v>#REF!</v>
      </c>
      <c r="AH150" s="61" t="e">
        <f t="shared" si="82"/>
        <v>#REF!</v>
      </c>
      <c r="AI150" s="61" t="e">
        <f t="shared" si="83"/>
        <v>#REF!</v>
      </c>
      <c r="AK150" s="60" t="e">
        <f t="shared" si="84"/>
        <v>#REF!</v>
      </c>
      <c r="AL150" s="66" t="e">
        <f t="shared" si="85"/>
        <v>#REF!</v>
      </c>
      <c r="AM150" s="66" t="e">
        <f t="shared" si="76"/>
        <v>#REF!</v>
      </c>
    </row>
    <row r="151" spans="2:39" ht="25.5" x14ac:dyDescent="0.2">
      <c r="B151" s="40"/>
      <c r="C151" s="41"/>
      <c r="D151" s="44"/>
      <c r="E151" s="43"/>
      <c r="F151" s="44"/>
      <c r="G151" s="43"/>
      <c r="H151" s="52"/>
      <c r="I151" s="19"/>
      <c r="J151" s="52" t="s">
        <v>1739</v>
      </c>
      <c r="K151" s="19" t="s">
        <v>1280</v>
      </c>
      <c r="L151" s="52"/>
      <c r="M151" s="19"/>
      <c r="O151" s="59" t="str">
        <f t="shared" si="65"/>
        <v>2-0000</v>
      </c>
      <c r="P151" s="59" t="str">
        <f t="shared" si="66"/>
        <v>2-1000</v>
      </c>
      <c r="Q151" s="59" t="str">
        <f t="shared" si="67"/>
        <v>2-1100</v>
      </c>
      <c r="R151" s="59" t="str">
        <f t="shared" si="68"/>
        <v>2-1108</v>
      </c>
      <c r="S151" s="59" t="str">
        <f t="shared" si="69"/>
        <v>2-1108.01</v>
      </c>
      <c r="T151" s="59" t="e">
        <f t="shared" si="70"/>
        <v>#REF!</v>
      </c>
      <c r="V151" s="61" t="e">
        <f t="shared" si="77"/>
        <v>#REF!</v>
      </c>
      <c r="W151" s="61" t="e">
        <f t="shared" si="71"/>
        <v>#REF!</v>
      </c>
      <c r="X151" s="61" t="e">
        <f t="shared" si="72"/>
        <v>#REF!</v>
      </c>
      <c r="Y151" s="61" t="e">
        <f t="shared" si="73"/>
        <v>#REF!</v>
      </c>
      <c r="Z151" s="61" t="e">
        <f t="shared" si="74"/>
        <v>#REF!</v>
      </c>
      <c r="AA151" s="61" t="e">
        <f t="shared" si="64"/>
        <v>#REF!</v>
      </c>
      <c r="AB151" s="61" t="e">
        <f t="shared" si="75"/>
        <v>#REF!</v>
      </c>
      <c r="AD151" s="61" t="e">
        <f t="shared" si="78"/>
        <v>#REF!</v>
      </c>
      <c r="AE151" s="61" t="e">
        <f t="shared" si="79"/>
        <v>#REF!</v>
      </c>
      <c r="AF151" s="61" t="e">
        <f t="shared" si="80"/>
        <v>#REF!</v>
      </c>
      <c r="AG151" s="61" t="e">
        <f t="shared" si="81"/>
        <v>#REF!</v>
      </c>
      <c r="AH151" s="61" t="e">
        <f t="shared" si="82"/>
        <v>#REF!</v>
      </c>
      <c r="AI151" s="61" t="e">
        <f t="shared" si="83"/>
        <v>#REF!</v>
      </c>
      <c r="AK151" s="60" t="e">
        <f t="shared" si="84"/>
        <v>#REF!</v>
      </c>
      <c r="AL151" s="66" t="e">
        <f t="shared" si="85"/>
        <v>#REF!</v>
      </c>
      <c r="AM151" s="66" t="e">
        <f t="shared" si="76"/>
        <v>#REF!</v>
      </c>
    </row>
    <row r="152" spans="2:39" x14ac:dyDescent="0.2">
      <c r="B152" s="40"/>
      <c r="C152" s="41"/>
      <c r="D152" s="44"/>
      <c r="E152" s="43"/>
      <c r="F152" s="44"/>
      <c r="G152" s="43"/>
      <c r="H152" s="52" t="s">
        <v>1740</v>
      </c>
      <c r="I152" s="19" t="s">
        <v>273</v>
      </c>
      <c r="J152" s="52"/>
      <c r="K152" s="19"/>
      <c r="L152" s="52"/>
      <c r="M152" s="19"/>
      <c r="O152" s="59" t="str">
        <f t="shared" si="65"/>
        <v>2-0000</v>
      </c>
      <c r="P152" s="59" t="str">
        <f t="shared" si="66"/>
        <v>2-1000</v>
      </c>
      <c r="Q152" s="59" t="str">
        <f t="shared" si="67"/>
        <v>2-1100</v>
      </c>
      <c r="R152" s="59" t="str">
        <f t="shared" si="68"/>
        <v>2-1109</v>
      </c>
      <c r="S152" s="59" t="str">
        <f t="shared" si="69"/>
        <v>2-1108.01</v>
      </c>
      <c r="T152" s="59" t="e">
        <f t="shared" si="70"/>
        <v>#REF!</v>
      </c>
      <c r="V152" s="61" t="e">
        <f t="shared" si="77"/>
        <v>#REF!</v>
      </c>
      <c r="W152" s="61" t="e">
        <f t="shared" si="71"/>
        <v>#REF!</v>
      </c>
      <c r="X152" s="61" t="e">
        <f t="shared" si="72"/>
        <v>#REF!</v>
      </c>
      <c r="Y152" s="61" t="e">
        <f t="shared" si="73"/>
        <v>#REF!</v>
      </c>
      <c r="Z152" s="61" t="e">
        <f t="shared" si="74"/>
        <v>#REF!</v>
      </c>
      <c r="AA152" s="61" t="e">
        <f t="shared" si="64"/>
        <v>#REF!</v>
      </c>
      <c r="AB152" s="61" t="e">
        <f t="shared" si="75"/>
        <v>#REF!</v>
      </c>
      <c r="AD152" s="61" t="e">
        <f t="shared" si="78"/>
        <v>#REF!</v>
      </c>
      <c r="AE152" s="61" t="e">
        <f t="shared" si="79"/>
        <v>#REF!</v>
      </c>
      <c r="AF152" s="61" t="e">
        <f t="shared" si="80"/>
        <v>#REF!</v>
      </c>
      <c r="AG152" s="61" t="e">
        <f t="shared" si="81"/>
        <v>#REF!</v>
      </c>
      <c r="AH152" s="61" t="e">
        <f t="shared" si="82"/>
        <v>#REF!</v>
      </c>
      <c r="AI152" s="61" t="e">
        <f t="shared" si="83"/>
        <v>#REF!</v>
      </c>
      <c r="AK152" s="60" t="e">
        <f t="shared" si="84"/>
        <v>#REF!</v>
      </c>
      <c r="AL152" s="66" t="e">
        <f t="shared" si="85"/>
        <v>#REF!</v>
      </c>
      <c r="AM152" s="66" t="e">
        <f t="shared" si="76"/>
        <v>#REF!</v>
      </c>
    </row>
    <row r="153" spans="2:39" x14ac:dyDescent="0.2">
      <c r="B153" s="40"/>
      <c r="C153" s="41"/>
      <c r="D153" s="44"/>
      <c r="E153" s="43"/>
      <c r="F153" s="44"/>
      <c r="G153" s="43"/>
      <c r="H153" s="52"/>
      <c r="I153" s="19"/>
      <c r="J153" s="52" t="s">
        <v>1741</v>
      </c>
      <c r="K153" s="19" t="s">
        <v>1281</v>
      </c>
      <c r="L153" s="52"/>
      <c r="M153" s="19"/>
      <c r="O153" s="59" t="str">
        <f t="shared" si="65"/>
        <v>2-0000</v>
      </c>
      <c r="P153" s="59" t="str">
        <f t="shared" si="66"/>
        <v>2-1000</v>
      </c>
      <c r="Q153" s="59" t="str">
        <f t="shared" si="67"/>
        <v>2-1100</v>
      </c>
      <c r="R153" s="59" t="str">
        <f t="shared" si="68"/>
        <v>2-1109</v>
      </c>
      <c r="S153" s="59" t="str">
        <f t="shared" si="69"/>
        <v>2-1109.01</v>
      </c>
      <c r="T153" s="59" t="e">
        <f t="shared" si="70"/>
        <v>#REF!</v>
      </c>
      <c r="V153" s="61" t="e">
        <f t="shared" si="77"/>
        <v>#REF!</v>
      </c>
      <c r="W153" s="61" t="e">
        <f t="shared" si="71"/>
        <v>#REF!</v>
      </c>
      <c r="X153" s="61" t="e">
        <f t="shared" si="72"/>
        <v>#REF!</v>
      </c>
      <c r="Y153" s="61" t="e">
        <f t="shared" si="73"/>
        <v>#REF!</v>
      </c>
      <c r="Z153" s="61" t="e">
        <f t="shared" si="74"/>
        <v>#REF!</v>
      </c>
      <c r="AA153" s="61" t="e">
        <f t="shared" si="64"/>
        <v>#REF!</v>
      </c>
      <c r="AB153" s="61" t="e">
        <f t="shared" si="75"/>
        <v>#REF!</v>
      </c>
      <c r="AD153" s="61" t="e">
        <f t="shared" si="78"/>
        <v>#REF!</v>
      </c>
      <c r="AE153" s="61" t="e">
        <f t="shared" si="79"/>
        <v>#REF!</v>
      </c>
      <c r="AF153" s="61" t="e">
        <f t="shared" si="80"/>
        <v>#REF!</v>
      </c>
      <c r="AG153" s="61" t="e">
        <f t="shared" si="81"/>
        <v>#REF!</v>
      </c>
      <c r="AH153" s="61" t="e">
        <f t="shared" si="82"/>
        <v>#REF!</v>
      </c>
      <c r="AI153" s="61" t="e">
        <f t="shared" si="83"/>
        <v>#REF!</v>
      </c>
      <c r="AK153" s="60" t="e">
        <f t="shared" si="84"/>
        <v>#REF!</v>
      </c>
      <c r="AL153" s="66" t="e">
        <f t="shared" si="85"/>
        <v>#REF!</v>
      </c>
      <c r="AM153" s="66" t="e">
        <f t="shared" si="76"/>
        <v>#REF!</v>
      </c>
    </row>
    <row r="154" spans="2:39" ht="25.5" x14ac:dyDescent="0.2">
      <c r="B154" s="40"/>
      <c r="C154" s="41"/>
      <c r="D154" s="44"/>
      <c r="E154" s="43"/>
      <c r="F154" s="44" t="s">
        <v>1165</v>
      </c>
      <c r="G154" s="43" t="s">
        <v>887</v>
      </c>
      <c r="H154" s="52"/>
      <c r="I154" s="19"/>
      <c r="J154" s="52"/>
      <c r="K154" s="43"/>
      <c r="L154" s="52"/>
      <c r="M154" s="19"/>
      <c r="O154" s="59" t="str">
        <f t="shared" si="65"/>
        <v>2-0000</v>
      </c>
      <c r="P154" s="59" t="str">
        <f t="shared" si="66"/>
        <v>2-1000</v>
      </c>
      <c r="Q154" s="59" t="str">
        <f t="shared" si="67"/>
        <v>2-1200</v>
      </c>
      <c r="R154" s="59" t="str">
        <f t="shared" si="68"/>
        <v>2-1109</v>
      </c>
      <c r="S154" s="59" t="str">
        <f t="shared" si="69"/>
        <v>2-1109.01</v>
      </c>
      <c r="T154" s="59" t="e">
        <f t="shared" si="70"/>
        <v>#REF!</v>
      </c>
      <c r="V154" s="61" t="e">
        <f t="shared" si="77"/>
        <v>#REF!</v>
      </c>
      <c r="W154" s="61" t="e">
        <f t="shared" si="71"/>
        <v>#REF!</v>
      </c>
      <c r="X154" s="61" t="e">
        <f t="shared" si="72"/>
        <v>#REF!</v>
      </c>
      <c r="Y154" s="61" t="e">
        <f t="shared" si="73"/>
        <v>#REF!</v>
      </c>
      <c r="Z154" s="61" t="e">
        <f t="shared" si="74"/>
        <v>#REF!</v>
      </c>
      <c r="AA154" s="61" t="e">
        <f t="shared" si="64"/>
        <v>#REF!</v>
      </c>
      <c r="AB154" s="61" t="e">
        <f t="shared" si="75"/>
        <v>#REF!</v>
      </c>
      <c r="AD154" s="61" t="e">
        <f t="shared" si="78"/>
        <v>#REF!</v>
      </c>
      <c r="AE154" s="61" t="e">
        <f t="shared" si="79"/>
        <v>#REF!</v>
      </c>
      <c r="AF154" s="61" t="e">
        <f t="shared" si="80"/>
        <v>#REF!</v>
      </c>
      <c r="AG154" s="61" t="e">
        <f t="shared" si="81"/>
        <v>#REF!</v>
      </c>
      <c r="AH154" s="61" t="e">
        <f t="shared" si="82"/>
        <v>#REF!</v>
      </c>
      <c r="AI154" s="61" t="e">
        <f t="shared" si="83"/>
        <v>#REF!</v>
      </c>
      <c r="AK154" s="60" t="e">
        <f t="shared" si="84"/>
        <v>#REF!</v>
      </c>
      <c r="AL154" s="66" t="e">
        <f t="shared" si="85"/>
        <v>#REF!</v>
      </c>
      <c r="AM154" s="66" t="e">
        <f t="shared" si="76"/>
        <v>#REF!</v>
      </c>
    </row>
    <row r="155" spans="2:39" ht="25.5" x14ac:dyDescent="0.2">
      <c r="B155" s="40"/>
      <c r="C155" s="41"/>
      <c r="D155" s="44"/>
      <c r="E155" s="43"/>
      <c r="F155" s="44"/>
      <c r="G155" s="43"/>
      <c r="H155" s="52" t="s">
        <v>1742</v>
      </c>
      <c r="I155" s="43" t="s">
        <v>889</v>
      </c>
      <c r="J155" s="52"/>
      <c r="K155" s="43"/>
      <c r="L155" s="52"/>
      <c r="M155" s="19"/>
      <c r="O155" s="59" t="str">
        <f t="shared" si="65"/>
        <v>2-0000</v>
      </c>
      <c r="P155" s="59" t="str">
        <f t="shared" si="66"/>
        <v>2-1000</v>
      </c>
      <c r="Q155" s="59" t="str">
        <f t="shared" si="67"/>
        <v>2-1200</v>
      </c>
      <c r="R155" s="59" t="str">
        <f t="shared" si="68"/>
        <v>2-1201</v>
      </c>
      <c r="S155" s="59" t="str">
        <f t="shared" si="69"/>
        <v>2-1109.01</v>
      </c>
      <c r="T155" s="59" t="e">
        <f t="shared" si="70"/>
        <v>#REF!</v>
      </c>
      <c r="V155" s="61" t="e">
        <f t="shared" si="77"/>
        <v>#REF!</v>
      </c>
      <c r="W155" s="61" t="e">
        <f t="shared" si="71"/>
        <v>#REF!</v>
      </c>
      <c r="X155" s="61" t="e">
        <f t="shared" si="72"/>
        <v>#REF!</v>
      </c>
      <c r="Y155" s="61" t="e">
        <f t="shared" si="73"/>
        <v>#REF!</v>
      </c>
      <c r="Z155" s="61" t="e">
        <f t="shared" si="74"/>
        <v>#REF!</v>
      </c>
      <c r="AA155" s="61" t="e">
        <f t="shared" si="64"/>
        <v>#REF!</v>
      </c>
      <c r="AB155" s="61" t="e">
        <f t="shared" si="75"/>
        <v>#REF!</v>
      </c>
      <c r="AD155" s="61" t="e">
        <f t="shared" si="78"/>
        <v>#REF!</v>
      </c>
      <c r="AE155" s="61" t="e">
        <f t="shared" si="79"/>
        <v>#REF!</v>
      </c>
      <c r="AF155" s="61" t="e">
        <f t="shared" si="80"/>
        <v>#REF!</v>
      </c>
      <c r="AG155" s="61" t="e">
        <f t="shared" si="81"/>
        <v>#REF!</v>
      </c>
      <c r="AH155" s="61" t="e">
        <f t="shared" si="82"/>
        <v>#REF!</v>
      </c>
      <c r="AI155" s="61" t="e">
        <f t="shared" si="83"/>
        <v>#REF!</v>
      </c>
      <c r="AK155" s="60" t="e">
        <f t="shared" si="84"/>
        <v>#REF!</v>
      </c>
      <c r="AL155" s="66" t="e">
        <f t="shared" si="85"/>
        <v>#REF!</v>
      </c>
      <c r="AM155" s="66" t="e">
        <f t="shared" si="76"/>
        <v>#REF!</v>
      </c>
    </row>
    <row r="156" spans="2:39" ht="25.5" x14ac:dyDescent="0.2">
      <c r="B156" s="40"/>
      <c r="C156" s="41"/>
      <c r="D156" s="44"/>
      <c r="E156" s="43"/>
      <c r="F156" s="44"/>
      <c r="G156" s="43"/>
      <c r="H156" s="52"/>
      <c r="I156" s="43"/>
      <c r="J156" s="52" t="s">
        <v>1743</v>
      </c>
      <c r="K156" s="43" t="s">
        <v>1284</v>
      </c>
      <c r="L156" s="52"/>
      <c r="M156" s="19"/>
      <c r="O156" s="59" t="str">
        <f t="shared" si="65"/>
        <v>2-0000</v>
      </c>
      <c r="P156" s="59" t="str">
        <f t="shared" si="66"/>
        <v>2-1000</v>
      </c>
      <c r="Q156" s="59" t="str">
        <f t="shared" si="67"/>
        <v>2-1200</v>
      </c>
      <c r="R156" s="59" t="str">
        <f t="shared" si="68"/>
        <v>2-1201</v>
      </c>
      <c r="S156" s="59" t="str">
        <f t="shared" si="69"/>
        <v>2-1201.01</v>
      </c>
      <c r="T156" s="59" t="e">
        <f t="shared" si="70"/>
        <v>#REF!</v>
      </c>
      <c r="V156" s="61" t="e">
        <f t="shared" si="77"/>
        <v>#REF!</v>
      </c>
      <c r="W156" s="61" t="e">
        <f t="shared" si="71"/>
        <v>#REF!</v>
      </c>
      <c r="X156" s="61" t="e">
        <f t="shared" si="72"/>
        <v>#REF!</v>
      </c>
      <c r="Y156" s="61" t="e">
        <f t="shared" si="73"/>
        <v>#REF!</v>
      </c>
      <c r="Z156" s="61" t="e">
        <f t="shared" si="74"/>
        <v>#REF!</v>
      </c>
      <c r="AA156" s="61" t="e">
        <f t="shared" si="64"/>
        <v>#REF!</v>
      </c>
      <c r="AB156" s="61" t="e">
        <f t="shared" si="75"/>
        <v>#REF!</v>
      </c>
      <c r="AD156" s="61" t="e">
        <f t="shared" si="78"/>
        <v>#REF!</v>
      </c>
      <c r="AE156" s="61" t="e">
        <f t="shared" si="79"/>
        <v>#REF!</v>
      </c>
      <c r="AF156" s="61" t="e">
        <f t="shared" si="80"/>
        <v>#REF!</v>
      </c>
      <c r="AG156" s="61" t="e">
        <f t="shared" si="81"/>
        <v>#REF!</v>
      </c>
      <c r="AH156" s="61" t="e">
        <f t="shared" si="82"/>
        <v>#REF!</v>
      </c>
      <c r="AI156" s="61" t="e">
        <f t="shared" si="83"/>
        <v>#REF!</v>
      </c>
      <c r="AK156" s="60" t="e">
        <f t="shared" si="84"/>
        <v>#REF!</v>
      </c>
      <c r="AL156" s="66" t="e">
        <f t="shared" si="85"/>
        <v>#REF!</v>
      </c>
      <c r="AM156" s="66" t="e">
        <f t="shared" si="76"/>
        <v>#REF!</v>
      </c>
    </row>
    <row r="157" spans="2:39" ht="25.5" x14ac:dyDescent="0.2">
      <c r="B157" s="40"/>
      <c r="C157" s="41"/>
      <c r="D157" s="44"/>
      <c r="E157" s="43"/>
      <c r="F157" s="44"/>
      <c r="G157" s="43"/>
      <c r="H157" s="52" t="s">
        <v>1756</v>
      </c>
      <c r="I157" s="19" t="s">
        <v>891</v>
      </c>
      <c r="J157" s="52"/>
      <c r="K157" s="43"/>
      <c r="L157" s="52"/>
      <c r="M157" s="19"/>
      <c r="O157" s="59" t="str">
        <f t="shared" si="65"/>
        <v>2-0000</v>
      </c>
      <c r="P157" s="59" t="str">
        <f t="shared" si="66"/>
        <v>2-1000</v>
      </c>
      <c r="Q157" s="59" t="str">
        <f t="shared" si="67"/>
        <v>2-1200</v>
      </c>
      <c r="R157" s="59" t="str">
        <f t="shared" si="68"/>
        <v>2-1202</v>
      </c>
      <c r="S157" s="59" t="str">
        <f t="shared" si="69"/>
        <v>2-1201.01</v>
      </c>
      <c r="T157" s="59" t="e">
        <f t="shared" si="70"/>
        <v>#REF!</v>
      </c>
      <c r="V157" s="61" t="e">
        <f t="shared" si="77"/>
        <v>#REF!</v>
      </c>
      <c r="W157" s="61" t="e">
        <f t="shared" si="71"/>
        <v>#REF!</v>
      </c>
      <c r="X157" s="61" t="e">
        <f t="shared" si="72"/>
        <v>#REF!</v>
      </c>
      <c r="Y157" s="61" t="e">
        <f t="shared" si="73"/>
        <v>#REF!</v>
      </c>
      <c r="Z157" s="61" t="e">
        <f t="shared" si="74"/>
        <v>#REF!</v>
      </c>
      <c r="AA157" s="61" t="e">
        <f t="shared" si="64"/>
        <v>#REF!</v>
      </c>
      <c r="AB157" s="61" t="e">
        <f t="shared" si="75"/>
        <v>#REF!</v>
      </c>
      <c r="AD157" s="61" t="e">
        <f t="shared" si="78"/>
        <v>#REF!</v>
      </c>
      <c r="AE157" s="61" t="e">
        <f t="shared" si="79"/>
        <v>#REF!</v>
      </c>
      <c r="AF157" s="61" t="e">
        <f t="shared" si="80"/>
        <v>#REF!</v>
      </c>
      <c r="AG157" s="61" t="e">
        <f t="shared" si="81"/>
        <v>#REF!</v>
      </c>
      <c r="AH157" s="61" t="e">
        <f t="shared" si="82"/>
        <v>#REF!</v>
      </c>
      <c r="AI157" s="61" t="e">
        <f t="shared" si="83"/>
        <v>#REF!</v>
      </c>
      <c r="AK157" s="60" t="e">
        <f t="shared" si="84"/>
        <v>#REF!</v>
      </c>
      <c r="AL157" s="66" t="e">
        <f t="shared" si="85"/>
        <v>#REF!</v>
      </c>
      <c r="AM157" s="66" t="e">
        <f t="shared" si="76"/>
        <v>#REF!</v>
      </c>
    </row>
    <row r="158" spans="2:39" ht="25.5" x14ac:dyDescent="0.2">
      <c r="B158" s="40"/>
      <c r="C158" s="41"/>
      <c r="D158" s="44"/>
      <c r="E158" s="43"/>
      <c r="F158" s="44"/>
      <c r="G158" s="43"/>
      <c r="H158" s="52"/>
      <c r="I158" s="19"/>
      <c r="J158" s="52" t="s">
        <v>1757</v>
      </c>
      <c r="K158" s="19" t="s">
        <v>1285</v>
      </c>
      <c r="L158" s="52"/>
      <c r="M158" s="19"/>
      <c r="O158" s="59" t="str">
        <f t="shared" si="65"/>
        <v>2-0000</v>
      </c>
      <c r="P158" s="59" t="str">
        <f t="shared" si="66"/>
        <v>2-1000</v>
      </c>
      <c r="Q158" s="59" t="str">
        <f t="shared" si="67"/>
        <v>2-1200</v>
      </c>
      <c r="R158" s="59" t="str">
        <f t="shared" si="68"/>
        <v>2-1202</v>
      </c>
      <c r="S158" s="59" t="str">
        <f t="shared" si="69"/>
        <v>2-1202.01</v>
      </c>
      <c r="T158" s="59" t="e">
        <f t="shared" si="70"/>
        <v>#REF!</v>
      </c>
      <c r="V158" s="61" t="e">
        <f t="shared" si="77"/>
        <v>#REF!</v>
      </c>
      <c r="W158" s="61" t="e">
        <f t="shared" si="71"/>
        <v>#REF!</v>
      </c>
      <c r="X158" s="61" t="e">
        <f t="shared" si="72"/>
        <v>#REF!</v>
      </c>
      <c r="Y158" s="61" t="e">
        <f t="shared" si="73"/>
        <v>#REF!</v>
      </c>
      <c r="Z158" s="61" t="e">
        <f t="shared" si="74"/>
        <v>#REF!</v>
      </c>
      <c r="AA158" s="61" t="e">
        <f t="shared" si="64"/>
        <v>#REF!</v>
      </c>
      <c r="AB158" s="61" t="e">
        <f t="shared" si="75"/>
        <v>#REF!</v>
      </c>
      <c r="AD158" s="61" t="e">
        <f t="shared" si="78"/>
        <v>#REF!</v>
      </c>
      <c r="AE158" s="61" t="e">
        <f t="shared" si="79"/>
        <v>#REF!</v>
      </c>
      <c r="AF158" s="61" t="e">
        <f t="shared" si="80"/>
        <v>#REF!</v>
      </c>
      <c r="AG158" s="61" t="e">
        <f t="shared" si="81"/>
        <v>#REF!</v>
      </c>
      <c r="AH158" s="61" t="e">
        <f t="shared" si="82"/>
        <v>#REF!</v>
      </c>
      <c r="AI158" s="61" t="e">
        <f t="shared" si="83"/>
        <v>#REF!</v>
      </c>
      <c r="AK158" s="60" t="e">
        <f t="shared" si="84"/>
        <v>#REF!</v>
      </c>
      <c r="AL158" s="66" t="e">
        <f t="shared" si="85"/>
        <v>#REF!</v>
      </c>
      <c r="AM158" s="66" t="e">
        <f t="shared" si="76"/>
        <v>#REF!</v>
      </c>
    </row>
    <row r="159" spans="2:39" ht="25.5" x14ac:dyDescent="0.2">
      <c r="B159" s="40"/>
      <c r="C159" s="41"/>
      <c r="D159" s="44"/>
      <c r="E159" s="43"/>
      <c r="F159" s="44"/>
      <c r="G159" s="43"/>
      <c r="H159" s="52" t="s">
        <v>1758</v>
      </c>
      <c r="I159" s="19" t="s">
        <v>890</v>
      </c>
      <c r="J159" s="52"/>
      <c r="K159" s="19"/>
      <c r="L159" s="52"/>
      <c r="M159" s="19"/>
      <c r="O159" s="59" t="str">
        <f t="shared" si="65"/>
        <v>2-0000</v>
      </c>
      <c r="P159" s="59" t="str">
        <f t="shared" si="66"/>
        <v>2-1000</v>
      </c>
      <c r="Q159" s="59" t="str">
        <f t="shared" si="67"/>
        <v>2-1200</v>
      </c>
      <c r="R159" s="59" t="str">
        <f t="shared" si="68"/>
        <v>2-1203</v>
      </c>
      <c r="S159" s="59" t="str">
        <f t="shared" si="69"/>
        <v>2-1202.01</v>
      </c>
      <c r="T159" s="59" t="e">
        <f t="shared" si="70"/>
        <v>#REF!</v>
      </c>
      <c r="V159" s="61" t="e">
        <f t="shared" si="77"/>
        <v>#REF!</v>
      </c>
      <c r="W159" s="61" t="e">
        <f t="shared" si="71"/>
        <v>#REF!</v>
      </c>
      <c r="X159" s="61" t="e">
        <f t="shared" si="72"/>
        <v>#REF!</v>
      </c>
      <c r="Y159" s="61" t="e">
        <f t="shared" si="73"/>
        <v>#REF!</v>
      </c>
      <c r="Z159" s="61" t="e">
        <f t="shared" si="74"/>
        <v>#REF!</v>
      </c>
      <c r="AA159" s="61" t="e">
        <f t="shared" si="64"/>
        <v>#REF!</v>
      </c>
      <c r="AB159" s="61" t="e">
        <f t="shared" si="75"/>
        <v>#REF!</v>
      </c>
      <c r="AD159" s="61" t="e">
        <f t="shared" si="78"/>
        <v>#REF!</v>
      </c>
      <c r="AE159" s="61" t="e">
        <f t="shared" si="79"/>
        <v>#REF!</v>
      </c>
      <c r="AF159" s="61" t="e">
        <f t="shared" si="80"/>
        <v>#REF!</v>
      </c>
      <c r="AG159" s="61" t="e">
        <f t="shared" si="81"/>
        <v>#REF!</v>
      </c>
      <c r="AH159" s="61" t="e">
        <f t="shared" si="82"/>
        <v>#REF!</v>
      </c>
      <c r="AI159" s="61" t="e">
        <f t="shared" si="83"/>
        <v>#REF!</v>
      </c>
      <c r="AK159" s="60" t="e">
        <f t="shared" si="84"/>
        <v>#REF!</v>
      </c>
      <c r="AL159" s="66" t="e">
        <f t="shared" si="85"/>
        <v>#REF!</v>
      </c>
      <c r="AM159" s="66" t="e">
        <f t="shared" si="76"/>
        <v>#REF!</v>
      </c>
    </row>
    <row r="160" spans="2:39" ht="25.5" x14ac:dyDescent="0.2">
      <c r="B160" s="40"/>
      <c r="C160" s="41"/>
      <c r="D160" s="44"/>
      <c r="E160" s="43"/>
      <c r="F160" s="44"/>
      <c r="G160" s="43"/>
      <c r="H160" s="52"/>
      <c r="I160" s="19"/>
      <c r="J160" s="52" t="s">
        <v>1759</v>
      </c>
      <c r="K160" s="19" t="s">
        <v>1286</v>
      </c>
      <c r="L160" s="52"/>
      <c r="M160" s="19"/>
      <c r="O160" s="59" t="str">
        <f t="shared" si="65"/>
        <v>2-0000</v>
      </c>
      <c r="P160" s="59" t="str">
        <f t="shared" si="66"/>
        <v>2-1000</v>
      </c>
      <c r="Q160" s="59" t="str">
        <f t="shared" si="67"/>
        <v>2-1200</v>
      </c>
      <c r="R160" s="59" t="str">
        <f t="shared" si="68"/>
        <v>2-1203</v>
      </c>
      <c r="S160" s="59" t="str">
        <f t="shared" si="69"/>
        <v>2-1203.01</v>
      </c>
      <c r="T160" s="59" t="e">
        <f t="shared" si="70"/>
        <v>#REF!</v>
      </c>
      <c r="V160" s="61" t="e">
        <f t="shared" si="77"/>
        <v>#REF!</v>
      </c>
      <c r="W160" s="61" t="e">
        <f t="shared" si="71"/>
        <v>#REF!</v>
      </c>
      <c r="X160" s="61" t="e">
        <f t="shared" si="72"/>
        <v>#REF!</v>
      </c>
      <c r="Y160" s="61" t="e">
        <f t="shared" si="73"/>
        <v>#REF!</v>
      </c>
      <c r="Z160" s="61" t="e">
        <f t="shared" si="74"/>
        <v>#REF!</v>
      </c>
      <c r="AA160" s="61" t="e">
        <f t="shared" si="64"/>
        <v>#REF!</v>
      </c>
      <c r="AB160" s="61" t="e">
        <f t="shared" si="75"/>
        <v>#REF!</v>
      </c>
      <c r="AD160" s="61" t="e">
        <f t="shared" si="78"/>
        <v>#REF!</v>
      </c>
      <c r="AE160" s="61" t="e">
        <f t="shared" si="79"/>
        <v>#REF!</v>
      </c>
      <c r="AF160" s="61" t="e">
        <f t="shared" si="80"/>
        <v>#REF!</v>
      </c>
      <c r="AG160" s="61" t="e">
        <f t="shared" si="81"/>
        <v>#REF!</v>
      </c>
      <c r="AH160" s="61" t="e">
        <f t="shared" si="82"/>
        <v>#REF!</v>
      </c>
      <c r="AI160" s="61" t="e">
        <f t="shared" si="83"/>
        <v>#REF!</v>
      </c>
      <c r="AK160" s="60" t="e">
        <f t="shared" si="84"/>
        <v>#REF!</v>
      </c>
      <c r="AL160" s="66" t="e">
        <f t="shared" si="85"/>
        <v>#REF!</v>
      </c>
      <c r="AM160" s="66" t="e">
        <f t="shared" si="76"/>
        <v>#REF!</v>
      </c>
    </row>
    <row r="161" spans="2:39" x14ac:dyDescent="0.2">
      <c r="B161" s="40"/>
      <c r="C161" s="41"/>
      <c r="D161" s="44" t="s">
        <v>1087</v>
      </c>
      <c r="E161" s="43" t="s">
        <v>854</v>
      </c>
      <c r="F161" s="44"/>
      <c r="G161" s="43"/>
      <c r="H161" s="52"/>
      <c r="I161" s="19"/>
      <c r="J161" s="52"/>
      <c r="K161" s="19"/>
      <c r="L161" s="52"/>
      <c r="M161" s="19"/>
      <c r="O161" s="59" t="str">
        <f t="shared" si="65"/>
        <v>2-0000</v>
      </c>
      <c r="P161" s="59" t="str">
        <f t="shared" si="66"/>
        <v>2-2000</v>
      </c>
      <c r="Q161" s="59" t="str">
        <f t="shared" si="67"/>
        <v>2-1200</v>
      </c>
      <c r="R161" s="59" t="str">
        <f t="shared" si="68"/>
        <v>2-1203</v>
      </c>
      <c r="S161" s="59" t="str">
        <f t="shared" si="69"/>
        <v>2-1203.01</v>
      </c>
      <c r="T161" s="59" t="e">
        <f t="shared" si="70"/>
        <v>#REF!</v>
      </c>
      <c r="V161" s="61" t="e">
        <f t="shared" si="77"/>
        <v>#REF!</v>
      </c>
      <c r="W161" s="61" t="e">
        <f t="shared" si="71"/>
        <v>#REF!</v>
      </c>
      <c r="X161" s="61" t="e">
        <f t="shared" si="72"/>
        <v>#REF!</v>
      </c>
      <c r="Y161" s="61" t="e">
        <f t="shared" si="73"/>
        <v>#REF!</v>
      </c>
      <c r="Z161" s="61" t="e">
        <f t="shared" si="74"/>
        <v>#REF!</v>
      </c>
      <c r="AA161" s="61" t="e">
        <f t="shared" si="64"/>
        <v>#REF!</v>
      </c>
      <c r="AB161" s="61" t="e">
        <f t="shared" si="75"/>
        <v>#REF!</v>
      </c>
      <c r="AD161" s="61" t="e">
        <f t="shared" si="78"/>
        <v>#REF!</v>
      </c>
      <c r="AE161" s="61" t="e">
        <f t="shared" si="79"/>
        <v>#REF!</v>
      </c>
      <c r="AF161" s="61" t="e">
        <f t="shared" si="80"/>
        <v>#REF!</v>
      </c>
      <c r="AG161" s="61" t="e">
        <f t="shared" si="81"/>
        <v>#REF!</v>
      </c>
      <c r="AH161" s="61" t="e">
        <f t="shared" si="82"/>
        <v>#REF!</v>
      </c>
      <c r="AI161" s="61" t="e">
        <f t="shared" si="83"/>
        <v>#REF!</v>
      </c>
      <c r="AK161" s="60" t="e">
        <f t="shared" si="84"/>
        <v>#REF!</v>
      </c>
      <c r="AL161" s="66" t="e">
        <f t="shared" si="85"/>
        <v>#REF!</v>
      </c>
      <c r="AM161" s="66" t="e">
        <f t="shared" si="76"/>
        <v>#REF!</v>
      </c>
    </row>
    <row r="162" spans="2:39" x14ac:dyDescent="0.2">
      <c r="B162" s="40"/>
      <c r="C162" s="41"/>
      <c r="D162" s="44"/>
      <c r="E162" s="43"/>
      <c r="F162" s="44"/>
      <c r="G162" s="43"/>
      <c r="H162" s="52" t="s">
        <v>881</v>
      </c>
      <c r="I162" s="43" t="s">
        <v>299</v>
      </c>
      <c r="J162" s="52"/>
      <c r="K162" s="19"/>
      <c r="L162" s="52"/>
      <c r="M162" s="19"/>
      <c r="O162" s="59" t="str">
        <f t="shared" si="65"/>
        <v>2-0000</v>
      </c>
      <c r="P162" s="59" t="str">
        <f t="shared" si="66"/>
        <v>2-2000</v>
      </c>
      <c r="Q162" s="59" t="str">
        <f t="shared" si="67"/>
        <v>2-1200</v>
      </c>
      <c r="R162" s="59" t="str">
        <f t="shared" si="68"/>
        <v>2-2001</v>
      </c>
      <c r="S162" s="59" t="str">
        <f t="shared" si="69"/>
        <v>2-1203.01</v>
      </c>
      <c r="T162" s="59" t="e">
        <f t="shared" si="70"/>
        <v>#REF!</v>
      </c>
      <c r="V162" s="61" t="e">
        <f t="shared" si="77"/>
        <v>#REF!</v>
      </c>
      <c r="W162" s="61" t="e">
        <f t="shared" si="71"/>
        <v>#REF!</v>
      </c>
      <c r="X162" s="61" t="e">
        <f t="shared" si="72"/>
        <v>#REF!</v>
      </c>
      <c r="Y162" s="61" t="e">
        <f t="shared" si="73"/>
        <v>#REF!</v>
      </c>
      <c r="Z162" s="61" t="e">
        <f t="shared" si="74"/>
        <v>#REF!</v>
      </c>
      <c r="AA162" s="61" t="e">
        <f t="shared" si="64"/>
        <v>#REF!</v>
      </c>
      <c r="AB162" s="61" t="e">
        <f t="shared" si="75"/>
        <v>#REF!</v>
      </c>
      <c r="AD162" s="61" t="e">
        <f t="shared" si="78"/>
        <v>#REF!</v>
      </c>
      <c r="AE162" s="61" t="e">
        <f t="shared" si="79"/>
        <v>#REF!</v>
      </c>
      <c r="AF162" s="61" t="e">
        <f t="shared" si="80"/>
        <v>#REF!</v>
      </c>
      <c r="AG162" s="61" t="e">
        <f t="shared" si="81"/>
        <v>#REF!</v>
      </c>
      <c r="AH162" s="61" t="e">
        <f t="shared" si="82"/>
        <v>#REF!</v>
      </c>
      <c r="AI162" s="61" t="e">
        <f t="shared" si="83"/>
        <v>#REF!</v>
      </c>
      <c r="AK162" s="60" t="e">
        <f t="shared" si="84"/>
        <v>#REF!</v>
      </c>
      <c r="AL162" s="66" t="e">
        <f t="shared" si="85"/>
        <v>#REF!</v>
      </c>
      <c r="AM162" s="66" t="e">
        <f t="shared" si="76"/>
        <v>#REF!</v>
      </c>
    </row>
    <row r="163" spans="2:39" x14ac:dyDescent="0.2">
      <c r="B163" s="40"/>
      <c r="C163" s="41"/>
      <c r="D163" s="44"/>
      <c r="E163" s="43"/>
      <c r="F163" s="44"/>
      <c r="G163" s="43"/>
      <c r="H163" s="52"/>
      <c r="I163" s="43"/>
      <c r="J163" s="52" t="s">
        <v>1719</v>
      </c>
      <c r="K163" s="43" t="s">
        <v>1289</v>
      </c>
      <c r="L163" s="52"/>
      <c r="M163" s="19"/>
      <c r="O163" s="59" t="str">
        <f t="shared" si="65"/>
        <v>2-0000</v>
      </c>
      <c r="P163" s="59" t="str">
        <f t="shared" si="66"/>
        <v>2-2000</v>
      </c>
      <c r="Q163" s="59" t="str">
        <f t="shared" si="67"/>
        <v>2-1200</v>
      </c>
      <c r="R163" s="59" t="str">
        <f t="shared" si="68"/>
        <v>2-2001</v>
      </c>
      <c r="S163" s="59" t="str">
        <f t="shared" si="69"/>
        <v>2-2001.01</v>
      </c>
      <c r="T163" s="59" t="e">
        <f t="shared" si="70"/>
        <v>#REF!</v>
      </c>
      <c r="V163" s="61" t="e">
        <f t="shared" si="77"/>
        <v>#REF!</v>
      </c>
      <c r="W163" s="61" t="e">
        <f t="shared" si="71"/>
        <v>#REF!</v>
      </c>
      <c r="X163" s="61" t="e">
        <f t="shared" si="72"/>
        <v>#REF!</v>
      </c>
      <c r="Y163" s="61" t="e">
        <f t="shared" si="73"/>
        <v>#REF!</v>
      </c>
      <c r="Z163" s="61" t="e">
        <f t="shared" si="74"/>
        <v>#REF!</v>
      </c>
      <c r="AA163" s="61" t="e">
        <f t="shared" si="64"/>
        <v>#REF!</v>
      </c>
      <c r="AB163" s="61" t="e">
        <f t="shared" si="75"/>
        <v>#REF!</v>
      </c>
      <c r="AD163" s="61" t="e">
        <f t="shared" si="78"/>
        <v>#REF!</v>
      </c>
      <c r="AE163" s="61" t="e">
        <f t="shared" si="79"/>
        <v>#REF!</v>
      </c>
      <c r="AF163" s="61" t="e">
        <f t="shared" si="80"/>
        <v>#REF!</v>
      </c>
      <c r="AG163" s="61" t="e">
        <f t="shared" si="81"/>
        <v>#REF!</v>
      </c>
      <c r="AH163" s="61" t="e">
        <f t="shared" si="82"/>
        <v>#REF!</v>
      </c>
      <c r="AI163" s="61" t="e">
        <f t="shared" si="83"/>
        <v>#REF!</v>
      </c>
      <c r="AK163" s="60" t="e">
        <f t="shared" si="84"/>
        <v>#REF!</v>
      </c>
      <c r="AL163" s="66" t="e">
        <f t="shared" si="85"/>
        <v>#REF!</v>
      </c>
      <c r="AM163" s="66" t="e">
        <f t="shared" si="76"/>
        <v>#REF!</v>
      </c>
    </row>
    <row r="164" spans="2:39" x14ac:dyDescent="0.2">
      <c r="B164" s="40"/>
      <c r="C164" s="41"/>
      <c r="D164" s="44"/>
      <c r="E164" s="43"/>
      <c r="F164" s="44"/>
      <c r="G164" s="43"/>
      <c r="H164" s="52" t="s">
        <v>885</v>
      </c>
      <c r="I164" s="43" t="s">
        <v>884</v>
      </c>
      <c r="J164" s="52"/>
      <c r="K164" s="19"/>
      <c r="L164" s="52"/>
      <c r="M164" s="19"/>
      <c r="O164" s="59" t="str">
        <f t="shared" si="65"/>
        <v>2-0000</v>
      </c>
      <c r="P164" s="59" t="str">
        <f t="shared" si="66"/>
        <v>2-2000</v>
      </c>
      <c r="Q164" s="59" t="str">
        <f t="shared" si="67"/>
        <v>2-1200</v>
      </c>
      <c r="R164" s="59" t="str">
        <f t="shared" si="68"/>
        <v>2-2002</v>
      </c>
      <c r="S164" s="59" t="str">
        <f t="shared" si="69"/>
        <v>2-2001.01</v>
      </c>
      <c r="T164" s="59" t="e">
        <f t="shared" si="70"/>
        <v>#REF!</v>
      </c>
      <c r="V164" s="61" t="e">
        <f t="shared" si="77"/>
        <v>#REF!</v>
      </c>
      <c r="W164" s="61" t="e">
        <f t="shared" si="71"/>
        <v>#REF!</v>
      </c>
      <c r="X164" s="61" t="e">
        <f t="shared" si="72"/>
        <v>#REF!</v>
      </c>
      <c r="Y164" s="61" t="e">
        <f t="shared" si="73"/>
        <v>#REF!</v>
      </c>
      <c r="Z164" s="61" t="e">
        <f t="shared" si="74"/>
        <v>#REF!</v>
      </c>
      <c r="AA164" s="61" t="e">
        <f t="shared" si="64"/>
        <v>#REF!</v>
      </c>
      <c r="AB164" s="61" t="e">
        <f t="shared" si="75"/>
        <v>#REF!</v>
      </c>
      <c r="AD164" s="61" t="e">
        <f t="shared" si="78"/>
        <v>#REF!</v>
      </c>
      <c r="AE164" s="61" t="e">
        <f t="shared" si="79"/>
        <v>#REF!</v>
      </c>
      <c r="AF164" s="61" t="e">
        <f t="shared" si="80"/>
        <v>#REF!</v>
      </c>
      <c r="AG164" s="61" t="e">
        <f t="shared" si="81"/>
        <v>#REF!</v>
      </c>
      <c r="AH164" s="61" t="e">
        <f t="shared" si="82"/>
        <v>#REF!</v>
      </c>
      <c r="AI164" s="61" t="e">
        <f t="shared" si="83"/>
        <v>#REF!</v>
      </c>
      <c r="AK164" s="60" t="e">
        <f t="shared" si="84"/>
        <v>#REF!</v>
      </c>
      <c r="AL164" s="66" t="e">
        <f t="shared" si="85"/>
        <v>#REF!</v>
      </c>
      <c r="AM164" s="66" t="e">
        <f t="shared" si="76"/>
        <v>#REF!</v>
      </c>
    </row>
    <row r="165" spans="2:39" x14ac:dyDescent="0.2">
      <c r="B165" s="40"/>
      <c r="C165" s="41"/>
      <c r="D165" s="44"/>
      <c r="E165" s="43"/>
      <c r="F165" s="44"/>
      <c r="G165" s="43"/>
      <c r="H165" s="52"/>
      <c r="I165" s="19"/>
      <c r="J165" s="52" t="s">
        <v>1720</v>
      </c>
      <c r="K165" s="43" t="s">
        <v>1290</v>
      </c>
      <c r="L165" s="52"/>
      <c r="M165" s="19"/>
      <c r="O165" s="59" t="str">
        <f t="shared" si="65"/>
        <v>2-0000</v>
      </c>
      <c r="P165" s="59" t="str">
        <f t="shared" si="66"/>
        <v>2-2000</v>
      </c>
      <c r="Q165" s="59" t="str">
        <f t="shared" si="67"/>
        <v>2-1200</v>
      </c>
      <c r="R165" s="59" t="str">
        <f t="shared" si="68"/>
        <v>2-2002</v>
      </c>
      <c r="S165" s="59" t="str">
        <f t="shared" si="69"/>
        <v>2-2002.01</v>
      </c>
      <c r="T165" s="59" t="e">
        <f t="shared" si="70"/>
        <v>#REF!</v>
      </c>
      <c r="V165" s="61" t="e">
        <f t="shared" si="77"/>
        <v>#REF!</v>
      </c>
      <c r="W165" s="61" t="e">
        <f t="shared" si="71"/>
        <v>#REF!</v>
      </c>
      <c r="X165" s="61" t="e">
        <f t="shared" si="72"/>
        <v>#REF!</v>
      </c>
      <c r="Y165" s="61" t="e">
        <f t="shared" si="73"/>
        <v>#REF!</v>
      </c>
      <c r="Z165" s="61" t="e">
        <f t="shared" si="74"/>
        <v>#REF!</v>
      </c>
      <c r="AA165" s="61" t="e">
        <f t="shared" si="64"/>
        <v>#REF!</v>
      </c>
      <c r="AB165" s="61" t="e">
        <f t="shared" si="75"/>
        <v>#REF!</v>
      </c>
      <c r="AD165" s="61" t="e">
        <f t="shared" si="78"/>
        <v>#REF!</v>
      </c>
      <c r="AE165" s="61" t="e">
        <f t="shared" si="79"/>
        <v>#REF!</v>
      </c>
      <c r="AF165" s="61" t="e">
        <f t="shared" si="80"/>
        <v>#REF!</v>
      </c>
      <c r="AG165" s="61" t="e">
        <f t="shared" si="81"/>
        <v>#REF!</v>
      </c>
      <c r="AH165" s="61" t="e">
        <f t="shared" si="82"/>
        <v>#REF!</v>
      </c>
      <c r="AI165" s="61" t="e">
        <f t="shared" si="83"/>
        <v>#REF!</v>
      </c>
      <c r="AK165" s="60" t="e">
        <f t="shared" si="84"/>
        <v>#REF!</v>
      </c>
      <c r="AL165" s="66" t="e">
        <f t="shared" si="85"/>
        <v>#REF!</v>
      </c>
      <c r="AM165" s="66" t="e">
        <f t="shared" si="76"/>
        <v>#REF!</v>
      </c>
    </row>
    <row r="166" spans="2:39" x14ac:dyDescent="0.2">
      <c r="B166" s="40"/>
      <c r="C166" s="41"/>
      <c r="D166" s="40"/>
      <c r="E166" s="41"/>
      <c r="F166" s="40"/>
      <c r="G166" s="41"/>
      <c r="H166" s="51"/>
      <c r="I166" s="34"/>
      <c r="J166" s="51"/>
      <c r="K166" s="34"/>
      <c r="L166" s="51"/>
      <c r="M166" s="34"/>
      <c r="O166" s="59" t="str">
        <f t="shared" si="65"/>
        <v>2-0000</v>
      </c>
      <c r="P166" s="59" t="str">
        <f t="shared" si="66"/>
        <v>2-2000</v>
      </c>
      <c r="Q166" s="59" t="str">
        <f t="shared" si="67"/>
        <v>2-1200</v>
      </c>
      <c r="R166" s="59" t="str">
        <f t="shared" si="68"/>
        <v>2-2002</v>
      </c>
      <c r="S166" s="59" t="str">
        <f t="shared" si="69"/>
        <v>2-2002.01</v>
      </c>
      <c r="T166" s="59" t="e">
        <f t="shared" si="70"/>
        <v>#REF!</v>
      </c>
      <c r="V166" s="61" t="e">
        <f t="shared" si="77"/>
        <v>#REF!</v>
      </c>
      <c r="W166" s="61" t="e">
        <f t="shared" si="71"/>
        <v>#REF!</v>
      </c>
      <c r="X166" s="61" t="e">
        <f t="shared" si="72"/>
        <v>#REF!</v>
      </c>
      <c r="Y166" s="61" t="e">
        <f t="shared" si="73"/>
        <v>#REF!</v>
      </c>
      <c r="Z166" s="61" t="e">
        <f t="shared" si="74"/>
        <v>#REF!</v>
      </c>
      <c r="AA166" s="61" t="e">
        <f t="shared" si="64"/>
        <v>#REF!</v>
      </c>
      <c r="AB166" s="61" t="e">
        <f t="shared" si="75"/>
        <v>#REF!</v>
      </c>
      <c r="AD166" s="61" t="e">
        <f t="shared" si="78"/>
        <v>#REF!</v>
      </c>
      <c r="AE166" s="61" t="e">
        <f t="shared" si="79"/>
        <v>#REF!</v>
      </c>
      <c r="AF166" s="61" t="e">
        <f t="shared" si="80"/>
        <v>#REF!</v>
      </c>
      <c r="AG166" s="61" t="e">
        <f t="shared" si="81"/>
        <v>#REF!</v>
      </c>
      <c r="AH166" s="61" t="e">
        <f t="shared" si="82"/>
        <v>#REF!</v>
      </c>
      <c r="AI166" s="61" t="e">
        <f t="shared" si="83"/>
        <v>#REF!</v>
      </c>
      <c r="AK166" s="60" t="str">
        <f t="shared" si="84"/>
        <v/>
      </c>
      <c r="AL166" s="66" t="str">
        <f t="shared" si="85"/>
        <v/>
      </c>
      <c r="AM166" s="66" t="str">
        <f t="shared" si="76"/>
        <v/>
      </c>
    </row>
    <row r="167" spans="2:39" x14ac:dyDescent="0.2">
      <c r="B167" s="40"/>
      <c r="C167" s="41"/>
      <c r="D167" s="47" t="s">
        <v>1088</v>
      </c>
      <c r="E167" s="43" t="s">
        <v>1167</v>
      </c>
      <c r="F167" s="47"/>
      <c r="G167" s="43"/>
      <c r="H167" s="54"/>
      <c r="I167" s="19"/>
      <c r="J167" s="54"/>
      <c r="K167" s="19"/>
      <c r="L167" s="54"/>
      <c r="M167" s="19"/>
      <c r="O167" s="59" t="str">
        <f t="shared" si="65"/>
        <v>2-0000</v>
      </c>
      <c r="P167" s="59" t="str">
        <f t="shared" si="66"/>
        <v>2-3000</v>
      </c>
      <c r="Q167" s="59" t="str">
        <f t="shared" si="67"/>
        <v>2-1200</v>
      </c>
      <c r="R167" s="59" t="str">
        <f t="shared" si="68"/>
        <v>2-2002</v>
      </c>
      <c r="S167" s="59" t="str">
        <f t="shared" si="69"/>
        <v>2-2002.01</v>
      </c>
      <c r="T167" s="59" t="e">
        <f t="shared" si="70"/>
        <v>#REF!</v>
      </c>
      <c r="V167" s="61" t="e">
        <f t="shared" si="77"/>
        <v>#REF!</v>
      </c>
      <c r="W167" s="61" t="e">
        <f t="shared" si="71"/>
        <v>#REF!</v>
      </c>
      <c r="X167" s="61" t="e">
        <f t="shared" si="72"/>
        <v>#REF!</v>
      </c>
      <c r="Y167" s="61" t="e">
        <f t="shared" si="73"/>
        <v>#REF!</v>
      </c>
      <c r="Z167" s="61" t="e">
        <f t="shared" si="74"/>
        <v>#REF!</v>
      </c>
      <c r="AA167" s="61" t="e">
        <f t="shared" si="64"/>
        <v>#REF!</v>
      </c>
      <c r="AB167" s="61" t="e">
        <f t="shared" si="75"/>
        <v>#REF!</v>
      </c>
      <c r="AD167" s="61" t="e">
        <f t="shared" si="78"/>
        <v>#REF!</v>
      </c>
      <c r="AE167" s="61" t="e">
        <f t="shared" si="79"/>
        <v>#REF!</v>
      </c>
      <c r="AF167" s="61" t="e">
        <f t="shared" si="80"/>
        <v>#REF!</v>
      </c>
      <c r="AG167" s="61" t="e">
        <f t="shared" si="81"/>
        <v>#REF!</v>
      </c>
      <c r="AH167" s="61" t="e">
        <f t="shared" si="82"/>
        <v>#REF!</v>
      </c>
      <c r="AI167" s="61" t="e">
        <f t="shared" si="83"/>
        <v>#REF!</v>
      </c>
      <c r="AK167" s="60" t="e">
        <f t="shared" si="84"/>
        <v>#REF!</v>
      </c>
      <c r="AL167" s="66" t="e">
        <f t="shared" si="85"/>
        <v>#REF!</v>
      </c>
      <c r="AM167" s="66" t="e">
        <f t="shared" si="76"/>
        <v>#REF!</v>
      </c>
    </row>
    <row r="168" spans="2:39" x14ac:dyDescent="0.2">
      <c r="B168" s="40"/>
      <c r="C168" s="41"/>
      <c r="D168" s="40"/>
      <c r="E168" s="41"/>
      <c r="F168" s="47"/>
      <c r="G168" s="43"/>
      <c r="H168" s="54" t="s">
        <v>880</v>
      </c>
      <c r="I168" s="43" t="s">
        <v>1167</v>
      </c>
      <c r="J168" s="51"/>
      <c r="K168" s="34"/>
      <c r="L168" s="51"/>
      <c r="M168" s="34"/>
      <c r="O168" s="59" t="str">
        <f t="shared" si="65"/>
        <v>2-0000</v>
      </c>
      <c r="P168" s="59" t="str">
        <f t="shared" si="66"/>
        <v>2-3000</v>
      </c>
      <c r="Q168" s="59" t="str">
        <f t="shared" si="67"/>
        <v>2-1200</v>
      </c>
      <c r="R168" s="59" t="str">
        <f t="shared" si="68"/>
        <v>2-3001</v>
      </c>
      <c r="S168" s="59" t="str">
        <f t="shared" si="69"/>
        <v>2-2002.01</v>
      </c>
      <c r="T168" s="59" t="e">
        <f t="shared" si="70"/>
        <v>#REF!</v>
      </c>
      <c r="V168" s="61" t="e">
        <f t="shared" si="77"/>
        <v>#REF!</v>
      </c>
      <c r="W168" s="61" t="e">
        <f t="shared" si="71"/>
        <v>#REF!</v>
      </c>
      <c r="X168" s="61" t="e">
        <f t="shared" si="72"/>
        <v>#REF!</v>
      </c>
      <c r="Y168" s="61" t="e">
        <f t="shared" si="73"/>
        <v>#REF!</v>
      </c>
      <c r="Z168" s="61" t="e">
        <f t="shared" si="74"/>
        <v>#REF!</v>
      </c>
      <c r="AA168" s="61" t="e">
        <f t="shared" si="64"/>
        <v>#REF!</v>
      </c>
      <c r="AB168" s="61" t="e">
        <f t="shared" si="75"/>
        <v>#REF!</v>
      </c>
      <c r="AD168" s="61" t="e">
        <f t="shared" si="78"/>
        <v>#REF!</v>
      </c>
      <c r="AE168" s="61" t="e">
        <f t="shared" si="79"/>
        <v>#REF!</v>
      </c>
      <c r="AF168" s="61" t="e">
        <f t="shared" si="80"/>
        <v>#REF!</v>
      </c>
      <c r="AG168" s="61" t="e">
        <f t="shared" si="81"/>
        <v>#REF!</v>
      </c>
      <c r="AH168" s="61" t="e">
        <f t="shared" si="82"/>
        <v>#REF!</v>
      </c>
      <c r="AI168" s="61" t="e">
        <f t="shared" si="83"/>
        <v>#REF!</v>
      </c>
      <c r="AK168" s="60" t="e">
        <f t="shared" si="84"/>
        <v>#REF!</v>
      </c>
      <c r="AL168" s="66" t="e">
        <f t="shared" si="85"/>
        <v>#REF!</v>
      </c>
      <c r="AM168" s="66" t="e">
        <f t="shared" si="76"/>
        <v>#REF!</v>
      </c>
    </row>
    <row r="169" spans="2:39" x14ac:dyDescent="0.2">
      <c r="B169" s="40"/>
      <c r="C169" s="41"/>
      <c r="D169" s="40"/>
      <c r="E169" s="41"/>
      <c r="F169" s="47"/>
      <c r="G169" s="43"/>
      <c r="H169" s="51"/>
      <c r="I169" s="34"/>
      <c r="J169" s="54" t="s">
        <v>1453</v>
      </c>
      <c r="K169" s="43" t="s">
        <v>1291</v>
      </c>
      <c r="L169" s="51"/>
      <c r="M169" s="34"/>
      <c r="O169" s="59" t="str">
        <f t="shared" si="65"/>
        <v>2-0000</v>
      </c>
      <c r="P169" s="59" t="str">
        <f t="shared" si="66"/>
        <v>2-3000</v>
      </c>
      <c r="Q169" s="59" t="str">
        <f t="shared" si="67"/>
        <v>2-1200</v>
      </c>
      <c r="R169" s="59" t="str">
        <f t="shared" si="68"/>
        <v>2-3001</v>
      </c>
      <c r="S169" s="59" t="str">
        <f t="shared" si="69"/>
        <v>2-3001.01</v>
      </c>
      <c r="T169" s="59" t="e">
        <f t="shared" si="70"/>
        <v>#REF!</v>
      </c>
      <c r="V169" s="61" t="e">
        <f t="shared" si="77"/>
        <v>#REF!</v>
      </c>
      <c r="W169" s="61" t="e">
        <f t="shared" si="71"/>
        <v>#REF!</v>
      </c>
      <c r="X169" s="61" t="e">
        <f t="shared" si="72"/>
        <v>#REF!</v>
      </c>
      <c r="Y169" s="61" t="e">
        <f t="shared" si="73"/>
        <v>#REF!</v>
      </c>
      <c r="Z169" s="61" t="e">
        <f t="shared" si="74"/>
        <v>#REF!</v>
      </c>
      <c r="AA169" s="61" t="e">
        <f t="shared" si="64"/>
        <v>#REF!</v>
      </c>
      <c r="AB169" s="61" t="e">
        <f t="shared" si="75"/>
        <v>#REF!</v>
      </c>
      <c r="AD169" s="61" t="e">
        <f t="shared" si="78"/>
        <v>#REF!</v>
      </c>
      <c r="AE169" s="61" t="e">
        <f t="shared" si="79"/>
        <v>#REF!</v>
      </c>
      <c r="AF169" s="61" t="e">
        <f t="shared" si="80"/>
        <v>#REF!</v>
      </c>
      <c r="AG169" s="61" t="e">
        <f t="shared" si="81"/>
        <v>#REF!</v>
      </c>
      <c r="AH169" s="61" t="e">
        <f t="shared" si="82"/>
        <v>#REF!</v>
      </c>
      <c r="AI169" s="61" t="e">
        <f t="shared" si="83"/>
        <v>#REF!</v>
      </c>
      <c r="AK169" s="60" t="e">
        <f t="shared" si="84"/>
        <v>#REF!</v>
      </c>
      <c r="AL169" s="66" t="e">
        <f t="shared" si="85"/>
        <v>#REF!</v>
      </c>
      <c r="AM169" s="66" t="e">
        <f t="shared" si="76"/>
        <v>#REF!</v>
      </c>
    </row>
    <row r="170" spans="2:39" x14ac:dyDescent="0.2">
      <c r="B170" s="40"/>
      <c r="C170" s="41"/>
      <c r="D170" s="40"/>
      <c r="E170" s="41"/>
      <c r="F170" s="47"/>
      <c r="G170" s="43"/>
      <c r="H170" s="51"/>
      <c r="I170" s="34"/>
      <c r="J170" s="54" t="s">
        <v>1453</v>
      </c>
      <c r="K170" s="43" t="s">
        <v>1168</v>
      </c>
      <c r="L170" s="51"/>
      <c r="M170" s="34"/>
      <c r="O170" s="59" t="str">
        <f t="shared" si="65"/>
        <v>2-0000</v>
      </c>
      <c r="P170" s="59" t="str">
        <f t="shared" si="66"/>
        <v>2-3000</v>
      </c>
      <c r="Q170" s="59" t="str">
        <f t="shared" si="67"/>
        <v>2-1200</v>
      </c>
      <c r="R170" s="59" t="str">
        <f t="shared" si="68"/>
        <v>2-3001</v>
      </c>
      <c r="S170" s="59" t="str">
        <f t="shared" si="69"/>
        <v>2-3001.01</v>
      </c>
      <c r="T170" s="59" t="e">
        <f t="shared" si="70"/>
        <v>#REF!</v>
      </c>
      <c r="V170" s="61" t="e">
        <f t="shared" si="77"/>
        <v>#REF!</v>
      </c>
      <c r="W170" s="61" t="e">
        <f t="shared" si="71"/>
        <v>#REF!</v>
      </c>
      <c r="X170" s="61" t="e">
        <f t="shared" si="72"/>
        <v>#REF!</v>
      </c>
      <c r="Y170" s="61" t="e">
        <f t="shared" si="73"/>
        <v>#REF!</v>
      </c>
      <c r="Z170" s="61" t="e">
        <f t="shared" si="74"/>
        <v>#REF!</v>
      </c>
      <c r="AA170" s="61" t="e">
        <f t="shared" si="64"/>
        <v>#REF!</v>
      </c>
      <c r="AB170" s="61" t="e">
        <f t="shared" si="75"/>
        <v>#REF!</v>
      </c>
      <c r="AD170" s="61" t="e">
        <f t="shared" si="78"/>
        <v>#REF!</v>
      </c>
      <c r="AE170" s="61" t="e">
        <f t="shared" si="79"/>
        <v>#REF!</v>
      </c>
      <c r="AF170" s="61" t="e">
        <f t="shared" si="80"/>
        <v>#REF!</v>
      </c>
      <c r="AG170" s="61" t="e">
        <f t="shared" si="81"/>
        <v>#REF!</v>
      </c>
      <c r="AH170" s="61" t="e">
        <f t="shared" si="82"/>
        <v>#REF!</v>
      </c>
      <c r="AI170" s="61" t="e">
        <f t="shared" si="83"/>
        <v>#REF!</v>
      </c>
      <c r="AK170" s="60" t="e">
        <f t="shared" si="84"/>
        <v>#REF!</v>
      </c>
      <c r="AL170" s="66" t="e">
        <f t="shared" si="85"/>
        <v>#REF!</v>
      </c>
      <c r="AM170" s="66" t="e">
        <f t="shared" si="76"/>
        <v>#REF!</v>
      </c>
    </row>
    <row r="171" spans="2:39" x14ac:dyDescent="0.2">
      <c r="B171" s="45"/>
      <c r="C171" s="46"/>
      <c r="D171" s="45"/>
      <c r="E171" s="46"/>
      <c r="F171" s="45"/>
      <c r="G171" s="46"/>
      <c r="H171" s="53"/>
      <c r="I171" s="35"/>
      <c r="J171" s="53"/>
      <c r="K171" s="35"/>
      <c r="L171" s="53"/>
      <c r="M171" s="35"/>
      <c r="O171" s="59" t="str">
        <f t="shared" si="65"/>
        <v>2-0000</v>
      </c>
      <c r="P171" s="59" t="str">
        <f t="shared" si="66"/>
        <v>2-3000</v>
      </c>
      <c r="Q171" s="59" t="str">
        <f t="shared" si="67"/>
        <v>2-1200</v>
      </c>
      <c r="R171" s="59" t="str">
        <f t="shared" si="68"/>
        <v>2-3001</v>
      </c>
      <c r="S171" s="59" t="str">
        <f t="shared" si="69"/>
        <v>2-3001.01</v>
      </c>
      <c r="T171" s="59" t="e">
        <f t="shared" si="70"/>
        <v>#REF!</v>
      </c>
      <c r="V171" s="61" t="e">
        <f t="shared" si="77"/>
        <v>#REF!</v>
      </c>
      <c r="W171" s="61" t="e">
        <f t="shared" si="71"/>
        <v>#REF!</v>
      </c>
      <c r="X171" s="61" t="e">
        <f t="shared" si="72"/>
        <v>#REF!</v>
      </c>
      <c r="Y171" s="61" t="e">
        <f t="shared" si="73"/>
        <v>#REF!</v>
      </c>
      <c r="Z171" s="61" t="e">
        <f t="shared" si="74"/>
        <v>#REF!</v>
      </c>
      <c r="AA171" s="61" t="e">
        <f t="shared" si="64"/>
        <v>#REF!</v>
      </c>
      <c r="AB171" s="61" t="e">
        <f t="shared" si="75"/>
        <v>#REF!</v>
      </c>
      <c r="AD171" s="61" t="e">
        <f t="shared" si="78"/>
        <v>#REF!</v>
      </c>
      <c r="AE171" s="61" t="e">
        <f t="shared" si="79"/>
        <v>#REF!</v>
      </c>
      <c r="AF171" s="61" t="e">
        <f t="shared" si="80"/>
        <v>#REF!</v>
      </c>
      <c r="AG171" s="61" t="e">
        <f t="shared" si="81"/>
        <v>#REF!</v>
      </c>
      <c r="AH171" s="61" t="e">
        <f t="shared" si="82"/>
        <v>#REF!</v>
      </c>
      <c r="AI171" s="61" t="e">
        <f t="shared" si="83"/>
        <v>#REF!</v>
      </c>
      <c r="AK171" s="60" t="str">
        <f t="shared" si="84"/>
        <v/>
      </c>
      <c r="AL171" s="66" t="str">
        <f t="shared" si="85"/>
        <v/>
      </c>
      <c r="AM171" s="66" t="str">
        <f t="shared" si="76"/>
        <v/>
      </c>
    </row>
    <row r="172" spans="2:39" x14ac:dyDescent="0.2">
      <c r="B172" s="44" t="s">
        <v>1076</v>
      </c>
      <c r="C172" s="43" t="s">
        <v>709</v>
      </c>
      <c r="D172" s="40"/>
      <c r="E172" s="41"/>
      <c r="F172" s="40"/>
      <c r="G172" s="41"/>
      <c r="H172" s="51"/>
      <c r="I172" s="34"/>
      <c r="J172" s="51"/>
      <c r="K172" s="34"/>
      <c r="L172" s="51"/>
      <c r="M172" s="34"/>
      <c r="O172" s="59" t="str">
        <f t="shared" si="65"/>
        <v>3-0000</v>
      </c>
      <c r="P172" s="59" t="str">
        <f t="shared" si="66"/>
        <v>2-3000</v>
      </c>
      <c r="Q172" s="59" t="str">
        <f t="shared" si="67"/>
        <v>2-1200</v>
      </c>
      <c r="R172" s="59" t="str">
        <f t="shared" si="68"/>
        <v>2-3001</v>
      </c>
      <c r="S172" s="59" t="str">
        <f t="shared" si="69"/>
        <v>2-3001.01</v>
      </c>
      <c r="T172" s="59" t="e">
        <f t="shared" si="70"/>
        <v>#REF!</v>
      </c>
      <c r="V172" s="61" t="e">
        <f t="shared" si="77"/>
        <v>#REF!</v>
      </c>
      <c r="W172" s="61" t="e">
        <f t="shared" si="71"/>
        <v>#REF!</v>
      </c>
      <c r="X172" s="61" t="e">
        <f t="shared" si="72"/>
        <v>#REF!</v>
      </c>
      <c r="Y172" s="61" t="e">
        <f t="shared" si="73"/>
        <v>#REF!</v>
      </c>
      <c r="Z172" s="61" t="e">
        <f t="shared" si="74"/>
        <v>#REF!</v>
      </c>
      <c r="AA172" s="61" t="e">
        <f t="shared" si="64"/>
        <v>#REF!</v>
      </c>
      <c r="AB172" s="61" t="e">
        <f t="shared" si="75"/>
        <v>#REF!</v>
      </c>
      <c r="AD172" s="61" t="e">
        <f t="shared" si="78"/>
        <v>#REF!</v>
      </c>
      <c r="AE172" s="61" t="e">
        <f t="shared" si="79"/>
        <v>#REF!</v>
      </c>
      <c r="AF172" s="61" t="e">
        <f t="shared" si="80"/>
        <v>#REF!</v>
      </c>
      <c r="AG172" s="61" t="e">
        <f t="shared" si="81"/>
        <v>#REF!</v>
      </c>
      <c r="AH172" s="61" t="e">
        <f t="shared" si="82"/>
        <v>#REF!</v>
      </c>
      <c r="AI172" s="61" t="e">
        <f t="shared" si="83"/>
        <v>#REF!</v>
      </c>
      <c r="AK172" s="60" t="str">
        <f t="shared" si="84"/>
        <v>PERFORM * FROM "SchData-OLTP-Accounting"."Func_TblChartOfAccount_SET"(varSystemLoginSession, null, null, null, varInstitutionBranchID, 62000000000001::bigint,'3-0000', 'Modal', 62000000000001::bigint, '2016-01-01 00:00:00'::timestamp, null::timestamp, null::bigint, 66000000000001::bigint);</v>
      </c>
      <c r="AL172" s="66" t="e">
        <f t="shared" si="85"/>
        <v>#REF!</v>
      </c>
      <c r="AM172" s="66" t="str">
        <f t="shared" si="76"/>
        <v>null</v>
      </c>
    </row>
    <row r="173" spans="2:39" x14ac:dyDescent="0.2">
      <c r="B173" s="42"/>
      <c r="C173" s="43"/>
      <c r="D173" s="44" t="s">
        <v>1089</v>
      </c>
      <c r="E173" s="43" t="s">
        <v>313</v>
      </c>
      <c r="F173" s="44"/>
      <c r="G173" s="43"/>
      <c r="H173" s="52"/>
      <c r="I173" s="19"/>
      <c r="J173" s="52"/>
      <c r="K173" s="19"/>
      <c r="L173" s="52"/>
      <c r="M173" s="19"/>
      <c r="O173" s="59" t="str">
        <f t="shared" si="65"/>
        <v>3-0000</v>
      </c>
      <c r="P173" s="59" t="str">
        <f t="shared" si="66"/>
        <v>3-1000</v>
      </c>
      <c r="Q173" s="59" t="str">
        <f t="shared" si="67"/>
        <v>2-1200</v>
      </c>
      <c r="R173" s="59" t="str">
        <f t="shared" si="68"/>
        <v>2-3001</v>
      </c>
      <c r="S173" s="59" t="str">
        <f t="shared" si="69"/>
        <v>2-3001.01</v>
      </c>
      <c r="T173" s="59" t="e">
        <f t="shared" si="70"/>
        <v>#REF!</v>
      </c>
      <c r="V173" s="61" t="e">
        <f t="shared" si="77"/>
        <v>#REF!</v>
      </c>
      <c r="W173" s="61" t="e">
        <f t="shared" si="71"/>
        <v>#REF!</v>
      </c>
      <c r="X173" s="61" t="e">
        <f t="shared" si="72"/>
        <v>#REF!</v>
      </c>
      <c r="Y173" s="61" t="e">
        <f t="shared" si="73"/>
        <v>#REF!</v>
      </c>
      <c r="Z173" s="61" t="e">
        <f t="shared" si="74"/>
        <v>#REF!</v>
      </c>
      <c r="AA173" s="61" t="e">
        <f t="shared" si="64"/>
        <v>#REF!</v>
      </c>
      <c r="AB173" s="61" t="e">
        <f t="shared" si="75"/>
        <v>#REF!</v>
      </c>
      <c r="AD173" s="61" t="e">
        <f t="shared" si="78"/>
        <v>#REF!</v>
      </c>
      <c r="AE173" s="61" t="e">
        <f t="shared" si="79"/>
        <v>#REF!</v>
      </c>
      <c r="AF173" s="61" t="e">
        <f t="shared" si="80"/>
        <v>#REF!</v>
      </c>
      <c r="AG173" s="61" t="e">
        <f t="shared" si="81"/>
        <v>#REF!</v>
      </c>
      <c r="AH173" s="61" t="e">
        <f t="shared" si="82"/>
        <v>#REF!</v>
      </c>
      <c r="AI173" s="61" t="e">
        <f t="shared" si="83"/>
        <v>#REF!</v>
      </c>
      <c r="AK173" s="60" t="e">
        <f t="shared" si="84"/>
        <v>#REF!</v>
      </c>
      <c r="AL173" s="66" t="e">
        <f t="shared" si="85"/>
        <v>#REF!</v>
      </c>
      <c r="AM173" s="66" t="e">
        <f t="shared" si="76"/>
        <v>#REF!</v>
      </c>
    </row>
    <row r="174" spans="2:39" x14ac:dyDescent="0.2">
      <c r="B174" s="40"/>
      <c r="C174" s="41"/>
      <c r="D174" s="40"/>
      <c r="E174" s="41"/>
      <c r="F174" s="44"/>
      <c r="G174" s="43"/>
      <c r="H174" s="52" t="s">
        <v>1455</v>
      </c>
      <c r="I174" s="43" t="s">
        <v>313</v>
      </c>
      <c r="J174" s="51"/>
      <c r="K174" s="34"/>
      <c r="L174" s="51"/>
      <c r="M174" s="34"/>
      <c r="O174" s="59" t="str">
        <f t="shared" si="65"/>
        <v>3-0000</v>
      </c>
      <c r="P174" s="59" t="str">
        <f t="shared" si="66"/>
        <v>3-1000</v>
      </c>
      <c r="Q174" s="59" t="str">
        <f t="shared" si="67"/>
        <v>2-1200</v>
      </c>
      <c r="R174" s="59" t="str">
        <f t="shared" si="68"/>
        <v>3-1001</v>
      </c>
      <c r="S174" s="59" t="str">
        <f t="shared" si="69"/>
        <v>2-3001.01</v>
      </c>
      <c r="T174" s="59" t="e">
        <f t="shared" si="70"/>
        <v>#REF!</v>
      </c>
      <c r="V174" s="61" t="e">
        <f t="shared" si="77"/>
        <v>#REF!</v>
      </c>
      <c r="W174" s="61" t="e">
        <f t="shared" si="71"/>
        <v>#REF!</v>
      </c>
      <c r="X174" s="61" t="e">
        <f t="shared" si="72"/>
        <v>#REF!</v>
      </c>
      <c r="Y174" s="61" t="e">
        <f t="shared" si="73"/>
        <v>#REF!</v>
      </c>
      <c r="Z174" s="61" t="e">
        <f t="shared" si="74"/>
        <v>#REF!</v>
      </c>
      <c r="AA174" s="61" t="e">
        <f t="shared" si="64"/>
        <v>#REF!</v>
      </c>
      <c r="AB174" s="61" t="e">
        <f t="shared" si="75"/>
        <v>#REF!</v>
      </c>
      <c r="AD174" s="61" t="e">
        <f t="shared" si="78"/>
        <v>#REF!</v>
      </c>
      <c r="AE174" s="61" t="e">
        <f t="shared" si="79"/>
        <v>#REF!</v>
      </c>
      <c r="AF174" s="61" t="e">
        <f t="shared" si="80"/>
        <v>#REF!</v>
      </c>
      <c r="AG174" s="61" t="e">
        <f t="shared" si="81"/>
        <v>#REF!</v>
      </c>
      <c r="AH174" s="61" t="e">
        <f t="shared" si="82"/>
        <v>#REF!</v>
      </c>
      <c r="AI174" s="61" t="e">
        <f t="shared" si="83"/>
        <v>#REF!</v>
      </c>
      <c r="AK174" s="60" t="e">
        <f t="shared" si="84"/>
        <v>#REF!</v>
      </c>
      <c r="AL174" s="66" t="e">
        <f t="shared" si="85"/>
        <v>#REF!</v>
      </c>
      <c r="AM174" s="66" t="e">
        <f t="shared" si="76"/>
        <v>#REF!</v>
      </c>
    </row>
    <row r="175" spans="2:39" x14ac:dyDescent="0.2">
      <c r="B175" s="40"/>
      <c r="C175" s="41"/>
      <c r="D175" s="40"/>
      <c r="E175" s="41"/>
      <c r="F175" s="44"/>
      <c r="G175" s="43"/>
      <c r="H175" s="52"/>
      <c r="I175" s="43"/>
      <c r="J175" s="52" t="s">
        <v>1456</v>
      </c>
      <c r="K175" s="43" t="s">
        <v>1454</v>
      </c>
      <c r="L175" s="51"/>
      <c r="M175" s="34"/>
      <c r="O175" s="59" t="str">
        <f t="shared" si="65"/>
        <v>3-0000</v>
      </c>
      <c r="P175" s="59" t="str">
        <f t="shared" si="66"/>
        <v>3-1000</v>
      </c>
      <c r="Q175" s="59" t="str">
        <f t="shared" si="67"/>
        <v>2-1200</v>
      </c>
      <c r="R175" s="59" t="str">
        <f t="shared" si="68"/>
        <v>3-1001</v>
      </c>
      <c r="S175" s="59" t="str">
        <f t="shared" si="69"/>
        <v>3-1001.01</v>
      </c>
      <c r="T175" s="59" t="e">
        <f t="shared" si="70"/>
        <v>#REF!</v>
      </c>
      <c r="V175" s="61" t="e">
        <f t="shared" si="77"/>
        <v>#REF!</v>
      </c>
      <c r="W175" s="61" t="e">
        <f t="shared" si="71"/>
        <v>#REF!</v>
      </c>
      <c r="X175" s="61" t="e">
        <f t="shared" si="72"/>
        <v>#REF!</v>
      </c>
      <c r="Y175" s="61" t="e">
        <f t="shared" si="73"/>
        <v>#REF!</v>
      </c>
      <c r="Z175" s="61" t="e">
        <f t="shared" si="74"/>
        <v>#REF!</v>
      </c>
      <c r="AA175" s="61" t="e">
        <f t="shared" si="64"/>
        <v>#REF!</v>
      </c>
      <c r="AB175" s="61" t="e">
        <f t="shared" si="75"/>
        <v>#REF!</v>
      </c>
      <c r="AD175" s="61" t="e">
        <f t="shared" si="78"/>
        <v>#REF!</v>
      </c>
      <c r="AE175" s="61" t="e">
        <f t="shared" si="79"/>
        <v>#REF!</v>
      </c>
      <c r="AF175" s="61" t="e">
        <f t="shared" si="80"/>
        <v>#REF!</v>
      </c>
      <c r="AG175" s="61" t="e">
        <f t="shared" si="81"/>
        <v>#REF!</v>
      </c>
      <c r="AH175" s="61" t="e">
        <f t="shared" si="82"/>
        <v>#REF!</v>
      </c>
      <c r="AI175" s="61" t="e">
        <f t="shared" si="83"/>
        <v>#REF!</v>
      </c>
      <c r="AK175" s="60" t="e">
        <f t="shared" si="84"/>
        <v>#REF!</v>
      </c>
      <c r="AL175" s="66" t="e">
        <f t="shared" si="85"/>
        <v>#REF!</v>
      </c>
      <c r="AM175" s="66" t="e">
        <f t="shared" si="76"/>
        <v>#REF!</v>
      </c>
    </row>
    <row r="176" spans="2:39" x14ac:dyDescent="0.2">
      <c r="B176" s="42"/>
      <c r="C176" s="43"/>
      <c r="D176" s="44" t="s">
        <v>1090</v>
      </c>
      <c r="E176" s="43" t="s">
        <v>315</v>
      </c>
      <c r="F176" s="40"/>
      <c r="G176" s="41"/>
      <c r="H176" s="52"/>
      <c r="I176" s="43"/>
      <c r="J176" s="52"/>
      <c r="K176" s="19"/>
      <c r="L176" s="52"/>
      <c r="M176" s="19"/>
      <c r="O176" s="59" t="str">
        <f t="shared" si="65"/>
        <v>3-0000</v>
      </c>
      <c r="P176" s="59" t="str">
        <f t="shared" si="66"/>
        <v>3-2000</v>
      </c>
      <c r="Q176" s="59" t="str">
        <f t="shared" si="67"/>
        <v>2-1200</v>
      </c>
      <c r="R176" s="59" t="str">
        <f t="shared" si="68"/>
        <v>3-1001</v>
      </c>
      <c r="S176" s="59" t="str">
        <f t="shared" si="69"/>
        <v>3-1001.01</v>
      </c>
      <c r="T176" s="59" t="e">
        <f t="shared" si="70"/>
        <v>#REF!</v>
      </c>
      <c r="V176" s="61" t="e">
        <f t="shared" si="77"/>
        <v>#REF!</v>
      </c>
      <c r="W176" s="61" t="e">
        <f t="shared" si="71"/>
        <v>#REF!</v>
      </c>
      <c r="X176" s="61" t="e">
        <f t="shared" si="72"/>
        <v>#REF!</v>
      </c>
      <c r="Y176" s="61" t="e">
        <f t="shared" si="73"/>
        <v>#REF!</v>
      </c>
      <c r="Z176" s="61" t="e">
        <f t="shared" si="74"/>
        <v>#REF!</v>
      </c>
      <c r="AA176" s="61" t="e">
        <f t="shared" si="64"/>
        <v>#REF!</v>
      </c>
      <c r="AB176" s="61" t="e">
        <f t="shared" si="75"/>
        <v>#REF!</v>
      </c>
      <c r="AD176" s="61" t="e">
        <f t="shared" si="78"/>
        <v>#REF!</v>
      </c>
      <c r="AE176" s="61" t="e">
        <f t="shared" si="79"/>
        <v>#REF!</v>
      </c>
      <c r="AF176" s="61" t="e">
        <f t="shared" si="80"/>
        <v>#REF!</v>
      </c>
      <c r="AG176" s="61" t="e">
        <f t="shared" si="81"/>
        <v>#REF!</v>
      </c>
      <c r="AH176" s="61" t="e">
        <f t="shared" si="82"/>
        <v>#REF!</v>
      </c>
      <c r="AI176" s="61" t="e">
        <f t="shared" si="83"/>
        <v>#REF!</v>
      </c>
      <c r="AK176" s="60" t="e">
        <f t="shared" si="84"/>
        <v>#REF!</v>
      </c>
      <c r="AL176" s="66" t="e">
        <f t="shared" si="85"/>
        <v>#REF!</v>
      </c>
      <c r="AM176" s="66" t="e">
        <f t="shared" si="76"/>
        <v>#REF!</v>
      </c>
    </row>
    <row r="177" spans="1:39" ht="25.5" x14ac:dyDescent="0.2">
      <c r="B177" s="40"/>
      <c r="C177" s="41"/>
      <c r="D177" s="40"/>
      <c r="E177" s="41"/>
      <c r="F177" s="44"/>
      <c r="G177" s="43"/>
      <c r="H177" s="52" t="s">
        <v>1457</v>
      </c>
      <c r="I177" s="43" t="s">
        <v>315</v>
      </c>
      <c r="J177" s="51"/>
      <c r="K177" s="34"/>
      <c r="L177" s="51"/>
      <c r="M177" s="34"/>
      <c r="O177" s="59" t="str">
        <f t="shared" si="65"/>
        <v>3-0000</v>
      </c>
      <c r="P177" s="59" t="str">
        <f t="shared" si="66"/>
        <v>3-2000</v>
      </c>
      <c r="Q177" s="59" t="str">
        <f t="shared" si="67"/>
        <v>2-1200</v>
      </c>
      <c r="R177" s="59" t="str">
        <f t="shared" si="68"/>
        <v>3-2001</v>
      </c>
      <c r="S177" s="59" t="str">
        <f t="shared" si="69"/>
        <v>3-1001.01</v>
      </c>
      <c r="T177" s="59" t="e">
        <f t="shared" si="70"/>
        <v>#REF!</v>
      </c>
      <c r="V177" s="61" t="e">
        <f t="shared" si="77"/>
        <v>#REF!</v>
      </c>
      <c r="W177" s="61" t="e">
        <f t="shared" si="71"/>
        <v>#REF!</v>
      </c>
      <c r="X177" s="61" t="e">
        <f t="shared" si="72"/>
        <v>#REF!</v>
      </c>
      <c r="Y177" s="61" t="e">
        <f t="shared" si="73"/>
        <v>#REF!</v>
      </c>
      <c r="Z177" s="61" t="e">
        <f t="shared" si="74"/>
        <v>#REF!</v>
      </c>
      <c r="AA177" s="61" t="e">
        <f t="shared" si="64"/>
        <v>#REF!</v>
      </c>
      <c r="AB177" s="61" t="e">
        <f t="shared" si="75"/>
        <v>#REF!</v>
      </c>
      <c r="AD177" s="61" t="e">
        <f t="shared" si="78"/>
        <v>#REF!</v>
      </c>
      <c r="AE177" s="61" t="e">
        <f t="shared" si="79"/>
        <v>#REF!</v>
      </c>
      <c r="AF177" s="61" t="e">
        <f t="shared" si="80"/>
        <v>#REF!</v>
      </c>
      <c r="AG177" s="61" t="e">
        <f t="shared" si="81"/>
        <v>#REF!</v>
      </c>
      <c r="AH177" s="61" t="e">
        <f t="shared" si="82"/>
        <v>#REF!</v>
      </c>
      <c r="AI177" s="61" t="e">
        <f t="shared" si="83"/>
        <v>#REF!</v>
      </c>
      <c r="AK177" s="60" t="e">
        <f t="shared" si="84"/>
        <v>#REF!</v>
      </c>
      <c r="AL177" s="66" t="e">
        <f t="shared" si="85"/>
        <v>#REF!</v>
      </c>
      <c r="AM177" s="66" t="e">
        <f t="shared" si="76"/>
        <v>#REF!</v>
      </c>
    </row>
    <row r="178" spans="1:39" x14ac:dyDescent="0.2">
      <c r="B178" s="40"/>
      <c r="C178" s="41"/>
      <c r="D178" s="40"/>
      <c r="E178" s="41"/>
      <c r="F178" s="44"/>
      <c r="G178" s="43"/>
      <c r="H178" s="52"/>
      <c r="I178" s="43"/>
      <c r="J178" s="52" t="s">
        <v>1458</v>
      </c>
      <c r="K178" s="43" t="s">
        <v>1292</v>
      </c>
      <c r="L178" s="51"/>
      <c r="M178" s="34"/>
      <c r="O178" s="59" t="str">
        <f t="shared" si="65"/>
        <v>3-0000</v>
      </c>
      <c r="P178" s="59" t="str">
        <f t="shared" si="66"/>
        <v>3-2000</v>
      </c>
      <c r="Q178" s="59" t="str">
        <f t="shared" si="67"/>
        <v>2-1200</v>
      </c>
      <c r="R178" s="59" t="str">
        <f t="shared" si="68"/>
        <v>3-2001</v>
      </c>
      <c r="S178" s="59" t="str">
        <f t="shared" si="69"/>
        <v>3-2001.01</v>
      </c>
      <c r="T178" s="59" t="e">
        <f t="shared" si="70"/>
        <v>#REF!</v>
      </c>
      <c r="V178" s="61" t="e">
        <f t="shared" si="77"/>
        <v>#REF!</v>
      </c>
      <c r="W178" s="61" t="e">
        <f t="shared" si="71"/>
        <v>#REF!</v>
      </c>
      <c r="X178" s="61" t="e">
        <f t="shared" si="72"/>
        <v>#REF!</v>
      </c>
      <c r="Y178" s="61" t="e">
        <f t="shared" si="73"/>
        <v>#REF!</v>
      </c>
      <c r="Z178" s="61" t="e">
        <f t="shared" si="74"/>
        <v>#REF!</v>
      </c>
      <c r="AA178" s="61" t="e">
        <f t="shared" si="64"/>
        <v>#REF!</v>
      </c>
      <c r="AB178" s="61" t="e">
        <f t="shared" si="75"/>
        <v>#REF!</v>
      </c>
      <c r="AD178" s="61" t="e">
        <f t="shared" si="78"/>
        <v>#REF!</v>
      </c>
      <c r="AE178" s="61" t="e">
        <f t="shared" si="79"/>
        <v>#REF!</v>
      </c>
      <c r="AF178" s="61" t="e">
        <f t="shared" si="80"/>
        <v>#REF!</v>
      </c>
      <c r="AG178" s="61" t="e">
        <f t="shared" si="81"/>
        <v>#REF!</v>
      </c>
      <c r="AH178" s="61" t="e">
        <f t="shared" si="82"/>
        <v>#REF!</v>
      </c>
      <c r="AI178" s="61" t="e">
        <f t="shared" si="83"/>
        <v>#REF!</v>
      </c>
      <c r="AK178" s="60" t="e">
        <f t="shared" si="84"/>
        <v>#REF!</v>
      </c>
      <c r="AL178" s="66" t="e">
        <f t="shared" si="85"/>
        <v>#REF!</v>
      </c>
      <c r="AM178" s="66" t="e">
        <f t="shared" si="76"/>
        <v>#REF!</v>
      </c>
    </row>
    <row r="179" spans="1:39" x14ac:dyDescent="0.2">
      <c r="B179" s="42"/>
      <c r="C179" s="43"/>
      <c r="D179" s="44" t="s">
        <v>1091</v>
      </c>
      <c r="E179" s="43" t="s">
        <v>317</v>
      </c>
      <c r="F179" s="40"/>
      <c r="G179" s="41"/>
      <c r="H179" s="52"/>
      <c r="I179" s="43"/>
      <c r="J179" s="52"/>
      <c r="K179" s="19"/>
      <c r="L179" s="52"/>
      <c r="M179" s="19"/>
      <c r="O179" s="59" t="str">
        <f t="shared" si="65"/>
        <v>3-0000</v>
      </c>
      <c r="P179" s="59" t="str">
        <f t="shared" si="66"/>
        <v>3-3000</v>
      </c>
      <c r="Q179" s="59" t="str">
        <f t="shared" si="67"/>
        <v>2-1200</v>
      </c>
      <c r="R179" s="59" t="str">
        <f t="shared" si="68"/>
        <v>3-2001</v>
      </c>
      <c r="S179" s="59" t="str">
        <f t="shared" si="69"/>
        <v>3-2001.01</v>
      </c>
      <c r="T179" s="59" t="e">
        <f t="shared" si="70"/>
        <v>#REF!</v>
      </c>
      <c r="V179" s="61" t="e">
        <f t="shared" si="77"/>
        <v>#REF!</v>
      </c>
      <c r="W179" s="61" t="e">
        <f t="shared" si="71"/>
        <v>#REF!</v>
      </c>
      <c r="X179" s="61" t="e">
        <f t="shared" si="72"/>
        <v>#REF!</v>
      </c>
      <c r="Y179" s="61" t="e">
        <f t="shared" si="73"/>
        <v>#REF!</v>
      </c>
      <c r="Z179" s="61" t="e">
        <f t="shared" si="74"/>
        <v>#REF!</v>
      </c>
      <c r="AA179" s="61" t="e">
        <f t="shared" si="64"/>
        <v>#REF!</v>
      </c>
      <c r="AB179" s="61" t="e">
        <f t="shared" si="75"/>
        <v>#REF!</v>
      </c>
      <c r="AD179" s="61" t="e">
        <f t="shared" si="78"/>
        <v>#REF!</v>
      </c>
      <c r="AE179" s="61" t="e">
        <f t="shared" si="79"/>
        <v>#REF!</v>
      </c>
      <c r="AF179" s="61" t="e">
        <f t="shared" si="80"/>
        <v>#REF!</v>
      </c>
      <c r="AG179" s="61" t="e">
        <f t="shared" si="81"/>
        <v>#REF!</v>
      </c>
      <c r="AH179" s="61" t="e">
        <f t="shared" si="82"/>
        <v>#REF!</v>
      </c>
      <c r="AI179" s="61" t="e">
        <f t="shared" si="83"/>
        <v>#REF!</v>
      </c>
      <c r="AK179" s="60" t="e">
        <f t="shared" si="84"/>
        <v>#REF!</v>
      </c>
      <c r="AL179" s="66" t="e">
        <f t="shared" si="85"/>
        <v>#REF!</v>
      </c>
      <c r="AM179" s="66" t="e">
        <f t="shared" si="76"/>
        <v>#REF!</v>
      </c>
    </row>
    <row r="180" spans="1:39" x14ac:dyDescent="0.2">
      <c r="B180" s="42"/>
      <c r="C180" s="43"/>
      <c r="D180" s="44"/>
      <c r="E180" s="43"/>
      <c r="F180" s="44"/>
      <c r="G180" s="43"/>
      <c r="H180" s="52" t="s">
        <v>1459</v>
      </c>
      <c r="I180" s="43" t="s">
        <v>317</v>
      </c>
      <c r="J180" s="52"/>
      <c r="K180" s="19"/>
      <c r="L180" s="52"/>
      <c r="M180" s="19"/>
      <c r="O180" s="59" t="str">
        <f t="shared" si="65"/>
        <v>3-0000</v>
      </c>
      <c r="P180" s="59" t="str">
        <f t="shared" si="66"/>
        <v>3-3000</v>
      </c>
      <c r="Q180" s="59" t="str">
        <f t="shared" si="67"/>
        <v>2-1200</v>
      </c>
      <c r="R180" s="59" t="str">
        <f t="shared" si="68"/>
        <v>3-3001</v>
      </c>
      <c r="S180" s="59" t="str">
        <f t="shared" si="69"/>
        <v>3-2001.01</v>
      </c>
      <c r="T180" s="59" t="e">
        <f t="shared" si="70"/>
        <v>#REF!</v>
      </c>
      <c r="V180" s="61" t="e">
        <f t="shared" si="77"/>
        <v>#REF!</v>
      </c>
      <c r="W180" s="61" t="e">
        <f t="shared" si="71"/>
        <v>#REF!</v>
      </c>
      <c r="X180" s="61" t="e">
        <f t="shared" si="72"/>
        <v>#REF!</v>
      </c>
      <c r="Y180" s="61" t="e">
        <f t="shared" si="73"/>
        <v>#REF!</v>
      </c>
      <c r="Z180" s="61" t="e">
        <f t="shared" si="74"/>
        <v>#REF!</v>
      </c>
      <c r="AA180" s="61" t="e">
        <f t="shared" si="64"/>
        <v>#REF!</v>
      </c>
      <c r="AB180" s="61" t="e">
        <f t="shared" si="75"/>
        <v>#REF!</v>
      </c>
      <c r="AD180" s="61" t="e">
        <f t="shared" si="78"/>
        <v>#REF!</v>
      </c>
      <c r="AE180" s="61" t="e">
        <f t="shared" si="79"/>
        <v>#REF!</v>
      </c>
      <c r="AF180" s="61" t="e">
        <f t="shared" si="80"/>
        <v>#REF!</v>
      </c>
      <c r="AG180" s="61" t="e">
        <f t="shared" si="81"/>
        <v>#REF!</v>
      </c>
      <c r="AH180" s="61" t="e">
        <f t="shared" si="82"/>
        <v>#REF!</v>
      </c>
      <c r="AI180" s="61" t="e">
        <f t="shared" si="83"/>
        <v>#REF!</v>
      </c>
      <c r="AK180" s="60" t="e">
        <f t="shared" si="84"/>
        <v>#REF!</v>
      </c>
      <c r="AL180" s="66" t="e">
        <f t="shared" si="85"/>
        <v>#REF!</v>
      </c>
      <c r="AM180" s="66" t="e">
        <f t="shared" si="76"/>
        <v>#REF!</v>
      </c>
    </row>
    <row r="181" spans="1:39" x14ac:dyDescent="0.2">
      <c r="B181" s="42"/>
      <c r="C181" s="43"/>
      <c r="D181" s="44"/>
      <c r="E181" s="43"/>
      <c r="F181" s="44"/>
      <c r="G181" s="43"/>
      <c r="H181" s="52"/>
      <c r="I181" s="43"/>
      <c r="J181" s="52" t="s">
        <v>1460</v>
      </c>
      <c r="K181" s="43" t="s">
        <v>1293</v>
      </c>
      <c r="L181" s="52"/>
      <c r="M181" s="19"/>
      <c r="O181" s="59" t="str">
        <f t="shared" si="65"/>
        <v>3-0000</v>
      </c>
      <c r="P181" s="59" t="str">
        <f t="shared" si="66"/>
        <v>3-3000</v>
      </c>
      <c r="Q181" s="59" t="str">
        <f t="shared" si="67"/>
        <v>2-1200</v>
      </c>
      <c r="R181" s="59" t="str">
        <f t="shared" si="68"/>
        <v>3-3001</v>
      </c>
      <c r="S181" s="59" t="str">
        <f t="shared" si="69"/>
        <v>3-3001.01</v>
      </c>
      <c r="T181" s="59" t="e">
        <f t="shared" si="70"/>
        <v>#REF!</v>
      </c>
      <c r="V181" s="61" t="e">
        <f t="shared" si="77"/>
        <v>#REF!</v>
      </c>
      <c r="W181" s="61" t="e">
        <f t="shared" si="71"/>
        <v>#REF!</v>
      </c>
      <c r="X181" s="61" t="e">
        <f t="shared" si="72"/>
        <v>#REF!</v>
      </c>
      <c r="Y181" s="61" t="e">
        <f t="shared" si="73"/>
        <v>#REF!</v>
      </c>
      <c r="Z181" s="61" t="e">
        <f t="shared" si="74"/>
        <v>#REF!</v>
      </c>
      <c r="AA181" s="61" t="e">
        <f t="shared" si="64"/>
        <v>#REF!</v>
      </c>
      <c r="AB181" s="61" t="e">
        <f t="shared" si="75"/>
        <v>#REF!</v>
      </c>
      <c r="AD181" s="61" t="e">
        <f t="shared" si="78"/>
        <v>#REF!</v>
      </c>
      <c r="AE181" s="61" t="e">
        <f t="shared" si="79"/>
        <v>#REF!</v>
      </c>
      <c r="AF181" s="61" t="e">
        <f t="shared" si="80"/>
        <v>#REF!</v>
      </c>
      <c r="AG181" s="61" t="e">
        <f t="shared" si="81"/>
        <v>#REF!</v>
      </c>
      <c r="AH181" s="61" t="e">
        <f t="shared" si="82"/>
        <v>#REF!</v>
      </c>
      <c r="AI181" s="61" t="e">
        <f t="shared" si="83"/>
        <v>#REF!</v>
      </c>
      <c r="AK181" s="60" t="e">
        <f t="shared" si="84"/>
        <v>#REF!</v>
      </c>
      <c r="AL181" s="66" t="e">
        <f t="shared" si="85"/>
        <v>#REF!</v>
      </c>
      <c r="AM181" s="66" t="e">
        <f t="shared" si="76"/>
        <v>#REF!</v>
      </c>
    </row>
    <row r="182" spans="1:39" x14ac:dyDescent="0.2">
      <c r="B182" s="42"/>
      <c r="C182" s="43"/>
      <c r="D182" s="44" t="s">
        <v>1092</v>
      </c>
      <c r="E182" s="43" t="s">
        <v>671</v>
      </c>
      <c r="F182" s="44"/>
      <c r="G182" s="43"/>
      <c r="H182" s="52"/>
      <c r="I182" s="43"/>
      <c r="J182" s="52"/>
      <c r="K182" s="19"/>
      <c r="L182" s="52"/>
      <c r="M182" s="19"/>
      <c r="O182" s="59" t="str">
        <f t="shared" si="65"/>
        <v>3-0000</v>
      </c>
      <c r="P182" s="59" t="str">
        <f t="shared" si="66"/>
        <v>3-9000</v>
      </c>
      <c r="Q182" s="59" t="str">
        <f t="shared" si="67"/>
        <v>2-1200</v>
      </c>
      <c r="R182" s="59" t="str">
        <f t="shared" si="68"/>
        <v>3-3001</v>
      </c>
      <c r="S182" s="59" t="str">
        <f t="shared" si="69"/>
        <v>3-3001.01</v>
      </c>
      <c r="T182" s="59" t="e">
        <f t="shared" si="70"/>
        <v>#REF!</v>
      </c>
      <c r="V182" s="61" t="e">
        <f t="shared" si="77"/>
        <v>#REF!</v>
      </c>
      <c r="W182" s="61" t="e">
        <f t="shared" si="71"/>
        <v>#REF!</v>
      </c>
      <c r="X182" s="61" t="e">
        <f t="shared" si="72"/>
        <v>#REF!</v>
      </c>
      <c r="Y182" s="61" t="e">
        <f t="shared" si="73"/>
        <v>#REF!</v>
      </c>
      <c r="Z182" s="61" t="e">
        <f t="shared" si="74"/>
        <v>#REF!</v>
      </c>
      <c r="AA182" s="61" t="e">
        <f t="shared" si="64"/>
        <v>#REF!</v>
      </c>
      <c r="AB182" s="61" t="e">
        <f t="shared" si="75"/>
        <v>#REF!</v>
      </c>
      <c r="AD182" s="61" t="e">
        <f t="shared" si="78"/>
        <v>#REF!</v>
      </c>
      <c r="AE182" s="61" t="e">
        <f t="shared" si="79"/>
        <v>#REF!</v>
      </c>
      <c r="AF182" s="61" t="e">
        <f t="shared" si="80"/>
        <v>#REF!</v>
      </c>
      <c r="AG182" s="61" t="e">
        <f t="shared" si="81"/>
        <v>#REF!</v>
      </c>
      <c r="AH182" s="61" t="e">
        <f t="shared" si="82"/>
        <v>#REF!</v>
      </c>
      <c r="AI182" s="61" t="e">
        <f t="shared" si="83"/>
        <v>#REF!</v>
      </c>
      <c r="AK182" s="60" t="e">
        <f t="shared" si="84"/>
        <v>#REF!</v>
      </c>
      <c r="AL182" s="66" t="e">
        <f t="shared" si="85"/>
        <v>#REF!</v>
      </c>
      <c r="AM182" s="66" t="e">
        <f t="shared" si="76"/>
        <v>#REF!</v>
      </c>
    </row>
    <row r="183" spans="1:39" x14ac:dyDescent="0.2">
      <c r="B183" s="42"/>
      <c r="C183" s="43"/>
      <c r="D183" s="44"/>
      <c r="E183" s="43"/>
      <c r="F183" s="44"/>
      <c r="G183" s="43"/>
      <c r="H183" s="52" t="s">
        <v>1461</v>
      </c>
      <c r="I183" s="43" t="s">
        <v>671</v>
      </c>
      <c r="J183" s="52"/>
      <c r="K183" s="19"/>
      <c r="L183" s="52"/>
      <c r="M183" s="19"/>
      <c r="O183" s="59" t="str">
        <f t="shared" si="65"/>
        <v>3-0000</v>
      </c>
      <c r="P183" s="59" t="str">
        <f t="shared" si="66"/>
        <v>3-9000</v>
      </c>
      <c r="Q183" s="59" t="str">
        <f t="shared" si="67"/>
        <v>2-1200</v>
      </c>
      <c r="R183" s="59" t="str">
        <f t="shared" si="68"/>
        <v>3-9001</v>
      </c>
      <c r="S183" s="59" t="str">
        <f t="shared" si="69"/>
        <v>3-3001.01</v>
      </c>
      <c r="T183" s="59" t="e">
        <f t="shared" si="70"/>
        <v>#REF!</v>
      </c>
      <c r="V183" s="61" t="e">
        <f t="shared" si="77"/>
        <v>#REF!</v>
      </c>
      <c r="W183" s="61" t="e">
        <f t="shared" si="71"/>
        <v>#REF!</v>
      </c>
      <c r="X183" s="61" t="e">
        <f t="shared" si="72"/>
        <v>#REF!</v>
      </c>
      <c r="Y183" s="61" t="e">
        <f t="shared" si="73"/>
        <v>#REF!</v>
      </c>
      <c r="Z183" s="61" t="e">
        <f t="shared" si="74"/>
        <v>#REF!</v>
      </c>
      <c r="AA183" s="61" t="e">
        <f t="shared" si="64"/>
        <v>#REF!</v>
      </c>
      <c r="AB183" s="61" t="e">
        <f t="shared" si="75"/>
        <v>#REF!</v>
      </c>
      <c r="AD183" s="61" t="e">
        <f t="shared" si="78"/>
        <v>#REF!</v>
      </c>
      <c r="AE183" s="61" t="e">
        <f t="shared" si="79"/>
        <v>#REF!</v>
      </c>
      <c r="AF183" s="61" t="e">
        <f t="shared" si="80"/>
        <v>#REF!</v>
      </c>
      <c r="AG183" s="61" t="e">
        <f t="shared" si="81"/>
        <v>#REF!</v>
      </c>
      <c r="AH183" s="61" t="e">
        <f t="shared" si="82"/>
        <v>#REF!</v>
      </c>
      <c r="AI183" s="61" t="e">
        <f t="shared" si="83"/>
        <v>#REF!</v>
      </c>
      <c r="AK183" s="60" t="e">
        <f t="shared" si="84"/>
        <v>#REF!</v>
      </c>
      <c r="AL183" s="66" t="e">
        <f t="shared" si="85"/>
        <v>#REF!</v>
      </c>
      <c r="AM183" s="66" t="e">
        <f t="shared" si="76"/>
        <v>#REF!</v>
      </c>
    </row>
    <row r="184" spans="1:39" x14ac:dyDescent="0.2">
      <c r="B184" s="42"/>
      <c r="C184" s="43"/>
      <c r="D184" s="44"/>
      <c r="E184" s="43"/>
      <c r="F184" s="44"/>
      <c r="G184" s="43"/>
      <c r="H184" s="52"/>
      <c r="I184" s="43"/>
      <c r="J184" s="52" t="s">
        <v>1462</v>
      </c>
      <c r="K184" s="43" t="s">
        <v>1294</v>
      </c>
      <c r="L184" s="52"/>
      <c r="M184" s="19"/>
      <c r="O184" s="59" t="str">
        <f t="shared" si="65"/>
        <v>3-0000</v>
      </c>
      <c r="P184" s="59" t="str">
        <f t="shared" si="66"/>
        <v>3-9000</v>
      </c>
      <c r="Q184" s="59" t="str">
        <f t="shared" si="67"/>
        <v>2-1200</v>
      </c>
      <c r="R184" s="59" t="str">
        <f t="shared" si="68"/>
        <v>3-9001</v>
      </c>
      <c r="S184" s="59" t="str">
        <f t="shared" si="69"/>
        <v>3-9001.01</v>
      </c>
      <c r="T184" s="59" t="e">
        <f t="shared" si="70"/>
        <v>#REF!</v>
      </c>
      <c r="V184" s="61" t="e">
        <f t="shared" si="77"/>
        <v>#REF!</v>
      </c>
      <c r="W184" s="61" t="e">
        <f t="shared" si="71"/>
        <v>#REF!</v>
      </c>
      <c r="X184" s="61" t="e">
        <f t="shared" si="72"/>
        <v>#REF!</v>
      </c>
      <c r="Y184" s="61" t="e">
        <f t="shared" si="73"/>
        <v>#REF!</v>
      </c>
      <c r="Z184" s="61" t="e">
        <f t="shared" si="74"/>
        <v>#REF!</v>
      </c>
      <c r="AA184" s="61" t="e">
        <f t="shared" si="64"/>
        <v>#REF!</v>
      </c>
      <c r="AB184" s="61" t="e">
        <f t="shared" si="75"/>
        <v>#REF!</v>
      </c>
      <c r="AD184" s="61" t="e">
        <f t="shared" si="78"/>
        <v>#REF!</v>
      </c>
      <c r="AE184" s="61" t="e">
        <f t="shared" si="79"/>
        <v>#REF!</v>
      </c>
      <c r="AF184" s="61" t="e">
        <f t="shared" si="80"/>
        <v>#REF!</v>
      </c>
      <c r="AG184" s="61" t="e">
        <f t="shared" si="81"/>
        <v>#REF!</v>
      </c>
      <c r="AH184" s="61" t="e">
        <f t="shared" si="82"/>
        <v>#REF!</v>
      </c>
      <c r="AI184" s="61" t="e">
        <f t="shared" si="83"/>
        <v>#REF!</v>
      </c>
      <c r="AK184" s="60" t="e">
        <f t="shared" si="84"/>
        <v>#REF!</v>
      </c>
      <c r="AL184" s="66" t="e">
        <f t="shared" si="85"/>
        <v>#REF!</v>
      </c>
      <c r="AM184" s="66" t="e">
        <f t="shared" si="76"/>
        <v>#REF!</v>
      </c>
    </row>
    <row r="185" spans="1:39" x14ac:dyDescent="0.2">
      <c r="B185" s="48"/>
      <c r="C185" s="49"/>
      <c r="D185" s="50"/>
      <c r="E185" s="49"/>
      <c r="F185" s="50"/>
      <c r="G185" s="49"/>
      <c r="H185" s="55"/>
      <c r="I185" s="25"/>
      <c r="J185" s="55"/>
      <c r="K185" s="25"/>
      <c r="L185" s="55"/>
      <c r="M185" s="25"/>
      <c r="O185" s="59" t="str">
        <f t="shared" si="65"/>
        <v>3-0000</v>
      </c>
      <c r="P185" s="59" t="str">
        <f t="shared" si="66"/>
        <v>3-9000</v>
      </c>
      <c r="Q185" s="59" t="str">
        <f t="shared" si="67"/>
        <v>2-1200</v>
      </c>
      <c r="R185" s="59" t="str">
        <f t="shared" si="68"/>
        <v>3-9001</v>
      </c>
      <c r="S185" s="59" t="str">
        <f t="shared" si="69"/>
        <v>3-9001.01</v>
      </c>
      <c r="T185" s="59" t="e">
        <f t="shared" si="70"/>
        <v>#REF!</v>
      </c>
      <c r="V185" s="61" t="e">
        <f t="shared" si="77"/>
        <v>#REF!</v>
      </c>
      <c r="W185" s="61" t="e">
        <f t="shared" si="71"/>
        <v>#REF!</v>
      </c>
      <c r="X185" s="61" t="e">
        <f t="shared" si="72"/>
        <v>#REF!</v>
      </c>
      <c r="Y185" s="61" t="e">
        <f t="shared" si="73"/>
        <v>#REF!</v>
      </c>
      <c r="Z185" s="61" t="e">
        <f t="shared" si="74"/>
        <v>#REF!</v>
      </c>
      <c r="AA185" s="61" t="e">
        <f t="shared" si="64"/>
        <v>#REF!</v>
      </c>
      <c r="AB185" s="61" t="e">
        <f t="shared" si="75"/>
        <v>#REF!</v>
      </c>
      <c r="AD185" s="61" t="e">
        <f t="shared" si="78"/>
        <v>#REF!</v>
      </c>
      <c r="AE185" s="61" t="e">
        <f t="shared" si="79"/>
        <v>#REF!</v>
      </c>
      <c r="AF185" s="61" t="e">
        <f t="shared" si="80"/>
        <v>#REF!</v>
      </c>
      <c r="AG185" s="61" t="e">
        <f t="shared" si="81"/>
        <v>#REF!</v>
      </c>
      <c r="AH185" s="61" t="e">
        <f t="shared" si="82"/>
        <v>#REF!</v>
      </c>
      <c r="AI185" s="61" t="e">
        <f t="shared" si="83"/>
        <v>#REF!</v>
      </c>
      <c r="AK185" s="60" t="str">
        <f t="shared" si="84"/>
        <v/>
      </c>
      <c r="AL185" s="66" t="str">
        <f t="shared" si="85"/>
        <v/>
      </c>
      <c r="AM185" s="66" t="str">
        <f t="shared" si="76"/>
        <v/>
      </c>
    </row>
    <row r="186" spans="1:39" x14ac:dyDescent="0.2">
      <c r="B186" s="44" t="s">
        <v>1077</v>
      </c>
      <c r="C186" s="43" t="s">
        <v>710</v>
      </c>
      <c r="D186" s="44"/>
      <c r="E186" s="43"/>
      <c r="F186" s="44"/>
      <c r="G186" s="43"/>
      <c r="H186" s="52"/>
      <c r="I186" s="19"/>
      <c r="J186" s="52"/>
      <c r="K186" s="19"/>
      <c r="L186" s="52"/>
      <c r="M186" s="19"/>
      <c r="O186" s="59" t="str">
        <f t="shared" si="65"/>
        <v>4-0000</v>
      </c>
      <c r="P186" s="59" t="str">
        <f t="shared" si="66"/>
        <v>3-9000</v>
      </c>
      <c r="Q186" s="59" t="str">
        <f t="shared" si="67"/>
        <v>2-1200</v>
      </c>
      <c r="R186" s="59" t="str">
        <f t="shared" si="68"/>
        <v>3-9001</v>
      </c>
      <c r="S186" s="59" t="str">
        <f t="shared" si="69"/>
        <v>3-9001.01</v>
      </c>
      <c r="T186" s="59" t="e">
        <f t="shared" si="70"/>
        <v>#REF!</v>
      </c>
      <c r="V186" s="61" t="e">
        <f t="shared" si="77"/>
        <v>#REF!</v>
      </c>
      <c r="W186" s="61" t="e">
        <f t="shared" si="71"/>
        <v>#REF!</v>
      </c>
      <c r="X186" s="61" t="e">
        <f t="shared" si="72"/>
        <v>#REF!</v>
      </c>
      <c r="Y186" s="61" t="e">
        <f t="shared" si="73"/>
        <v>#REF!</v>
      </c>
      <c r="Z186" s="61" t="e">
        <f t="shared" si="74"/>
        <v>#REF!</v>
      </c>
      <c r="AA186" s="61" t="e">
        <f t="shared" si="64"/>
        <v>#REF!</v>
      </c>
      <c r="AB186" s="61" t="e">
        <f t="shared" si="75"/>
        <v>#REF!</v>
      </c>
      <c r="AD186" s="61" t="e">
        <f t="shared" si="78"/>
        <v>#REF!</v>
      </c>
      <c r="AE186" s="61" t="e">
        <f t="shared" si="79"/>
        <v>#REF!</v>
      </c>
      <c r="AF186" s="61" t="e">
        <f t="shared" si="80"/>
        <v>#REF!</v>
      </c>
      <c r="AG186" s="61" t="e">
        <f t="shared" si="81"/>
        <v>#REF!</v>
      </c>
      <c r="AH186" s="61" t="e">
        <f t="shared" si="82"/>
        <v>#REF!</v>
      </c>
      <c r="AI186" s="61" t="e">
        <f t="shared" si="83"/>
        <v>#REF!</v>
      </c>
      <c r="AK186" s="60" t="str">
        <f t="shared" si="84"/>
        <v>PERFORM * FROM "SchData-OLTP-Accounting"."Func_TblChartOfAccount_SET"(varSystemLoginSession, null, null, null, varInstitutionBranchID, 62000000000001::bigint,'4-0000', 'Pendapatan', 62000000000001::bigint, '2016-01-01 00:00:00'::timestamp, null::timestamp, null::bigint, 66000000000001::bigint);</v>
      </c>
      <c r="AL186" s="66" t="e">
        <f t="shared" si="85"/>
        <v>#REF!</v>
      </c>
      <c r="AM186" s="66" t="str">
        <f t="shared" si="76"/>
        <v>null</v>
      </c>
    </row>
    <row r="187" spans="1:39" x14ac:dyDescent="0.2">
      <c r="B187" s="44"/>
      <c r="C187" s="43"/>
      <c r="D187" s="44" t="s">
        <v>1093</v>
      </c>
      <c r="E187" s="43" t="s">
        <v>329</v>
      </c>
      <c r="F187" s="44"/>
      <c r="G187" s="43"/>
      <c r="H187" s="52"/>
      <c r="I187" s="19"/>
      <c r="J187" s="52"/>
      <c r="K187" s="19"/>
      <c r="L187" s="52"/>
      <c r="M187" s="19"/>
      <c r="O187" s="59" t="str">
        <f t="shared" si="65"/>
        <v>4-0000</v>
      </c>
      <c r="P187" s="59" t="str">
        <f t="shared" si="66"/>
        <v>4-1000</v>
      </c>
      <c r="Q187" s="59" t="str">
        <f t="shared" si="67"/>
        <v>2-1200</v>
      </c>
      <c r="R187" s="59" t="str">
        <f t="shared" si="68"/>
        <v>3-9001</v>
      </c>
      <c r="S187" s="59" t="str">
        <f t="shared" si="69"/>
        <v>3-9001.01</v>
      </c>
      <c r="T187" s="59" t="e">
        <f t="shared" si="70"/>
        <v>#REF!</v>
      </c>
      <c r="V187" s="61" t="e">
        <f t="shared" si="77"/>
        <v>#REF!</v>
      </c>
      <c r="W187" s="61" t="e">
        <f t="shared" si="71"/>
        <v>#REF!</v>
      </c>
      <c r="X187" s="61" t="e">
        <f t="shared" si="72"/>
        <v>#REF!</v>
      </c>
      <c r="Y187" s="61" t="e">
        <f t="shared" si="73"/>
        <v>#REF!</v>
      </c>
      <c r="Z187" s="61" t="e">
        <f t="shared" si="74"/>
        <v>#REF!</v>
      </c>
      <c r="AA187" s="61" t="e">
        <f t="shared" si="64"/>
        <v>#REF!</v>
      </c>
      <c r="AB187" s="61" t="e">
        <f t="shared" si="75"/>
        <v>#REF!</v>
      </c>
      <c r="AD187" s="61" t="e">
        <f t="shared" si="78"/>
        <v>#REF!</v>
      </c>
      <c r="AE187" s="61" t="e">
        <f t="shared" si="79"/>
        <v>#REF!</v>
      </c>
      <c r="AF187" s="61" t="e">
        <f t="shared" si="80"/>
        <v>#REF!</v>
      </c>
      <c r="AG187" s="61" t="e">
        <f t="shared" si="81"/>
        <v>#REF!</v>
      </c>
      <c r="AH187" s="61" t="e">
        <f t="shared" si="82"/>
        <v>#REF!</v>
      </c>
      <c r="AI187" s="61" t="e">
        <f t="shared" si="83"/>
        <v>#REF!</v>
      </c>
      <c r="AK187" s="60" t="e">
        <f t="shared" si="84"/>
        <v>#REF!</v>
      </c>
      <c r="AL187" s="66" t="e">
        <f t="shared" si="85"/>
        <v>#REF!</v>
      </c>
      <c r="AM187" s="66" t="e">
        <f t="shared" si="76"/>
        <v>#REF!</v>
      </c>
    </row>
    <row r="188" spans="1:39" x14ac:dyDescent="0.2">
      <c r="B188" s="44"/>
      <c r="C188" s="43"/>
      <c r="D188" s="44"/>
      <c r="E188" s="43"/>
      <c r="F188" s="44"/>
      <c r="G188" s="43"/>
      <c r="H188" s="44" t="s">
        <v>1463</v>
      </c>
      <c r="I188" s="43" t="s">
        <v>329</v>
      </c>
      <c r="J188" s="52"/>
      <c r="K188" s="19"/>
      <c r="L188" s="52"/>
      <c r="M188" s="19"/>
      <c r="O188" s="59" t="str">
        <f t="shared" si="65"/>
        <v>4-0000</v>
      </c>
      <c r="P188" s="59" t="str">
        <f t="shared" si="66"/>
        <v>4-1000</v>
      </c>
      <c r="Q188" s="59" t="str">
        <f t="shared" si="67"/>
        <v>2-1200</v>
      </c>
      <c r="R188" s="59" t="str">
        <f t="shared" si="68"/>
        <v>4-1001</v>
      </c>
      <c r="S188" s="59" t="str">
        <f t="shared" si="69"/>
        <v>3-9001.01</v>
      </c>
      <c r="T188" s="59" t="e">
        <f t="shared" si="70"/>
        <v>#REF!</v>
      </c>
      <c r="V188" s="61" t="e">
        <f t="shared" si="77"/>
        <v>#REF!</v>
      </c>
      <c r="W188" s="61" t="e">
        <f t="shared" si="71"/>
        <v>#REF!</v>
      </c>
      <c r="X188" s="61" t="e">
        <f t="shared" si="72"/>
        <v>#REF!</v>
      </c>
      <c r="Y188" s="61" t="e">
        <f t="shared" si="73"/>
        <v>#REF!</v>
      </c>
      <c r="Z188" s="61" t="e">
        <f t="shared" si="74"/>
        <v>#REF!</v>
      </c>
      <c r="AA188" s="61" t="e">
        <f t="shared" si="64"/>
        <v>#REF!</v>
      </c>
      <c r="AB188" s="61" t="e">
        <f t="shared" si="75"/>
        <v>#REF!</v>
      </c>
      <c r="AD188" s="61" t="e">
        <f t="shared" si="78"/>
        <v>#REF!</v>
      </c>
      <c r="AE188" s="61" t="e">
        <f t="shared" si="79"/>
        <v>#REF!</v>
      </c>
      <c r="AF188" s="61" t="e">
        <f t="shared" si="80"/>
        <v>#REF!</v>
      </c>
      <c r="AG188" s="61" t="e">
        <f t="shared" si="81"/>
        <v>#REF!</v>
      </c>
      <c r="AH188" s="61" t="e">
        <f t="shared" si="82"/>
        <v>#REF!</v>
      </c>
      <c r="AI188" s="61" t="e">
        <f t="shared" si="83"/>
        <v>#REF!</v>
      </c>
      <c r="AK188" s="60" t="e">
        <f t="shared" si="84"/>
        <v>#REF!</v>
      </c>
      <c r="AL188" s="66" t="e">
        <f t="shared" si="85"/>
        <v>#REF!</v>
      </c>
      <c r="AM188" s="66" t="e">
        <f t="shared" si="76"/>
        <v>#REF!</v>
      </c>
    </row>
    <row r="189" spans="1:39" x14ac:dyDescent="0.2">
      <c r="B189" s="44"/>
      <c r="C189" s="43"/>
      <c r="D189" s="44"/>
      <c r="E189" s="43"/>
      <c r="F189" s="44"/>
      <c r="G189" s="43"/>
      <c r="H189" s="44"/>
      <c r="I189" s="43"/>
      <c r="J189" s="44" t="s">
        <v>1464</v>
      </c>
      <c r="K189" s="43" t="s">
        <v>1295</v>
      </c>
      <c r="L189" s="52"/>
      <c r="M189" s="19"/>
      <c r="O189" s="59" t="str">
        <f t="shared" si="65"/>
        <v>4-0000</v>
      </c>
      <c r="P189" s="59" t="str">
        <f t="shared" si="66"/>
        <v>4-1000</v>
      </c>
      <c r="Q189" s="59" t="str">
        <f t="shared" si="67"/>
        <v>2-1200</v>
      </c>
      <c r="R189" s="59" t="str">
        <f t="shared" si="68"/>
        <v>4-1001</v>
      </c>
      <c r="S189" s="59" t="str">
        <f t="shared" si="69"/>
        <v>4-1001.01</v>
      </c>
      <c r="T189" s="59" t="e">
        <f t="shared" si="70"/>
        <v>#REF!</v>
      </c>
      <c r="V189" s="61" t="e">
        <f t="shared" si="77"/>
        <v>#REF!</v>
      </c>
      <c r="W189" s="61" t="e">
        <f t="shared" si="71"/>
        <v>#REF!</v>
      </c>
      <c r="X189" s="61" t="e">
        <f t="shared" si="72"/>
        <v>#REF!</v>
      </c>
      <c r="Y189" s="61" t="e">
        <f t="shared" si="73"/>
        <v>#REF!</v>
      </c>
      <c r="Z189" s="61" t="e">
        <f t="shared" si="74"/>
        <v>#REF!</v>
      </c>
      <c r="AA189" s="61" t="e">
        <f t="shared" si="64"/>
        <v>#REF!</v>
      </c>
      <c r="AB189" s="61" t="e">
        <f t="shared" si="75"/>
        <v>#REF!</v>
      </c>
      <c r="AD189" s="61" t="e">
        <f t="shared" si="78"/>
        <v>#REF!</v>
      </c>
      <c r="AE189" s="61" t="e">
        <f t="shared" si="79"/>
        <v>#REF!</v>
      </c>
      <c r="AF189" s="61" t="e">
        <f t="shared" si="80"/>
        <v>#REF!</v>
      </c>
      <c r="AG189" s="61" t="e">
        <f t="shared" si="81"/>
        <v>#REF!</v>
      </c>
      <c r="AH189" s="61" t="e">
        <f t="shared" si="82"/>
        <v>#REF!</v>
      </c>
      <c r="AI189" s="61" t="e">
        <f t="shared" si="83"/>
        <v>#REF!</v>
      </c>
      <c r="AK189" s="60" t="e">
        <f t="shared" si="84"/>
        <v>#REF!</v>
      </c>
      <c r="AL189" s="66" t="e">
        <f t="shared" si="85"/>
        <v>#REF!</v>
      </c>
      <c r="AM189" s="66" t="e">
        <f t="shared" si="76"/>
        <v>#REF!</v>
      </c>
    </row>
    <row r="190" spans="1:39" x14ac:dyDescent="0.2">
      <c r="B190" s="44"/>
      <c r="C190" s="43"/>
      <c r="D190" s="44" t="s">
        <v>1094</v>
      </c>
      <c r="E190" s="43" t="s">
        <v>331</v>
      </c>
      <c r="F190" s="44"/>
      <c r="G190" s="43"/>
      <c r="H190" s="44"/>
      <c r="I190" s="43"/>
      <c r="J190" s="44"/>
      <c r="K190" s="43"/>
      <c r="L190" s="52"/>
      <c r="M190" s="19"/>
      <c r="O190" s="59" t="str">
        <f t="shared" si="65"/>
        <v>4-0000</v>
      </c>
      <c r="P190" s="59" t="str">
        <f t="shared" si="66"/>
        <v>4-2000</v>
      </c>
      <c r="Q190" s="59" t="str">
        <f t="shared" si="67"/>
        <v>2-1200</v>
      </c>
      <c r="R190" s="59" t="str">
        <f t="shared" si="68"/>
        <v>4-1001</v>
      </c>
      <c r="S190" s="59" t="str">
        <f t="shared" si="69"/>
        <v>4-1001.01</v>
      </c>
      <c r="T190" s="59" t="e">
        <f t="shared" si="70"/>
        <v>#REF!</v>
      </c>
      <c r="V190" s="61" t="e">
        <f t="shared" si="77"/>
        <v>#REF!</v>
      </c>
      <c r="W190" s="61" t="e">
        <f t="shared" si="71"/>
        <v>#REF!</v>
      </c>
      <c r="X190" s="61" t="e">
        <f t="shared" si="72"/>
        <v>#REF!</v>
      </c>
      <c r="Y190" s="61" t="e">
        <f t="shared" si="73"/>
        <v>#REF!</v>
      </c>
      <c r="Z190" s="61" t="e">
        <f t="shared" si="74"/>
        <v>#REF!</v>
      </c>
      <c r="AA190" s="61" t="e">
        <f t="shared" si="64"/>
        <v>#REF!</v>
      </c>
      <c r="AB190" s="61" t="e">
        <f t="shared" si="75"/>
        <v>#REF!</v>
      </c>
      <c r="AD190" s="61" t="e">
        <f t="shared" si="78"/>
        <v>#REF!</v>
      </c>
      <c r="AE190" s="61" t="e">
        <f t="shared" si="79"/>
        <v>#REF!</v>
      </c>
      <c r="AF190" s="61" t="e">
        <f t="shared" si="80"/>
        <v>#REF!</v>
      </c>
      <c r="AG190" s="61" t="e">
        <f t="shared" si="81"/>
        <v>#REF!</v>
      </c>
      <c r="AH190" s="61" t="e">
        <f t="shared" si="82"/>
        <v>#REF!</v>
      </c>
      <c r="AI190" s="61" t="e">
        <f t="shared" si="83"/>
        <v>#REF!</v>
      </c>
      <c r="AK190" s="60" t="e">
        <f t="shared" si="84"/>
        <v>#REF!</v>
      </c>
      <c r="AL190" s="66" t="e">
        <f t="shared" si="85"/>
        <v>#REF!</v>
      </c>
      <c r="AM190" s="66" t="e">
        <f t="shared" si="76"/>
        <v>#REF!</v>
      </c>
    </row>
    <row r="191" spans="1:39" x14ac:dyDescent="0.2">
      <c r="A191" s="33">
        <f>A176</f>
        <v>0</v>
      </c>
      <c r="B191" s="44"/>
      <c r="C191" s="43"/>
      <c r="D191" s="44"/>
      <c r="E191" s="43"/>
      <c r="F191" s="44"/>
      <c r="G191" s="43"/>
      <c r="H191" s="44" t="s">
        <v>1465</v>
      </c>
      <c r="I191" s="43" t="s">
        <v>331</v>
      </c>
      <c r="J191" s="44"/>
      <c r="K191" s="43"/>
      <c r="L191" s="52"/>
      <c r="M191" s="19"/>
      <c r="O191" s="59" t="str">
        <f t="shared" si="65"/>
        <v>4-0000</v>
      </c>
      <c r="P191" s="59" t="str">
        <f t="shared" si="66"/>
        <v>4-2000</v>
      </c>
      <c r="Q191" s="59" t="str">
        <f t="shared" si="67"/>
        <v>2-1200</v>
      </c>
      <c r="R191" s="59" t="str">
        <f t="shared" si="68"/>
        <v>4-2001</v>
      </c>
      <c r="S191" s="59" t="str">
        <f t="shared" si="69"/>
        <v>4-1001.01</v>
      </c>
      <c r="T191" s="59" t="e">
        <f t="shared" si="70"/>
        <v>#REF!</v>
      </c>
      <c r="V191" s="61" t="e">
        <f t="shared" si="77"/>
        <v>#REF!</v>
      </c>
      <c r="W191" s="61" t="e">
        <f t="shared" si="71"/>
        <v>#REF!</v>
      </c>
      <c r="X191" s="61" t="e">
        <f t="shared" si="72"/>
        <v>#REF!</v>
      </c>
      <c r="Y191" s="61" t="e">
        <f t="shared" si="73"/>
        <v>#REF!</v>
      </c>
      <c r="Z191" s="61" t="e">
        <f t="shared" si="74"/>
        <v>#REF!</v>
      </c>
      <c r="AA191" s="61" t="e">
        <f t="shared" si="64"/>
        <v>#REF!</v>
      </c>
      <c r="AB191" s="61" t="e">
        <f t="shared" si="75"/>
        <v>#REF!</v>
      </c>
      <c r="AD191" s="61" t="e">
        <f t="shared" si="78"/>
        <v>#REF!</v>
      </c>
      <c r="AE191" s="61" t="e">
        <f t="shared" si="79"/>
        <v>#REF!</v>
      </c>
      <c r="AF191" s="61" t="e">
        <f t="shared" si="80"/>
        <v>#REF!</v>
      </c>
      <c r="AG191" s="61" t="e">
        <f t="shared" si="81"/>
        <v>#REF!</v>
      </c>
      <c r="AH191" s="61" t="e">
        <f t="shared" si="82"/>
        <v>#REF!</v>
      </c>
      <c r="AI191" s="61" t="e">
        <f t="shared" si="83"/>
        <v>#REF!</v>
      </c>
      <c r="AK191" s="60" t="e">
        <f t="shared" si="84"/>
        <v>#REF!</v>
      </c>
      <c r="AL191" s="66" t="e">
        <f t="shared" si="85"/>
        <v>#REF!</v>
      </c>
      <c r="AM191" s="66" t="e">
        <f t="shared" si="76"/>
        <v>#REF!</v>
      </c>
    </row>
    <row r="192" spans="1:39" x14ac:dyDescent="0.2">
      <c r="B192" s="44"/>
      <c r="C192" s="43"/>
      <c r="D192" s="44"/>
      <c r="E192" s="43"/>
      <c r="F192" s="44"/>
      <c r="G192" s="43"/>
      <c r="H192" s="44"/>
      <c r="I192" s="43"/>
      <c r="J192" s="44" t="s">
        <v>1466</v>
      </c>
      <c r="K192" s="43" t="s">
        <v>1296</v>
      </c>
      <c r="L192" s="52"/>
      <c r="M192" s="19"/>
      <c r="O192" s="59" t="str">
        <f t="shared" si="65"/>
        <v>4-0000</v>
      </c>
      <c r="P192" s="59" t="str">
        <f t="shared" si="66"/>
        <v>4-2000</v>
      </c>
      <c r="Q192" s="59" t="str">
        <f t="shared" si="67"/>
        <v>2-1200</v>
      </c>
      <c r="R192" s="59" t="str">
        <f t="shared" si="68"/>
        <v>4-2001</v>
      </c>
      <c r="S192" s="59" t="str">
        <f t="shared" si="69"/>
        <v>4-2001.01</v>
      </c>
      <c r="T192" s="59" t="e">
        <f t="shared" si="70"/>
        <v>#REF!</v>
      </c>
      <c r="V192" s="61" t="e">
        <f t="shared" si="77"/>
        <v>#REF!</v>
      </c>
      <c r="W192" s="61" t="e">
        <f t="shared" si="71"/>
        <v>#REF!</v>
      </c>
      <c r="X192" s="61" t="e">
        <f t="shared" si="72"/>
        <v>#REF!</v>
      </c>
      <c r="Y192" s="61" t="e">
        <f t="shared" si="73"/>
        <v>#REF!</v>
      </c>
      <c r="Z192" s="61" t="e">
        <f t="shared" si="74"/>
        <v>#REF!</v>
      </c>
      <c r="AA192" s="61" t="e">
        <f t="shared" ref="AA192:AA255" si="86">IF(EXACT($J192, ""), $AA191, $V192)</f>
        <v>#REF!</v>
      </c>
      <c r="AB192" s="61" t="e">
        <f t="shared" si="75"/>
        <v>#REF!</v>
      </c>
      <c r="AD192" s="61" t="e">
        <f t="shared" si="78"/>
        <v>#REF!</v>
      </c>
      <c r="AE192" s="61" t="e">
        <f t="shared" si="79"/>
        <v>#REF!</v>
      </c>
      <c r="AF192" s="61" t="e">
        <f t="shared" si="80"/>
        <v>#REF!</v>
      </c>
      <c r="AG192" s="61" t="e">
        <f t="shared" si="81"/>
        <v>#REF!</v>
      </c>
      <c r="AH192" s="61" t="e">
        <f t="shared" si="82"/>
        <v>#REF!</v>
      </c>
      <c r="AI192" s="61" t="e">
        <f t="shared" si="83"/>
        <v>#REF!</v>
      </c>
      <c r="AK192" s="60" t="e">
        <f t="shared" si="84"/>
        <v>#REF!</v>
      </c>
      <c r="AL192" s="66" t="e">
        <f t="shared" si="85"/>
        <v>#REF!</v>
      </c>
      <c r="AM192" s="66" t="e">
        <f t="shared" si="76"/>
        <v>#REF!</v>
      </c>
    </row>
    <row r="193" spans="2:39" x14ac:dyDescent="0.2">
      <c r="B193" s="44"/>
      <c r="C193" s="43"/>
      <c r="D193" s="44" t="s">
        <v>1095</v>
      </c>
      <c r="E193" s="43" t="s">
        <v>333</v>
      </c>
      <c r="F193" s="44"/>
      <c r="G193" s="43"/>
      <c r="H193" s="44"/>
      <c r="I193" s="43"/>
      <c r="J193" s="44"/>
      <c r="K193" s="43"/>
      <c r="L193" s="52"/>
      <c r="M193" s="19"/>
      <c r="O193" s="59" t="str">
        <f t="shared" ref="O193:O256" si="87">IF(EXACT($B193, ""), $O192, $B193)</f>
        <v>4-0000</v>
      </c>
      <c r="P193" s="59" t="str">
        <f t="shared" ref="P193:P256" si="88">IF(EXACT($D193, ""), $P192, $D193)</f>
        <v>4-3000</v>
      </c>
      <c r="Q193" s="59" t="str">
        <f t="shared" ref="Q193:Q256" si="89">IF(EXACT($F193, ""), $Q192, $F193)</f>
        <v>2-1200</v>
      </c>
      <c r="R193" s="59" t="str">
        <f t="shared" ref="R193:R256" si="90">IF(EXACT($H193, ""), $R192, $H193)</f>
        <v>4-2001</v>
      </c>
      <c r="S193" s="59" t="str">
        <f t="shared" ref="S193:S256" si="91">IF(EXACT($J193, ""), $S192, $J193)</f>
        <v>4-2001.01</v>
      </c>
      <c r="T193" s="59" t="e">
        <f t="shared" ref="T193:T256" si="92">IF(EXACT($L193, ""), $T192, $L193)</f>
        <v>#REF!</v>
      </c>
      <c r="V193" s="61" t="e">
        <f t="shared" si="77"/>
        <v>#REF!</v>
      </c>
      <c r="W193" s="61" t="e">
        <f t="shared" ref="W193:W256" si="93">IF(EXACT($B193, ""), $W192, $V193)</f>
        <v>#REF!</v>
      </c>
      <c r="X193" s="61" t="e">
        <f t="shared" ref="X193:X256" si="94">IF(EXACT($D193, ""), $X192, $V193)</f>
        <v>#REF!</v>
      </c>
      <c r="Y193" s="61" t="e">
        <f t="shared" ref="Y193:Y256" si="95">IF(EXACT($F193, ""), $Y192, $V193)</f>
        <v>#REF!</v>
      </c>
      <c r="Z193" s="61" t="e">
        <f t="shared" ref="Z193:Z256" si="96">IF(EXACT($H193, ""), $Z192, $V193)</f>
        <v>#REF!</v>
      </c>
      <c r="AA193" s="61" t="e">
        <f t="shared" si="86"/>
        <v>#REF!</v>
      </c>
      <c r="AB193" s="61" t="e">
        <f t="shared" ref="AB193:AB256" si="97">IF(EXACT($L193, ""), $AB192, $V193)</f>
        <v>#REF!</v>
      </c>
      <c r="AD193" s="61" t="e">
        <f t="shared" si="78"/>
        <v>#REF!</v>
      </c>
      <c r="AE193" s="61" t="e">
        <f t="shared" si="79"/>
        <v>#REF!</v>
      </c>
      <c r="AF193" s="61" t="e">
        <f t="shared" si="80"/>
        <v>#REF!</v>
      </c>
      <c r="AG193" s="61" t="e">
        <f t="shared" si="81"/>
        <v>#REF!</v>
      </c>
      <c r="AH193" s="61" t="e">
        <f t="shared" si="82"/>
        <v>#REF!</v>
      </c>
      <c r="AI193" s="61" t="e">
        <f t="shared" si="83"/>
        <v>#REF!</v>
      </c>
      <c r="AK193" s="60" t="e">
        <f t="shared" si="84"/>
        <v>#REF!</v>
      </c>
      <c r="AL193" s="66" t="e">
        <f t="shared" si="85"/>
        <v>#REF!</v>
      </c>
      <c r="AM193" s="66" t="e">
        <f t="shared" ref="AM193:AM256" si="98">IF(AND(EXACT($B193, ""), EXACT($D193, ""), EXACT($F193, ""), EXACT($H193, ""), EXACT($J193, ""), EXACT($L193, "")), "",
IF(NOT(EXACT($B193, "")), "null",
IF(NOT(EXACT($D193, "")), IF($W192&lt;&gt;$W191, $W192, $W193),
IF(NOT(EXACT($F193, "")), IF($X192&lt;&gt;$X191, $X192, IF($W192&lt;&gt;$W191, $W192, $X193)),
IF(NOT(EXACT($H193, "")), IF($Y192&lt;&gt;$Y191, $Y192, IF($X192&lt;&gt;$X191, $X192, IF($W192&lt;&gt;$W191, $W192, $Y193))),
IF(NOT(EXACT($J193, "")), IF($Z192&lt;&gt;$Z191, $Z192, IF($Y192&lt;&gt;$Y191, $Y192, IF($X192&lt;&gt;$X191, $X192, IF($W192&lt;&gt;$W191, $W192, $Z193)))),
IF(NOT(EXACT($L193, "")), IF($AA192&lt;&gt;$AA191, $AA192, IF($Z192&lt;&gt;$Z191, $Z192, IF($Y192&lt;&gt;$Y191, $Y192, IF($X192&lt;&gt;$X191, $X192, IF($W192&lt;&gt;$W191, $W192, $AA193))))),
"others")))))))</f>
        <v>#REF!</v>
      </c>
    </row>
    <row r="194" spans="2:39" x14ac:dyDescent="0.2">
      <c r="B194" s="44"/>
      <c r="C194" s="43"/>
      <c r="D194" s="44"/>
      <c r="E194" s="43"/>
      <c r="F194" s="44"/>
      <c r="G194" s="43"/>
      <c r="H194" s="44" t="s">
        <v>1467</v>
      </c>
      <c r="I194" s="43" t="s">
        <v>333</v>
      </c>
      <c r="J194" s="44"/>
      <c r="K194" s="43"/>
      <c r="L194" s="52"/>
      <c r="M194" s="19"/>
      <c r="O194" s="59" t="str">
        <f t="shared" si="87"/>
        <v>4-0000</v>
      </c>
      <c r="P194" s="59" t="str">
        <f t="shared" si="88"/>
        <v>4-3000</v>
      </c>
      <c r="Q194" s="59" t="str">
        <f t="shared" si="89"/>
        <v>2-1200</v>
      </c>
      <c r="R194" s="59" t="str">
        <f t="shared" si="90"/>
        <v>4-3001</v>
      </c>
      <c r="S194" s="59" t="str">
        <f t="shared" si="91"/>
        <v>4-2001.01</v>
      </c>
      <c r="T194" s="59" t="e">
        <f t="shared" si="92"/>
        <v>#REF!</v>
      </c>
      <c r="V194" s="61" t="e">
        <f t="shared" si="77"/>
        <v>#REF!</v>
      </c>
      <c r="W194" s="61" t="e">
        <f t="shared" si="93"/>
        <v>#REF!</v>
      </c>
      <c r="X194" s="61" t="e">
        <f t="shared" si="94"/>
        <v>#REF!</v>
      </c>
      <c r="Y194" s="61" t="e">
        <f t="shared" si="95"/>
        <v>#REF!</v>
      </c>
      <c r="Z194" s="61" t="e">
        <f t="shared" si="96"/>
        <v>#REF!</v>
      </c>
      <c r="AA194" s="61" t="e">
        <f t="shared" si="86"/>
        <v>#REF!</v>
      </c>
      <c r="AB194" s="61" t="e">
        <f t="shared" si="97"/>
        <v>#REF!</v>
      </c>
      <c r="AD194" s="61" t="e">
        <f t="shared" si="78"/>
        <v>#REF!</v>
      </c>
      <c r="AE194" s="61" t="e">
        <f t="shared" si="79"/>
        <v>#REF!</v>
      </c>
      <c r="AF194" s="61" t="e">
        <f t="shared" si="80"/>
        <v>#REF!</v>
      </c>
      <c r="AG194" s="61" t="e">
        <f t="shared" si="81"/>
        <v>#REF!</v>
      </c>
      <c r="AH194" s="61" t="e">
        <f t="shared" si="82"/>
        <v>#REF!</v>
      </c>
      <c r="AI194" s="61" t="e">
        <f t="shared" si="83"/>
        <v>#REF!</v>
      </c>
      <c r="AK194" s="60" t="e">
        <f t="shared" si="84"/>
        <v>#REF!</v>
      </c>
      <c r="AL194" s="66" t="e">
        <f t="shared" si="85"/>
        <v>#REF!</v>
      </c>
      <c r="AM194" s="66" t="e">
        <f t="shared" si="98"/>
        <v>#REF!</v>
      </c>
    </row>
    <row r="195" spans="2:39" x14ac:dyDescent="0.2">
      <c r="B195" s="44"/>
      <c r="C195" s="43"/>
      <c r="D195" s="44"/>
      <c r="E195" s="43"/>
      <c r="F195" s="44"/>
      <c r="G195" s="43"/>
      <c r="H195" s="44"/>
      <c r="I195" s="43"/>
      <c r="J195" s="44" t="s">
        <v>1468</v>
      </c>
      <c r="K195" s="43" t="s">
        <v>1297</v>
      </c>
      <c r="L195" s="52"/>
      <c r="M195" s="19"/>
      <c r="O195" s="59" t="str">
        <f t="shared" si="87"/>
        <v>4-0000</v>
      </c>
      <c r="P195" s="59" t="str">
        <f t="shared" si="88"/>
        <v>4-3000</v>
      </c>
      <c r="Q195" s="59" t="str">
        <f t="shared" si="89"/>
        <v>2-1200</v>
      </c>
      <c r="R195" s="59" t="str">
        <f t="shared" si="90"/>
        <v>4-3001</v>
      </c>
      <c r="S195" s="59" t="str">
        <f t="shared" si="91"/>
        <v>4-3001.01</v>
      </c>
      <c r="T195" s="59" t="e">
        <f t="shared" si="92"/>
        <v>#REF!</v>
      </c>
      <c r="V195" s="61" t="e">
        <f t="shared" si="77"/>
        <v>#REF!</v>
      </c>
      <c r="W195" s="61" t="e">
        <f t="shared" si="93"/>
        <v>#REF!</v>
      </c>
      <c r="X195" s="61" t="e">
        <f t="shared" si="94"/>
        <v>#REF!</v>
      </c>
      <c r="Y195" s="61" t="e">
        <f t="shared" si="95"/>
        <v>#REF!</v>
      </c>
      <c r="Z195" s="61" t="e">
        <f t="shared" si="96"/>
        <v>#REF!</v>
      </c>
      <c r="AA195" s="61" t="e">
        <f t="shared" si="86"/>
        <v>#REF!</v>
      </c>
      <c r="AB195" s="61" t="e">
        <f t="shared" si="97"/>
        <v>#REF!</v>
      </c>
      <c r="AD195" s="61" t="e">
        <f t="shared" si="78"/>
        <v>#REF!</v>
      </c>
      <c r="AE195" s="61" t="e">
        <f t="shared" si="79"/>
        <v>#REF!</v>
      </c>
      <c r="AF195" s="61" t="e">
        <f t="shared" si="80"/>
        <v>#REF!</v>
      </c>
      <c r="AG195" s="61" t="e">
        <f t="shared" si="81"/>
        <v>#REF!</v>
      </c>
      <c r="AH195" s="61" t="e">
        <f t="shared" si="82"/>
        <v>#REF!</v>
      </c>
      <c r="AI195" s="61" t="e">
        <f t="shared" si="83"/>
        <v>#REF!</v>
      </c>
      <c r="AK195" s="60" t="e">
        <f t="shared" si="84"/>
        <v>#REF!</v>
      </c>
      <c r="AL195" s="66" t="e">
        <f t="shared" si="85"/>
        <v>#REF!</v>
      </c>
      <c r="AM195" s="66" t="e">
        <f t="shared" si="98"/>
        <v>#REF!</v>
      </c>
    </row>
    <row r="196" spans="2:39" x14ac:dyDescent="0.2">
      <c r="B196" s="44"/>
      <c r="C196" s="43"/>
      <c r="D196" s="44" t="s">
        <v>1096</v>
      </c>
      <c r="E196" s="43" t="s">
        <v>335</v>
      </c>
      <c r="F196" s="44"/>
      <c r="G196" s="43"/>
      <c r="H196" s="44"/>
      <c r="I196" s="43"/>
      <c r="J196" s="44"/>
      <c r="K196" s="43"/>
      <c r="L196" s="52"/>
      <c r="M196" s="19"/>
      <c r="O196" s="59" t="str">
        <f t="shared" si="87"/>
        <v>4-0000</v>
      </c>
      <c r="P196" s="59" t="str">
        <f t="shared" si="88"/>
        <v>4-4000</v>
      </c>
      <c r="Q196" s="59" t="str">
        <f t="shared" si="89"/>
        <v>2-1200</v>
      </c>
      <c r="R196" s="59" t="str">
        <f t="shared" si="90"/>
        <v>4-3001</v>
      </c>
      <c r="S196" s="59" t="str">
        <f t="shared" si="91"/>
        <v>4-3001.01</v>
      </c>
      <c r="T196" s="59" t="e">
        <f t="shared" si="92"/>
        <v>#REF!</v>
      </c>
      <c r="V196" s="61" t="e">
        <f t="shared" si="77"/>
        <v>#REF!</v>
      </c>
      <c r="W196" s="61" t="e">
        <f t="shared" si="93"/>
        <v>#REF!</v>
      </c>
      <c r="X196" s="61" t="e">
        <f t="shared" si="94"/>
        <v>#REF!</v>
      </c>
      <c r="Y196" s="61" t="e">
        <f t="shared" si="95"/>
        <v>#REF!</v>
      </c>
      <c r="Z196" s="61" t="e">
        <f t="shared" si="96"/>
        <v>#REF!</v>
      </c>
      <c r="AA196" s="61" t="e">
        <f t="shared" si="86"/>
        <v>#REF!</v>
      </c>
      <c r="AB196" s="61" t="e">
        <f t="shared" si="97"/>
        <v>#REF!</v>
      </c>
      <c r="AD196" s="61" t="e">
        <f t="shared" si="78"/>
        <v>#REF!</v>
      </c>
      <c r="AE196" s="61" t="e">
        <f t="shared" si="79"/>
        <v>#REF!</v>
      </c>
      <c r="AF196" s="61" t="e">
        <f t="shared" si="80"/>
        <v>#REF!</v>
      </c>
      <c r="AG196" s="61" t="e">
        <f t="shared" si="81"/>
        <v>#REF!</v>
      </c>
      <c r="AH196" s="61" t="e">
        <f t="shared" si="82"/>
        <v>#REF!</v>
      </c>
      <c r="AI196" s="61" t="e">
        <f t="shared" si="83"/>
        <v>#REF!</v>
      </c>
      <c r="AK196" s="60" t="e">
        <f t="shared" si="84"/>
        <v>#REF!</v>
      </c>
      <c r="AL196" s="66" t="e">
        <f t="shared" si="85"/>
        <v>#REF!</v>
      </c>
      <c r="AM196" s="66" t="e">
        <f t="shared" si="98"/>
        <v>#REF!</v>
      </c>
    </row>
    <row r="197" spans="2:39" x14ac:dyDescent="0.2">
      <c r="B197" s="44"/>
      <c r="C197" s="43"/>
      <c r="D197" s="44"/>
      <c r="E197" s="43"/>
      <c r="F197" s="44"/>
      <c r="G197" s="43"/>
      <c r="H197" s="44" t="s">
        <v>1469</v>
      </c>
      <c r="I197" s="43" t="s">
        <v>335</v>
      </c>
      <c r="J197" s="44"/>
      <c r="K197" s="43"/>
      <c r="L197" s="52"/>
      <c r="M197" s="19"/>
      <c r="O197" s="59" t="str">
        <f t="shared" si="87"/>
        <v>4-0000</v>
      </c>
      <c r="P197" s="59" t="str">
        <f t="shared" si="88"/>
        <v>4-4000</v>
      </c>
      <c r="Q197" s="59" t="str">
        <f t="shared" si="89"/>
        <v>2-1200</v>
      </c>
      <c r="R197" s="59" t="str">
        <f t="shared" si="90"/>
        <v>4-4001</v>
      </c>
      <c r="S197" s="59" t="str">
        <f t="shared" si="91"/>
        <v>4-3001.01</v>
      </c>
      <c r="T197" s="59" t="e">
        <f t="shared" si="92"/>
        <v>#REF!</v>
      </c>
      <c r="V197" s="61" t="e">
        <f t="shared" si="77"/>
        <v>#REF!</v>
      </c>
      <c r="W197" s="61" t="e">
        <f t="shared" si="93"/>
        <v>#REF!</v>
      </c>
      <c r="X197" s="61" t="e">
        <f t="shared" si="94"/>
        <v>#REF!</v>
      </c>
      <c r="Y197" s="61" t="e">
        <f t="shared" si="95"/>
        <v>#REF!</v>
      </c>
      <c r="Z197" s="61" t="e">
        <f t="shared" si="96"/>
        <v>#REF!</v>
      </c>
      <c r="AA197" s="61" t="e">
        <f t="shared" si="86"/>
        <v>#REF!</v>
      </c>
      <c r="AB197" s="61" t="e">
        <f t="shared" si="97"/>
        <v>#REF!</v>
      </c>
      <c r="AD197" s="61" t="e">
        <f t="shared" si="78"/>
        <v>#REF!</v>
      </c>
      <c r="AE197" s="61" t="e">
        <f t="shared" si="79"/>
        <v>#REF!</v>
      </c>
      <c r="AF197" s="61" t="e">
        <f t="shared" si="80"/>
        <v>#REF!</v>
      </c>
      <c r="AG197" s="61" t="e">
        <f t="shared" si="81"/>
        <v>#REF!</v>
      </c>
      <c r="AH197" s="61" t="e">
        <f t="shared" si="82"/>
        <v>#REF!</v>
      </c>
      <c r="AI197" s="61" t="e">
        <f t="shared" si="83"/>
        <v>#REF!</v>
      </c>
      <c r="AK197" s="60" t="e">
        <f t="shared" si="84"/>
        <v>#REF!</v>
      </c>
      <c r="AL197" s="66" t="e">
        <f t="shared" si="85"/>
        <v>#REF!</v>
      </c>
      <c r="AM197" s="66" t="e">
        <f t="shared" si="98"/>
        <v>#REF!</v>
      </c>
    </row>
    <row r="198" spans="2:39" x14ac:dyDescent="0.2">
      <c r="B198" s="44"/>
      <c r="C198" s="43"/>
      <c r="D198" s="44"/>
      <c r="E198" s="43"/>
      <c r="F198" s="44"/>
      <c r="G198" s="43"/>
      <c r="H198" s="44"/>
      <c r="I198" s="43"/>
      <c r="J198" s="44" t="s">
        <v>1470</v>
      </c>
      <c r="K198" s="43" t="s">
        <v>1298</v>
      </c>
      <c r="L198" s="52"/>
      <c r="M198" s="19"/>
      <c r="O198" s="59" t="str">
        <f t="shared" si="87"/>
        <v>4-0000</v>
      </c>
      <c r="P198" s="59" t="str">
        <f t="shared" si="88"/>
        <v>4-4000</v>
      </c>
      <c r="Q198" s="59" t="str">
        <f t="shared" si="89"/>
        <v>2-1200</v>
      </c>
      <c r="R198" s="59" t="str">
        <f t="shared" si="90"/>
        <v>4-4001</v>
      </c>
      <c r="S198" s="59" t="str">
        <f t="shared" si="91"/>
        <v>4-4001.01</v>
      </c>
      <c r="T198" s="59" t="e">
        <f t="shared" si="92"/>
        <v>#REF!</v>
      </c>
      <c r="V198" s="61" t="e">
        <f t="shared" si="77"/>
        <v>#REF!</v>
      </c>
      <c r="W198" s="61" t="e">
        <f t="shared" si="93"/>
        <v>#REF!</v>
      </c>
      <c r="X198" s="61" t="e">
        <f t="shared" si="94"/>
        <v>#REF!</v>
      </c>
      <c r="Y198" s="61" t="e">
        <f t="shared" si="95"/>
        <v>#REF!</v>
      </c>
      <c r="Z198" s="61" t="e">
        <f t="shared" si="96"/>
        <v>#REF!</v>
      </c>
      <c r="AA198" s="61" t="e">
        <f t="shared" si="86"/>
        <v>#REF!</v>
      </c>
      <c r="AB198" s="61" t="e">
        <f t="shared" si="97"/>
        <v>#REF!</v>
      </c>
      <c r="AD198" s="61" t="e">
        <f t="shared" si="78"/>
        <v>#REF!</v>
      </c>
      <c r="AE198" s="61" t="e">
        <f t="shared" si="79"/>
        <v>#REF!</v>
      </c>
      <c r="AF198" s="61" t="e">
        <f t="shared" si="80"/>
        <v>#REF!</v>
      </c>
      <c r="AG198" s="61" t="e">
        <f t="shared" si="81"/>
        <v>#REF!</v>
      </c>
      <c r="AH198" s="61" t="e">
        <f t="shared" si="82"/>
        <v>#REF!</v>
      </c>
      <c r="AI198" s="61" t="e">
        <f t="shared" si="83"/>
        <v>#REF!</v>
      </c>
      <c r="AK198" s="60" t="e">
        <f t="shared" si="84"/>
        <v>#REF!</v>
      </c>
      <c r="AL198" s="66" t="e">
        <f t="shared" si="85"/>
        <v>#REF!</v>
      </c>
      <c r="AM198" s="66" t="e">
        <f t="shared" si="98"/>
        <v>#REF!</v>
      </c>
    </row>
    <row r="199" spans="2:39" x14ac:dyDescent="0.2">
      <c r="B199" s="42"/>
      <c r="C199" s="43"/>
      <c r="D199" s="44" t="s">
        <v>1097</v>
      </c>
      <c r="E199" s="43" t="s">
        <v>337</v>
      </c>
      <c r="F199" s="44"/>
      <c r="G199" s="43"/>
      <c r="H199" s="44"/>
      <c r="I199" s="43"/>
      <c r="J199" s="44"/>
      <c r="K199" s="43"/>
      <c r="L199" s="52"/>
      <c r="M199" s="19"/>
      <c r="O199" s="59" t="str">
        <f t="shared" si="87"/>
        <v>4-0000</v>
      </c>
      <c r="P199" s="59" t="str">
        <f t="shared" si="88"/>
        <v>4-5000</v>
      </c>
      <c r="Q199" s="59" t="str">
        <f t="shared" si="89"/>
        <v>2-1200</v>
      </c>
      <c r="R199" s="59" t="str">
        <f t="shared" si="90"/>
        <v>4-4001</v>
      </c>
      <c r="S199" s="59" t="str">
        <f t="shared" si="91"/>
        <v>4-4001.01</v>
      </c>
      <c r="T199" s="59" t="e">
        <f t="shared" si="92"/>
        <v>#REF!</v>
      </c>
      <c r="V199" s="61" t="e">
        <f t="shared" si="77"/>
        <v>#REF!</v>
      </c>
      <c r="W199" s="61" t="e">
        <f t="shared" si="93"/>
        <v>#REF!</v>
      </c>
      <c r="X199" s="61" t="e">
        <f t="shared" si="94"/>
        <v>#REF!</v>
      </c>
      <c r="Y199" s="61" t="e">
        <f t="shared" si="95"/>
        <v>#REF!</v>
      </c>
      <c r="Z199" s="61" t="e">
        <f t="shared" si="96"/>
        <v>#REF!</v>
      </c>
      <c r="AA199" s="61" t="e">
        <f t="shared" si="86"/>
        <v>#REF!</v>
      </c>
      <c r="AB199" s="61" t="e">
        <f t="shared" si="97"/>
        <v>#REF!</v>
      </c>
      <c r="AD199" s="61" t="e">
        <f t="shared" si="78"/>
        <v>#REF!</v>
      </c>
      <c r="AE199" s="61" t="e">
        <f t="shared" si="79"/>
        <v>#REF!</v>
      </c>
      <c r="AF199" s="61" t="e">
        <f t="shared" si="80"/>
        <v>#REF!</v>
      </c>
      <c r="AG199" s="61" t="e">
        <f t="shared" si="81"/>
        <v>#REF!</v>
      </c>
      <c r="AH199" s="61" t="e">
        <f t="shared" si="82"/>
        <v>#REF!</v>
      </c>
      <c r="AI199" s="61" t="e">
        <f t="shared" si="83"/>
        <v>#REF!</v>
      </c>
      <c r="AK199" s="60" t="e">
        <f t="shared" si="84"/>
        <v>#REF!</v>
      </c>
      <c r="AL199" s="66" t="e">
        <f t="shared" si="85"/>
        <v>#REF!</v>
      </c>
      <c r="AM199" s="66" t="e">
        <f t="shared" si="98"/>
        <v>#REF!</v>
      </c>
    </row>
    <row r="200" spans="2:39" x14ac:dyDescent="0.2">
      <c r="B200" s="42"/>
      <c r="C200" s="43"/>
      <c r="D200" s="44"/>
      <c r="E200" s="43"/>
      <c r="F200" s="44"/>
      <c r="G200" s="43"/>
      <c r="H200" s="44" t="s">
        <v>1471</v>
      </c>
      <c r="I200" s="43" t="s">
        <v>337</v>
      </c>
      <c r="J200" s="44"/>
      <c r="K200" s="43"/>
      <c r="L200" s="52"/>
      <c r="M200" s="19"/>
      <c r="O200" s="59" t="str">
        <f t="shared" si="87"/>
        <v>4-0000</v>
      </c>
      <c r="P200" s="59" t="str">
        <f t="shared" si="88"/>
        <v>4-5000</v>
      </c>
      <c r="Q200" s="59" t="str">
        <f t="shared" si="89"/>
        <v>2-1200</v>
      </c>
      <c r="R200" s="59" t="str">
        <f t="shared" si="90"/>
        <v>4-5001</v>
      </c>
      <c r="S200" s="59" t="str">
        <f t="shared" si="91"/>
        <v>4-4001.01</v>
      </c>
      <c r="T200" s="59" t="e">
        <f t="shared" si="92"/>
        <v>#REF!</v>
      </c>
      <c r="V200" s="61" t="e">
        <f t="shared" si="77"/>
        <v>#REF!</v>
      </c>
      <c r="W200" s="61" t="e">
        <f t="shared" si="93"/>
        <v>#REF!</v>
      </c>
      <c r="X200" s="61" t="e">
        <f t="shared" si="94"/>
        <v>#REF!</v>
      </c>
      <c r="Y200" s="61" t="e">
        <f t="shared" si="95"/>
        <v>#REF!</v>
      </c>
      <c r="Z200" s="61" t="e">
        <f t="shared" si="96"/>
        <v>#REF!</v>
      </c>
      <c r="AA200" s="61" t="e">
        <f t="shared" si="86"/>
        <v>#REF!</v>
      </c>
      <c r="AB200" s="61" t="e">
        <f t="shared" si="97"/>
        <v>#REF!</v>
      </c>
      <c r="AD200" s="61" t="e">
        <f t="shared" si="78"/>
        <v>#REF!</v>
      </c>
      <c r="AE200" s="61" t="e">
        <f t="shared" si="79"/>
        <v>#REF!</v>
      </c>
      <c r="AF200" s="61" t="e">
        <f t="shared" si="80"/>
        <v>#REF!</v>
      </c>
      <c r="AG200" s="61" t="e">
        <f t="shared" si="81"/>
        <v>#REF!</v>
      </c>
      <c r="AH200" s="61" t="e">
        <f t="shared" si="82"/>
        <v>#REF!</v>
      </c>
      <c r="AI200" s="61" t="e">
        <f t="shared" si="83"/>
        <v>#REF!</v>
      </c>
      <c r="AK200" s="60" t="e">
        <f t="shared" si="84"/>
        <v>#REF!</v>
      </c>
      <c r="AL200" s="66" t="e">
        <f t="shared" si="85"/>
        <v>#REF!</v>
      </c>
      <c r="AM200" s="66" t="e">
        <f t="shared" si="98"/>
        <v>#REF!</v>
      </c>
    </row>
    <row r="201" spans="2:39" x14ac:dyDescent="0.2">
      <c r="B201" s="42"/>
      <c r="C201" s="43"/>
      <c r="D201" s="44"/>
      <c r="E201" s="43"/>
      <c r="F201" s="44"/>
      <c r="G201" s="43"/>
      <c r="H201" s="44"/>
      <c r="I201" s="43"/>
      <c r="J201" s="44" t="s">
        <v>1472</v>
      </c>
      <c r="K201" s="43" t="s">
        <v>1299</v>
      </c>
      <c r="L201" s="52"/>
      <c r="M201" s="19"/>
      <c r="O201" s="59" t="str">
        <f t="shared" si="87"/>
        <v>4-0000</v>
      </c>
      <c r="P201" s="59" t="str">
        <f t="shared" si="88"/>
        <v>4-5000</v>
      </c>
      <c r="Q201" s="59" t="str">
        <f t="shared" si="89"/>
        <v>2-1200</v>
      </c>
      <c r="R201" s="59" t="str">
        <f t="shared" si="90"/>
        <v>4-5001</v>
      </c>
      <c r="S201" s="59" t="str">
        <f t="shared" si="91"/>
        <v>4-5001.01</v>
      </c>
      <c r="T201" s="59" t="e">
        <f t="shared" si="92"/>
        <v>#REF!</v>
      </c>
      <c r="V201" s="61" t="e">
        <f t="shared" si="77"/>
        <v>#REF!</v>
      </c>
      <c r="W201" s="61" t="e">
        <f t="shared" si="93"/>
        <v>#REF!</v>
      </c>
      <c r="X201" s="61" t="e">
        <f t="shared" si="94"/>
        <v>#REF!</v>
      </c>
      <c r="Y201" s="61" t="e">
        <f t="shared" si="95"/>
        <v>#REF!</v>
      </c>
      <c r="Z201" s="61" t="e">
        <f t="shared" si="96"/>
        <v>#REF!</v>
      </c>
      <c r="AA201" s="61" t="e">
        <f t="shared" si="86"/>
        <v>#REF!</v>
      </c>
      <c r="AB201" s="61" t="e">
        <f t="shared" si="97"/>
        <v>#REF!</v>
      </c>
      <c r="AD201" s="61" t="e">
        <f t="shared" si="78"/>
        <v>#REF!</v>
      </c>
      <c r="AE201" s="61" t="e">
        <f t="shared" si="79"/>
        <v>#REF!</v>
      </c>
      <c r="AF201" s="61" t="e">
        <f t="shared" si="80"/>
        <v>#REF!</v>
      </c>
      <c r="AG201" s="61" t="e">
        <f t="shared" si="81"/>
        <v>#REF!</v>
      </c>
      <c r="AH201" s="61" t="e">
        <f t="shared" si="82"/>
        <v>#REF!</v>
      </c>
      <c r="AI201" s="61" t="e">
        <f t="shared" si="83"/>
        <v>#REF!</v>
      </c>
      <c r="AK201" s="60" t="e">
        <f t="shared" si="84"/>
        <v>#REF!</v>
      </c>
      <c r="AL201" s="66" t="e">
        <f t="shared" si="85"/>
        <v>#REF!</v>
      </c>
      <c r="AM201" s="66" t="e">
        <f t="shared" si="98"/>
        <v>#REF!</v>
      </c>
    </row>
    <row r="202" spans="2:39" x14ac:dyDescent="0.2">
      <c r="B202" s="42"/>
      <c r="C202" s="43"/>
      <c r="D202" s="44" t="s">
        <v>1098</v>
      </c>
      <c r="E202" s="43" t="s">
        <v>339</v>
      </c>
      <c r="F202" s="44"/>
      <c r="G202" s="43"/>
      <c r="H202" s="44"/>
      <c r="I202" s="43"/>
      <c r="J202" s="44"/>
      <c r="K202" s="43"/>
      <c r="L202" s="52"/>
      <c r="M202" s="19"/>
      <c r="O202" s="59" t="str">
        <f t="shared" si="87"/>
        <v>4-0000</v>
      </c>
      <c r="P202" s="59" t="str">
        <f t="shared" si="88"/>
        <v>4-6000</v>
      </c>
      <c r="Q202" s="59" t="str">
        <f t="shared" si="89"/>
        <v>2-1200</v>
      </c>
      <c r="R202" s="59" t="str">
        <f t="shared" si="90"/>
        <v>4-5001</v>
      </c>
      <c r="S202" s="59" t="str">
        <f t="shared" si="91"/>
        <v>4-5001.01</v>
      </c>
      <c r="T202" s="59" t="e">
        <f t="shared" si="92"/>
        <v>#REF!</v>
      </c>
      <c r="V202" s="61" t="e">
        <f t="shared" si="77"/>
        <v>#REF!</v>
      </c>
      <c r="W202" s="61" t="e">
        <f t="shared" si="93"/>
        <v>#REF!</v>
      </c>
      <c r="X202" s="61" t="e">
        <f t="shared" si="94"/>
        <v>#REF!</v>
      </c>
      <c r="Y202" s="61" t="e">
        <f t="shared" si="95"/>
        <v>#REF!</v>
      </c>
      <c r="Z202" s="61" t="e">
        <f t="shared" si="96"/>
        <v>#REF!</v>
      </c>
      <c r="AA202" s="61" t="e">
        <f t="shared" si="86"/>
        <v>#REF!</v>
      </c>
      <c r="AB202" s="61" t="e">
        <f t="shared" si="97"/>
        <v>#REF!</v>
      </c>
      <c r="AD202" s="61" t="e">
        <f t="shared" si="78"/>
        <v>#REF!</v>
      </c>
      <c r="AE202" s="61" t="e">
        <f t="shared" si="79"/>
        <v>#REF!</v>
      </c>
      <c r="AF202" s="61" t="e">
        <f t="shared" si="80"/>
        <v>#REF!</v>
      </c>
      <c r="AG202" s="61" t="e">
        <f t="shared" si="81"/>
        <v>#REF!</v>
      </c>
      <c r="AH202" s="61" t="e">
        <f t="shared" si="82"/>
        <v>#REF!</v>
      </c>
      <c r="AI202" s="61" t="e">
        <f t="shared" si="83"/>
        <v>#REF!</v>
      </c>
      <c r="AK202" s="60" t="e">
        <f t="shared" si="84"/>
        <v>#REF!</v>
      </c>
      <c r="AL202" s="66" t="e">
        <f t="shared" si="85"/>
        <v>#REF!</v>
      </c>
      <c r="AM202" s="66" t="e">
        <f t="shared" si="98"/>
        <v>#REF!</v>
      </c>
    </row>
    <row r="203" spans="2:39" x14ac:dyDescent="0.2">
      <c r="B203" s="42"/>
      <c r="C203" s="43"/>
      <c r="D203" s="44"/>
      <c r="E203" s="43"/>
      <c r="F203" s="44"/>
      <c r="G203" s="43"/>
      <c r="H203" s="44" t="s">
        <v>1473</v>
      </c>
      <c r="I203" s="43" t="s">
        <v>339</v>
      </c>
      <c r="J203" s="44"/>
      <c r="K203" s="43"/>
      <c r="L203" s="52"/>
      <c r="M203" s="19"/>
      <c r="O203" s="59" t="str">
        <f t="shared" si="87"/>
        <v>4-0000</v>
      </c>
      <c r="P203" s="59" t="str">
        <f t="shared" si="88"/>
        <v>4-6000</v>
      </c>
      <c r="Q203" s="59" t="str">
        <f t="shared" si="89"/>
        <v>2-1200</v>
      </c>
      <c r="R203" s="59" t="str">
        <f t="shared" si="90"/>
        <v>4-6001</v>
      </c>
      <c r="S203" s="59" t="str">
        <f t="shared" si="91"/>
        <v>4-5001.01</v>
      </c>
      <c r="T203" s="59" t="e">
        <f t="shared" si="92"/>
        <v>#REF!</v>
      </c>
      <c r="V203" s="61" t="e">
        <f t="shared" si="77"/>
        <v>#REF!</v>
      </c>
      <c r="W203" s="61" t="e">
        <f t="shared" si="93"/>
        <v>#REF!</v>
      </c>
      <c r="X203" s="61" t="e">
        <f t="shared" si="94"/>
        <v>#REF!</v>
      </c>
      <c r="Y203" s="61" t="e">
        <f t="shared" si="95"/>
        <v>#REF!</v>
      </c>
      <c r="Z203" s="61" t="e">
        <f t="shared" si="96"/>
        <v>#REF!</v>
      </c>
      <c r="AA203" s="61" t="e">
        <f t="shared" si="86"/>
        <v>#REF!</v>
      </c>
      <c r="AB203" s="61" t="e">
        <f t="shared" si="97"/>
        <v>#REF!</v>
      </c>
      <c r="AD203" s="61" t="e">
        <f t="shared" si="78"/>
        <v>#REF!</v>
      </c>
      <c r="AE203" s="61" t="e">
        <f t="shared" si="79"/>
        <v>#REF!</v>
      </c>
      <c r="AF203" s="61" t="e">
        <f t="shared" si="80"/>
        <v>#REF!</v>
      </c>
      <c r="AG203" s="61" t="e">
        <f t="shared" si="81"/>
        <v>#REF!</v>
      </c>
      <c r="AH203" s="61" t="e">
        <f t="shared" si="82"/>
        <v>#REF!</v>
      </c>
      <c r="AI203" s="61" t="e">
        <f t="shared" si="83"/>
        <v>#REF!</v>
      </c>
      <c r="AK203" s="60" t="e">
        <f t="shared" si="84"/>
        <v>#REF!</v>
      </c>
      <c r="AL203" s="66" t="e">
        <f t="shared" si="85"/>
        <v>#REF!</v>
      </c>
      <c r="AM203" s="66" t="e">
        <f t="shared" si="98"/>
        <v>#REF!</v>
      </c>
    </row>
    <row r="204" spans="2:39" x14ac:dyDescent="0.2">
      <c r="B204" s="42"/>
      <c r="C204" s="43"/>
      <c r="D204" s="44"/>
      <c r="E204" s="43"/>
      <c r="F204" s="44"/>
      <c r="G204" s="43"/>
      <c r="H204" s="44"/>
      <c r="I204" s="43"/>
      <c r="J204" s="44" t="s">
        <v>1474</v>
      </c>
      <c r="K204" s="43" t="s">
        <v>1300</v>
      </c>
      <c r="L204" s="52"/>
      <c r="M204" s="19"/>
      <c r="O204" s="59" t="str">
        <f t="shared" si="87"/>
        <v>4-0000</v>
      </c>
      <c r="P204" s="59" t="str">
        <f t="shared" si="88"/>
        <v>4-6000</v>
      </c>
      <c r="Q204" s="59" t="str">
        <f t="shared" si="89"/>
        <v>2-1200</v>
      </c>
      <c r="R204" s="59" t="str">
        <f t="shared" si="90"/>
        <v>4-6001</v>
      </c>
      <c r="S204" s="59" t="str">
        <f t="shared" si="91"/>
        <v>4-6001.01</v>
      </c>
      <c r="T204" s="59" t="e">
        <f t="shared" si="92"/>
        <v>#REF!</v>
      </c>
      <c r="V204" s="61" t="e">
        <f t="shared" si="77"/>
        <v>#REF!</v>
      </c>
      <c r="W204" s="61" t="e">
        <f t="shared" si="93"/>
        <v>#REF!</v>
      </c>
      <c r="X204" s="61" t="e">
        <f t="shared" si="94"/>
        <v>#REF!</v>
      </c>
      <c r="Y204" s="61" t="e">
        <f t="shared" si="95"/>
        <v>#REF!</v>
      </c>
      <c r="Z204" s="61" t="e">
        <f t="shared" si="96"/>
        <v>#REF!</v>
      </c>
      <c r="AA204" s="61" t="e">
        <f t="shared" si="86"/>
        <v>#REF!</v>
      </c>
      <c r="AB204" s="61" t="e">
        <f t="shared" si="97"/>
        <v>#REF!</v>
      </c>
      <c r="AD204" s="61" t="e">
        <f t="shared" si="78"/>
        <v>#REF!</v>
      </c>
      <c r="AE204" s="61" t="e">
        <f t="shared" si="79"/>
        <v>#REF!</v>
      </c>
      <c r="AF204" s="61" t="e">
        <f t="shared" si="80"/>
        <v>#REF!</v>
      </c>
      <c r="AG204" s="61" t="e">
        <f t="shared" si="81"/>
        <v>#REF!</v>
      </c>
      <c r="AH204" s="61" t="e">
        <f t="shared" si="82"/>
        <v>#REF!</v>
      </c>
      <c r="AI204" s="61" t="e">
        <f t="shared" si="83"/>
        <v>#REF!</v>
      </c>
      <c r="AK204" s="60" t="e">
        <f t="shared" si="84"/>
        <v>#REF!</v>
      </c>
      <c r="AL204" s="66" t="e">
        <f t="shared" si="85"/>
        <v>#REF!</v>
      </c>
      <c r="AM204" s="66" t="e">
        <f t="shared" si="98"/>
        <v>#REF!</v>
      </c>
    </row>
    <row r="205" spans="2:39" x14ac:dyDescent="0.2">
      <c r="B205" s="48"/>
      <c r="C205" s="49"/>
      <c r="D205" s="50"/>
      <c r="E205" s="49"/>
      <c r="F205" s="50"/>
      <c r="G205" s="49"/>
      <c r="H205" s="55"/>
      <c r="I205" s="25"/>
      <c r="J205" s="55"/>
      <c r="K205" s="25"/>
      <c r="L205" s="55"/>
      <c r="M205" s="25"/>
      <c r="O205" s="59" t="str">
        <f t="shared" si="87"/>
        <v>4-0000</v>
      </c>
      <c r="P205" s="59" t="str">
        <f t="shared" si="88"/>
        <v>4-6000</v>
      </c>
      <c r="Q205" s="59" t="str">
        <f t="shared" si="89"/>
        <v>2-1200</v>
      </c>
      <c r="R205" s="59" t="str">
        <f t="shared" si="90"/>
        <v>4-6001</v>
      </c>
      <c r="S205" s="59" t="str">
        <f t="shared" si="91"/>
        <v>4-6001.01</v>
      </c>
      <c r="T205" s="59" t="e">
        <f t="shared" si="92"/>
        <v>#REF!</v>
      </c>
      <c r="V205" s="61" t="e">
        <f t="shared" si="77"/>
        <v>#REF!</v>
      </c>
      <c r="W205" s="61" t="e">
        <f t="shared" si="93"/>
        <v>#REF!</v>
      </c>
      <c r="X205" s="61" t="e">
        <f t="shared" si="94"/>
        <v>#REF!</v>
      </c>
      <c r="Y205" s="61" t="e">
        <f t="shared" si="95"/>
        <v>#REF!</v>
      </c>
      <c r="Z205" s="61" t="e">
        <f t="shared" si="96"/>
        <v>#REF!</v>
      </c>
      <c r="AA205" s="61" t="e">
        <f t="shared" si="86"/>
        <v>#REF!</v>
      </c>
      <c r="AB205" s="61" t="e">
        <f t="shared" si="97"/>
        <v>#REF!</v>
      </c>
      <c r="AD205" s="61" t="e">
        <f t="shared" si="78"/>
        <v>#REF!</v>
      </c>
      <c r="AE205" s="61" t="e">
        <f t="shared" si="79"/>
        <v>#REF!</v>
      </c>
      <c r="AF205" s="61" t="e">
        <f t="shared" si="80"/>
        <v>#REF!</v>
      </c>
      <c r="AG205" s="61" t="e">
        <f t="shared" si="81"/>
        <v>#REF!</v>
      </c>
      <c r="AH205" s="61" t="e">
        <f t="shared" si="82"/>
        <v>#REF!</v>
      </c>
      <c r="AI205" s="61" t="e">
        <f t="shared" si="83"/>
        <v>#REF!</v>
      </c>
      <c r="AK205" s="60" t="str">
        <f t="shared" si="84"/>
        <v/>
      </c>
      <c r="AL205" s="66" t="str">
        <f t="shared" si="85"/>
        <v/>
      </c>
      <c r="AM205" s="66" t="str">
        <f t="shared" si="98"/>
        <v/>
      </c>
    </row>
    <row r="206" spans="2:39" x14ac:dyDescent="0.2">
      <c r="B206" s="44" t="s">
        <v>1078</v>
      </c>
      <c r="C206" s="43" t="s">
        <v>711</v>
      </c>
      <c r="D206" s="44"/>
      <c r="E206" s="43"/>
      <c r="F206" s="44"/>
      <c r="G206" s="43"/>
      <c r="H206" s="52"/>
      <c r="I206" s="19"/>
      <c r="J206" s="52"/>
      <c r="K206" s="19"/>
      <c r="L206" s="52"/>
      <c r="M206" s="19"/>
      <c r="O206" s="59" t="str">
        <f t="shared" si="87"/>
        <v>5-0000</v>
      </c>
      <c r="P206" s="59" t="str">
        <f t="shared" si="88"/>
        <v>4-6000</v>
      </c>
      <c r="Q206" s="59" t="str">
        <f t="shared" si="89"/>
        <v>2-1200</v>
      </c>
      <c r="R206" s="59" t="str">
        <f t="shared" si="90"/>
        <v>4-6001</v>
      </c>
      <c r="S206" s="59" t="str">
        <f t="shared" si="91"/>
        <v>4-6001.01</v>
      </c>
      <c r="T206" s="59" t="e">
        <f t="shared" si="92"/>
        <v>#REF!</v>
      </c>
      <c r="V206" s="61" t="e">
        <f t="shared" si="77"/>
        <v>#REF!</v>
      </c>
      <c r="W206" s="61" t="e">
        <f t="shared" si="93"/>
        <v>#REF!</v>
      </c>
      <c r="X206" s="61" t="e">
        <f t="shared" si="94"/>
        <v>#REF!</v>
      </c>
      <c r="Y206" s="61" t="e">
        <f t="shared" si="95"/>
        <v>#REF!</v>
      </c>
      <c r="Z206" s="61" t="e">
        <f t="shared" si="96"/>
        <v>#REF!</v>
      </c>
      <c r="AA206" s="61" t="e">
        <f t="shared" si="86"/>
        <v>#REF!</v>
      </c>
      <c r="AB206" s="61" t="e">
        <f t="shared" si="97"/>
        <v>#REF!</v>
      </c>
      <c r="AD206" s="61" t="e">
        <f t="shared" si="78"/>
        <v>#REF!</v>
      </c>
      <c r="AE206" s="61" t="e">
        <f t="shared" si="79"/>
        <v>#REF!</v>
      </c>
      <c r="AF206" s="61" t="e">
        <f t="shared" si="80"/>
        <v>#REF!</v>
      </c>
      <c r="AG206" s="61" t="e">
        <f t="shared" si="81"/>
        <v>#REF!</v>
      </c>
      <c r="AH206" s="61" t="e">
        <f t="shared" si="82"/>
        <v>#REF!</v>
      </c>
      <c r="AI206" s="61" t="e">
        <f t="shared" si="83"/>
        <v>#REF!</v>
      </c>
      <c r="AK206" s="60" t="str">
        <f t="shared" si="84"/>
        <v>PERFORM * FROM "SchData-OLTP-Accounting"."Func_TblChartOfAccount_SET"(varSystemLoginSession, null, null, null, varInstitutionBranchID, 62000000000001::bigint,'5-0000', 'HPP (COGS)', 62000000000001::bigint, '2016-01-01 00:00:00'::timestamp, null::timestamp, null::bigint, 66000000000001::bigint);</v>
      </c>
      <c r="AL206" s="66" t="e">
        <f t="shared" si="85"/>
        <v>#REF!</v>
      </c>
      <c r="AM206" s="66" t="str">
        <f t="shared" si="98"/>
        <v>null</v>
      </c>
    </row>
    <row r="207" spans="2:39" x14ac:dyDescent="0.2">
      <c r="B207" s="44"/>
      <c r="C207" s="43"/>
      <c r="D207" s="44" t="s">
        <v>1099</v>
      </c>
      <c r="E207" s="43" t="s">
        <v>347</v>
      </c>
      <c r="F207" s="44"/>
      <c r="G207" s="43"/>
      <c r="H207" s="52"/>
      <c r="I207" s="19"/>
      <c r="J207" s="52"/>
      <c r="K207" s="19"/>
      <c r="L207" s="52"/>
      <c r="M207" s="19"/>
      <c r="O207" s="59" t="str">
        <f t="shared" si="87"/>
        <v>5-0000</v>
      </c>
      <c r="P207" s="59" t="str">
        <f t="shared" si="88"/>
        <v>5-1000</v>
      </c>
      <c r="Q207" s="59" t="str">
        <f t="shared" si="89"/>
        <v>2-1200</v>
      </c>
      <c r="R207" s="59" t="str">
        <f t="shared" si="90"/>
        <v>4-6001</v>
      </c>
      <c r="S207" s="59" t="str">
        <f t="shared" si="91"/>
        <v>4-6001.01</v>
      </c>
      <c r="T207" s="59" t="e">
        <f t="shared" si="92"/>
        <v>#REF!</v>
      </c>
      <c r="V207" s="61" t="e">
        <f t="shared" si="77"/>
        <v>#REF!</v>
      </c>
      <c r="W207" s="61" t="e">
        <f t="shared" si="93"/>
        <v>#REF!</v>
      </c>
      <c r="X207" s="61" t="e">
        <f t="shared" si="94"/>
        <v>#REF!</v>
      </c>
      <c r="Y207" s="61" t="e">
        <f t="shared" si="95"/>
        <v>#REF!</v>
      </c>
      <c r="Z207" s="61" t="e">
        <f t="shared" si="96"/>
        <v>#REF!</v>
      </c>
      <c r="AA207" s="61" t="e">
        <f t="shared" si="86"/>
        <v>#REF!</v>
      </c>
      <c r="AB207" s="61" t="e">
        <f t="shared" si="97"/>
        <v>#REF!</v>
      </c>
      <c r="AD207" s="61" t="e">
        <f t="shared" si="78"/>
        <v>#REF!</v>
      </c>
      <c r="AE207" s="61" t="e">
        <f t="shared" si="79"/>
        <v>#REF!</v>
      </c>
      <c r="AF207" s="61" t="e">
        <f t="shared" si="80"/>
        <v>#REF!</v>
      </c>
      <c r="AG207" s="61" t="e">
        <f t="shared" si="81"/>
        <v>#REF!</v>
      </c>
      <c r="AH207" s="61" t="e">
        <f t="shared" si="82"/>
        <v>#REF!</v>
      </c>
      <c r="AI207" s="61" t="e">
        <f t="shared" si="83"/>
        <v>#REF!</v>
      </c>
      <c r="AK207" s="60" t="e">
        <f t="shared" si="84"/>
        <v>#REF!</v>
      </c>
      <c r="AL207" s="66" t="e">
        <f t="shared" si="85"/>
        <v>#REF!</v>
      </c>
      <c r="AM207" s="66" t="e">
        <f t="shared" si="98"/>
        <v>#REF!</v>
      </c>
    </row>
    <row r="208" spans="2:39" x14ac:dyDescent="0.2">
      <c r="B208" s="44"/>
      <c r="C208" s="43"/>
      <c r="D208" s="44"/>
      <c r="E208" s="43"/>
      <c r="F208" s="44"/>
      <c r="G208" s="43"/>
      <c r="H208" s="52" t="s">
        <v>902</v>
      </c>
      <c r="I208" s="19" t="s">
        <v>349</v>
      </c>
      <c r="J208" s="52"/>
      <c r="K208" s="19"/>
      <c r="L208" s="52"/>
      <c r="M208" s="19"/>
      <c r="O208" s="59" t="str">
        <f t="shared" si="87"/>
        <v>5-0000</v>
      </c>
      <c r="P208" s="59" t="str">
        <f t="shared" si="88"/>
        <v>5-1000</v>
      </c>
      <c r="Q208" s="59" t="str">
        <f t="shared" si="89"/>
        <v>2-1200</v>
      </c>
      <c r="R208" s="59" t="str">
        <f t="shared" si="90"/>
        <v>5-1001</v>
      </c>
      <c r="S208" s="59" t="str">
        <f t="shared" si="91"/>
        <v>4-6001.01</v>
      </c>
      <c r="T208" s="59" t="e">
        <f t="shared" si="92"/>
        <v>#REF!</v>
      </c>
      <c r="V208" s="61" t="e">
        <f t="shared" si="77"/>
        <v>#REF!</v>
      </c>
      <c r="W208" s="61" t="e">
        <f t="shared" si="93"/>
        <v>#REF!</v>
      </c>
      <c r="X208" s="61" t="e">
        <f t="shared" si="94"/>
        <v>#REF!</v>
      </c>
      <c r="Y208" s="61" t="e">
        <f t="shared" si="95"/>
        <v>#REF!</v>
      </c>
      <c r="Z208" s="61" t="e">
        <f t="shared" si="96"/>
        <v>#REF!</v>
      </c>
      <c r="AA208" s="61" t="e">
        <f t="shared" si="86"/>
        <v>#REF!</v>
      </c>
      <c r="AB208" s="61" t="e">
        <f t="shared" si="97"/>
        <v>#REF!</v>
      </c>
      <c r="AD208" s="61" t="e">
        <f t="shared" si="78"/>
        <v>#REF!</v>
      </c>
      <c r="AE208" s="61" t="e">
        <f t="shared" si="79"/>
        <v>#REF!</v>
      </c>
      <c r="AF208" s="61" t="e">
        <f t="shared" si="80"/>
        <v>#REF!</v>
      </c>
      <c r="AG208" s="61" t="e">
        <f t="shared" si="81"/>
        <v>#REF!</v>
      </c>
      <c r="AH208" s="61" t="e">
        <f t="shared" si="82"/>
        <v>#REF!</v>
      </c>
      <c r="AI208" s="61" t="e">
        <f t="shared" si="83"/>
        <v>#REF!</v>
      </c>
      <c r="AK208" s="60" t="e">
        <f t="shared" si="84"/>
        <v>#REF!</v>
      </c>
      <c r="AL208" s="66" t="e">
        <f t="shared" si="85"/>
        <v>#REF!</v>
      </c>
      <c r="AM208" s="66" t="e">
        <f t="shared" si="98"/>
        <v>#REF!</v>
      </c>
    </row>
    <row r="209" spans="2:39" x14ac:dyDescent="0.2">
      <c r="B209" s="44"/>
      <c r="C209" s="43"/>
      <c r="D209" s="44"/>
      <c r="E209" s="43"/>
      <c r="F209" s="44"/>
      <c r="G209" s="43"/>
      <c r="H209" s="52"/>
      <c r="I209" s="19"/>
      <c r="J209" s="52" t="s">
        <v>1477</v>
      </c>
      <c r="K209" s="19" t="s">
        <v>1301</v>
      </c>
      <c r="L209" s="52"/>
      <c r="M209" s="19"/>
      <c r="O209" s="59" t="str">
        <f t="shared" si="87"/>
        <v>5-0000</v>
      </c>
      <c r="P209" s="59" t="str">
        <f t="shared" si="88"/>
        <v>5-1000</v>
      </c>
      <c r="Q209" s="59" t="str">
        <f t="shared" si="89"/>
        <v>2-1200</v>
      </c>
      <c r="R209" s="59" t="str">
        <f t="shared" si="90"/>
        <v>5-1001</v>
      </c>
      <c r="S209" s="59" t="str">
        <f t="shared" si="91"/>
        <v>5-1001.01</v>
      </c>
      <c r="T209" s="59" t="e">
        <f t="shared" si="92"/>
        <v>#REF!</v>
      </c>
      <c r="V209" s="61" t="e">
        <f t="shared" ref="V209:V272" si="99">V208+IF(AND(EXACT(B209, ""), EXACT(D209, ""), EXACT(F209, ""), EXACT(H209, ""), EXACT(J209, ""), EXACT(L209, "")), 0, 1)</f>
        <v>#REF!</v>
      </c>
      <c r="W209" s="61" t="e">
        <f t="shared" si="93"/>
        <v>#REF!</v>
      </c>
      <c r="X209" s="61" t="e">
        <f t="shared" si="94"/>
        <v>#REF!</v>
      </c>
      <c r="Y209" s="61" t="e">
        <f t="shared" si="95"/>
        <v>#REF!</v>
      </c>
      <c r="Z209" s="61" t="e">
        <f t="shared" si="96"/>
        <v>#REF!</v>
      </c>
      <c r="AA209" s="61" t="e">
        <f t="shared" si="86"/>
        <v>#REF!</v>
      </c>
      <c r="AB209" s="61" t="e">
        <f t="shared" si="97"/>
        <v>#REF!</v>
      </c>
      <c r="AD209" s="61" t="e">
        <f t="shared" ref="AD209:AD272" si="100">AD208 + IF(W209&lt;&gt;W208, 1, 0)</f>
        <v>#REF!</v>
      </c>
      <c r="AE209" s="61" t="e">
        <f t="shared" ref="AE209:AE272" si="101">IF(AD208&lt;&gt;AD209, 1, AE208) + IF(X209&lt;&gt;X208, 1, 0)</f>
        <v>#REF!</v>
      </c>
      <c r="AF209" s="61" t="e">
        <f t="shared" ref="AF209:AF272" si="102">IF(AE208&lt;&gt;AE209, 1, AF208) + IF(Y209&lt;&gt;Y208, 1, 0)</f>
        <v>#REF!</v>
      </c>
      <c r="AG209" s="61" t="e">
        <f t="shared" ref="AG209:AG272" si="103">IF(AF208&lt;&gt;AF209, 1, AG208) + IF(Z209&lt;&gt;Z208, 1, 0)</f>
        <v>#REF!</v>
      </c>
      <c r="AH209" s="61" t="e">
        <f t="shared" ref="AH209:AH272" si="104">IF(AG208&lt;&gt;AG209, 1, AH208) + IF(AA209&lt;&gt;AA208, 1, 0)</f>
        <v>#REF!</v>
      </c>
      <c r="AI209" s="61" t="e">
        <f t="shared" ref="AI209:AI272" si="105">IF(AH208&lt;&gt;AH209, 1, AI208) + IF(AB209&lt;&gt;AB208, 1, 0)</f>
        <v>#REF!</v>
      </c>
      <c r="AK209" s="60" t="e">
        <f t="shared" ref="AK209:AK272" si="106">IF(AND(EXACT(B209, ""), EXACT(D209, ""), EXACT(F209, ""), EXACT(H209, ""), EXACT(J209, ""), EXACT(L209, "")), "", CONCATENATE(
"PERFORM * FROM ""SchData-OLTP-Accounting"".""Func_TblChartOfAccount_SET""(varSystemLoginSession, null, null, null, varInstitutionBranchID, 62000000000001::bigint,'",
IF(EXACT(B209, ""), IF(EXACT(D209, ""), IF(EXACT(F209, ""), IF(EXACT(H209, ""), IF(EXACT(J209, ""), IF(EXACT(L209, ""), "", L209), J209), H209), F209), D209), B209),
"', '",
IF(EXACT(B209, ""), IF(EXACT(D209, ""), IF(EXACT(F209, ""), IF(EXACT(H209, ""), IF(EXACT(J209, ""), IF(EXACT(L209, ""), "", M209), K209), I209), G209), E209), C209),
"', ",
IF(EXACT(J209, ""), "62000000000001::bigint", IF((RIGHT(J209, 2)*1 = 1), "62000000000001::bigint", IF((RIGHT(J209, 2)*1 = 2), "62000000000002::bigint", "null"))),
", '2016-01-01 00:00:00'::timestamp, null::timestamp, ", AM209, "::bigint, 66000000000001::bigint);"))</f>
        <v>#REF!</v>
      </c>
      <c r="AL209" s="66" t="e">
        <f t="shared" ref="AL209:AL272" si="107">IF(AND(EXACT($B209, ""), EXACT($D209, ""), EXACT($F209, ""), EXACT($H209, ""), EXACT($J209, ""), EXACT($L209, "")), "", V209)</f>
        <v>#REF!</v>
      </c>
      <c r="AM209" s="66" t="e">
        <f t="shared" si="98"/>
        <v>#REF!</v>
      </c>
    </row>
    <row r="210" spans="2:39" x14ac:dyDescent="0.2">
      <c r="B210" s="44"/>
      <c r="C210" s="43"/>
      <c r="D210" s="44"/>
      <c r="E210" s="43"/>
      <c r="F210" s="44"/>
      <c r="G210" s="43"/>
      <c r="H210" s="52" t="s">
        <v>903</v>
      </c>
      <c r="I210" s="19" t="s">
        <v>351</v>
      </c>
      <c r="J210" s="52"/>
      <c r="K210" s="19"/>
      <c r="L210" s="52"/>
      <c r="M210" s="19"/>
      <c r="O210" s="59" t="str">
        <f t="shared" si="87"/>
        <v>5-0000</v>
      </c>
      <c r="P210" s="59" t="str">
        <f t="shared" si="88"/>
        <v>5-1000</v>
      </c>
      <c r="Q210" s="59" t="str">
        <f t="shared" si="89"/>
        <v>2-1200</v>
      </c>
      <c r="R210" s="59" t="str">
        <f t="shared" si="90"/>
        <v>5-1002</v>
      </c>
      <c r="S210" s="59" t="str">
        <f t="shared" si="91"/>
        <v>5-1001.01</v>
      </c>
      <c r="T210" s="59" t="e">
        <f t="shared" si="92"/>
        <v>#REF!</v>
      </c>
      <c r="V210" s="61" t="e">
        <f t="shared" si="99"/>
        <v>#REF!</v>
      </c>
      <c r="W210" s="61" t="e">
        <f t="shared" si="93"/>
        <v>#REF!</v>
      </c>
      <c r="X210" s="61" t="e">
        <f t="shared" si="94"/>
        <v>#REF!</v>
      </c>
      <c r="Y210" s="61" t="e">
        <f t="shared" si="95"/>
        <v>#REF!</v>
      </c>
      <c r="Z210" s="61" t="e">
        <f t="shared" si="96"/>
        <v>#REF!</v>
      </c>
      <c r="AA210" s="61" t="e">
        <f t="shared" si="86"/>
        <v>#REF!</v>
      </c>
      <c r="AB210" s="61" t="e">
        <f t="shared" si="97"/>
        <v>#REF!</v>
      </c>
      <c r="AD210" s="61" t="e">
        <f t="shared" si="100"/>
        <v>#REF!</v>
      </c>
      <c r="AE210" s="61" t="e">
        <f t="shared" si="101"/>
        <v>#REF!</v>
      </c>
      <c r="AF210" s="61" t="e">
        <f t="shared" si="102"/>
        <v>#REF!</v>
      </c>
      <c r="AG210" s="61" t="e">
        <f t="shared" si="103"/>
        <v>#REF!</v>
      </c>
      <c r="AH210" s="61" t="e">
        <f t="shared" si="104"/>
        <v>#REF!</v>
      </c>
      <c r="AI210" s="61" t="e">
        <f t="shared" si="105"/>
        <v>#REF!</v>
      </c>
      <c r="AK210" s="60" t="e">
        <f t="shared" si="106"/>
        <v>#REF!</v>
      </c>
      <c r="AL210" s="66" t="e">
        <f t="shared" si="107"/>
        <v>#REF!</v>
      </c>
      <c r="AM210" s="66" t="e">
        <f t="shared" si="98"/>
        <v>#REF!</v>
      </c>
    </row>
    <row r="211" spans="2:39" x14ac:dyDescent="0.2">
      <c r="B211" s="44"/>
      <c r="C211" s="43"/>
      <c r="D211" s="44"/>
      <c r="E211" s="43"/>
      <c r="F211" s="44"/>
      <c r="G211" s="43"/>
      <c r="H211" s="52"/>
      <c r="I211" s="19"/>
      <c r="J211" s="52" t="s">
        <v>1478</v>
      </c>
      <c r="K211" s="19" t="s">
        <v>1302</v>
      </c>
      <c r="L211" s="52"/>
      <c r="M211" s="19"/>
      <c r="O211" s="59" t="str">
        <f t="shared" si="87"/>
        <v>5-0000</v>
      </c>
      <c r="P211" s="59" t="str">
        <f t="shared" si="88"/>
        <v>5-1000</v>
      </c>
      <c r="Q211" s="59" t="str">
        <f t="shared" si="89"/>
        <v>2-1200</v>
      </c>
      <c r="R211" s="59" t="str">
        <f t="shared" si="90"/>
        <v>5-1002</v>
      </c>
      <c r="S211" s="59" t="str">
        <f t="shared" si="91"/>
        <v>5-1002.01</v>
      </c>
      <c r="T211" s="59" t="e">
        <f t="shared" si="92"/>
        <v>#REF!</v>
      </c>
      <c r="V211" s="61" t="e">
        <f t="shared" si="99"/>
        <v>#REF!</v>
      </c>
      <c r="W211" s="61" t="e">
        <f t="shared" si="93"/>
        <v>#REF!</v>
      </c>
      <c r="X211" s="61" t="e">
        <f t="shared" si="94"/>
        <v>#REF!</v>
      </c>
      <c r="Y211" s="61" t="e">
        <f t="shared" si="95"/>
        <v>#REF!</v>
      </c>
      <c r="Z211" s="61" t="e">
        <f t="shared" si="96"/>
        <v>#REF!</v>
      </c>
      <c r="AA211" s="61" t="e">
        <f t="shared" si="86"/>
        <v>#REF!</v>
      </c>
      <c r="AB211" s="61" t="e">
        <f t="shared" si="97"/>
        <v>#REF!</v>
      </c>
      <c r="AD211" s="61" t="e">
        <f t="shared" si="100"/>
        <v>#REF!</v>
      </c>
      <c r="AE211" s="61" t="e">
        <f t="shared" si="101"/>
        <v>#REF!</v>
      </c>
      <c r="AF211" s="61" t="e">
        <f t="shared" si="102"/>
        <v>#REF!</v>
      </c>
      <c r="AG211" s="61" t="e">
        <f t="shared" si="103"/>
        <v>#REF!</v>
      </c>
      <c r="AH211" s="61" t="e">
        <f t="shared" si="104"/>
        <v>#REF!</v>
      </c>
      <c r="AI211" s="61" t="e">
        <f t="shared" si="105"/>
        <v>#REF!</v>
      </c>
      <c r="AK211" s="60" t="e">
        <f t="shared" si="106"/>
        <v>#REF!</v>
      </c>
      <c r="AL211" s="66" t="e">
        <f t="shared" si="107"/>
        <v>#REF!</v>
      </c>
      <c r="AM211" s="66" t="e">
        <f t="shared" si="98"/>
        <v>#REF!</v>
      </c>
    </row>
    <row r="212" spans="2:39" x14ac:dyDescent="0.2">
      <c r="B212" s="44"/>
      <c r="C212" s="43"/>
      <c r="D212" s="44"/>
      <c r="E212" s="43"/>
      <c r="F212" s="44"/>
      <c r="G212" s="43"/>
      <c r="H212" s="52" t="s">
        <v>904</v>
      </c>
      <c r="I212" s="19" t="s">
        <v>353</v>
      </c>
      <c r="J212" s="52"/>
      <c r="K212" s="19"/>
      <c r="L212" s="52"/>
      <c r="M212" s="19"/>
      <c r="O212" s="59" t="str">
        <f t="shared" si="87"/>
        <v>5-0000</v>
      </c>
      <c r="P212" s="59" t="str">
        <f t="shared" si="88"/>
        <v>5-1000</v>
      </c>
      <c r="Q212" s="59" t="str">
        <f t="shared" si="89"/>
        <v>2-1200</v>
      </c>
      <c r="R212" s="59" t="str">
        <f t="shared" si="90"/>
        <v>5-1003</v>
      </c>
      <c r="S212" s="59" t="str">
        <f t="shared" si="91"/>
        <v>5-1002.01</v>
      </c>
      <c r="T212" s="59" t="e">
        <f t="shared" si="92"/>
        <v>#REF!</v>
      </c>
      <c r="V212" s="61" t="e">
        <f t="shared" si="99"/>
        <v>#REF!</v>
      </c>
      <c r="W212" s="61" t="e">
        <f t="shared" si="93"/>
        <v>#REF!</v>
      </c>
      <c r="X212" s="61" t="e">
        <f t="shared" si="94"/>
        <v>#REF!</v>
      </c>
      <c r="Y212" s="61" t="e">
        <f t="shared" si="95"/>
        <v>#REF!</v>
      </c>
      <c r="Z212" s="61" t="e">
        <f t="shared" si="96"/>
        <v>#REF!</v>
      </c>
      <c r="AA212" s="61" t="e">
        <f t="shared" si="86"/>
        <v>#REF!</v>
      </c>
      <c r="AB212" s="61" t="e">
        <f t="shared" si="97"/>
        <v>#REF!</v>
      </c>
      <c r="AD212" s="61" t="e">
        <f t="shared" si="100"/>
        <v>#REF!</v>
      </c>
      <c r="AE212" s="61" t="e">
        <f t="shared" si="101"/>
        <v>#REF!</v>
      </c>
      <c r="AF212" s="61" t="e">
        <f t="shared" si="102"/>
        <v>#REF!</v>
      </c>
      <c r="AG212" s="61" t="e">
        <f t="shared" si="103"/>
        <v>#REF!</v>
      </c>
      <c r="AH212" s="61" t="e">
        <f t="shared" si="104"/>
        <v>#REF!</v>
      </c>
      <c r="AI212" s="61" t="e">
        <f t="shared" si="105"/>
        <v>#REF!</v>
      </c>
      <c r="AK212" s="60" t="e">
        <f t="shared" si="106"/>
        <v>#REF!</v>
      </c>
      <c r="AL212" s="66" t="e">
        <f t="shared" si="107"/>
        <v>#REF!</v>
      </c>
      <c r="AM212" s="66" t="e">
        <f t="shared" si="98"/>
        <v>#REF!</v>
      </c>
    </row>
    <row r="213" spans="2:39" x14ac:dyDescent="0.2">
      <c r="B213" s="44"/>
      <c r="C213" s="43"/>
      <c r="D213" s="44"/>
      <c r="E213" s="43"/>
      <c r="F213" s="44"/>
      <c r="G213" s="43"/>
      <c r="H213" s="52"/>
      <c r="I213" s="19"/>
      <c r="J213" s="52" t="s">
        <v>1479</v>
      </c>
      <c r="K213" s="19" t="s">
        <v>1303</v>
      </c>
      <c r="L213" s="52"/>
      <c r="M213" s="19"/>
      <c r="O213" s="59" t="str">
        <f t="shared" si="87"/>
        <v>5-0000</v>
      </c>
      <c r="P213" s="59" t="str">
        <f t="shared" si="88"/>
        <v>5-1000</v>
      </c>
      <c r="Q213" s="59" t="str">
        <f t="shared" si="89"/>
        <v>2-1200</v>
      </c>
      <c r="R213" s="59" t="str">
        <f t="shared" si="90"/>
        <v>5-1003</v>
      </c>
      <c r="S213" s="59" t="str">
        <f t="shared" si="91"/>
        <v>5-1003.01</v>
      </c>
      <c r="T213" s="59" t="e">
        <f t="shared" si="92"/>
        <v>#REF!</v>
      </c>
      <c r="V213" s="61" t="e">
        <f t="shared" si="99"/>
        <v>#REF!</v>
      </c>
      <c r="W213" s="61" t="e">
        <f t="shared" si="93"/>
        <v>#REF!</v>
      </c>
      <c r="X213" s="61" t="e">
        <f t="shared" si="94"/>
        <v>#REF!</v>
      </c>
      <c r="Y213" s="61" t="e">
        <f t="shared" si="95"/>
        <v>#REF!</v>
      </c>
      <c r="Z213" s="61" t="e">
        <f t="shared" si="96"/>
        <v>#REF!</v>
      </c>
      <c r="AA213" s="61" t="e">
        <f t="shared" si="86"/>
        <v>#REF!</v>
      </c>
      <c r="AB213" s="61" t="e">
        <f t="shared" si="97"/>
        <v>#REF!</v>
      </c>
      <c r="AD213" s="61" t="e">
        <f t="shared" si="100"/>
        <v>#REF!</v>
      </c>
      <c r="AE213" s="61" t="e">
        <f t="shared" si="101"/>
        <v>#REF!</v>
      </c>
      <c r="AF213" s="61" t="e">
        <f t="shared" si="102"/>
        <v>#REF!</v>
      </c>
      <c r="AG213" s="61" t="e">
        <f t="shared" si="103"/>
        <v>#REF!</v>
      </c>
      <c r="AH213" s="61" t="e">
        <f t="shared" si="104"/>
        <v>#REF!</v>
      </c>
      <c r="AI213" s="61" t="e">
        <f t="shared" si="105"/>
        <v>#REF!</v>
      </c>
      <c r="AK213" s="60" t="e">
        <f t="shared" si="106"/>
        <v>#REF!</v>
      </c>
      <c r="AL213" s="66" t="e">
        <f t="shared" si="107"/>
        <v>#REF!</v>
      </c>
      <c r="AM213" s="66" t="e">
        <f t="shared" si="98"/>
        <v>#REF!</v>
      </c>
    </row>
    <row r="214" spans="2:39" x14ac:dyDescent="0.2">
      <c r="B214" s="44"/>
      <c r="C214" s="43"/>
      <c r="D214" s="44"/>
      <c r="E214" s="43"/>
      <c r="F214" s="44"/>
      <c r="G214" s="43"/>
      <c r="H214" s="52" t="s">
        <v>905</v>
      </c>
      <c r="I214" s="19" t="s">
        <v>355</v>
      </c>
      <c r="J214" s="52"/>
      <c r="K214" s="19"/>
      <c r="L214" s="52"/>
      <c r="M214" s="19"/>
      <c r="O214" s="59" t="str">
        <f t="shared" si="87"/>
        <v>5-0000</v>
      </c>
      <c r="P214" s="59" t="str">
        <f t="shared" si="88"/>
        <v>5-1000</v>
      </c>
      <c r="Q214" s="59" t="str">
        <f t="shared" si="89"/>
        <v>2-1200</v>
      </c>
      <c r="R214" s="59" t="str">
        <f t="shared" si="90"/>
        <v>5-1004</v>
      </c>
      <c r="S214" s="59" t="str">
        <f t="shared" si="91"/>
        <v>5-1003.01</v>
      </c>
      <c r="T214" s="59" t="e">
        <f t="shared" si="92"/>
        <v>#REF!</v>
      </c>
      <c r="V214" s="61" t="e">
        <f t="shared" si="99"/>
        <v>#REF!</v>
      </c>
      <c r="W214" s="61" t="e">
        <f t="shared" si="93"/>
        <v>#REF!</v>
      </c>
      <c r="X214" s="61" t="e">
        <f t="shared" si="94"/>
        <v>#REF!</v>
      </c>
      <c r="Y214" s="61" t="e">
        <f t="shared" si="95"/>
        <v>#REF!</v>
      </c>
      <c r="Z214" s="61" t="e">
        <f t="shared" si="96"/>
        <v>#REF!</v>
      </c>
      <c r="AA214" s="61" t="e">
        <f t="shared" si="86"/>
        <v>#REF!</v>
      </c>
      <c r="AB214" s="61" t="e">
        <f t="shared" si="97"/>
        <v>#REF!</v>
      </c>
      <c r="AD214" s="61" t="e">
        <f t="shared" si="100"/>
        <v>#REF!</v>
      </c>
      <c r="AE214" s="61" t="e">
        <f t="shared" si="101"/>
        <v>#REF!</v>
      </c>
      <c r="AF214" s="61" t="e">
        <f t="shared" si="102"/>
        <v>#REF!</v>
      </c>
      <c r="AG214" s="61" t="e">
        <f t="shared" si="103"/>
        <v>#REF!</v>
      </c>
      <c r="AH214" s="61" t="e">
        <f t="shared" si="104"/>
        <v>#REF!</v>
      </c>
      <c r="AI214" s="61" t="e">
        <f t="shared" si="105"/>
        <v>#REF!</v>
      </c>
      <c r="AK214" s="60" t="e">
        <f t="shared" si="106"/>
        <v>#REF!</v>
      </c>
      <c r="AL214" s="66" t="e">
        <f t="shared" si="107"/>
        <v>#REF!</v>
      </c>
      <c r="AM214" s="66" t="e">
        <f t="shared" si="98"/>
        <v>#REF!</v>
      </c>
    </row>
    <row r="215" spans="2:39" x14ac:dyDescent="0.2">
      <c r="B215" s="44"/>
      <c r="C215" s="43"/>
      <c r="D215" s="44"/>
      <c r="E215" s="43"/>
      <c r="F215" s="44"/>
      <c r="G215" s="43"/>
      <c r="H215" s="52"/>
      <c r="I215" s="19"/>
      <c r="J215" s="52" t="s">
        <v>1480</v>
      </c>
      <c r="K215" s="19" t="s">
        <v>1304</v>
      </c>
      <c r="L215" s="52"/>
      <c r="M215" s="19"/>
      <c r="O215" s="59" t="str">
        <f t="shared" si="87"/>
        <v>5-0000</v>
      </c>
      <c r="P215" s="59" t="str">
        <f t="shared" si="88"/>
        <v>5-1000</v>
      </c>
      <c r="Q215" s="59" t="str">
        <f t="shared" si="89"/>
        <v>2-1200</v>
      </c>
      <c r="R215" s="59" t="str">
        <f t="shared" si="90"/>
        <v>5-1004</v>
      </c>
      <c r="S215" s="59" t="str">
        <f t="shared" si="91"/>
        <v>5-1004.01</v>
      </c>
      <c r="T215" s="59" t="e">
        <f t="shared" si="92"/>
        <v>#REF!</v>
      </c>
      <c r="V215" s="61" t="e">
        <f t="shared" si="99"/>
        <v>#REF!</v>
      </c>
      <c r="W215" s="61" t="e">
        <f t="shared" si="93"/>
        <v>#REF!</v>
      </c>
      <c r="X215" s="61" t="e">
        <f t="shared" si="94"/>
        <v>#REF!</v>
      </c>
      <c r="Y215" s="61" t="e">
        <f t="shared" si="95"/>
        <v>#REF!</v>
      </c>
      <c r="Z215" s="61" t="e">
        <f t="shared" si="96"/>
        <v>#REF!</v>
      </c>
      <c r="AA215" s="61" t="e">
        <f t="shared" si="86"/>
        <v>#REF!</v>
      </c>
      <c r="AB215" s="61" t="e">
        <f t="shared" si="97"/>
        <v>#REF!</v>
      </c>
      <c r="AD215" s="61" t="e">
        <f t="shared" si="100"/>
        <v>#REF!</v>
      </c>
      <c r="AE215" s="61" t="e">
        <f t="shared" si="101"/>
        <v>#REF!</v>
      </c>
      <c r="AF215" s="61" t="e">
        <f t="shared" si="102"/>
        <v>#REF!</v>
      </c>
      <c r="AG215" s="61" t="e">
        <f t="shared" si="103"/>
        <v>#REF!</v>
      </c>
      <c r="AH215" s="61" t="e">
        <f t="shared" si="104"/>
        <v>#REF!</v>
      </c>
      <c r="AI215" s="61" t="e">
        <f t="shared" si="105"/>
        <v>#REF!</v>
      </c>
      <c r="AK215" s="60" t="e">
        <f t="shared" si="106"/>
        <v>#REF!</v>
      </c>
      <c r="AL215" s="66" t="e">
        <f t="shared" si="107"/>
        <v>#REF!</v>
      </c>
      <c r="AM215" s="66" t="e">
        <f t="shared" si="98"/>
        <v>#REF!</v>
      </c>
    </row>
    <row r="216" spans="2:39" x14ac:dyDescent="0.2">
      <c r="B216" s="44"/>
      <c r="C216" s="43"/>
      <c r="D216" s="44"/>
      <c r="E216" s="43"/>
      <c r="F216" s="44"/>
      <c r="G216" s="43"/>
      <c r="H216" s="52" t="s">
        <v>906</v>
      </c>
      <c r="I216" s="19" t="s">
        <v>357</v>
      </c>
      <c r="J216" s="52"/>
      <c r="K216" s="19"/>
      <c r="L216" s="52"/>
      <c r="M216" s="19"/>
      <c r="O216" s="59" t="str">
        <f t="shared" si="87"/>
        <v>5-0000</v>
      </c>
      <c r="P216" s="59" t="str">
        <f t="shared" si="88"/>
        <v>5-1000</v>
      </c>
      <c r="Q216" s="59" t="str">
        <f t="shared" si="89"/>
        <v>2-1200</v>
      </c>
      <c r="R216" s="59" t="str">
        <f t="shared" si="90"/>
        <v>5-1005</v>
      </c>
      <c r="S216" s="59" t="str">
        <f t="shared" si="91"/>
        <v>5-1004.01</v>
      </c>
      <c r="T216" s="59" t="e">
        <f t="shared" si="92"/>
        <v>#REF!</v>
      </c>
      <c r="V216" s="61" t="e">
        <f t="shared" si="99"/>
        <v>#REF!</v>
      </c>
      <c r="W216" s="61" t="e">
        <f t="shared" si="93"/>
        <v>#REF!</v>
      </c>
      <c r="X216" s="61" t="e">
        <f t="shared" si="94"/>
        <v>#REF!</v>
      </c>
      <c r="Y216" s="61" t="e">
        <f t="shared" si="95"/>
        <v>#REF!</v>
      </c>
      <c r="Z216" s="61" t="e">
        <f t="shared" si="96"/>
        <v>#REF!</v>
      </c>
      <c r="AA216" s="61" t="e">
        <f t="shared" si="86"/>
        <v>#REF!</v>
      </c>
      <c r="AB216" s="61" t="e">
        <f t="shared" si="97"/>
        <v>#REF!</v>
      </c>
      <c r="AD216" s="61" t="e">
        <f t="shared" si="100"/>
        <v>#REF!</v>
      </c>
      <c r="AE216" s="61" t="e">
        <f t="shared" si="101"/>
        <v>#REF!</v>
      </c>
      <c r="AF216" s="61" t="e">
        <f t="shared" si="102"/>
        <v>#REF!</v>
      </c>
      <c r="AG216" s="61" t="e">
        <f t="shared" si="103"/>
        <v>#REF!</v>
      </c>
      <c r="AH216" s="61" t="e">
        <f t="shared" si="104"/>
        <v>#REF!</v>
      </c>
      <c r="AI216" s="61" t="e">
        <f t="shared" si="105"/>
        <v>#REF!</v>
      </c>
      <c r="AK216" s="60" t="e">
        <f t="shared" si="106"/>
        <v>#REF!</v>
      </c>
      <c r="AL216" s="66" t="e">
        <f t="shared" si="107"/>
        <v>#REF!</v>
      </c>
      <c r="AM216" s="66" t="e">
        <f t="shared" si="98"/>
        <v>#REF!</v>
      </c>
    </row>
    <row r="217" spans="2:39" x14ac:dyDescent="0.2">
      <c r="B217" s="44"/>
      <c r="C217" s="43"/>
      <c r="D217" s="44"/>
      <c r="E217" s="43"/>
      <c r="F217" s="44"/>
      <c r="G217" s="43"/>
      <c r="H217" s="52"/>
      <c r="I217" s="19"/>
      <c r="J217" s="52" t="s">
        <v>1481</v>
      </c>
      <c r="K217" s="19" t="s">
        <v>1305</v>
      </c>
      <c r="L217" s="52"/>
      <c r="M217" s="19"/>
      <c r="O217" s="59" t="str">
        <f t="shared" si="87"/>
        <v>5-0000</v>
      </c>
      <c r="P217" s="59" t="str">
        <f t="shared" si="88"/>
        <v>5-1000</v>
      </c>
      <c r="Q217" s="59" t="str">
        <f t="shared" si="89"/>
        <v>2-1200</v>
      </c>
      <c r="R217" s="59" t="str">
        <f t="shared" si="90"/>
        <v>5-1005</v>
      </c>
      <c r="S217" s="59" t="str">
        <f t="shared" si="91"/>
        <v>5-1005.01</v>
      </c>
      <c r="T217" s="59" t="e">
        <f t="shared" si="92"/>
        <v>#REF!</v>
      </c>
      <c r="V217" s="61" t="e">
        <f t="shared" si="99"/>
        <v>#REF!</v>
      </c>
      <c r="W217" s="61" t="e">
        <f t="shared" si="93"/>
        <v>#REF!</v>
      </c>
      <c r="X217" s="61" t="e">
        <f t="shared" si="94"/>
        <v>#REF!</v>
      </c>
      <c r="Y217" s="61" t="e">
        <f t="shared" si="95"/>
        <v>#REF!</v>
      </c>
      <c r="Z217" s="61" t="e">
        <f t="shared" si="96"/>
        <v>#REF!</v>
      </c>
      <c r="AA217" s="61" t="e">
        <f t="shared" si="86"/>
        <v>#REF!</v>
      </c>
      <c r="AB217" s="61" t="e">
        <f t="shared" si="97"/>
        <v>#REF!</v>
      </c>
      <c r="AD217" s="61" t="e">
        <f t="shared" si="100"/>
        <v>#REF!</v>
      </c>
      <c r="AE217" s="61" t="e">
        <f t="shared" si="101"/>
        <v>#REF!</v>
      </c>
      <c r="AF217" s="61" t="e">
        <f t="shared" si="102"/>
        <v>#REF!</v>
      </c>
      <c r="AG217" s="61" t="e">
        <f t="shared" si="103"/>
        <v>#REF!</v>
      </c>
      <c r="AH217" s="61" t="e">
        <f t="shared" si="104"/>
        <v>#REF!</v>
      </c>
      <c r="AI217" s="61" t="e">
        <f t="shared" si="105"/>
        <v>#REF!</v>
      </c>
      <c r="AK217" s="60" t="e">
        <f t="shared" si="106"/>
        <v>#REF!</v>
      </c>
      <c r="AL217" s="66" t="e">
        <f t="shared" si="107"/>
        <v>#REF!</v>
      </c>
      <c r="AM217" s="66" t="e">
        <f t="shared" si="98"/>
        <v>#REF!</v>
      </c>
    </row>
    <row r="218" spans="2:39" x14ac:dyDescent="0.2">
      <c r="B218" s="44"/>
      <c r="C218" s="43"/>
      <c r="D218" s="44"/>
      <c r="E218" s="43"/>
      <c r="F218" s="44"/>
      <c r="G218" s="43"/>
      <c r="H218" s="52" t="s">
        <v>907</v>
      </c>
      <c r="I218" s="19" t="s">
        <v>359</v>
      </c>
      <c r="J218" s="52"/>
      <c r="K218" s="19"/>
      <c r="L218" s="52"/>
      <c r="M218" s="19"/>
      <c r="O218" s="59" t="str">
        <f t="shared" si="87"/>
        <v>5-0000</v>
      </c>
      <c r="P218" s="59" t="str">
        <f t="shared" si="88"/>
        <v>5-1000</v>
      </c>
      <c r="Q218" s="59" t="str">
        <f t="shared" si="89"/>
        <v>2-1200</v>
      </c>
      <c r="R218" s="59" t="str">
        <f t="shared" si="90"/>
        <v>5-1006</v>
      </c>
      <c r="S218" s="59" t="str">
        <f t="shared" si="91"/>
        <v>5-1005.01</v>
      </c>
      <c r="T218" s="59" t="e">
        <f t="shared" si="92"/>
        <v>#REF!</v>
      </c>
      <c r="V218" s="61" t="e">
        <f t="shared" si="99"/>
        <v>#REF!</v>
      </c>
      <c r="W218" s="61" t="e">
        <f t="shared" si="93"/>
        <v>#REF!</v>
      </c>
      <c r="X218" s="61" t="e">
        <f t="shared" si="94"/>
        <v>#REF!</v>
      </c>
      <c r="Y218" s="61" t="e">
        <f t="shared" si="95"/>
        <v>#REF!</v>
      </c>
      <c r="Z218" s="61" t="e">
        <f t="shared" si="96"/>
        <v>#REF!</v>
      </c>
      <c r="AA218" s="61" t="e">
        <f t="shared" si="86"/>
        <v>#REF!</v>
      </c>
      <c r="AB218" s="61" t="e">
        <f t="shared" si="97"/>
        <v>#REF!</v>
      </c>
      <c r="AD218" s="61" t="e">
        <f t="shared" si="100"/>
        <v>#REF!</v>
      </c>
      <c r="AE218" s="61" t="e">
        <f t="shared" si="101"/>
        <v>#REF!</v>
      </c>
      <c r="AF218" s="61" t="e">
        <f t="shared" si="102"/>
        <v>#REF!</v>
      </c>
      <c r="AG218" s="61" t="e">
        <f t="shared" si="103"/>
        <v>#REF!</v>
      </c>
      <c r="AH218" s="61" t="e">
        <f t="shared" si="104"/>
        <v>#REF!</v>
      </c>
      <c r="AI218" s="61" t="e">
        <f t="shared" si="105"/>
        <v>#REF!</v>
      </c>
      <c r="AK218" s="60" t="e">
        <f t="shared" si="106"/>
        <v>#REF!</v>
      </c>
      <c r="AL218" s="66" t="e">
        <f t="shared" si="107"/>
        <v>#REF!</v>
      </c>
      <c r="AM218" s="66" t="e">
        <f t="shared" si="98"/>
        <v>#REF!</v>
      </c>
    </row>
    <row r="219" spans="2:39" x14ac:dyDescent="0.2">
      <c r="B219" s="44"/>
      <c r="C219" s="43"/>
      <c r="D219" s="44"/>
      <c r="E219" s="43"/>
      <c r="F219" s="44"/>
      <c r="G219" s="43"/>
      <c r="H219" s="52"/>
      <c r="I219" s="19"/>
      <c r="J219" s="52" t="s">
        <v>1482</v>
      </c>
      <c r="K219" s="19" t="s">
        <v>1306</v>
      </c>
      <c r="L219" s="52"/>
      <c r="M219" s="19"/>
      <c r="O219" s="59" t="str">
        <f t="shared" si="87"/>
        <v>5-0000</v>
      </c>
      <c r="P219" s="59" t="str">
        <f t="shared" si="88"/>
        <v>5-1000</v>
      </c>
      <c r="Q219" s="59" t="str">
        <f t="shared" si="89"/>
        <v>2-1200</v>
      </c>
      <c r="R219" s="59" t="str">
        <f t="shared" si="90"/>
        <v>5-1006</v>
      </c>
      <c r="S219" s="59" t="str">
        <f t="shared" si="91"/>
        <v>5-1006.01</v>
      </c>
      <c r="T219" s="59" t="e">
        <f t="shared" si="92"/>
        <v>#REF!</v>
      </c>
      <c r="V219" s="61" t="e">
        <f t="shared" si="99"/>
        <v>#REF!</v>
      </c>
      <c r="W219" s="61" t="e">
        <f t="shared" si="93"/>
        <v>#REF!</v>
      </c>
      <c r="X219" s="61" t="e">
        <f t="shared" si="94"/>
        <v>#REF!</v>
      </c>
      <c r="Y219" s="61" t="e">
        <f t="shared" si="95"/>
        <v>#REF!</v>
      </c>
      <c r="Z219" s="61" t="e">
        <f t="shared" si="96"/>
        <v>#REF!</v>
      </c>
      <c r="AA219" s="61" t="e">
        <f t="shared" si="86"/>
        <v>#REF!</v>
      </c>
      <c r="AB219" s="61" t="e">
        <f t="shared" si="97"/>
        <v>#REF!</v>
      </c>
      <c r="AD219" s="61" t="e">
        <f t="shared" si="100"/>
        <v>#REF!</v>
      </c>
      <c r="AE219" s="61" t="e">
        <f t="shared" si="101"/>
        <v>#REF!</v>
      </c>
      <c r="AF219" s="61" t="e">
        <f t="shared" si="102"/>
        <v>#REF!</v>
      </c>
      <c r="AG219" s="61" t="e">
        <f t="shared" si="103"/>
        <v>#REF!</v>
      </c>
      <c r="AH219" s="61" t="e">
        <f t="shared" si="104"/>
        <v>#REF!</v>
      </c>
      <c r="AI219" s="61" t="e">
        <f t="shared" si="105"/>
        <v>#REF!</v>
      </c>
      <c r="AK219" s="60" t="e">
        <f t="shared" si="106"/>
        <v>#REF!</v>
      </c>
      <c r="AL219" s="66" t="e">
        <f t="shared" si="107"/>
        <v>#REF!</v>
      </c>
      <c r="AM219" s="66" t="e">
        <f t="shared" si="98"/>
        <v>#REF!</v>
      </c>
    </row>
    <row r="220" spans="2:39" x14ac:dyDescent="0.2">
      <c r="B220" s="44"/>
      <c r="C220" s="43"/>
      <c r="D220" s="44"/>
      <c r="E220" s="43"/>
      <c r="F220" s="44"/>
      <c r="G220" s="43"/>
      <c r="H220" s="52" t="s">
        <v>908</v>
      </c>
      <c r="I220" s="19" t="s">
        <v>361</v>
      </c>
      <c r="J220" s="52"/>
      <c r="K220" s="19"/>
      <c r="L220" s="52"/>
      <c r="M220" s="19"/>
      <c r="O220" s="59" t="str">
        <f t="shared" si="87"/>
        <v>5-0000</v>
      </c>
      <c r="P220" s="59" t="str">
        <f t="shared" si="88"/>
        <v>5-1000</v>
      </c>
      <c r="Q220" s="59" t="str">
        <f t="shared" si="89"/>
        <v>2-1200</v>
      </c>
      <c r="R220" s="59" t="str">
        <f t="shared" si="90"/>
        <v>5-1007</v>
      </c>
      <c r="S220" s="59" t="str">
        <f t="shared" si="91"/>
        <v>5-1006.01</v>
      </c>
      <c r="T220" s="59" t="e">
        <f t="shared" si="92"/>
        <v>#REF!</v>
      </c>
      <c r="V220" s="61" t="e">
        <f t="shared" si="99"/>
        <v>#REF!</v>
      </c>
      <c r="W220" s="61" t="e">
        <f t="shared" si="93"/>
        <v>#REF!</v>
      </c>
      <c r="X220" s="61" t="e">
        <f t="shared" si="94"/>
        <v>#REF!</v>
      </c>
      <c r="Y220" s="61" t="e">
        <f t="shared" si="95"/>
        <v>#REF!</v>
      </c>
      <c r="Z220" s="61" t="e">
        <f t="shared" si="96"/>
        <v>#REF!</v>
      </c>
      <c r="AA220" s="61" t="e">
        <f t="shared" si="86"/>
        <v>#REF!</v>
      </c>
      <c r="AB220" s="61" t="e">
        <f t="shared" si="97"/>
        <v>#REF!</v>
      </c>
      <c r="AD220" s="61" t="e">
        <f t="shared" si="100"/>
        <v>#REF!</v>
      </c>
      <c r="AE220" s="61" t="e">
        <f t="shared" si="101"/>
        <v>#REF!</v>
      </c>
      <c r="AF220" s="61" t="e">
        <f t="shared" si="102"/>
        <v>#REF!</v>
      </c>
      <c r="AG220" s="61" t="e">
        <f t="shared" si="103"/>
        <v>#REF!</v>
      </c>
      <c r="AH220" s="61" t="e">
        <f t="shared" si="104"/>
        <v>#REF!</v>
      </c>
      <c r="AI220" s="61" t="e">
        <f t="shared" si="105"/>
        <v>#REF!</v>
      </c>
      <c r="AK220" s="60" t="e">
        <f t="shared" si="106"/>
        <v>#REF!</v>
      </c>
      <c r="AL220" s="66" t="e">
        <f t="shared" si="107"/>
        <v>#REF!</v>
      </c>
      <c r="AM220" s="66" t="e">
        <f t="shared" si="98"/>
        <v>#REF!</v>
      </c>
    </row>
    <row r="221" spans="2:39" x14ac:dyDescent="0.2">
      <c r="B221" s="44"/>
      <c r="C221" s="43"/>
      <c r="D221" s="44"/>
      <c r="E221" s="43"/>
      <c r="F221" s="44"/>
      <c r="G221" s="43"/>
      <c r="H221" s="52"/>
      <c r="I221" s="19"/>
      <c r="J221" s="52" t="s">
        <v>1483</v>
      </c>
      <c r="K221" s="19" t="s">
        <v>1307</v>
      </c>
      <c r="L221" s="52"/>
      <c r="M221" s="19"/>
      <c r="O221" s="59" t="str">
        <f t="shared" si="87"/>
        <v>5-0000</v>
      </c>
      <c r="P221" s="59" t="str">
        <f t="shared" si="88"/>
        <v>5-1000</v>
      </c>
      <c r="Q221" s="59" t="str">
        <f t="shared" si="89"/>
        <v>2-1200</v>
      </c>
      <c r="R221" s="59" t="str">
        <f t="shared" si="90"/>
        <v>5-1007</v>
      </c>
      <c r="S221" s="59" t="str">
        <f t="shared" si="91"/>
        <v>5-1007.01</v>
      </c>
      <c r="T221" s="59" t="e">
        <f t="shared" si="92"/>
        <v>#REF!</v>
      </c>
      <c r="V221" s="61" t="e">
        <f t="shared" si="99"/>
        <v>#REF!</v>
      </c>
      <c r="W221" s="61" t="e">
        <f t="shared" si="93"/>
        <v>#REF!</v>
      </c>
      <c r="X221" s="61" t="e">
        <f t="shared" si="94"/>
        <v>#REF!</v>
      </c>
      <c r="Y221" s="61" t="e">
        <f t="shared" si="95"/>
        <v>#REF!</v>
      </c>
      <c r="Z221" s="61" t="e">
        <f t="shared" si="96"/>
        <v>#REF!</v>
      </c>
      <c r="AA221" s="61" t="e">
        <f t="shared" si="86"/>
        <v>#REF!</v>
      </c>
      <c r="AB221" s="61" t="e">
        <f t="shared" si="97"/>
        <v>#REF!</v>
      </c>
      <c r="AD221" s="61" t="e">
        <f t="shared" si="100"/>
        <v>#REF!</v>
      </c>
      <c r="AE221" s="61" t="e">
        <f t="shared" si="101"/>
        <v>#REF!</v>
      </c>
      <c r="AF221" s="61" t="e">
        <f t="shared" si="102"/>
        <v>#REF!</v>
      </c>
      <c r="AG221" s="61" t="e">
        <f t="shared" si="103"/>
        <v>#REF!</v>
      </c>
      <c r="AH221" s="61" t="e">
        <f t="shared" si="104"/>
        <v>#REF!</v>
      </c>
      <c r="AI221" s="61" t="e">
        <f t="shared" si="105"/>
        <v>#REF!</v>
      </c>
      <c r="AK221" s="60" t="e">
        <f t="shared" si="106"/>
        <v>#REF!</v>
      </c>
      <c r="AL221" s="66" t="e">
        <f t="shared" si="107"/>
        <v>#REF!</v>
      </c>
      <c r="AM221" s="66" t="e">
        <f t="shared" si="98"/>
        <v>#REF!</v>
      </c>
    </row>
    <row r="222" spans="2:39" x14ac:dyDescent="0.2">
      <c r="B222" s="44"/>
      <c r="C222" s="43"/>
      <c r="D222" s="44"/>
      <c r="E222" s="43"/>
      <c r="F222" s="44"/>
      <c r="G222" s="43"/>
      <c r="H222" s="52" t="s">
        <v>909</v>
      </c>
      <c r="I222" s="19" t="s">
        <v>363</v>
      </c>
      <c r="J222" s="52"/>
      <c r="K222" s="19"/>
      <c r="L222" s="52"/>
      <c r="M222" s="19"/>
      <c r="O222" s="59" t="str">
        <f t="shared" si="87"/>
        <v>5-0000</v>
      </c>
      <c r="P222" s="59" t="str">
        <f t="shared" si="88"/>
        <v>5-1000</v>
      </c>
      <c r="Q222" s="59" t="str">
        <f t="shared" si="89"/>
        <v>2-1200</v>
      </c>
      <c r="R222" s="59" t="str">
        <f t="shared" si="90"/>
        <v>5-1008</v>
      </c>
      <c r="S222" s="59" t="str">
        <f t="shared" si="91"/>
        <v>5-1007.01</v>
      </c>
      <c r="T222" s="59" t="e">
        <f t="shared" si="92"/>
        <v>#REF!</v>
      </c>
      <c r="V222" s="61" t="e">
        <f t="shared" si="99"/>
        <v>#REF!</v>
      </c>
      <c r="W222" s="61" t="e">
        <f t="shared" si="93"/>
        <v>#REF!</v>
      </c>
      <c r="X222" s="61" t="e">
        <f t="shared" si="94"/>
        <v>#REF!</v>
      </c>
      <c r="Y222" s="61" t="e">
        <f t="shared" si="95"/>
        <v>#REF!</v>
      </c>
      <c r="Z222" s="61" t="e">
        <f t="shared" si="96"/>
        <v>#REF!</v>
      </c>
      <c r="AA222" s="61" t="e">
        <f t="shared" si="86"/>
        <v>#REF!</v>
      </c>
      <c r="AB222" s="61" t="e">
        <f t="shared" si="97"/>
        <v>#REF!</v>
      </c>
      <c r="AD222" s="61" t="e">
        <f t="shared" si="100"/>
        <v>#REF!</v>
      </c>
      <c r="AE222" s="61" t="e">
        <f t="shared" si="101"/>
        <v>#REF!</v>
      </c>
      <c r="AF222" s="61" t="e">
        <f t="shared" si="102"/>
        <v>#REF!</v>
      </c>
      <c r="AG222" s="61" t="e">
        <f t="shared" si="103"/>
        <v>#REF!</v>
      </c>
      <c r="AH222" s="61" t="e">
        <f t="shared" si="104"/>
        <v>#REF!</v>
      </c>
      <c r="AI222" s="61" t="e">
        <f t="shared" si="105"/>
        <v>#REF!</v>
      </c>
      <c r="AK222" s="60" t="e">
        <f t="shared" si="106"/>
        <v>#REF!</v>
      </c>
      <c r="AL222" s="66" t="e">
        <f t="shared" si="107"/>
        <v>#REF!</v>
      </c>
      <c r="AM222" s="66" t="e">
        <f t="shared" si="98"/>
        <v>#REF!</v>
      </c>
    </row>
    <row r="223" spans="2:39" x14ac:dyDescent="0.2">
      <c r="B223" s="44"/>
      <c r="C223" s="43"/>
      <c r="D223" s="44"/>
      <c r="E223" s="43"/>
      <c r="F223" s="44"/>
      <c r="G223" s="43"/>
      <c r="H223" s="52"/>
      <c r="I223" s="19"/>
      <c r="J223" s="52" t="s">
        <v>1484</v>
      </c>
      <c r="K223" s="19" t="s">
        <v>1308</v>
      </c>
      <c r="L223" s="52"/>
      <c r="M223" s="19"/>
      <c r="O223" s="59" t="str">
        <f t="shared" si="87"/>
        <v>5-0000</v>
      </c>
      <c r="P223" s="59" t="str">
        <f t="shared" si="88"/>
        <v>5-1000</v>
      </c>
      <c r="Q223" s="59" t="str">
        <f t="shared" si="89"/>
        <v>2-1200</v>
      </c>
      <c r="R223" s="59" t="str">
        <f t="shared" si="90"/>
        <v>5-1008</v>
      </c>
      <c r="S223" s="59" t="str">
        <f t="shared" si="91"/>
        <v>5-1008.01</v>
      </c>
      <c r="T223" s="59" t="e">
        <f t="shared" si="92"/>
        <v>#REF!</v>
      </c>
      <c r="V223" s="61" t="e">
        <f t="shared" si="99"/>
        <v>#REF!</v>
      </c>
      <c r="W223" s="61" t="e">
        <f t="shared" si="93"/>
        <v>#REF!</v>
      </c>
      <c r="X223" s="61" t="e">
        <f t="shared" si="94"/>
        <v>#REF!</v>
      </c>
      <c r="Y223" s="61" t="e">
        <f t="shared" si="95"/>
        <v>#REF!</v>
      </c>
      <c r="Z223" s="61" t="e">
        <f t="shared" si="96"/>
        <v>#REF!</v>
      </c>
      <c r="AA223" s="61" t="e">
        <f t="shared" si="86"/>
        <v>#REF!</v>
      </c>
      <c r="AB223" s="61" t="e">
        <f t="shared" si="97"/>
        <v>#REF!</v>
      </c>
      <c r="AD223" s="61" t="e">
        <f t="shared" si="100"/>
        <v>#REF!</v>
      </c>
      <c r="AE223" s="61" t="e">
        <f t="shared" si="101"/>
        <v>#REF!</v>
      </c>
      <c r="AF223" s="61" t="e">
        <f t="shared" si="102"/>
        <v>#REF!</v>
      </c>
      <c r="AG223" s="61" t="e">
        <f t="shared" si="103"/>
        <v>#REF!</v>
      </c>
      <c r="AH223" s="61" t="e">
        <f t="shared" si="104"/>
        <v>#REF!</v>
      </c>
      <c r="AI223" s="61" t="e">
        <f t="shared" si="105"/>
        <v>#REF!</v>
      </c>
      <c r="AK223" s="60" t="e">
        <f t="shared" si="106"/>
        <v>#REF!</v>
      </c>
      <c r="AL223" s="66" t="e">
        <f t="shared" si="107"/>
        <v>#REF!</v>
      </c>
      <c r="AM223" s="66" t="e">
        <f t="shared" si="98"/>
        <v>#REF!</v>
      </c>
    </row>
    <row r="224" spans="2:39" x14ac:dyDescent="0.2">
      <c r="B224" s="44"/>
      <c r="C224" s="43"/>
      <c r="D224" s="44"/>
      <c r="E224" s="43"/>
      <c r="F224" s="44"/>
      <c r="G224" s="43"/>
      <c r="H224" s="52" t="s">
        <v>910</v>
      </c>
      <c r="I224" s="19" t="s">
        <v>365</v>
      </c>
      <c r="J224" s="52"/>
      <c r="K224" s="19"/>
      <c r="L224" s="52"/>
      <c r="M224" s="19"/>
      <c r="O224" s="59" t="str">
        <f t="shared" si="87"/>
        <v>5-0000</v>
      </c>
      <c r="P224" s="59" t="str">
        <f t="shared" si="88"/>
        <v>5-1000</v>
      </c>
      <c r="Q224" s="59" t="str">
        <f t="shared" si="89"/>
        <v>2-1200</v>
      </c>
      <c r="R224" s="59" t="str">
        <f t="shared" si="90"/>
        <v>5-1009</v>
      </c>
      <c r="S224" s="59" t="str">
        <f t="shared" si="91"/>
        <v>5-1008.01</v>
      </c>
      <c r="T224" s="59" t="e">
        <f t="shared" si="92"/>
        <v>#REF!</v>
      </c>
      <c r="V224" s="61" t="e">
        <f t="shared" si="99"/>
        <v>#REF!</v>
      </c>
      <c r="W224" s="61" t="e">
        <f t="shared" si="93"/>
        <v>#REF!</v>
      </c>
      <c r="X224" s="61" t="e">
        <f t="shared" si="94"/>
        <v>#REF!</v>
      </c>
      <c r="Y224" s="61" t="e">
        <f t="shared" si="95"/>
        <v>#REF!</v>
      </c>
      <c r="Z224" s="61" t="e">
        <f t="shared" si="96"/>
        <v>#REF!</v>
      </c>
      <c r="AA224" s="61" t="e">
        <f t="shared" si="86"/>
        <v>#REF!</v>
      </c>
      <c r="AB224" s="61" t="e">
        <f t="shared" si="97"/>
        <v>#REF!</v>
      </c>
      <c r="AD224" s="61" t="e">
        <f t="shared" si="100"/>
        <v>#REF!</v>
      </c>
      <c r="AE224" s="61" t="e">
        <f t="shared" si="101"/>
        <v>#REF!</v>
      </c>
      <c r="AF224" s="61" t="e">
        <f t="shared" si="102"/>
        <v>#REF!</v>
      </c>
      <c r="AG224" s="61" t="e">
        <f t="shared" si="103"/>
        <v>#REF!</v>
      </c>
      <c r="AH224" s="61" t="e">
        <f t="shared" si="104"/>
        <v>#REF!</v>
      </c>
      <c r="AI224" s="61" t="e">
        <f t="shared" si="105"/>
        <v>#REF!</v>
      </c>
      <c r="AK224" s="60" t="e">
        <f t="shared" si="106"/>
        <v>#REF!</v>
      </c>
      <c r="AL224" s="66" t="e">
        <f t="shared" si="107"/>
        <v>#REF!</v>
      </c>
      <c r="AM224" s="66" t="e">
        <f t="shared" si="98"/>
        <v>#REF!</v>
      </c>
    </row>
    <row r="225" spans="2:39" x14ac:dyDescent="0.2">
      <c r="B225" s="44"/>
      <c r="C225" s="43"/>
      <c r="D225" s="44"/>
      <c r="E225" s="43"/>
      <c r="F225" s="44"/>
      <c r="G225" s="43"/>
      <c r="H225" s="52"/>
      <c r="I225" s="19"/>
      <c r="J225" s="52" t="s">
        <v>1485</v>
      </c>
      <c r="K225" s="19" t="s">
        <v>1309</v>
      </c>
      <c r="L225" s="52"/>
      <c r="M225" s="19"/>
      <c r="O225" s="59" t="str">
        <f t="shared" si="87"/>
        <v>5-0000</v>
      </c>
      <c r="P225" s="59" t="str">
        <f t="shared" si="88"/>
        <v>5-1000</v>
      </c>
      <c r="Q225" s="59" t="str">
        <f t="shared" si="89"/>
        <v>2-1200</v>
      </c>
      <c r="R225" s="59" t="str">
        <f t="shared" si="90"/>
        <v>5-1009</v>
      </c>
      <c r="S225" s="59" t="str">
        <f t="shared" si="91"/>
        <v>5-1009.01</v>
      </c>
      <c r="T225" s="59" t="e">
        <f t="shared" si="92"/>
        <v>#REF!</v>
      </c>
      <c r="V225" s="61" t="e">
        <f t="shared" si="99"/>
        <v>#REF!</v>
      </c>
      <c r="W225" s="61" t="e">
        <f t="shared" si="93"/>
        <v>#REF!</v>
      </c>
      <c r="X225" s="61" t="e">
        <f t="shared" si="94"/>
        <v>#REF!</v>
      </c>
      <c r="Y225" s="61" t="e">
        <f t="shared" si="95"/>
        <v>#REF!</v>
      </c>
      <c r="Z225" s="61" t="e">
        <f t="shared" si="96"/>
        <v>#REF!</v>
      </c>
      <c r="AA225" s="61" t="e">
        <f t="shared" si="86"/>
        <v>#REF!</v>
      </c>
      <c r="AB225" s="61" t="e">
        <f t="shared" si="97"/>
        <v>#REF!</v>
      </c>
      <c r="AD225" s="61" t="e">
        <f t="shared" si="100"/>
        <v>#REF!</v>
      </c>
      <c r="AE225" s="61" t="e">
        <f t="shared" si="101"/>
        <v>#REF!</v>
      </c>
      <c r="AF225" s="61" t="e">
        <f t="shared" si="102"/>
        <v>#REF!</v>
      </c>
      <c r="AG225" s="61" t="e">
        <f t="shared" si="103"/>
        <v>#REF!</v>
      </c>
      <c r="AH225" s="61" t="e">
        <f t="shared" si="104"/>
        <v>#REF!</v>
      </c>
      <c r="AI225" s="61" t="e">
        <f t="shared" si="105"/>
        <v>#REF!</v>
      </c>
      <c r="AK225" s="60" t="e">
        <f t="shared" si="106"/>
        <v>#REF!</v>
      </c>
      <c r="AL225" s="66" t="e">
        <f t="shared" si="107"/>
        <v>#REF!</v>
      </c>
      <c r="AM225" s="66" t="e">
        <f t="shared" si="98"/>
        <v>#REF!</v>
      </c>
    </row>
    <row r="226" spans="2:39" x14ac:dyDescent="0.2">
      <c r="B226" s="44"/>
      <c r="C226" s="43"/>
      <c r="D226" s="44"/>
      <c r="E226" s="43"/>
      <c r="F226" s="44"/>
      <c r="G226" s="43"/>
      <c r="H226" s="52" t="s">
        <v>348</v>
      </c>
      <c r="I226" s="19" t="s">
        <v>367</v>
      </c>
      <c r="J226" s="52"/>
      <c r="K226" s="19"/>
      <c r="L226" s="52"/>
      <c r="M226" s="19"/>
      <c r="O226" s="59" t="str">
        <f t="shared" si="87"/>
        <v>5-0000</v>
      </c>
      <c r="P226" s="59" t="str">
        <f t="shared" si="88"/>
        <v>5-1000</v>
      </c>
      <c r="Q226" s="59" t="str">
        <f t="shared" si="89"/>
        <v>2-1200</v>
      </c>
      <c r="R226" s="59" t="str">
        <f t="shared" si="90"/>
        <v>5-1010</v>
      </c>
      <c r="S226" s="59" t="str">
        <f t="shared" si="91"/>
        <v>5-1009.01</v>
      </c>
      <c r="T226" s="59" t="e">
        <f t="shared" si="92"/>
        <v>#REF!</v>
      </c>
      <c r="V226" s="61" t="e">
        <f t="shared" si="99"/>
        <v>#REF!</v>
      </c>
      <c r="W226" s="61" t="e">
        <f t="shared" si="93"/>
        <v>#REF!</v>
      </c>
      <c r="X226" s="61" t="e">
        <f t="shared" si="94"/>
        <v>#REF!</v>
      </c>
      <c r="Y226" s="61" t="e">
        <f t="shared" si="95"/>
        <v>#REF!</v>
      </c>
      <c r="Z226" s="61" t="e">
        <f t="shared" si="96"/>
        <v>#REF!</v>
      </c>
      <c r="AA226" s="61" t="e">
        <f t="shared" si="86"/>
        <v>#REF!</v>
      </c>
      <c r="AB226" s="61" t="e">
        <f t="shared" si="97"/>
        <v>#REF!</v>
      </c>
      <c r="AD226" s="61" t="e">
        <f t="shared" si="100"/>
        <v>#REF!</v>
      </c>
      <c r="AE226" s="61" t="e">
        <f t="shared" si="101"/>
        <v>#REF!</v>
      </c>
      <c r="AF226" s="61" t="e">
        <f t="shared" si="102"/>
        <v>#REF!</v>
      </c>
      <c r="AG226" s="61" t="e">
        <f t="shared" si="103"/>
        <v>#REF!</v>
      </c>
      <c r="AH226" s="61" t="e">
        <f t="shared" si="104"/>
        <v>#REF!</v>
      </c>
      <c r="AI226" s="61" t="e">
        <f t="shared" si="105"/>
        <v>#REF!</v>
      </c>
      <c r="AK226" s="60" t="e">
        <f t="shared" si="106"/>
        <v>#REF!</v>
      </c>
      <c r="AL226" s="66" t="e">
        <f t="shared" si="107"/>
        <v>#REF!</v>
      </c>
      <c r="AM226" s="66" t="e">
        <f t="shared" si="98"/>
        <v>#REF!</v>
      </c>
    </row>
    <row r="227" spans="2:39" x14ac:dyDescent="0.2">
      <c r="B227" s="44"/>
      <c r="C227" s="43"/>
      <c r="D227" s="44"/>
      <c r="E227" s="43"/>
      <c r="F227" s="44"/>
      <c r="G227" s="43"/>
      <c r="H227" s="52"/>
      <c r="I227" s="19"/>
      <c r="J227" s="52" t="s">
        <v>1486</v>
      </c>
      <c r="K227" s="19" t="s">
        <v>1310</v>
      </c>
      <c r="L227" s="52"/>
      <c r="M227" s="19"/>
      <c r="O227" s="59" t="str">
        <f t="shared" si="87"/>
        <v>5-0000</v>
      </c>
      <c r="P227" s="59" t="str">
        <f t="shared" si="88"/>
        <v>5-1000</v>
      </c>
      <c r="Q227" s="59" t="str">
        <f t="shared" si="89"/>
        <v>2-1200</v>
      </c>
      <c r="R227" s="59" t="str">
        <f t="shared" si="90"/>
        <v>5-1010</v>
      </c>
      <c r="S227" s="59" t="str">
        <f t="shared" si="91"/>
        <v>5-1010.01</v>
      </c>
      <c r="T227" s="59" t="e">
        <f t="shared" si="92"/>
        <v>#REF!</v>
      </c>
      <c r="V227" s="61" t="e">
        <f t="shared" si="99"/>
        <v>#REF!</v>
      </c>
      <c r="W227" s="61" t="e">
        <f t="shared" si="93"/>
        <v>#REF!</v>
      </c>
      <c r="X227" s="61" t="e">
        <f t="shared" si="94"/>
        <v>#REF!</v>
      </c>
      <c r="Y227" s="61" t="e">
        <f t="shared" si="95"/>
        <v>#REF!</v>
      </c>
      <c r="Z227" s="61" t="e">
        <f t="shared" si="96"/>
        <v>#REF!</v>
      </c>
      <c r="AA227" s="61" t="e">
        <f t="shared" si="86"/>
        <v>#REF!</v>
      </c>
      <c r="AB227" s="61" t="e">
        <f t="shared" si="97"/>
        <v>#REF!</v>
      </c>
      <c r="AD227" s="61" t="e">
        <f t="shared" si="100"/>
        <v>#REF!</v>
      </c>
      <c r="AE227" s="61" t="e">
        <f t="shared" si="101"/>
        <v>#REF!</v>
      </c>
      <c r="AF227" s="61" t="e">
        <f t="shared" si="102"/>
        <v>#REF!</v>
      </c>
      <c r="AG227" s="61" t="e">
        <f t="shared" si="103"/>
        <v>#REF!</v>
      </c>
      <c r="AH227" s="61" t="e">
        <f t="shared" si="104"/>
        <v>#REF!</v>
      </c>
      <c r="AI227" s="61" t="e">
        <f t="shared" si="105"/>
        <v>#REF!</v>
      </c>
      <c r="AK227" s="60" t="e">
        <f t="shared" si="106"/>
        <v>#REF!</v>
      </c>
      <c r="AL227" s="66" t="e">
        <f t="shared" si="107"/>
        <v>#REF!</v>
      </c>
      <c r="AM227" s="66" t="e">
        <f t="shared" si="98"/>
        <v>#REF!</v>
      </c>
    </row>
    <row r="228" spans="2:39" x14ac:dyDescent="0.2">
      <c r="B228" s="44"/>
      <c r="C228" s="43"/>
      <c r="D228" s="44"/>
      <c r="E228" s="43"/>
      <c r="F228" s="44"/>
      <c r="G228" s="43"/>
      <c r="H228" s="52" t="s">
        <v>1475</v>
      </c>
      <c r="I228" s="19" t="s">
        <v>1169</v>
      </c>
      <c r="J228" s="52"/>
      <c r="K228" s="19"/>
      <c r="L228" s="52"/>
      <c r="M228" s="19"/>
      <c r="O228" s="59" t="str">
        <f t="shared" si="87"/>
        <v>5-0000</v>
      </c>
      <c r="P228" s="59" t="str">
        <f t="shared" si="88"/>
        <v>5-1000</v>
      </c>
      <c r="Q228" s="59" t="str">
        <f t="shared" si="89"/>
        <v>2-1200</v>
      </c>
      <c r="R228" s="59" t="str">
        <f t="shared" si="90"/>
        <v>5-1099</v>
      </c>
      <c r="S228" s="59" t="str">
        <f t="shared" si="91"/>
        <v>5-1010.01</v>
      </c>
      <c r="T228" s="59" t="e">
        <f t="shared" si="92"/>
        <v>#REF!</v>
      </c>
      <c r="V228" s="61" t="e">
        <f t="shared" si="99"/>
        <v>#REF!</v>
      </c>
      <c r="W228" s="61" t="e">
        <f t="shared" si="93"/>
        <v>#REF!</v>
      </c>
      <c r="X228" s="61" t="e">
        <f t="shared" si="94"/>
        <v>#REF!</v>
      </c>
      <c r="Y228" s="61" t="e">
        <f t="shared" si="95"/>
        <v>#REF!</v>
      </c>
      <c r="Z228" s="61" t="e">
        <f t="shared" si="96"/>
        <v>#REF!</v>
      </c>
      <c r="AA228" s="61" t="e">
        <f t="shared" si="86"/>
        <v>#REF!</v>
      </c>
      <c r="AB228" s="61" t="e">
        <f t="shared" si="97"/>
        <v>#REF!</v>
      </c>
      <c r="AD228" s="61" t="e">
        <f t="shared" si="100"/>
        <v>#REF!</v>
      </c>
      <c r="AE228" s="61" t="e">
        <f t="shared" si="101"/>
        <v>#REF!</v>
      </c>
      <c r="AF228" s="61" t="e">
        <f t="shared" si="102"/>
        <v>#REF!</v>
      </c>
      <c r="AG228" s="61" t="e">
        <f t="shared" si="103"/>
        <v>#REF!</v>
      </c>
      <c r="AH228" s="61" t="e">
        <f t="shared" si="104"/>
        <v>#REF!</v>
      </c>
      <c r="AI228" s="61" t="e">
        <f t="shared" si="105"/>
        <v>#REF!</v>
      </c>
      <c r="AK228" s="60" t="e">
        <f t="shared" si="106"/>
        <v>#REF!</v>
      </c>
      <c r="AL228" s="66" t="e">
        <f t="shared" si="107"/>
        <v>#REF!</v>
      </c>
      <c r="AM228" s="66" t="e">
        <f t="shared" si="98"/>
        <v>#REF!</v>
      </c>
    </row>
    <row r="229" spans="2:39" x14ac:dyDescent="0.2">
      <c r="B229" s="44"/>
      <c r="C229" s="43"/>
      <c r="D229" s="44"/>
      <c r="E229" s="43"/>
      <c r="F229" s="44"/>
      <c r="G229" s="43"/>
      <c r="H229" s="52"/>
      <c r="I229" s="19"/>
      <c r="J229" s="52" t="s">
        <v>1476</v>
      </c>
      <c r="K229" s="19" t="s">
        <v>1311</v>
      </c>
      <c r="L229" s="52"/>
      <c r="M229" s="19"/>
      <c r="O229" s="59" t="str">
        <f t="shared" si="87"/>
        <v>5-0000</v>
      </c>
      <c r="P229" s="59" t="str">
        <f t="shared" si="88"/>
        <v>5-1000</v>
      </c>
      <c r="Q229" s="59" t="str">
        <f t="shared" si="89"/>
        <v>2-1200</v>
      </c>
      <c r="R229" s="59" t="str">
        <f t="shared" si="90"/>
        <v>5-1099</v>
      </c>
      <c r="S229" s="59" t="str">
        <f t="shared" si="91"/>
        <v>5-1099.01</v>
      </c>
      <c r="T229" s="59" t="e">
        <f t="shared" si="92"/>
        <v>#REF!</v>
      </c>
      <c r="V229" s="61" t="e">
        <f t="shared" si="99"/>
        <v>#REF!</v>
      </c>
      <c r="W229" s="61" t="e">
        <f t="shared" si="93"/>
        <v>#REF!</v>
      </c>
      <c r="X229" s="61" t="e">
        <f t="shared" si="94"/>
        <v>#REF!</v>
      </c>
      <c r="Y229" s="61" t="e">
        <f t="shared" si="95"/>
        <v>#REF!</v>
      </c>
      <c r="Z229" s="61" t="e">
        <f t="shared" si="96"/>
        <v>#REF!</v>
      </c>
      <c r="AA229" s="61" t="e">
        <f t="shared" si="86"/>
        <v>#REF!</v>
      </c>
      <c r="AB229" s="61" t="e">
        <f t="shared" si="97"/>
        <v>#REF!</v>
      </c>
      <c r="AD229" s="61" t="e">
        <f t="shared" si="100"/>
        <v>#REF!</v>
      </c>
      <c r="AE229" s="61" t="e">
        <f t="shared" si="101"/>
        <v>#REF!</v>
      </c>
      <c r="AF229" s="61" t="e">
        <f t="shared" si="102"/>
        <v>#REF!</v>
      </c>
      <c r="AG229" s="61" t="e">
        <f t="shared" si="103"/>
        <v>#REF!</v>
      </c>
      <c r="AH229" s="61" t="e">
        <f t="shared" si="104"/>
        <v>#REF!</v>
      </c>
      <c r="AI229" s="61" t="e">
        <f t="shared" si="105"/>
        <v>#REF!</v>
      </c>
      <c r="AK229" s="60" t="e">
        <f t="shared" si="106"/>
        <v>#REF!</v>
      </c>
      <c r="AL229" s="66" t="e">
        <f t="shared" si="107"/>
        <v>#REF!</v>
      </c>
      <c r="AM229" s="66" t="e">
        <f t="shared" si="98"/>
        <v>#REF!</v>
      </c>
    </row>
    <row r="230" spans="2:39" x14ac:dyDescent="0.2">
      <c r="B230" s="44"/>
      <c r="C230" s="43"/>
      <c r="D230" s="44" t="s">
        <v>1100</v>
      </c>
      <c r="E230" s="43" t="s">
        <v>900</v>
      </c>
      <c r="F230" s="44"/>
      <c r="G230" s="43"/>
      <c r="H230" s="52"/>
      <c r="I230" s="19"/>
      <c r="J230" s="52"/>
      <c r="K230" s="19"/>
      <c r="L230" s="52"/>
      <c r="M230" s="19"/>
      <c r="O230" s="59" t="str">
        <f t="shared" si="87"/>
        <v>5-0000</v>
      </c>
      <c r="P230" s="59" t="str">
        <f t="shared" si="88"/>
        <v>5-2000</v>
      </c>
      <c r="Q230" s="59" t="str">
        <f t="shared" si="89"/>
        <v>2-1200</v>
      </c>
      <c r="R230" s="59" t="str">
        <f t="shared" si="90"/>
        <v>5-1099</v>
      </c>
      <c r="S230" s="59" t="str">
        <f t="shared" si="91"/>
        <v>5-1099.01</v>
      </c>
      <c r="T230" s="59" t="e">
        <f t="shared" si="92"/>
        <v>#REF!</v>
      </c>
      <c r="V230" s="61" t="e">
        <f t="shared" si="99"/>
        <v>#REF!</v>
      </c>
      <c r="W230" s="61" t="e">
        <f t="shared" si="93"/>
        <v>#REF!</v>
      </c>
      <c r="X230" s="61" t="e">
        <f t="shared" si="94"/>
        <v>#REF!</v>
      </c>
      <c r="Y230" s="61" t="e">
        <f t="shared" si="95"/>
        <v>#REF!</v>
      </c>
      <c r="Z230" s="61" t="e">
        <f t="shared" si="96"/>
        <v>#REF!</v>
      </c>
      <c r="AA230" s="61" t="e">
        <f t="shared" si="86"/>
        <v>#REF!</v>
      </c>
      <c r="AB230" s="61" t="e">
        <f t="shared" si="97"/>
        <v>#REF!</v>
      </c>
      <c r="AD230" s="61" t="e">
        <f t="shared" si="100"/>
        <v>#REF!</v>
      </c>
      <c r="AE230" s="61" t="e">
        <f t="shared" si="101"/>
        <v>#REF!</v>
      </c>
      <c r="AF230" s="61" t="e">
        <f t="shared" si="102"/>
        <v>#REF!</v>
      </c>
      <c r="AG230" s="61" t="e">
        <f t="shared" si="103"/>
        <v>#REF!</v>
      </c>
      <c r="AH230" s="61" t="e">
        <f t="shared" si="104"/>
        <v>#REF!</v>
      </c>
      <c r="AI230" s="61" t="e">
        <f t="shared" si="105"/>
        <v>#REF!</v>
      </c>
      <c r="AK230" s="60" t="e">
        <f t="shared" si="106"/>
        <v>#REF!</v>
      </c>
      <c r="AL230" s="66" t="e">
        <f t="shared" si="107"/>
        <v>#REF!</v>
      </c>
      <c r="AM230" s="66" t="e">
        <f t="shared" si="98"/>
        <v>#REF!</v>
      </c>
    </row>
    <row r="231" spans="2:39" x14ac:dyDescent="0.2">
      <c r="B231" s="44"/>
      <c r="C231" s="43"/>
      <c r="D231" s="44"/>
      <c r="E231" s="43"/>
      <c r="F231" s="44"/>
      <c r="G231" s="43"/>
      <c r="H231" s="52" t="s">
        <v>911</v>
      </c>
      <c r="I231" s="19" t="s">
        <v>371</v>
      </c>
      <c r="J231" s="52"/>
      <c r="K231" s="19"/>
      <c r="L231" s="52"/>
      <c r="M231" s="19"/>
      <c r="O231" s="59" t="str">
        <f t="shared" si="87"/>
        <v>5-0000</v>
      </c>
      <c r="P231" s="59" t="str">
        <f t="shared" si="88"/>
        <v>5-2000</v>
      </c>
      <c r="Q231" s="59" t="str">
        <f t="shared" si="89"/>
        <v>2-1200</v>
      </c>
      <c r="R231" s="59" t="str">
        <f t="shared" si="90"/>
        <v>5-2001</v>
      </c>
      <c r="S231" s="59" t="str">
        <f t="shared" si="91"/>
        <v>5-1099.01</v>
      </c>
      <c r="T231" s="59" t="e">
        <f t="shared" si="92"/>
        <v>#REF!</v>
      </c>
      <c r="V231" s="61" t="e">
        <f t="shared" si="99"/>
        <v>#REF!</v>
      </c>
      <c r="W231" s="61" t="e">
        <f t="shared" si="93"/>
        <v>#REF!</v>
      </c>
      <c r="X231" s="61" t="e">
        <f t="shared" si="94"/>
        <v>#REF!</v>
      </c>
      <c r="Y231" s="61" t="e">
        <f t="shared" si="95"/>
        <v>#REF!</v>
      </c>
      <c r="Z231" s="61" t="e">
        <f t="shared" si="96"/>
        <v>#REF!</v>
      </c>
      <c r="AA231" s="61" t="e">
        <f t="shared" si="86"/>
        <v>#REF!</v>
      </c>
      <c r="AB231" s="61" t="e">
        <f t="shared" si="97"/>
        <v>#REF!</v>
      </c>
      <c r="AD231" s="61" t="e">
        <f t="shared" si="100"/>
        <v>#REF!</v>
      </c>
      <c r="AE231" s="61" t="e">
        <f t="shared" si="101"/>
        <v>#REF!</v>
      </c>
      <c r="AF231" s="61" t="e">
        <f t="shared" si="102"/>
        <v>#REF!</v>
      </c>
      <c r="AG231" s="61" t="e">
        <f t="shared" si="103"/>
        <v>#REF!</v>
      </c>
      <c r="AH231" s="61" t="e">
        <f t="shared" si="104"/>
        <v>#REF!</v>
      </c>
      <c r="AI231" s="61" t="e">
        <f t="shared" si="105"/>
        <v>#REF!</v>
      </c>
      <c r="AK231" s="60" t="e">
        <f t="shared" si="106"/>
        <v>#REF!</v>
      </c>
      <c r="AL231" s="66" t="e">
        <f t="shared" si="107"/>
        <v>#REF!</v>
      </c>
      <c r="AM231" s="66" t="e">
        <f t="shared" si="98"/>
        <v>#REF!</v>
      </c>
    </row>
    <row r="232" spans="2:39" x14ac:dyDescent="0.2">
      <c r="B232" s="44"/>
      <c r="C232" s="43"/>
      <c r="D232" s="44"/>
      <c r="E232" s="43"/>
      <c r="F232" s="44"/>
      <c r="G232" s="43"/>
      <c r="H232" s="52"/>
      <c r="I232" s="19"/>
      <c r="J232" s="52" t="s">
        <v>1487</v>
      </c>
      <c r="K232" s="19" t="s">
        <v>1312</v>
      </c>
      <c r="L232" s="52"/>
      <c r="M232" s="19"/>
      <c r="O232" s="59" t="str">
        <f t="shared" si="87"/>
        <v>5-0000</v>
      </c>
      <c r="P232" s="59" t="str">
        <f t="shared" si="88"/>
        <v>5-2000</v>
      </c>
      <c r="Q232" s="59" t="str">
        <f t="shared" si="89"/>
        <v>2-1200</v>
      </c>
      <c r="R232" s="59" t="str">
        <f t="shared" si="90"/>
        <v>5-2001</v>
      </c>
      <c r="S232" s="59" t="str">
        <f t="shared" si="91"/>
        <v>5-2001.01</v>
      </c>
      <c r="T232" s="59" t="e">
        <f t="shared" si="92"/>
        <v>#REF!</v>
      </c>
      <c r="V232" s="61" t="e">
        <f t="shared" si="99"/>
        <v>#REF!</v>
      </c>
      <c r="W232" s="61" t="e">
        <f t="shared" si="93"/>
        <v>#REF!</v>
      </c>
      <c r="X232" s="61" t="e">
        <f t="shared" si="94"/>
        <v>#REF!</v>
      </c>
      <c r="Y232" s="61" t="e">
        <f t="shared" si="95"/>
        <v>#REF!</v>
      </c>
      <c r="Z232" s="61" t="e">
        <f t="shared" si="96"/>
        <v>#REF!</v>
      </c>
      <c r="AA232" s="61" t="e">
        <f t="shared" si="86"/>
        <v>#REF!</v>
      </c>
      <c r="AB232" s="61" t="e">
        <f t="shared" si="97"/>
        <v>#REF!</v>
      </c>
      <c r="AD232" s="61" t="e">
        <f t="shared" si="100"/>
        <v>#REF!</v>
      </c>
      <c r="AE232" s="61" t="e">
        <f t="shared" si="101"/>
        <v>#REF!</v>
      </c>
      <c r="AF232" s="61" t="e">
        <f t="shared" si="102"/>
        <v>#REF!</v>
      </c>
      <c r="AG232" s="61" t="e">
        <f t="shared" si="103"/>
        <v>#REF!</v>
      </c>
      <c r="AH232" s="61" t="e">
        <f t="shared" si="104"/>
        <v>#REF!</v>
      </c>
      <c r="AI232" s="61" t="e">
        <f t="shared" si="105"/>
        <v>#REF!</v>
      </c>
      <c r="AK232" s="60" t="e">
        <f t="shared" si="106"/>
        <v>#REF!</v>
      </c>
      <c r="AL232" s="66" t="e">
        <f t="shared" si="107"/>
        <v>#REF!</v>
      </c>
      <c r="AM232" s="66" t="e">
        <f t="shared" si="98"/>
        <v>#REF!</v>
      </c>
    </row>
    <row r="233" spans="2:39" x14ac:dyDescent="0.2">
      <c r="B233" s="44"/>
      <c r="C233" s="43"/>
      <c r="D233" s="44"/>
      <c r="E233" s="43"/>
      <c r="F233" s="44"/>
      <c r="G233" s="43"/>
      <c r="H233" s="52" t="s">
        <v>912</v>
      </c>
      <c r="I233" s="19" t="s">
        <v>373</v>
      </c>
      <c r="J233" s="52"/>
      <c r="K233" s="19"/>
      <c r="L233" s="52"/>
      <c r="M233" s="19"/>
      <c r="O233" s="59" t="str">
        <f t="shared" si="87"/>
        <v>5-0000</v>
      </c>
      <c r="P233" s="59" t="str">
        <f t="shared" si="88"/>
        <v>5-2000</v>
      </c>
      <c r="Q233" s="59" t="str">
        <f t="shared" si="89"/>
        <v>2-1200</v>
      </c>
      <c r="R233" s="59" t="str">
        <f t="shared" si="90"/>
        <v>5-2002</v>
      </c>
      <c r="S233" s="59" t="str">
        <f t="shared" si="91"/>
        <v>5-2001.01</v>
      </c>
      <c r="T233" s="59" t="e">
        <f t="shared" si="92"/>
        <v>#REF!</v>
      </c>
      <c r="V233" s="61" t="e">
        <f t="shared" si="99"/>
        <v>#REF!</v>
      </c>
      <c r="W233" s="61" t="e">
        <f t="shared" si="93"/>
        <v>#REF!</v>
      </c>
      <c r="X233" s="61" t="e">
        <f t="shared" si="94"/>
        <v>#REF!</v>
      </c>
      <c r="Y233" s="61" t="e">
        <f t="shared" si="95"/>
        <v>#REF!</v>
      </c>
      <c r="Z233" s="61" t="e">
        <f t="shared" si="96"/>
        <v>#REF!</v>
      </c>
      <c r="AA233" s="61" t="e">
        <f t="shared" si="86"/>
        <v>#REF!</v>
      </c>
      <c r="AB233" s="61" t="e">
        <f t="shared" si="97"/>
        <v>#REF!</v>
      </c>
      <c r="AD233" s="61" t="e">
        <f t="shared" si="100"/>
        <v>#REF!</v>
      </c>
      <c r="AE233" s="61" t="e">
        <f t="shared" si="101"/>
        <v>#REF!</v>
      </c>
      <c r="AF233" s="61" t="e">
        <f t="shared" si="102"/>
        <v>#REF!</v>
      </c>
      <c r="AG233" s="61" t="e">
        <f t="shared" si="103"/>
        <v>#REF!</v>
      </c>
      <c r="AH233" s="61" t="e">
        <f t="shared" si="104"/>
        <v>#REF!</v>
      </c>
      <c r="AI233" s="61" t="e">
        <f t="shared" si="105"/>
        <v>#REF!</v>
      </c>
      <c r="AK233" s="60" t="e">
        <f t="shared" si="106"/>
        <v>#REF!</v>
      </c>
      <c r="AL233" s="66" t="e">
        <f t="shared" si="107"/>
        <v>#REF!</v>
      </c>
      <c r="AM233" s="66" t="e">
        <f t="shared" si="98"/>
        <v>#REF!</v>
      </c>
    </row>
    <row r="234" spans="2:39" x14ac:dyDescent="0.2">
      <c r="B234" s="44"/>
      <c r="C234" s="43"/>
      <c r="D234" s="44"/>
      <c r="E234" s="43"/>
      <c r="F234" s="44"/>
      <c r="G234" s="43"/>
      <c r="H234" s="52"/>
      <c r="I234" s="19"/>
      <c r="J234" s="52" t="s">
        <v>1488</v>
      </c>
      <c r="K234" s="19" t="s">
        <v>1313</v>
      </c>
      <c r="L234" s="52"/>
      <c r="M234" s="19"/>
      <c r="O234" s="59" t="str">
        <f t="shared" si="87"/>
        <v>5-0000</v>
      </c>
      <c r="P234" s="59" t="str">
        <f t="shared" si="88"/>
        <v>5-2000</v>
      </c>
      <c r="Q234" s="59" t="str">
        <f t="shared" si="89"/>
        <v>2-1200</v>
      </c>
      <c r="R234" s="59" t="str">
        <f t="shared" si="90"/>
        <v>5-2002</v>
      </c>
      <c r="S234" s="59" t="str">
        <f t="shared" si="91"/>
        <v>5-2002.01</v>
      </c>
      <c r="T234" s="59" t="e">
        <f t="shared" si="92"/>
        <v>#REF!</v>
      </c>
      <c r="V234" s="61" t="e">
        <f t="shared" si="99"/>
        <v>#REF!</v>
      </c>
      <c r="W234" s="61" t="e">
        <f t="shared" si="93"/>
        <v>#REF!</v>
      </c>
      <c r="X234" s="61" t="e">
        <f t="shared" si="94"/>
        <v>#REF!</v>
      </c>
      <c r="Y234" s="61" t="e">
        <f t="shared" si="95"/>
        <v>#REF!</v>
      </c>
      <c r="Z234" s="61" t="e">
        <f t="shared" si="96"/>
        <v>#REF!</v>
      </c>
      <c r="AA234" s="61" t="e">
        <f t="shared" si="86"/>
        <v>#REF!</v>
      </c>
      <c r="AB234" s="61" t="e">
        <f t="shared" si="97"/>
        <v>#REF!</v>
      </c>
      <c r="AD234" s="61" t="e">
        <f t="shared" si="100"/>
        <v>#REF!</v>
      </c>
      <c r="AE234" s="61" t="e">
        <f t="shared" si="101"/>
        <v>#REF!</v>
      </c>
      <c r="AF234" s="61" t="e">
        <f t="shared" si="102"/>
        <v>#REF!</v>
      </c>
      <c r="AG234" s="61" t="e">
        <f t="shared" si="103"/>
        <v>#REF!</v>
      </c>
      <c r="AH234" s="61" t="e">
        <f t="shared" si="104"/>
        <v>#REF!</v>
      </c>
      <c r="AI234" s="61" t="e">
        <f t="shared" si="105"/>
        <v>#REF!</v>
      </c>
      <c r="AK234" s="60" t="e">
        <f t="shared" si="106"/>
        <v>#REF!</v>
      </c>
      <c r="AL234" s="66" t="e">
        <f t="shared" si="107"/>
        <v>#REF!</v>
      </c>
      <c r="AM234" s="66" t="e">
        <f t="shared" si="98"/>
        <v>#REF!</v>
      </c>
    </row>
    <row r="235" spans="2:39" x14ac:dyDescent="0.2">
      <c r="B235" s="44"/>
      <c r="C235" s="43"/>
      <c r="D235" s="44"/>
      <c r="E235" s="43"/>
      <c r="F235" s="44"/>
      <c r="G235" s="43"/>
      <c r="H235" s="52" t="s">
        <v>913</v>
      </c>
      <c r="I235" s="19" t="s">
        <v>375</v>
      </c>
      <c r="J235" s="52"/>
      <c r="K235" s="19"/>
      <c r="L235" s="52"/>
      <c r="M235" s="19"/>
      <c r="O235" s="59" t="str">
        <f t="shared" si="87"/>
        <v>5-0000</v>
      </c>
      <c r="P235" s="59" t="str">
        <f t="shared" si="88"/>
        <v>5-2000</v>
      </c>
      <c r="Q235" s="59" t="str">
        <f t="shared" si="89"/>
        <v>2-1200</v>
      </c>
      <c r="R235" s="59" t="str">
        <f t="shared" si="90"/>
        <v>5-2003</v>
      </c>
      <c r="S235" s="59" t="str">
        <f t="shared" si="91"/>
        <v>5-2002.01</v>
      </c>
      <c r="T235" s="59" t="e">
        <f t="shared" si="92"/>
        <v>#REF!</v>
      </c>
      <c r="V235" s="61" t="e">
        <f t="shared" si="99"/>
        <v>#REF!</v>
      </c>
      <c r="W235" s="61" t="e">
        <f t="shared" si="93"/>
        <v>#REF!</v>
      </c>
      <c r="X235" s="61" t="e">
        <f t="shared" si="94"/>
        <v>#REF!</v>
      </c>
      <c r="Y235" s="61" t="e">
        <f t="shared" si="95"/>
        <v>#REF!</v>
      </c>
      <c r="Z235" s="61" t="e">
        <f t="shared" si="96"/>
        <v>#REF!</v>
      </c>
      <c r="AA235" s="61" t="e">
        <f t="shared" si="86"/>
        <v>#REF!</v>
      </c>
      <c r="AB235" s="61" t="e">
        <f t="shared" si="97"/>
        <v>#REF!</v>
      </c>
      <c r="AD235" s="61" t="e">
        <f t="shared" si="100"/>
        <v>#REF!</v>
      </c>
      <c r="AE235" s="61" t="e">
        <f t="shared" si="101"/>
        <v>#REF!</v>
      </c>
      <c r="AF235" s="61" t="e">
        <f t="shared" si="102"/>
        <v>#REF!</v>
      </c>
      <c r="AG235" s="61" t="e">
        <f t="shared" si="103"/>
        <v>#REF!</v>
      </c>
      <c r="AH235" s="61" t="e">
        <f t="shared" si="104"/>
        <v>#REF!</v>
      </c>
      <c r="AI235" s="61" t="e">
        <f t="shared" si="105"/>
        <v>#REF!</v>
      </c>
      <c r="AK235" s="60" t="e">
        <f t="shared" si="106"/>
        <v>#REF!</v>
      </c>
      <c r="AL235" s="66" t="e">
        <f t="shared" si="107"/>
        <v>#REF!</v>
      </c>
      <c r="AM235" s="66" t="e">
        <f t="shared" si="98"/>
        <v>#REF!</v>
      </c>
    </row>
    <row r="236" spans="2:39" x14ac:dyDescent="0.2">
      <c r="B236" s="44"/>
      <c r="C236" s="43"/>
      <c r="D236" s="44"/>
      <c r="E236" s="43"/>
      <c r="F236" s="44"/>
      <c r="G236" s="43"/>
      <c r="H236" s="52"/>
      <c r="I236" s="19"/>
      <c r="J236" s="52" t="s">
        <v>1489</v>
      </c>
      <c r="K236" s="19" t="s">
        <v>1314</v>
      </c>
      <c r="L236" s="52"/>
      <c r="M236" s="19"/>
      <c r="O236" s="59" t="str">
        <f t="shared" si="87"/>
        <v>5-0000</v>
      </c>
      <c r="P236" s="59" t="str">
        <f t="shared" si="88"/>
        <v>5-2000</v>
      </c>
      <c r="Q236" s="59" t="str">
        <f t="shared" si="89"/>
        <v>2-1200</v>
      </c>
      <c r="R236" s="59" t="str">
        <f t="shared" si="90"/>
        <v>5-2003</v>
      </c>
      <c r="S236" s="59" t="str">
        <f t="shared" si="91"/>
        <v>5-2003.01</v>
      </c>
      <c r="T236" s="59" t="e">
        <f t="shared" si="92"/>
        <v>#REF!</v>
      </c>
      <c r="V236" s="61" t="e">
        <f t="shared" si="99"/>
        <v>#REF!</v>
      </c>
      <c r="W236" s="61" t="e">
        <f t="shared" si="93"/>
        <v>#REF!</v>
      </c>
      <c r="X236" s="61" t="e">
        <f t="shared" si="94"/>
        <v>#REF!</v>
      </c>
      <c r="Y236" s="61" t="e">
        <f t="shared" si="95"/>
        <v>#REF!</v>
      </c>
      <c r="Z236" s="61" t="e">
        <f t="shared" si="96"/>
        <v>#REF!</v>
      </c>
      <c r="AA236" s="61" t="e">
        <f t="shared" si="86"/>
        <v>#REF!</v>
      </c>
      <c r="AB236" s="61" t="e">
        <f t="shared" si="97"/>
        <v>#REF!</v>
      </c>
      <c r="AD236" s="61" t="e">
        <f t="shared" si="100"/>
        <v>#REF!</v>
      </c>
      <c r="AE236" s="61" t="e">
        <f t="shared" si="101"/>
        <v>#REF!</v>
      </c>
      <c r="AF236" s="61" t="e">
        <f t="shared" si="102"/>
        <v>#REF!</v>
      </c>
      <c r="AG236" s="61" t="e">
        <f t="shared" si="103"/>
        <v>#REF!</v>
      </c>
      <c r="AH236" s="61" t="e">
        <f t="shared" si="104"/>
        <v>#REF!</v>
      </c>
      <c r="AI236" s="61" t="e">
        <f t="shared" si="105"/>
        <v>#REF!</v>
      </c>
      <c r="AK236" s="60" t="e">
        <f t="shared" si="106"/>
        <v>#REF!</v>
      </c>
      <c r="AL236" s="66" t="e">
        <f t="shared" si="107"/>
        <v>#REF!</v>
      </c>
      <c r="AM236" s="66" t="e">
        <f t="shared" si="98"/>
        <v>#REF!</v>
      </c>
    </row>
    <row r="237" spans="2:39" x14ac:dyDescent="0.2">
      <c r="B237" s="44"/>
      <c r="C237" s="43"/>
      <c r="D237" s="44"/>
      <c r="E237" s="43"/>
      <c r="F237" s="44"/>
      <c r="G237" s="43"/>
      <c r="H237" s="52" t="s">
        <v>914</v>
      </c>
      <c r="I237" s="19" t="s">
        <v>377</v>
      </c>
      <c r="J237" s="52"/>
      <c r="K237" s="19"/>
      <c r="L237" s="52"/>
      <c r="M237" s="19"/>
      <c r="O237" s="59" t="str">
        <f t="shared" si="87"/>
        <v>5-0000</v>
      </c>
      <c r="P237" s="59" t="str">
        <f t="shared" si="88"/>
        <v>5-2000</v>
      </c>
      <c r="Q237" s="59" t="str">
        <f t="shared" si="89"/>
        <v>2-1200</v>
      </c>
      <c r="R237" s="59" t="str">
        <f t="shared" si="90"/>
        <v>5-2004</v>
      </c>
      <c r="S237" s="59" t="str">
        <f t="shared" si="91"/>
        <v>5-2003.01</v>
      </c>
      <c r="T237" s="59" t="e">
        <f t="shared" si="92"/>
        <v>#REF!</v>
      </c>
      <c r="V237" s="61" t="e">
        <f t="shared" si="99"/>
        <v>#REF!</v>
      </c>
      <c r="W237" s="61" t="e">
        <f t="shared" si="93"/>
        <v>#REF!</v>
      </c>
      <c r="X237" s="61" t="e">
        <f t="shared" si="94"/>
        <v>#REF!</v>
      </c>
      <c r="Y237" s="61" t="e">
        <f t="shared" si="95"/>
        <v>#REF!</v>
      </c>
      <c r="Z237" s="61" t="e">
        <f t="shared" si="96"/>
        <v>#REF!</v>
      </c>
      <c r="AA237" s="61" t="e">
        <f t="shared" si="86"/>
        <v>#REF!</v>
      </c>
      <c r="AB237" s="61" t="e">
        <f t="shared" si="97"/>
        <v>#REF!</v>
      </c>
      <c r="AD237" s="61" t="e">
        <f t="shared" si="100"/>
        <v>#REF!</v>
      </c>
      <c r="AE237" s="61" t="e">
        <f t="shared" si="101"/>
        <v>#REF!</v>
      </c>
      <c r="AF237" s="61" t="e">
        <f t="shared" si="102"/>
        <v>#REF!</v>
      </c>
      <c r="AG237" s="61" t="e">
        <f t="shared" si="103"/>
        <v>#REF!</v>
      </c>
      <c r="AH237" s="61" t="e">
        <f t="shared" si="104"/>
        <v>#REF!</v>
      </c>
      <c r="AI237" s="61" t="e">
        <f t="shared" si="105"/>
        <v>#REF!</v>
      </c>
      <c r="AK237" s="60" t="e">
        <f t="shared" si="106"/>
        <v>#REF!</v>
      </c>
      <c r="AL237" s="66" t="e">
        <f t="shared" si="107"/>
        <v>#REF!</v>
      </c>
      <c r="AM237" s="66" t="e">
        <f t="shared" si="98"/>
        <v>#REF!</v>
      </c>
    </row>
    <row r="238" spans="2:39" x14ac:dyDescent="0.2">
      <c r="B238" s="44"/>
      <c r="C238" s="43"/>
      <c r="D238" s="44"/>
      <c r="E238" s="43"/>
      <c r="F238" s="44"/>
      <c r="G238" s="43"/>
      <c r="H238" s="52"/>
      <c r="I238" s="19"/>
      <c r="J238" s="52" t="s">
        <v>1490</v>
      </c>
      <c r="K238" s="19" t="s">
        <v>1315</v>
      </c>
      <c r="L238" s="52"/>
      <c r="M238" s="19"/>
      <c r="O238" s="59" t="str">
        <f t="shared" si="87"/>
        <v>5-0000</v>
      </c>
      <c r="P238" s="59" t="str">
        <f t="shared" si="88"/>
        <v>5-2000</v>
      </c>
      <c r="Q238" s="59" t="str">
        <f t="shared" si="89"/>
        <v>2-1200</v>
      </c>
      <c r="R238" s="59" t="str">
        <f t="shared" si="90"/>
        <v>5-2004</v>
      </c>
      <c r="S238" s="59" t="str">
        <f t="shared" si="91"/>
        <v>5-2004.01</v>
      </c>
      <c r="T238" s="59" t="e">
        <f t="shared" si="92"/>
        <v>#REF!</v>
      </c>
      <c r="V238" s="61" t="e">
        <f t="shared" si="99"/>
        <v>#REF!</v>
      </c>
      <c r="W238" s="61" t="e">
        <f t="shared" si="93"/>
        <v>#REF!</v>
      </c>
      <c r="X238" s="61" t="e">
        <f t="shared" si="94"/>
        <v>#REF!</v>
      </c>
      <c r="Y238" s="61" t="e">
        <f t="shared" si="95"/>
        <v>#REF!</v>
      </c>
      <c r="Z238" s="61" t="e">
        <f t="shared" si="96"/>
        <v>#REF!</v>
      </c>
      <c r="AA238" s="61" t="e">
        <f t="shared" si="86"/>
        <v>#REF!</v>
      </c>
      <c r="AB238" s="61" t="e">
        <f t="shared" si="97"/>
        <v>#REF!</v>
      </c>
      <c r="AD238" s="61" t="e">
        <f t="shared" si="100"/>
        <v>#REF!</v>
      </c>
      <c r="AE238" s="61" t="e">
        <f t="shared" si="101"/>
        <v>#REF!</v>
      </c>
      <c r="AF238" s="61" t="e">
        <f t="shared" si="102"/>
        <v>#REF!</v>
      </c>
      <c r="AG238" s="61" t="e">
        <f t="shared" si="103"/>
        <v>#REF!</v>
      </c>
      <c r="AH238" s="61" t="e">
        <f t="shared" si="104"/>
        <v>#REF!</v>
      </c>
      <c r="AI238" s="61" t="e">
        <f t="shared" si="105"/>
        <v>#REF!</v>
      </c>
      <c r="AK238" s="60" t="e">
        <f t="shared" si="106"/>
        <v>#REF!</v>
      </c>
      <c r="AL238" s="66" t="e">
        <f t="shared" si="107"/>
        <v>#REF!</v>
      </c>
      <c r="AM238" s="66" t="e">
        <f t="shared" si="98"/>
        <v>#REF!</v>
      </c>
    </row>
    <row r="239" spans="2:39" x14ac:dyDescent="0.2">
      <c r="B239" s="44"/>
      <c r="C239" s="43"/>
      <c r="D239" s="44"/>
      <c r="E239" s="43"/>
      <c r="F239" s="44"/>
      <c r="G239" s="43"/>
      <c r="H239" s="52" t="s">
        <v>370</v>
      </c>
      <c r="I239" s="19" t="s">
        <v>379</v>
      </c>
      <c r="J239" s="52"/>
      <c r="K239" s="19"/>
      <c r="L239" s="52"/>
      <c r="M239" s="19"/>
      <c r="O239" s="59" t="str">
        <f t="shared" si="87"/>
        <v>5-0000</v>
      </c>
      <c r="P239" s="59" t="str">
        <f t="shared" si="88"/>
        <v>5-2000</v>
      </c>
      <c r="Q239" s="59" t="str">
        <f t="shared" si="89"/>
        <v>2-1200</v>
      </c>
      <c r="R239" s="59" t="str">
        <f t="shared" si="90"/>
        <v>5-2005</v>
      </c>
      <c r="S239" s="59" t="str">
        <f t="shared" si="91"/>
        <v>5-2004.01</v>
      </c>
      <c r="T239" s="59" t="e">
        <f t="shared" si="92"/>
        <v>#REF!</v>
      </c>
      <c r="V239" s="61" t="e">
        <f t="shared" si="99"/>
        <v>#REF!</v>
      </c>
      <c r="W239" s="61" t="e">
        <f t="shared" si="93"/>
        <v>#REF!</v>
      </c>
      <c r="X239" s="61" t="e">
        <f t="shared" si="94"/>
        <v>#REF!</v>
      </c>
      <c r="Y239" s="61" t="e">
        <f t="shared" si="95"/>
        <v>#REF!</v>
      </c>
      <c r="Z239" s="61" t="e">
        <f t="shared" si="96"/>
        <v>#REF!</v>
      </c>
      <c r="AA239" s="61" t="e">
        <f t="shared" si="86"/>
        <v>#REF!</v>
      </c>
      <c r="AB239" s="61" t="e">
        <f t="shared" si="97"/>
        <v>#REF!</v>
      </c>
      <c r="AD239" s="61" t="e">
        <f t="shared" si="100"/>
        <v>#REF!</v>
      </c>
      <c r="AE239" s="61" t="e">
        <f t="shared" si="101"/>
        <v>#REF!</v>
      </c>
      <c r="AF239" s="61" t="e">
        <f t="shared" si="102"/>
        <v>#REF!</v>
      </c>
      <c r="AG239" s="61" t="e">
        <f t="shared" si="103"/>
        <v>#REF!</v>
      </c>
      <c r="AH239" s="61" t="e">
        <f t="shared" si="104"/>
        <v>#REF!</v>
      </c>
      <c r="AI239" s="61" t="e">
        <f t="shared" si="105"/>
        <v>#REF!</v>
      </c>
      <c r="AK239" s="60" t="e">
        <f t="shared" si="106"/>
        <v>#REF!</v>
      </c>
      <c r="AL239" s="66" t="e">
        <f t="shared" si="107"/>
        <v>#REF!</v>
      </c>
      <c r="AM239" s="66" t="e">
        <f t="shared" si="98"/>
        <v>#REF!</v>
      </c>
    </row>
    <row r="240" spans="2:39" x14ac:dyDescent="0.2">
      <c r="B240" s="44"/>
      <c r="C240" s="43"/>
      <c r="D240" s="44"/>
      <c r="E240" s="43"/>
      <c r="F240" s="44"/>
      <c r="G240" s="43"/>
      <c r="H240" s="52"/>
      <c r="I240" s="19"/>
      <c r="J240" s="52" t="s">
        <v>1491</v>
      </c>
      <c r="K240" s="19" t="s">
        <v>1316</v>
      </c>
      <c r="L240" s="52"/>
      <c r="M240" s="19"/>
      <c r="O240" s="59" t="str">
        <f t="shared" si="87"/>
        <v>5-0000</v>
      </c>
      <c r="P240" s="59" t="str">
        <f t="shared" si="88"/>
        <v>5-2000</v>
      </c>
      <c r="Q240" s="59" t="str">
        <f t="shared" si="89"/>
        <v>2-1200</v>
      </c>
      <c r="R240" s="59" t="str">
        <f t="shared" si="90"/>
        <v>5-2005</v>
      </c>
      <c r="S240" s="59" t="str">
        <f t="shared" si="91"/>
        <v>5-2005.01</v>
      </c>
      <c r="T240" s="59" t="e">
        <f t="shared" si="92"/>
        <v>#REF!</v>
      </c>
      <c r="V240" s="61" t="e">
        <f t="shared" si="99"/>
        <v>#REF!</v>
      </c>
      <c r="W240" s="61" t="e">
        <f t="shared" si="93"/>
        <v>#REF!</v>
      </c>
      <c r="X240" s="61" t="e">
        <f t="shared" si="94"/>
        <v>#REF!</v>
      </c>
      <c r="Y240" s="61" t="e">
        <f t="shared" si="95"/>
        <v>#REF!</v>
      </c>
      <c r="Z240" s="61" t="e">
        <f t="shared" si="96"/>
        <v>#REF!</v>
      </c>
      <c r="AA240" s="61" t="e">
        <f t="shared" si="86"/>
        <v>#REF!</v>
      </c>
      <c r="AB240" s="61" t="e">
        <f t="shared" si="97"/>
        <v>#REF!</v>
      </c>
      <c r="AD240" s="61" t="e">
        <f t="shared" si="100"/>
        <v>#REF!</v>
      </c>
      <c r="AE240" s="61" t="e">
        <f t="shared" si="101"/>
        <v>#REF!</v>
      </c>
      <c r="AF240" s="61" t="e">
        <f t="shared" si="102"/>
        <v>#REF!</v>
      </c>
      <c r="AG240" s="61" t="e">
        <f t="shared" si="103"/>
        <v>#REF!</v>
      </c>
      <c r="AH240" s="61" t="e">
        <f t="shared" si="104"/>
        <v>#REF!</v>
      </c>
      <c r="AI240" s="61" t="e">
        <f t="shared" si="105"/>
        <v>#REF!</v>
      </c>
      <c r="AK240" s="60" t="e">
        <f t="shared" si="106"/>
        <v>#REF!</v>
      </c>
      <c r="AL240" s="66" t="e">
        <f t="shared" si="107"/>
        <v>#REF!</v>
      </c>
      <c r="AM240" s="66" t="e">
        <f t="shared" si="98"/>
        <v>#REF!</v>
      </c>
    </row>
    <row r="241" spans="2:39" x14ac:dyDescent="0.2">
      <c r="B241" s="44"/>
      <c r="C241" s="43"/>
      <c r="D241" s="44"/>
      <c r="E241" s="43"/>
      <c r="F241" s="44"/>
      <c r="G241" s="43"/>
      <c r="H241" s="52" t="s">
        <v>915</v>
      </c>
      <c r="I241" s="19" t="s">
        <v>381</v>
      </c>
      <c r="J241" s="52"/>
      <c r="K241" s="19"/>
      <c r="L241" s="52"/>
      <c r="M241" s="19"/>
      <c r="O241" s="59" t="str">
        <f t="shared" si="87"/>
        <v>5-0000</v>
      </c>
      <c r="P241" s="59" t="str">
        <f t="shared" si="88"/>
        <v>5-2000</v>
      </c>
      <c r="Q241" s="59" t="str">
        <f t="shared" si="89"/>
        <v>2-1200</v>
      </c>
      <c r="R241" s="59" t="str">
        <f t="shared" si="90"/>
        <v>5-2006</v>
      </c>
      <c r="S241" s="59" t="str">
        <f t="shared" si="91"/>
        <v>5-2005.01</v>
      </c>
      <c r="T241" s="59" t="e">
        <f t="shared" si="92"/>
        <v>#REF!</v>
      </c>
      <c r="V241" s="61" t="e">
        <f t="shared" si="99"/>
        <v>#REF!</v>
      </c>
      <c r="W241" s="61" t="e">
        <f t="shared" si="93"/>
        <v>#REF!</v>
      </c>
      <c r="X241" s="61" t="e">
        <f t="shared" si="94"/>
        <v>#REF!</v>
      </c>
      <c r="Y241" s="61" t="e">
        <f t="shared" si="95"/>
        <v>#REF!</v>
      </c>
      <c r="Z241" s="61" t="e">
        <f t="shared" si="96"/>
        <v>#REF!</v>
      </c>
      <c r="AA241" s="61" t="e">
        <f t="shared" si="86"/>
        <v>#REF!</v>
      </c>
      <c r="AB241" s="61" t="e">
        <f t="shared" si="97"/>
        <v>#REF!</v>
      </c>
      <c r="AD241" s="61" t="e">
        <f t="shared" si="100"/>
        <v>#REF!</v>
      </c>
      <c r="AE241" s="61" t="e">
        <f t="shared" si="101"/>
        <v>#REF!</v>
      </c>
      <c r="AF241" s="61" t="e">
        <f t="shared" si="102"/>
        <v>#REF!</v>
      </c>
      <c r="AG241" s="61" t="e">
        <f t="shared" si="103"/>
        <v>#REF!</v>
      </c>
      <c r="AH241" s="61" t="e">
        <f t="shared" si="104"/>
        <v>#REF!</v>
      </c>
      <c r="AI241" s="61" t="e">
        <f t="shared" si="105"/>
        <v>#REF!</v>
      </c>
      <c r="AK241" s="60" t="e">
        <f t="shared" si="106"/>
        <v>#REF!</v>
      </c>
      <c r="AL241" s="66" t="e">
        <f t="shared" si="107"/>
        <v>#REF!</v>
      </c>
      <c r="AM241" s="66" t="e">
        <f t="shared" si="98"/>
        <v>#REF!</v>
      </c>
    </row>
    <row r="242" spans="2:39" x14ac:dyDescent="0.2">
      <c r="B242" s="44"/>
      <c r="C242" s="43"/>
      <c r="D242" s="44"/>
      <c r="E242" s="43"/>
      <c r="F242" s="44"/>
      <c r="G242" s="43"/>
      <c r="H242" s="52"/>
      <c r="I242" s="19"/>
      <c r="J242" s="52" t="s">
        <v>1492</v>
      </c>
      <c r="K242" s="19" t="s">
        <v>1317</v>
      </c>
      <c r="L242" s="52"/>
      <c r="M242" s="19"/>
      <c r="O242" s="59" t="str">
        <f t="shared" si="87"/>
        <v>5-0000</v>
      </c>
      <c r="P242" s="59" t="str">
        <f t="shared" si="88"/>
        <v>5-2000</v>
      </c>
      <c r="Q242" s="59" t="str">
        <f t="shared" si="89"/>
        <v>2-1200</v>
      </c>
      <c r="R242" s="59" t="str">
        <f t="shared" si="90"/>
        <v>5-2006</v>
      </c>
      <c r="S242" s="59" t="str">
        <f t="shared" si="91"/>
        <v>5-2006.01</v>
      </c>
      <c r="T242" s="59" t="e">
        <f t="shared" si="92"/>
        <v>#REF!</v>
      </c>
      <c r="V242" s="61" t="e">
        <f t="shared" si="99"/>
        <v>#REF!</v>
      </c>
      <c r="W242" s="61" t="e">
        <f t="shared" si="93"/>
        <v>#REF!</v>
      </c>
      <c r="X242" s="61" t="e">
        <f t="shared" si="94"/>
        <v>#REF!</v>
      </c>
      <c r="Y242" s="61" t="e">
        <f t="shared" si="95"/>
        <v>#REF!</v>
      </c>
      <c r="Z242" s="61" t="e">
        <f t="shared" si="96"/>
        <v>#REF!</v>
      </c>
      <c r="AA242" s="61" t="e">
        <f t="shared" si="86"/>
        <v>#REF!</v>
      </c>
      <c r="AB242" s="61" t="e">
        <f t="shared" si="97"/>
        <v>#REF!</v>
      </c>
      <c r="AD242" s="61" t="e">
        <f t="shared" si="100"/>
        <v>#REF!</v>
      </c>
      <c r="AE242" s="61" t="e">
        <f t="shared" si="101"/>
        <v>#REF!</v>
      </c>
      <c r="AF242" s="61" t="e">
        <f t="shared" si="102"/>
        <v>#REF!</v>
      </c>
      <c r="AG242" s="61" t="e">
        <f t="shared" si="103"/>
        <v>#REF!</v>
      </c>
      <c r="AH242" s="61" t="e">
        <f t="shared" si="104"/>
        <v>#REF!</v>
      </c>
      <c r="AI242" s="61" t="e">
        <f t="shared" si="105"/>
        <v>#REF!</v>
      </c>
      <c r="AK242" s="60" t="e">
        <f t="shared" si="106"/>
        <v>#REF!</v>
      </c>
      <c r="AL242" s="66" t="e">
        <f t="shared" si="107"/>
        <v>#REF!</v>
      </c>
      <c r="AM242" s="66" t="e">
        <f t="shared" si="98"/>
        <v>#REF!</v>
      </c>
    </row>
    <row r="243" spans="2:39" x14ac:dyDescent="0.2">
      <c r="B243" s="44"/>
      <c r="C243" s="43"/>
      <c r="D243" s="44"/>
      <c r="E243" s="43"/>
      <c r="F243" s="44"/>
      <c r="G243" s="43"/>
      <c r="H243" s="52" t="s">
        <v>916</v>
      </c>
      <c r="I243" s="19" t="s">
        <v>383</v>
      </c>
      <c r="J243" s="52"/>
      <c r="K243" s="19"/>
      <c r="L243" s="52"/>
      <c r="M243" s="19"/>
      <c r="O243" s="59" t="str">
        <f t="shared" si="87"/>
        <v>5-0000</v>
      </c>
      <c r="P243" s="59" t="str">
        <f t="shared" si="88"/>
        <v>5-2000</v>
      </c>
      <c r="Q243" s="59" t="str">
        <f t="shared" si="89"/>
        <v>2-1200</v>
      </c>
      <c r="R243" s="59" t="str">
        <f t="shared" si="90"/>
        <v>5-2007</v>
      </c>
      <c r="S243" s="59" t="str">
        <f t="shared" si="91"/>
        <v>5-2006.01</v>
      </c>
      <c r="T243" s="59" t="e">
        <f t="shared" si="92"/>
        <v>#REF!</v>
      </c>
      <c r="V243" s="61" t="e">
        <f t="shared" si="99"/>
        <v>#REF!</v>
      </c>
      <c r="W243" s="61" t="e">
        <f t="shared" si="93"/>
        <v>#REF!</v>
      </c>
      <c r="X243" s="61" t="e">
        <f t="shared" si="94"/>
        <v>#REF!</v>
      </c>
      <c r="Y243" s="61" t="e">
        <f t="shared" si="95"/>
        <v>#REF!</v>
      </c>
      <c r="Z243" s="61" t="e">
        <f t="shared" si="96"/>
        <v>#REF!</v>
      </c>
      <c r="AA243" s="61" t="e">
        <f t="shared" si="86"/>
        <v>#REF!</v>
      </c>
      <c r="AB243" s="61" t="e">
        <f t="shared" si="97"/>
        <v>#REF!</v>
      </c>
      <c r="AD243" s="61" t="e">
        <f t="shared" si="100"/>
        <v>#REF!</v>
      </c>
      <c r="AE243" s="61" t="e">
        <f t="shared" si="101"/>
        <v>#REF!</v>
      </c>
      <c r="AF243" s="61" t="e">
        <f t="shared" si="102"/>
        <v>#REF!</v>
      </c>
      <c r="AG243" s="61" t="e">
        <f t="shared" si="103"/>
        <v>#REF!</v>
      </c>
      <c r="AH243" s="61" t="e">
        <f t="shared" si="104"/>
        <v>#REF!</v>
      </c>
      <c r="AI243" s="61" t="e">
        <f t="shared" si="105"/>
        <v>#REF!</v>
      </c>
      <c r="AK243" s="60" t="e">
        <f t="shared" si="106"/>
        <v>#REF!</v>
      </c>
      <c r="AL243" s="66" t="e">
        <f t="shared" si="107"/>
        <v>#REF!</v>
      </c>
      <c r="AM243" s="66" t="e">
        <f t="shared" si="98"/>
        <v>#REF!</v>
      </c>
    </row>
    <row r="244" spans="2:39" x14ac:dyDescent="0.2">
      <c r="B244" s="44"/>
      <c r="C244" s="43"/>
      <c r="D244" s="44"/>
      <c r="E244" s="43"/>
      <c r="F244" s="44"/>
      <c r="G244" s="43"/>
      <c r="H244" s="52"/>
      <c r="I244" s="19"/>
      <c r="J244" s="52" t="s">
        <v>1493</v>
      </c>
      <c r="K244" s="19" t="s">
        <v>1318</v>
      </c>
      <c r="L244" s="52"/>
      <c r="M244" s="19"/>
      <c r="O244" s="59" t="str">
        <f t="shared" si="87"/>
        <v>5-0000</v>
      </c>
      <c r="P244" s="59" t="str">
        <f t="shared" si="88"/>
        <v>5-2000</v>
      </c>
      <c r="Q244" s="59" t="str">
        <f t="shared" si="89"/>
        <v>2-1200</v>
      </c>
      <c r="R244" s="59" t="str">
        <f t="shared" si="90"/>
        <v>5-2007</v>
      </c>
      <c r="S244" s="59" t="str">
        <f t="shared" si="91"/>
        <v>5-2007.01</v>
      </c>
      <c r="T244" s="59" t="e">
        <f t="shared" si="92"/>
        <v>#REF!</v>
      </c>
      <c r="V244" s="61" t="e">
        <f t="shared" si="99"/>
        <v>#REF!</v>
      </c>
      <c r="W244" s="61" t="e">
        <f t="shared" si="93"/>
        <v>#REF!</v>
      </c>
      <c r="X244" s="61" t="e">
        <f t="shared" si="94"/>
        <v>#REF!</v>
      </c>
      <c r="Y244" s="61" t="e">
        <f t="shared" si="95"/>
        <v>#REF!</v>
      </c>
      <c r="Z244" s="61" t="e">
        <f t="shared" si="96"/>
        <v>#REF!</v>
      </c>
      <c r="AA244" s="61" t="e">
        <f t="shared" si="86"/>
        <v>#REF!</v>
      </c>
      <c r="AB244" s="61" t="e">
        <f t="shared" si="97"/>
        <v>#REF!</v>
      </c>
      <c r="AD244" s="61" t="e">
        <f t="shared" si="100"/>
        <v>#REF!</v>
      </c>
      <c r="AE244" s="61" t="e">
        <f t="shared" si="101"/>
        <v>#REF!</v>
      </c>
      <c r="AF244" s="61" t="e">
        <f t="shared" si="102"/>
        <v>#REF!</v>
      </c>
      <c r="AG244" s="61" t="e">
        <f t="shared" si="103"/>
        <v>#REF!</v>
      </c>
      <c r="AH244" s="61" t="e">
        <f t="shared" si="104"/>
        <v>#REF!</v>
      </c>
      <c r="AI244" s="61" t="e">
        <f t="shared" si="105"/>
        <v>#REF!</v>
      </c>
      <c r="AK244" s="60" t="e">
        <f t="shared" si="106"/>
        <v>#REF!</v>
      </c>
      <c r="AL244" s="66" t="e">
        <f t="shared" si="107"/>
        <v>#REF!</v>
      </c>
      <c r="AM244" s="66" t="e">
        <f t="shared" si="98"/>
        <v>#REF!</v>
      </c>
    </row>
    <row r="245" spans="2:39" x14ac:dyDescent="0.2">
      <c r="B245" s="44"/>
      <c r="C245" s="43"/>
      <c r="D245" s="44"/>
      <c r="E245" s="43"/>
      <c r="F245" s="44"/>
      <c r="G245" s="43"/>
      <c r="H245" s="52" t="s">
        <v>917</v>
      </c>
      <c r="I245" s="19" t="s">
        <v>385</v>
      </c>
      <c r="J245" s="52"/>
      <c r="K245" s="19"/>
      <c r="L245" s="52"/>
      <c r="M245" s="19"/>
      <c r="O245" s="59" t="str">
        <f t="shared" si="87"/>
        <v>5-0000</v>
      </c>
      <c r="P245" s="59" t="str">
        <f t="shared" si="88"/>
        <v>5-2000</v>
      </c>
      <c r="Q245" s="59" t="str">
        <f t="shared" si="89"/>
        <v>2-1200</v>
      </c>
      <c r="R245" s="59" t="str">
        <f t="shared" si="90"/>
        <v>5-2008</v>
      </c>
      <c r="S245" s="59" t="str">
        <f t="shared" si="91"/>
        <v>5-2007.01</v>
      </c>
      <c r="T245" s="59" t="e">
        <f t="shared" si="92"/>
        <v>#REF!</v>
      </c>
      <c r="V245" s="61" t="e">
        <f t="shared" si="99"/>
        <v>#REF!</v>
      </c>
      <c r="W245" s="61" t="e">
        <f t="shared" si="93"/>
        <v>#REF!</v>
      </c>
      <c r="X245" s="61" t="e">
        <f t="shared" si="94"/>
        <v>#REF!</v>
      </c>
      <c r="Y245" s="61" t="e">
        <f t="shared" si="95"/>
        <v>#REF!</v>
      </c>
      <c r="Z245" s="61" t="e">
        <f t="shared" si="96"/>
        <v>#REF!</v>
      </c>
      <c r="AA245" s="61" t="e">
        <f t="shared" si="86"/>
        <v>#REF!</v>
      </c>
      <c r="AB245" s="61" t="e">
        <f t="shared" si="97"/>
        <v>#REF!</v>
      </c>
      <c r="AD245" s="61" t="e">
        <f t="shared" si="100"/>
        <v>#REF!</v>
      </c>
      <c r="AE245" s="61" t="e">
        <f t="shared" si="101"/>
        <v>#REF!</v>
      </c>
      <c r="AF245" s="61" t="e">
        <f t="shared" si="102"/>
        <v>#REF!</v>
      </c>
      <c r="AG245" s="61" t="e">
        <f t="shared" si="103"/>
        <v>#REF!</v>
      </c>
      <c r="AH245" s="61" t="e">
        <f t="shared" si="104"/>
        <v>#REF!</v>
      </c>
      <c r="AI245" s="61" t="e">
        <f t="shared" si="105"/>
        <v>#REF!</v>
      </c>
      <c r="AK245" s="60" t="e">
        <f t="shared" si="106"/>
        <v>#REF!</v>
      </c>
      <c r="AL245" s="66" t="e">
        <f t="shared" si="107"/>
        <v>#REF!</v>
      </c>
      <c r="AM245" s="66" t="e">
        <f t="shared" si="98"/>
        <v>#REF!</v>
      </c>
    </row>
    <row r="246" spans="2:39" x14ac:dyDescent="0.2">
      <c r="B246" s="44"/>
      <c r="C246" s="43"/>
      <c r="D246" s="44"/>
      <c r="E246" s="43"/>
      <c r="F246" s="44"/>
      <c r="G246" s="43"/>
      <c r="H246" s="52"/>
      <c r="I246" s="19"/>
      <c r="J246" s="52" t="s">
        <v>1494</v>
      </c>
      <c r="K246" s="19" t="s">
        <v>1319</v>
      </c>
      <c r="L246" s="52"/>
      <c r="M246" s="19"/>
      <c r="O246" s="59" t="str">
        <f t="shared" si="87"/>
        <v>5-0000</v>
      </c>
      <c r="P246" s="59" t="str">
        <f t="shared" si="88"/>
        <v>5-2000</v>
      </c>
      <c r="Q246" s="59" t="str">
        <f t="shared" si="89"/>
        <v>2-1200</v>
      </c>
      <c r="R246" s="59" t="str">
        <f t="shared" si="90"/>
        <v>5-2008</v>
      </c>
      <c r="S246" s="59" t="str">
        <f t="shared" si="91"/>
        <v>5-2008.01</v>
      </c>
      <c r="T246" s="59" t="e">
        <f t="shared" si="92"/>
        <v>#REF!</v>
      </c>
      <c r="V246" s="61" t="e">
        <f t="shared" si="99"/>
        <v>#REF!</v>
      </c>
      <c r="W246" s="61" t="e">
        <f t="shared" si="93"/>
        <v>#REF!</v>
      </c>
      <c r="X246" s="61" t="e">
        <f t="shared" si="94"/>
        <v>#REF!</v>
      </c>
      <c r="Y246" s="61" t="e">
        <f t="shared" si="95"/>
        <v>#REF!</v>
      </c>
      <c r="Z246" s="61" t="e">
        <f t="shared" si="96"/>
        <v>#REF!</v>
      </c>
      <c r="AA246" s="61" t="e">
        <f t="shared" si="86"/>
        <v>#REF!</v>
      </c>
      <c r="AB246" s="61" t="e">
        <f t="shared" si="97"/>
        <v>#REF!</v>
      </c>
      <c r="AD246" s="61" t="e">
        <f t="shared" si="100"/>
        <v>#REF!</v>
      </c>
      <c r="AE246" s="61" t="e">
        <f t="shared" si="101"/>
        <v>#REF!</v>
      </c>
      <c r="AF246" s="61" t="e">
        <f t="shared" si="102"/>
        <v>#REF!</v>
      </c>
      <c r="AG246" s="61" t="e">
        <f t="shared" si="103"/>
        <v>#REF!</v>
      </c>
      <c r="AH246" s="61" t="e">
        <f t="shared" si="104"/>
        <v>#REF!</v>
      </c>
      <c r="AI246" s="61" t="e">
        <f t="shared" si="105"/>
        <v>#REF!</v>
      </c>
      <c r="AK246" s="60" t="e">
        <f t="shared" si="106"/>
        <v>#REF!</v>
      </c>
      <c r="AL246" s="66" t="e">
        <f t="shared" si="107"/>
        <v>#REF!</v>
      </c>
      <c r="AM246" s="66" t="e">
        <f t="shared" si="98"/>
        <v>#REF!</v>
      </c>
    </row>
    <row r="247" spans="2:39" x14ac:dyDescent="0.2">
      <c r="B247" s="44"/>
      <c r="C247" s="43"/>
      <c r="D247" s="44"/>
      <c r="E247" s="43"/>
      <c r="F247" s="44"/>
      <c r="G247" s="43"/>
      <c r="H247" s="52" t="s">
        <v>918</v>
      </c>
      <c r="I247" s="19" t="s">
        <v>387</v>
      </c>
      <c r="J247" s="52"/>
      <c r="K247" s="19"/>
      <c r="L247" s="52"/>
      <c r="M247" s="19"/>
      <c r="O247" s="59" t="str">
        <f t="shared" si="87"/>
        <v>5-0000</v>
      </c>
      <c r="P247" s="59" t="str">
        <f t="shared" si="88"/>
        <v>5-2000</v>
      </c>
      <c r="Q247" s="59" t="str">
        <f t="shared" si="89"/>
        <v>2-1200</v>
      </c>
      <c r="R247" s="59" t="str">
        <f t="shared" si="90"/>
        <v>5-2009</v>
      </c>
      <c r="S247" s="59" t="str">
        <f t="shared" si="91"/>
        <v>5-2008.01</v>
      </c>
      <c r="T247" s="59" t="e">
        <f t="shared" si="92"/>
        <v>#REF!</v>
      </c>
      <c r="V247" s="61" t="e">
        <f t="shared" si="99"/>
        <v>#REF!</v>
      </c>
      <c r="W247" s="61" t="e">
        <f t="shared" si="93"/>
        <v>#REF!</v>
      </c>
      <c r="X247" s="61" t="e">
        <f t="shared" si="94"/>
        <v>#REF!</v>
      </c>
      <c r="Y247" s="61" t="e">
        <f t="shared" si="95"/>
        <v>#REF!</v>
      </c>
      <c r="Z247" s="61" t="e">
        <f t="shared" si="96"/>
        <v>#REF!</v>
      </c>
      <c r="AA247" s="61" t="e">
        <f t="shared" si="86"/>
        <v>#REF!</v>
      </c>
      <c r="AB247" s="61" t="e">
        <f t="shared" si="97"/>
        <v>#REF!</v>
      </c>
      <c r="AD247" s="61" t="e">
        <f t="shared" si="100"/>
        <v>#REF!</v>
      </c>
      <c r="AE247" s="61" t="e">
        <f t="shared" si="101"/>
        <v>#REF!</v>
      </c>
      <c r="AF247" s="61" t="e">
        <f t="shared" si="102"/>
        <v>#REF!</v>
      </c>
      <c r="AG247" s="61" t="e">
        <f t="shared" si="103"/>
        <v>#REF!</v>
      </c>
      <c r="AH247" s="61" t="e">
        <f t="shared" si="104"/>
        <v>#REF!</v>
      </c>
      <c r="AI247" s="61" t="e">
        <f t="shared" si="105"/>
        <v>#REF!</v>
      </c>
      <c r="AK247" s="60" t="e">
        <f t="shared" si="106"/>
        <v>#REF!</v>
      </c>
      <c r="AL247" s="66" t="e">
        <f t="shared" si="107"/>
        <v>#REF!</v>
      </c>
      <c r="AM247" s="66" t="e">
        <f t="shared" si="98"/>
        <v>#REF!</v>
      </c>
    </row>
    <row r="248" spans="2:39" x14ac:dyDescent="0.2">
      <c r="B248" s="44"/>
      <c r="C248" s="43"/>
      <c r="D248" s="44"/>
      <c r="E248" s="43"/>
      <c r="F248" s="44"/>
      <c r="G248" s="43"/>
      <c r="H248" s="52"/>
      <c r="I248" s="19"/>
      <c r="J248" s="52" t="s">
        <v>1495</v>
      </c>
      <c r="K248" s="19" t="s">
        <v>1320</v>
      </c>
      <c r="L248" s="52"/>
      <c r="M248" s="19"/>
      <c r="O248" s="59" t="str">
        <f t="shared" si="87"/>
        <v>5-0000</v>
      </c>
      <c r="P248" s="59" t="str">
        <f t="shared" si="88"/>
        <v>5-2000</v>
      </c>
      <c r="Q248" s="59" t="str">
        <f t="shared" si="89"/>
        <v>2-1200</v>
      </c>
      <c r="R248" s="59" t="str">
        <f t="shared" si="90"/>
        <v>5-2009</v>
      </c>
      <c r="S248" s="59" t="str">
        <f t="shared" si="91"/>
        <v>5-2009.01</v>
      </c>
      <c r="T248" s="59" t="e">
        <f t="shared" si="92"/>
        <v>#REF!</v>
      </c>
      <c r="V248" s="61" t="e">
        <f t="shared" si="99"/>
        <v>#REF!</v>
      </c>
      <c r="W248" s="61" t="e">
        <f t="shared" si="93"/>
        <v>#REF!</v>
      </c>
      <c r="X248" s="61" t="e">
        <f t="shared" si="94"/>
        <v>#REF!</v>
      </c>
      <c r="Y248" s="61" t="e">
        <f t="shared" si="95"/>
        <v>#REF!</v>
      </c>
      <c r="Z248" s="61" t="e">
        <f t="shared" si="96"/>
        <v>#REF!</v>
      </c>
      <c r="AA248" s="61" t="e">
        <f t="shared" si="86"/>
        <v>#REF!</v>
      </c>
      <c r="AB248" s="61" t="e">
        <f t="shared" si="97"/>
        <v>#REF!</v>
      </c>
      <c r="AD248" s="61" t="e">
        <f t="shared" si="100"/>
        <v>#REF!</v>
      </c>
      <c r="AE248" s="61" t="e">
        <f t="shared" si="101"/>
        <v>#REF!</v>
      </c>
      <c r="AF248" s="61" t="e">
        <f t="shared" si="102"/>
        <v>#REF!</v>
      </c>
      <c r="AG248" s="61" t="e">
        <f t="shared" si="103"/>
        <v>#REF!</v>
      </c>
      <c r="AH248" s="61" t="e">
        <f t="shared" si="104"/>
        <v>#REF!</v>
      </c>
      <c r="AI248" s="61" t="e">
        <f t="shared" si="105"/>
        <v>#REF!</v>
      </c>
      <c r="AK248" s="60" t="e">
        <f t="shared" si="106"/>
        <v>#REF!</v>
      </c>
      <c r="AL248" s="66" t="e">
        <f t="shared" si="107"/>
        <v>#REF!</v>
      </c>
      <c r="AM248" s="66" t="e">
        <f t="shared" si="98"/>
        <v>#REF!</v>
      </c>
    </row>
    <row r="249" spans="2:39" x14ac:dyDescent="0.2">
      <c r="B249" s="44"/>
      <c r="C249" s="43"/>
      <c r="D249" s="44"/>
      <c r="E249" s="43"/>
      <c r="F249" s="44"/>
      <c r="G249" s="43"/>
      <c r="H249" s="52" t="s">
        <v>372</v>
      </c>
      <c r="I249" s="19" t="s">
        <v>389</v>
      </c>
      <c r="J249" s="52"/>
      <c r="K249" s="19"/>
      <c r="L249" s="52"/>
      <c r="M249" s="19"/>
      <c r="O249" s="59" t="str">
        <f t="shared" si="87"/>
        <v>5-0000</v>
      </c>
      <c r="P249" s="59" t="str">
        <f t="shared" si="88"/>
        <v>5-2000</v>
      </c>
      <c r="Q249" s="59" t="str">
        <f t="shared" si="89"/>
        <v>2-1200</v>
      </c>
      <c r="R249" s="59" t="str">
        <f t="shared" si="90"/>
        <v>5-2010</v>
      </c>
      <c r="S249" s="59" t="str">
        <f t="shared" si="91"/>
        <v>5-2009.01</v>
      </c>
      <c r="T249" s="59" t="e">
        <f t="shared" si="92"/>
        <v>#REF!</v>
      </c>
      <c r="V249" s="61" t="e">
        <f t="shared" si="99"/>
        <v>#REF!</v>
      </c>
      <c r="W249" s="61" t="e">
        <f t="shared" si="93"/>
        <v>#REF!</v>
      </c>
      <c r="X249" s="61" t="e">
        <f t="shared" si="94"/>
        <v>#REF!</v>
      </c>
      <c r="Y249" s="61" t="e">
        <f t="shared" si="95"/>
        <v>#REF!</v>
      </c>
      <c r="Z249" s="61" t="e">
        <f t="shared" si="96"/>
        <v>#REF!</v>
      </c>
      <c r="AA249" s="61" t="e">
        <f t="shared" si="86"/>
        <v>#REF!</v>
      </c>
      <c r="AB249" s="61" t="e">
        <f t="shared" si="97"/>
        <v>#REF!</v>
      </c>
      <c r="AD249" s="61" t="e">
        <f t="shared" si="100"/>
        <v>#REF!</v>
      </c>
      <c r="AE249" s="61" t="e">
        <f t="shared" si="101"/>
        <v>#REF!</v>
      </c>
      <c r="AF249" s="61" t="e">
        <f t="shared" si="102"/>
        <v>#REF!</v>
      </c>
      <c r="AG249" s="61" t="e">
        <f t="shared" si="103"/>
        <v>#REF!</v>
      </c>
      <c r="AH249" s="61" t="e">
        <f t="shared" si="104"/>
        <v>#REF!</v>
      </c>
      <c r="AI249" s="61" t="e">
        <f t="shared" si="105"/>
        <v>#REF!</v>
      </c>
      <c r="AK249" s="60" t="e">
        <f t="shared" si="106"/>
        <v>#REF!</v>
      </c>
      <c r="AL249" s="66" t="e">
        <f t="shared" si="107"/>
        <v>#REF!</v>
      </c>
      <c r="AM249" s="66" t="e">
        <f t="shared" si="98"/>
        <v>#REF!</v>
      </c>
    </row>
    <row r="250" spans="2:39" x14ac:dyDescent="0.2">
      <c r="B250" s="44"/>
      <c r="C250" s="43"/>
      <c r="D250" s="44"/>
      <c r="E250" s="43"/>
      <c r="F250" s="44"/>
      <c r="G250" s="43"/>
      <c r="H250" s="52"/>
      <c r="I250" s="19"/>
      <c r="J250" s="52" t="s">
        <v>1496</v>
      </c>
      <c r="K250" s="19" t="s">
        <v>1321</v>
      </c>
      <c r="L250" s="52"/>
      <c r="M250" s="19"/>
      <c r="O250" s="59" t="str">
        <f t="shared" si="87"/>
        <v>5-0000</v>
      </c>
      <c r="P250" s="59" t="str">
        <f t="shared" si="88"/>
        <v>5-2000</v>
      </c>
      <c r="Q250" s="59" t="str">
        <f t="shared" si="89"/>
        <v>2-1200</v>
      </c>
      <c r="R250" s="59" t="str">
        <f t="shared" si="90"/>
        <v>5-2010</v>
      </c>
      <c r="S250" s="59" t="str">
        <f t="shared" si="91"/>
        <v>5-2010.01</v>
      </c>
      <c r="T250" s="59" t="e">
        <f t="shared" si="92"/>
        <v>#REF!</v>
      </c>
      <c r="V250" s="61" t="e">
        <f t="shared" si="99"/>
        <v>#REF!</v>
      </c>
      <c r="W250" s="61" t="e">
        <f t="shared" si="93"/>
        <v>#REF!</v>
      </c>
      <c r="X250" s="61" t="e">
        <f t="shared" si="94"/>
        <v>#REF!</v>
      </c>
      <c r="Y250" s="61" t="e">
        <f t="shared" si="95"/>
        <v>#REF!</v>
      </c>
      <c r="Z250" s="61" t="e">
        <f t="shared" si="96"/>
        <v>#REF!</v>
      </c>
      <c r="AA250" s="61" t="e">
        <f t="shared" si="86"/>
        <v>#REF!</v>
      </c>
      <c r="AB250" s="61" t="e">
        <f t="shared" si="97"/>
        <v>#REF!</v>
      </c>
      <c r="AD250" s="61" t="e">
        <f t="shared" si="100"/>
        <v>#REF!</v>
      </c>
      <c r="AE250" s="61" t="e">
        <f t="shared" si="101"/>
        <v>#REF!</v>
      </c>
      <c r="AF250" s="61" t="e">
        <f t="shared" si="102"/>
        <v>#REF!</v>
      </c>
      <c r="AG250" s="61" t="e">
        <f t="shared" si="103"/>
        <v>#REF!</v>
      </c>
      <c r="AH250" s="61" t="e">
        <f t="shared" si="104"/>
        <v>#REF!</v>
      </c>
      <c r="AI250" s="61" t="e">
        <f t="shared" si="105"/>
        <v>#REF!</v>
      </c>
      <c r="AK250" s="60" t="e">
        <f t="shared" si="106"/>
        <v>#REF!</v>
      </c>
      <c r="AL250" s="66" t="e">
        <f t="shared" si="107"/>
        <v>#REF!</v>
      </c>
      <c r="AM250" s="66" t="e">
        <f t="shared" si="98"/>
        <v>#REF!</v>
      </c>
    </row>
    <row r="251" spans="2:39" x14ac:dyDescent="0.2">
      <c r="B251" s="44"/>
      <c r="C251" s="43"/>
      <c r="D251" s="44"/>
      <c r="E251" s="43"/>
      <c r="F251" s="44"/>
      <c r="G251" s="43"/>
      <c r="H251" s="52" t="s">
        <v>919</v>
      </c>
      <c r="I251" s="19" t="s">
        <v>391</v>
      </c>
      <c r="J251" s="52"/>
      <c r="K251" s="19"/>
      <c r="L251" s="52"/>
      <c r="M251" s="19"/>
      <c r="O251" s="59" t="str">
        <f t="shared" si="87"/>
        <v>5-0000</v>
      </c>
      <c r="P251" s="59" t="str">
        <f t="shared" si="88"/>
        <v>5-2000</v>
      </c>
      <c r="Q251" s="59" t="str">
        <f t="shared" si="89"/>
        <v>2-1200</v>
      </c>
      <c r="R251" s="59" t="str">
        <f t="shared" si="90"/>
        <v>5-2011</v>
      </c>
      <c r="S251" s="59" t="str">
        <f t="shared" si="91"/>
        <v>5-2010.01</v>
      </c>
      <c r="T251" s="59" t="e">
        <f t="shared" si="92"/>
        <v>#REF!</v>
      </c>
      <c r="V251" s="61" t="e">
        <f t="shared" si="99"/>
        <v>#REF!</v>
      </c>
      <c r="W251" s="61" t="e">
        <f t="shared" si="93"/>
        <v>#REF!</v>
      </c>
      <c r="X251" s="61" t="e">
        <f t="shared" si="94"/>
        <v>#REF!</v>
      </c>
      <c r="Y251" s="61" t="e">
        <f t="shared" si="95"/>
        <v>#REF!</v>
      </c>
      <c r="Z251" s="61" t="e">
        <f t="shared" si="96"/>
        <v>#REF!</v>
      </c>
      <c r="AA251" s="61" t="e">
        <f t="shared" si="86"/>
        <v>#REF!</v>
      </c>
      <c r="AB251" s="61" t="e">
        <f t="shared" si="97"/>
        <v>#REF!</v>
      </c>
      <c r="AD251" s="61" t="e">
        <f t="shared" si="100"/>
        <v>#REF!</v>
      </c>
      <c r="AE251" s="61" t="e">
        <f t="shared" si="101"/>
        <v>#REF!</v>
      </c>
      <c r="AF251" s="61" t="e">
        <f t="shared" si="102"/>
        <v>#REF!</v>
      </c>
      <c r="AG251" s="61" t="e">
        <f t="shared" si="103"/>
        <v>#REF!</v>
      </c>
      <c r="AH251" s="61" t="e">
        <f t="shared" si="104"/>
        <v>#REF!</v>
      </c>
      <c r="AI251" s="61" t="e">
        <f t="shared" si="105"/>
        <v>#REF!</v>
      </c>
      <c r="AK251" s="60" t="e">
        <f t="shared" si="106"/>
        <v>#REF!</v>
      </c>
      <c r="AL251" s="66" t="e">
        <f t="shared" si="107"/>
        <v>#REF!</v>
      </c>
      <c r="AM251" s="66" t="e">
        <f t="shared" si="98"/>
        <v>#REF!</v>
      </c>
    </row>
    <row r="252" spans="2:39" x14ac:dyDescent="0.2">
      <c r="B252" s="44"/>
      <c r="C252" s="43"/>
      <c r="D252" s="44"/>
      <c r="E252" s="43"/>
      <c r="F252" s="44"/>
      <c r="G252" s="43"/>
      <c r="H252" s="52"/>
      <c r="I252" s="19"/>
      <c r="J252" s="52" t="s">
        <v>1497</v>
      </c>
      <c r="K252" s="19" t="s">
        <v>1322</v>
      </c>
      <c r="L252" s="52"/>
      <c r="M252" s="19"/>
      <c r="O252" s="59" t="str">
        <f t="shared" si="87"/>
        <v>5-0000</v>
      </c>
      <c r="P252" s="59" t="str">
        <f t="shared" si="88"/>
        <v>5-2000</v>
      </c>
      <c r="Q252" s="59" t="str">
        <f t="shared" si="89"/>
        <v>2-1200</v>
      </c>
      <c r="R252" s="59" t="str">
        <f t="shared" si="90"/>
        <v>5-2011</v>
      </c>
      <c r="S252" s="59" t="str">
        <f t="shared" si="91"/>
        <v>5-2011.01</v>
      </c>
      <c r="T252" s="59" t="e">
        <f t="shared" si="92"/>
        <v>#REF!</v>
      </c>
      <c r="V252" s="61" t="e">
        <f t="shared" si="99"/>
        <v>#REF!</v>
      </c>
      <c r="W252" s="61" t="e">
        <f t="shared" si="93"/>
        <v>#REF!</v>
      </c>
      <c r="X252" s="61" t="e">
        <f t="shared" si="94"/>
        <v>#REF!</v>
      </c>
      <c r="Y252" s="61" t="e">
        <f t="shared" si="95"/>
        <v>#REF!</v>
      </c>
      <c r="Z252" s="61" t="e">
        <f t="shared" si="96"/>
        <v>#REF!</v>
      </c>
      <c r="AA252" s="61" t="e">
        <f t="shared" si="86"/>
        <v>#REF!</v>
      </c>
      <c r="AB252" s="61" t="e">
        <f t="shared" si="97"/>
        <v>#REF!</v>
      </c>
      <c r="AD252" s="61" t="e">
        <f t="shared" si="100"/>
        <v>#REF!</v>
      </c>
      <c r="AE252" s="61" t="e">
        <f t="shared" si="101"/>
        <v>#REF!</v>
      </c>
      <c r="AF252" s="61" t="e">
        <f t="shared" si="102"/>
        <v>#REF!</v>
      </c>
      <c r="AG252" s="61" t="e">
        <f t="shared" si="103"/>
        <v>#REF!</v>
      </c>
      <c r="AH252" s="61" t="e">
        <f t="shared" si="104"/>
        <v>#REF!</v>
      </c>
      <c r="AI252" s="61" t="e">
        <f t="shared" si="105"/>
        <v>#REF!</v>
      </c>
      <c r="AK252" s="60" t="e">
        <f t="shared" si="106"/>
        <v>#REF!</v>
      </c>
      <c r="AL252" s="66" t="e">
        <f t="shared" si="107"/>
        <v>#REF!</v>
      </c>
      <c r="AM252" s="66" t="e">
        <f t="shared" si="98"/>
        <v>#REF!</v>
      </c>
    </row>
    <row r="253" spans="2:39" x14ac:dyDescent="0.2">
      <c r="B253" s="44"/>
      <c r="C253" s="43"/>
      <c r="D253" s="44"/>
      <c r="E253" s="43"/>
      <c r="F253" s="44"/>
      <c r="G253" s="43"/>
      <c r="H253" s="52" t="s">
        <v>920</v>
      </c>
      <c r="I253" s="19" t="s">
        <v>393</v>
      </c>
      <c r="J253" s="52"/>
      <c r="K253" s="19"/>
      <c r="L253" s="52"/>
      <c r="M253" s="19"/>
      <c r="O253" s="59" t="str">
        <f t="shared" si="87"/>
        <v>5-0000</v>
      </c>
      <c r="P253" s="59" t="str">
        <f t="shared" si="88"/>
        <v>5-2000</v>
      </c>
      <c r="Q253" s="59" t="str">
        <f t="shared" si="89"/>
        <v>2-1200</v>
      </c>
      <c r="R253" s="59" t="str">
        <f t="shared" si="90"/>
        <v>5-2012</v>
      </c>
      <c r="S253" s="59" t="str">
        <f t="shared" si="91"/>
        <v>5-2011.01</v>
      </c>
      <c r="T253" s="59" t="e">
        <f t="shared" si="92"/>
        <v>#REF!</v>
      </c>
      <c r="V253" s="61" t="e">
        <f t="shared" si="99"/>
        <v>#REF!</v>
      </c>
      <c r="W253" s="61" t="e">
        <f t="shared" si="93"/>
        <v>#REF!</v>
      </c>
      <c r="X253" s="61" t="e">
        <f t="shared" si="94"/>
        <v>#REF!</v>
      </c>
      <c r="Y253" s="61" t="e">
        <f t="shared" si="95"/>
        <v>#REF!</v>
      </c>
      <c r="Z253" s="61" t="e">
        <f t="shared" si="96"/>
        <v>#REF!</v>
      </c>
      <c r="AA253" s="61" t="e">
        <f t="shared" si="86"/>
        <v>#REF!</v>
      </c>
      <c r="AB253" s="61" t="e">
        <f t="shared" si="97"/>
        <v>#REF!</v>
      </c>
      <c r="AD253" s="61" t="e">
        <f t="shared" si="100"/>
        <v>#REF!</v>
      </c>
      <c r="AE253" s="61" t="e">
        <f t="shared" si="101"/>
        <v>#REF!</v>
      </c>
      <c r="AF253" s="61" t="e">
        <f t="shared" si="102"/>
        <v>#REF!</v>
      </c>
      <c r="AG253" s="61" t="e">
        <f t="shared" si="103"/>
        <v>#REF!</v>
      </c>
      <c r="AH253" s="61" t="e">
        <f t="shared" si="104"/>
        <v>#REF!</v>
      </c>
      <c r="AI253" s="61" t="e">
        <f t="shared" si="105"/>
        <v>#REF!</v>
      </c>
      <c r="AK253" s="60" t="e">
        <f t="shared" si="106"/>
        <v>#REF!</v>
      </c>
      <c r="AL253" s="66" t="e">
        <f t="shared" si="107"/>
        <v>#REF!</v>
      </c>
      <c r="AM253" s="66" t="e">
        <f t="shared" si="98"/>
        <v>#REF!</v>
      </c>
    </row>
    <row r="254" spans="2:39" x14ac:dyDescent="0.2">
      <c r="B254" s="44"/>
      <c r="C254" s="43"/>
      <c r="D254" s="44"/>
      <c r="E254" s="43"/>
      <c r="F254" s="44"/>
      <c r="G254" s="43"/>
      <c r="H254" s="52"/>
      <c r="I254" s="19"/>
      <c r="J254" s="52" t="s">
        <v>1498</v>
      </c>
      <c r="K254" s="19" t="s">
        <v>1323</v>
      </c>
      <c r="L254" s="52"/>
      <c r="M254" s="19"/>
      <c r="O254" s="59" t="str">
        <f t="shared" si="87"/>
        <v>5-0000</v>
      </c>
      <c r="P254" s="59" t="str">
        <f t="shared" si="88"/>
        <v>5-2000</v>
      </c>
      <c r="Q254" s="59" t="str">
        <f t="shared" si="89"/>
        <v>2-1200</v>
      </c>
      <c r="R254" s="59" t="str">
        <f t="shared" si="90"/>
        <v>5-2012</v>
      </c>
      <c r="S254" s="59" t="str">
        <f t="shared" si="91"/>
        <v>5-2012.01</v>
      </c>
      <c r="T254" s="59" t="e">
        <f t="shared" si="92"/>
        <v>#REF!</v>
      </c>
      <c r="V254" s="61" t="e">
        <f t="shared" si="99"/>
        <v>#REF!</v>
      </c>
      <c r="W254" s="61" t="e">
        <f t="shared" si="93"/>
        <v>#REF!</v>
      </c>
      <c r="X254" s="61" t="e">
        <f t="shared" si="94"/>
        <v>#REF!</v>
      </c>
      <c r="Y254" s="61" t="e">
        <f t="shared" si="95"/>
        <v>#REF!</v>
      </c>
      <c r="Z254" s="61" t="e">
        <f t="shared" si="96"/>
        <v>#REF!</v>
      </c>
      <c r="AA254" s="61" t="e">
        <f t="shared" si="86"/>
        <v>#REF!</v>
      </c>
      <c r="AB254" s="61" t="e">
        <f t="shared" si="97"/>
        <v>#REF!</v>
      </c>
      <c r="AD254" s="61" t="e">
        <f t="shared" si="100"/>
        <v>#REF!</v>
      </c>
      <c r="AE254" s="61" t="e">
        <f t="shared" si="101"/>
        <v>#REF!</v>
      </c>
      <c r="AF254" s="61" t="e">
        <f t="shared" si="102"/>
        <v>#REF!</v>
      </c>
      <c r="AG254" s="61" t="e">
        <f t="shared" si="103"/>
        <v>#REF!</v>
      </c>
      <c r="AH254" s="61" t="e">
        <f t="shared" si="104"/>
        <v>#REF!</v>
      </c>
      <c r="AI254" s="61" t="e">
        <f t="shared" si="105"/>
        <v>#REF!</v>
      </c>
      <c r="AK254" s="60" t="e">
        <f t="shared" si="106"/>
        <v>#REF!</v>
      </c>
      <c r="AL254" s="66" t="e">
        <f t="shared" si="107"/>
        <v>#REF!</v>
      </c>
      <c r="AM254" s="66" t="e">
        <f t="shared" si="98"/>
        <v>#REF!</v>
      </c>
    </row>
    <row r="255" spans="2:39" ht="25.5" x14ac:dyDescent="0.2">
      <c r="B255" s="44"/>
      <c r="C255" s="43"/>
      <c r="D255" s="44"/>
      <c r="E255" s="43"/>
      <c r="F255" s="44"/>
      <c r="G255" s="43"/>
      <c r="H255" s="52" t="s">
        <v>921</v>
      </c>
      <c r="I255" s="19" t="s">
        <v>395</v>
      </c>
      <c r="J255" s="52"/>
      <c r="K255" s="19"/>
      <c r="L255" s="52"/>
      <c r="M255" s="19"/>
      <c r="O255" s="59" t="str">
        <f t="shared" si="87"/>
        <v>5-0000</v>
      </c>
      <c r="P255" s="59" t="str">
        <f t="shared" si="88"/>
        <v>5-2000</v>
      </c>
      <c r="Q255" s="59" t="str">
        <f t="shared" si="89"/>
        <v>2-1200</v>
      </c>
      <c r="R255" s="59" t="str">
        <f t="shared" si="90"/>
        <v>5-2013</v>
      </c>
      <c r="S255" s="59" t="str">
        <f t="shared" si="91"/>
        <v>5-2012.01</v>
      </c>
      <c r="T255" s="59" t="e">
        <f t="shared" si="92"/>
        <v>#REF!</v>
      </c>
      <c r="V255" s="61" t="e">
        <f t="shared" si="99"/>
        <v>#REF!</v>
      </c>
      <c r="W255" s="61" t="e">
        <f t="shared" si="93"/>
        <v>#REF!</v>
      </c>
      <c r="X255" s="61" t="e">
        <f t="shared" si="94"/>
        <v>#REF!</v>
      </c>
      <c r="Y255" s="61" t="e">
        <f t="shared" si="95"/>
        <v>#REF!</v>
      </c>
      <c r="Z255" s="61" t="e">
        <f t="shared" si="96"/>
        <v>#REF!</v>
      </c>
      <c r="AA255" s="61" t="e">
        <f t="shared" si="86"/>
        <v>#REF!</v>
      </c>
      <c r="AB255" s="61" t="e">
        <f t="shared" si="97"/>
        <v>#REF!</v>
      </c>
      <c r="AD255" s="61" t="e">
        <f t="shared" si="100"/>
        <v>#REF!</v>
      </c>
      <c r="AE255" s="61" t="e">
        <f t="shared" si="101"/>
        <v>#REF!</v>
      </c>
      <c r="AF255" s="61" t="e">
        <f t="shared" si="102"/>
        <v>#REF!</v>
      </c>
      <c r="AG255" s="61" t="e">
        <f t="shared" si="103"/>
        <v>#REF!</v>
      </c>
      <c r="AH255" s="61" t="e">
        <f t="shared" si="104"/>
        <v>#REF!</v>
      </c>
      <c r="AI255" s="61" t="e">
        <f t="shared" si="105"/>
        <v>#REF!</v>
      </c>
      <c r="AK255" s="60" t="e">
        <f t="shared" si="106"/>
        <v>#REF!</v>
      </c>
      <c r="AL255" s="66" t="e">
        <f t="shared" si="107"/>
        <v>#REF!</v>
      </c>
      <c r="AM255" s="66" t="e">
        <f t="shared" si="98"/>
        <v>#REF!</v>
      </c>
    </row>
    <row r="256" spans="2:39" ht="25.5" x14ac:dyDescent="0.2">
      <c r="B256" s="44"/>
      <c r="C256" s="43"/>
      <c r="D256" s="44"/>
      <c r="E256" s="43"/>
      <c r="F256" s="44"/>
      <c r="G256" s="43"/>
      <c r="H256" s="52"/>
      <c r="I256" s="19"/>
      <c r="J256" s="52" t="s">
        <v>1499</v>
      </c>
      <c r="K256" s="19" t="s">
        <v>1324</v>
      </c>
      <c r="L256" s="52"/>
      <c r="M256" s="19"/>
      <c r="O256" s="59" t="str">
        <f t="shared" si="87"/>
        <v>5-0000</v>
      </c>
      <c r="P256" s="59" t="str">
        <f t="shared" si="88"/>
        <v>5-2000</v>
      </c>
      <c r="Q256" s="59" t="str">
        <f t="shared" si="89"/>
        <v>2-1200</v>
      </c>
      <c r="R256" s="59" t="str">
        <f t="shared" si="90"/>
        <v>5-2013</v>
      </c>
      <c r="S256" s="59" t="str">
        <f t="shared" si="91"/>
        <v>5-2013.01</v>
      </c>
      <c r="T256" s="59" t="e">
        <f t="shared" si="92"/>
        <v>#REF!</v>
      </c>
      <c r="V256" s="61" t="e">
        <f t="shared" si="99"/>
        <v>#REF!</v>
      </c>
      <c r="W256" s="61" t="e">
        <f t="shared" si="93"/>
        <v>#REF!</v>
      </c>
      <c r="X256" s="61" t="e">
        <f t="shared" si="94"/>
        <v>#REF!</v>
      </c>
      <c r="Y256" s="61" t="e">
        <f t="shared" si="95"/>
        <v>#REF!</v>
      </c>
      <c r="Z256" s="61" t="e">
        <f t="shared" si="96"/>
        <v>#REF!</v>
      </c>
      <c r="AA256" s="61" t="e">
        <f t="shared" ref="AA256:AA319" si="108">IF(EXACT($J256, ""), $AA255, $V256)</f>
        <v>#REF!</v>
      </c>
      <c r="AB256" s="61" t="e">
        <f t="shared" si="97"/>
        <v>#REF!</v>
      </c>
      <c r="AD256" s="61" t="e">
        <f t="shared" si="100"/>
        <v>#REF!</v>
      </c>
      <c r="AE256" s="61" t="e">
        <f t="shared" si="101"/>
        <v>#REF!</v>
      </c>
      <c r="AF256" s="61" t="e">
        <f t="shared" si="102"/>
        <v>#REF!</v>
      </c>
      <c r="AG256" s="61" t="e">
        <f t="shared" si="103"/>
        <v>#REF!</v>
      </c>
      <c r="AH256" s="61" t="e">
        <f t="shared" si="104"/>
        <v>#REF!</v>
      </c>
      <c r="AI256" s="61" t="e">
        <f t="shared" si="105"/>
        <v>#REF!</v>
      </c>
      <c r="AK256" s="60" t="e">
        <f t="shared" si="106"/>
        <v>#REF!</v>
      </c>
      <c r="AL256" s="66" t="e">
        <f t="shared" si="107"/>
        <v>#REF!</v>
      </c>
      <c r="AM256" s="66" t="e">
        <f t="shared" si="98"/>
        <v>#REF!</v>
      </c>
    </row>
    <row r="257" spans="2:39" ht="25.5" x14ac:dyDescent="0.2">
      <c r="B257" s="44"/>
      <c r="C257" s="43"/>
      <c r="D257" s="44"/>
      <c r="E257" s="43"/>
      <c r="F257" s="44"/>
      <c r="G257" s="43"/>
      <c r="H257" s="52" t="s">
        <v>922</v>
      </c>
      <c r="I257" s="19" t="s">
        <v>397</v>
      </c>
      <c r="J257" s="52"/>
      <c r="K257" s="19"/>
      <c r="L257" s="52"/>
      <c r="M257" s="19"/>
      <c r="O257" s="59" t="str">
        <f t="shared" ref="O257:O320" si="109">IF(EXACT($B257, ""), $O256, $B257)</f>
        <v>5-0000</v>
      </c>
      <c r="P257" s="59" t="str">
        <f t="shared" ref="P257:P320" si="110">IF(EXACT($D257, ""), $P256, $D257)</f>
        <v>5-2000</v>
      </c>
      <c r="Q257" s="59" t="str">
        <f t="shared" ref="Q257:Q320" si="111">IF(EXACT($F257, ""), $Q256, $F257)</f>
        <v>2-1200</v>
      </c>
      <c r="R257" s="59" t="str">
        <f t="shared" ref="R257:R320" si="112">IF(EXACT($H257, ""), $R256, $H257)</f>
        <v>5-2014</v>
      </c>
      <c r="S257" s="59" t="str">
        <f t="shared" ref="S257:S320" si="113">IF(EXACT($J257, ""), $S256, $J257)</f>
        <v>5-2013.01</v>
      </c>
      <c r="T257" s="59" t="e">
        <f t="shared" ref="T257:T320" si="114">IF(EXACT($L257, ""), $T256, $L257)</f>
        <v>#REF!</v>
      </c>
      <c r="V257" s="61" t="e">
        <f t="shared" si="99"/>
        <v>#REF!</v>
      </c>
      <c r="W257" s="61" t="e">
        <f t="shared" ref="W257:W320" si="115">IF(EXACT($B257, ""), $W256, $V257)</f>
        <v>#REF!</v>
      </c>
      <c r="X257" s="61" t="e">
        <f t="shared" ref="X257:X320" si="116">IF(EXACT($D257, ""), $X256, $V257)</f>
        <v>#REF!</v>
      </c>
      <c r="Y257" s="61" t="e">
        <f t="shared" ref="Y257:Y320" si="117">IF(EXACT($F257, ""), $Y256, $V257)</f>
        <v>#REF!</v>
      </c>
      <c r="Z257" s="61" t="e">
        <f t="shared" ref="Z257:Z320" si="118">IF(EXACT($H257, ""), $Z256, $V257)</f>
        <v>#REF!</v>
      </c>
      <c r="AA257" s="61" t="e">
        <f t="shared" si="108"/>
        <v>#REF!</v>
      </c>
      <c r="AB257" s="61" t="e">
        <f t="shared" ref="AB257:AB320" si="119">IF(EXACT($L257, ""), $AB256, $V257)</f>
        <v>#REF!</v>
      </c>
      <c r="AD257" s="61" t="e">
        <f t="shared" si="100"/>
        <v>#REF!</v>
      </c>
      <c r="AE257" s="61" t="e">
        <f t="shared" si="101"/>
        <v>#REF!</v>
      </c>
      <c r="AF257" s="61" t="e">
        <f t="shared" si="102"/>
        <v>#REF!</v>
      </c>
      <c r="AG257" s="61" t="e">
        <f t="shared" si="103"/>
        <v>#REF!</v>
      </c>
      <c r="AH257" s="61" t="e">
        <f t="shared" si="104"/>
        <v>#REF!</v>
      </c>
      <c r="AI257" s="61" t="e">
        <f t="shared" si="105"/>
        <v>#REF!</v>
      </c>
      <c r="AK257" s="60" t="e">
        <f t="shared" si="106"/>
        <v>#REF!</v>
      </c>
      <c r="AL257" s="66" t="e">
        <f t="shared" si="107"/>
        <v>#REF!</v>
      </c>
      <c r="AM257" s="66" t="e">
        <f t="shared" ref="AM257:AM320" si="120">IF(AND(EXACT($B257, ""), EXACT($D257, ""), EXACT($F257, ""), EXACT($H257, ""), EXACT($J257, ""), EXACT($L257, "")), "",
IF(NOT(EXACT($B257, "")), "null",
IF(NOT(EXACT($D257, "")), IF($W256&lt;&gt;$W255, $W256, $W257),
IF(NOT(EXACT($F257, "")), IF($X256&lt;&gt;$X255, $X256, IF($W256&lt;&gt;$W255, $W256, $X257)),
IF(NOT(EXACT($H257, "")), IF($Y256&lt;&gt;$Y255, $Y256, IF($X256&lt;&gt;$X255, $X256, IF($W256&lt;&gt;$W255, $W256, $Y257))),
IF(NOT(EXACT($J257, "")), IF($Z256&lt;&gt;$Z255, $Z256, IF($Y256&lt;&gt;$Y255, $Y256, IF($X256&lt;&gt;$X255, $X256, IF($W256&lt;&gt;$W255, $W256, $Z257)))),
IF(NOT(EXACT($L257, "")), IF($AA256&lt;&gt;$AA255, $AA256, IF($Z256&lt;&gt;$Z255, $Z256, IF($Y256&lt;&gt;$Y255, $Y256, IF($X256&lt;&gt;$X255, $X256, IF($W256&lt;&gt;$W255, $W256, $AA257))))),
"others")))))))</f>
        <v>#REF!</v>
      </c>
    </row>
    <row r="258" spans="2:39" x14ac:dyDescent="0.2">
      <c r="B258" s="44"/>
      <c r="C258" s="43"/>
      <c r="D258" s="44"/>
      <c r="E258" s="43"/>
      <c r="F258" s="44"/>
      <c r="G258" s="43"/>
      <c r="H258" s="52"/>
      <c r="I258" s="19"/>
      <c r="J258" s="52" t="s">
        <v>1500</v>
      </c>
      <c r="K258" s="19" t="s">
        <v>1325</v>
      </c>
      <c r="L258" s="52"/>
      <c r="M258" s="19"/>
      <c r="O258" s="59" t="str">
        <f t="shared" si="109"/>
        <v>5-0000</v>
      </c>
      <c r="P258" s="59" t="str">
        <f t="shared" si="110"/>
        <v>5-2000</v>
      </c>
      <c r="Q258" s="59" t="str">
        <f t="shared" si="111"/>
        <v>2-1200</v>
      </c>
      <c r="R258" s="59" t="str">
        <f t="shared" si="112"/>
        <v>5-2014</v>
      </c>
      <c r="S258" s="59" t="str">
        <f t="shared" si="113"/>
        <v>5-2014.01</v>
      </c>
      <c r="T258" s="59" t="e">
        <f t="shared" si="114"/>
        <v>#REF!</v>
      </c>
      <c r="V258" s="61" t="e">
        <f t="shared" si="99"/>
        <v>#REF!</v>
      </c>
      <c r="W258" s="61" t="e">
        <f t="shared" si="115"/>
        <v>#REF!</v>
      </c>
      <c r="X258" s="61" t="e">
        <f t="shared" si="116"/>
        <v>#REF!</v>
      </c>
      <c r="Y258" s="61" t="e">
        <f t="shared" si="117"/>
        <v>#REF!</v>
      </c>
      <c r="Z258" s="61" t="e">
        <f t="shared" si="118"/>
        <v>#REF!</v>
      </c>
      <c r="AA258" s="61" t="e">
        <f t="shared" si="108"/>
        <v>#REF!</v>
      </c>
      <c r="AB258" s="61" t="e">
        <f t="shared" si="119"/>
        <v>#REF!</v>
      </c>
      <c r="AD258" s="61" t="e">
        <f t="shared" si="100"/>
        <v>#REF!</v>
      </c>
      <c r="AE258" s="61" t="e">
        <f t="shared" si="101"/>
        <v>#REF!</v>
      </c>
      <c r="AF258" s="61" t="e">
        <f t="shared" si="102"/>
        <v>#REF!</v>
      </c>
      <c r="AG258" s="61" t="e">
        <f t="shared" si="103"/>
        <v>#REF!</v>
      </c>
      <c r="AH258" s="61" t="e">
        <f t="shared" si="104"/>
        <v>#REF!</v>
      </c>
      <c r="AI258" s="61" t="e">
        <f t="shared" si="105"/>
        <v>#REF!</v>
      </c>
      <c r="AK258" s="60" t="e">
        <f t="shared" si="106"/>
        <v>#REF!</v>
      </c>
      <c r="AL258" s="66" t="e">
        <f t="shared" si="107"/>
        <v>#REF!</v>
      </c>
      <c r="AM258" s="66" t="e">
        <f t="shared" si="120"/>
        <v>#REF!</v>
      </c>
    </row>
    <row r="259" spans="2:39" ht="25.5" x14ac:dyDescent="0.2">
      <c r="B259" s="44"/>
      <c r="C259" s="43"/>
      <c r="D259" s="44"/>
      <c r="E259" s="43"/>
      <c r="F259" s="44"/>
      <c r="G259" s="43"/>
      <c r="H259" s="52" t="s">
        <v>923</v>
      </c>
      <c r="I259" s="19" t="s">
        <v>399</v>
      </c>
      <c r="J259" s="52"/>
      <c r="K259" s="19"/>
      <c r="L259" s="52"/>
      <c r="M259" s="19"/>
      <c r="O259" s="59" t="str">
        <f t="shared" si="109"/>
        <v>5-0000</v>
      </c>
      <c r="P259" s="59" t="str">
        <f t="shared" si="110"/>
        <v>5-2000</v>
      </c>
      <c r="Q259" s="59" t="str">
        <f t="shared" si="111"/>
        <v>2-1200</v>
      </c>
      <c r="R259" s="59" t="str">
        <f t="shared" si="112"/>
        <v>5-2015</v>
      </c>
      <c r="S259" s="59" t="str">
        <f t="shared" si="113"/>
        <v>5-2014.01</v>
      </c>
      <c r="T259" s="59" t="e">
        <f t="shared" si="114"/>
        <v>#REF!</v>
      </c>
      <c r="V259" s="61" t="e">
        <f t="shared" si="99"/>
        <v>#REF!</v>
      </c>
      <c r="W259" s="61" t="e">
        <f t="shared" si="115"/>
        <v>#REF!</v>
      </c>
      <c r="X259" s="61" t="e">
        <f t="shared" si="116"/>
        <v>#REF!</v>
      </c>
      <c r="Y259" s="61" t="e">
        <f t="shared" si="117"/>
        <v>#REF!</v>
      </c>
      <c r="Z259" s="61" t="e">
        <f t="shared" si="118"/>
        <v>#REF!</v>
      </c>
      <c r="AA259" s="61" t="e">
        <f t="shared" si="108"/>
        <v>#REF!</v>
      </c>
      <c r="AB259" s="61" t="e">
        <f t="shared" si="119"/>
        <v>#REF!</v>
      </c>
      <c r="AD259" s="61" t="e">
        <f t="shared" si="100"/>
        <v>#REF!</v>
      </c>
      <c r="AE259" s="61" t="e">
        <f t="shared" si="101"/>
        <v>#REF!</v>
      </c>
      <c r="AF259" s="61" t="e">
        <f t="shared" si="102"/>
        <v>#REF!</v>
      </c>
      <c r="AG259" s="61" t="e">
        <f t="shared" si="103"/>
        <v>#REF!</v>
      </c>
      <c r="AH259" s="61" t="e">
        <f t="shared" si="104"/>
        <v>#REF!</v>
      </c>
      <c r="AI259" s="61" t="e">
        <f t="shared" si="105"/>
        <v>#REF!</v>
      </c>
      <c r="AK259" s="60" t="e">
        <f t="shared" si="106"/>
        <v>#REF!</v>
      </c>
      <c r="AL259" s="66" t="e">
        <f t="shared" si="107"/>
        <v>#REF!</v>
      </c>
      <c r="AM259" s="66" t="e">
        <f t="shared" si="120"/>
        <v>#REF!</v>
      </c>
    </row>
    <row r="260" spans="2:39" x14ac:dyDescent="0.2">
      <c r="B260" s="44"/>
      <c r="C260" s="43"/>
      <c r="D260" s="44"/>
      <c r="E260" s="43"/>
      <c r="F260" s="44"/>
      <c r="G260" s="43"/>
      <c r="H260" s="52"/>
      <c r="I260" s="19"/>
      <c r="J260" s="52" t="s">
        <v>1501</v>
      </c>
      <c r="K260" s="19" t="s">
        <v>1326</v>
      </c>
      <c r="L260" s="52"/>
      <c r="M260" s="19"/>
      <c r="O260" s="59" t="str">
        <f t="shared" si="109"/>
        <v>5-0000</v>
      </c>
      <c r="P260" s="59" t="str">
        <f t="shared" si="110"/>
        <v>5-2000</v>
      </c>
      <c r="Q260" s="59" t="str">
        <f t="shared" si="111"/>
        <v>2-1200</v>
      </c>
      <c r="R260" s="59" t="str">
        <f t="shared" si="112"/>
        <v>5-2015</v>
      </c>
      <c r="S260" s="59" t="str">
        <f t="shared" si="113"/>
        <v>5-2015.01</v>
      </c>
      <c r="T260" s="59" t="e">
        <f t="shared" si="114"/>
        <v>#REF!</v>
      </c>
      <c r="V260" s="61" t="e">
        <f t="shared" si="99"/>
        <v>#REF!</v>
      </c>
      <c r="W260" s="61" t="e">
        <f t="shared" si="115"/>
        <v>#REF!</v>
      </c>
      <c r="X260" s="61" t="e">
        <f t="shared" si="116"/>
        <v>#REF!</v>
      </c>
      <c r="Y260" s="61" t="e">
        <f t="shared" si="117"/>
        <v>#REF!</v>
      </c>
      <c r="Z260" s="61" t="e">
        <f t="shared" si="118"/>
        <v>#REF!</v>
      </c>
      <c r="AA260" s="61" t="e">
        <f t="shared" si="108"/>
        <v>#REF!</v>
      </c>
      <c r="AB260" s="61" t="e">
        <f t="shared" si="119"/>
        <v>#REF!</v>
      </c>
      <c r="AD260" s="61" t="e">
        <f t="shared" si="100"/>
        <v>#REF!</v>
      </c>
      <c r="AE260" s="61" t="e">
        <f t="shared" si="101"/>
        <v>#REF!</v>
      </c>
      <c r="AF260" s="61" t="e">
        <f t="shared" si="102"/>
        <v>#REF!</v>
      </c>
      <c r="AG260" s="61" t="e">
        <f t="shared" si="103"/>
        <v>#REF!</v>
      </c>
      <c r="AH260" s="61" t="e">
        <f t="shared" si="104"/>
        <v>#REF!</v>
      </c>
      <c r="AI260" s="61" t="e">
        <f t="shared" si="105"/>
        <v>#REF!</v>
      </c>
      <c r="AK260" s="60" t="e">
        <f t="shared" si="106"/>
        <v>#REF!</v>
      </c>
      <c r="AL260" s="66" t="e">
        <f t="shared" si="107"/>
        <v>#REF!</v>
      </c>
      <c r="AM260" s="66" t="e">
        <f t="shared" si="120"/>
        <v>#REF!</v>
      </c>
    </row>
    <row r="261" spans="2:39" x14ac:dyDescent="0.2">
      <c r="B261" s="44"/>
      <c r="C261" s="43"/>
      <c r="D261" s="44"/>
      <c r="E261" s="43"/>
      <c r="F261" s="44"/>
      <c r="G261" s="43"/>
      <c r="H261" s="52" t="s">
        <v>924</v>
      </c>
      <c r="I261" s="19" t="s">
        <v>401</v>
      </c>
      <c r="J261" s="52"/>
      <c r="K261" s="19"/>
      <c r="L261" s="52"/>
      <c r="M261" s="19"/>
      <c r="O261" s="59" t="str">
        <f t="shared" si="109"/>
        <v>5-0000</v>
      </c>
      <c r="P261" s="59" t="str">
        <f t="shared" si="110"/>
        <v>5-2000</v>
      </c>
      <c r="Q261" s="59" t="str">
        <f t="shared" si="111"/>
        <v>2-1200</v>
      </c>
      <c r="R261" s="59" t="str">
        <f t="shared" si="112"/>
        <v>5-2016</v>
      </c>
      <c r="S261" s="59" t="str">
        <f t="shared" si="113"/>
        <v>5-2015.01</v>
      </c>
      <c r="T261" s="59" t="e">
        <f t="shared" si="114"/>
        <v>#REF!</v>
      </c>
      <c r="V261" s="61" t="e">
        <f t="shared" si="99"/>
        <v>#REF!</v>
      </c>
      <c r="W261" s="61" t="e">
        <f t="shared" si="115"/>
        <v>#REF!</v>
      </c>
      <c r="X261" s="61" t="e">
        <f t="shared" si="116"/>
        <v>#REF!</v>
      </c>
      <c r="Y261" s="61" t="e">
        <f t="shared" si="117"/>
        <v>#REF!</v>
      </c>
      <c r="Z261" s="61" t="e">
        <f t="shared" si="118"/>
        <v>#REF!</v>
      </c>
      <c r="AA261" s="61" t="e">
        <f t="shared" si="108"/>
        <v>#REF!</v>
      </c>
      <c r="AB261" s="61" t="e">
        <f t="shared" si="119"/>
        <v>#REF!</v>
      </c>
      <c r="AD261" s="61" t="e">
        <f t="shared" si="100"/>
        <v>#REF!</v>
      </c>
      <c r="AE261" s="61" t="e">
        <f t="shared" si="101"/>
        <v>#REF!</v>
      </c>
      <c r="AF261" s="61" t="e">
        <f t="shared" si="102"/>
        <v>#REF!</v>
      </c>
      <c r="AG261" s="61" t="e">
        <f t="shared" si="103"/>
        <v>#REF!</v>
      </c>
      <c r="AH261" s="61" t="e">
        <f t="shared" si="104"/>
        <v>#REF!</v>
      </c>
      <c r="AI261" s="61" t="e">
        <f t="shared" si="105"/>
        <v>#REF!</v>
      </c>
      <c r="AK261" s="60" t="e">
        <f t="shared" si="106"/>
        <v>#REF!</v>
      </c>
      <c r="AL261" s="66" t="e">
        <f t="shared" si="107"/>
        <v>#REF!</v>
      </c>
      <c r="AM261" s="66" t="e">
        <f t="shared" si="120"/>
        <v>#REF!</v>
      </c>
    </row>
    <row r="262" spans="2:39" x14ac:dyDescent="0.2">
      <c r="B262" s="44"/>
      <c r="C262" s="43"/>
      <c r="D262" s="44"/>
      <c r="E262" s="43"/>
      <c r="F262" s="44"/>
      <c r="G262" s="43"/>
      <c r="H262" s="52"/>
      <c r="I262" s="19"/>
      <c r="J262" s="52" t="s">
        <v>1502</v>
      </c>
      <c r="K262" s="19" t="s">
        <v>1327</v>
      </c>
      <c r="L262" s="52"/>
      <c r="M262" s="19"/>
      <c r="O262" s="59" t="str">
        <f t="shared" si="109"/>
        <v>5-0000</v>
      </c>
      <c r="P262" s="59" t="str">
        <f t="shared" si="110"/>
        <v>5-2000</v>
      </c>
      <c r="Q262" s="59" t="str">
        <f t="shared" si="111"/>
        <v>2-1200</v>
      </c>
      <c r="R262" s="59" t="str">
        <f t="shared" si="112"/>
        <v>5-2016</v>
      </c>
      <c r="S262" s="59" t="str">
        <f t="shared" si="113"/>
        <v>5-2016.01</v>
      </c>
      <c r="T262" s="59" t="e">
        <f t="shared" si="114"/>
        <v>#REF!</v>
      </c>
      <c r="V262" s="61" t="e">
        <f t="shared" si="99"/>
        <v>#REF!</v>
      </c>
      <c r="W262" s="61" t="e">
        <f t="shared" si="115"/>
        <v>#REF!</v>
      </c>
      <c r="X262" s="61" t="e">
        <f t="shared" si="116"/>
        <v>#REF!</v>
      </c>
      <c r="Y262" s="61" t="e">
        <f t="shared" si="117"/>
        <v>#REF!</v>
      </c>
      <c r="Z262" s="61" t="e">
        <f t="shared" si="118"/>
        <v>#REF!</v>
      </c>
      <c r="AA262" s="61" t="e">
        <f t="shared" si="108"/>
        <v>#REF!</v>
      </c>
      <c r="AB262" s="61" t="e">
        <f t="shared" si="119"/>
        <v>#REF!</v>
      </c>
      <c r="AD262" s="61" t="e">
        <f t="shared" si="100"/>
        <v>#REF!</v>
      </c>
      <c r="AE262" s="61" t="e">
        <f t="shared" si="101"/>
        <v>#REF!</v>
      </c>
      <c r="AF262" s="61" t="e">
        <f t="shared" si="102"/>
        <v>#REF!</v>
      </c>
      <c r="AG262" s="61" t="e">
        <f t="shared" si="103"/>
        <v>#REF!</v>
      </c>
      <c r="AH262" s="61" t="e">
        <f t="shared" si="104"/>
        <v>#REF!</v>
      </c>
      <c r="AI262" s="61" t="e">
        <f t="shared" si="105"/>
        <v>#REF!</v>
      </c>
      <c r="AK262" s="60" t="e">
        <f t="shared" si="106"/>
        <v>#REF!</v>
      </c>
      <c r="AL262" s="66" t="e">
        <f t="shared" si="107"/>
        <v>#REF!</v>
      </c>
      <c r="AM262" s="66" t="e">
        <f t="shared" si="120"/>
        <v>#REF!</v>
      </c>
    </row>
    <row r="263" spans="2:39" x14ac:dyDescent="0.2">
      <c r="B263" s="44"/>
      <c r="C263" s="43"/>
      <c r="D263" s="44"/>
      <c r="E263" s="43"/>
      <c r="F263" s="44"/>
      <c r="G263" s="43"/>
      <c r="H263" s="52" t="s">
        <v>925</v>
      </c>
      <c r="I263" s="19" t="s">
        <v>403</v>
      </c>
      <c r="J263" s="52"/>
      <c r="K263" s="19"/>
      <c r="L263" s="52"/>
      <c r="M263" s="19"/>
      <c r="O263" s="59" t="str">
        <f t="shared" si="109"/>
        <v>5-0000</v>
      </c>
      <c r="P263" s="59" t="str">
        <f t="shared" si="110"/>
        <v>5-2000</v>
      </c>
      <c r="Q263" s="59" t="str">
        <f t="shared" si="111"/>
        <v>2-1200</v>
      </c>
      <c r="R263" s="59" t="str">
        <f t="shared" si="112"/>
        <v>5-2017</v>
      </c>
      <c r="S263" s="59" t="str">
        <f t="shared" si="113"/>
        <v>5-2016.01</v>
      </c>
      <c r="T263" s="59" t="e">
        <f t="shared" si="114"/>
        <v>#REF!</v>
      </c>
      <c r="V263" s="61" t="e">
        <f t="shared" si="99"/>
        <v>#REF!</v>
      </c>
      <c r="W263" s="61" t="e">
        <f t="shared" si="115"/>
        <v>#REF!</v>
      </c>
      <c r="X263" s="61" t="e">
        <f t="shared" si="116"/>
        <v>#REF!</v>
      </c>
      <c r="Y263" s="61" t="e">
        <f t="shared" si="117"/>
        <v>#REF!</v>
      </c>
      <c r="Z263" s="61" t="e">
        <f t="shared" si="118"/>
        <v>#REF!</v>
      </c>
      <c r="AA263" s="61" t="e">
        <f t="shared" si="108"/>
        <v>#REF!</v>
      </c>
      <c r="AB263" s="61" t="e">
        <f t="shared" si="119"/>
        <v>#REF!</v>
      </c>
      <c r="AD263" s="61" t="e">
        <f t="shared" si="100"/>
        <v>#REF!</v>
      </c>
      <c r="AE263" s="61" t="e">
        <f t="shared" si="101"/>
        <v>#REF!</v>
      </c>
      <c r="AF263" s="61" t="e">
        <f t="shared" si="102"/>
        <v>#REF!</v>
      </c>
      <c r="AG263" s="61" t="e">
        <f t="shared" si="103"/>
        <v>#REF!</v>
      </c>
      <c r="AH263" s="61" t="e">
        <f t="shared" si="104"/>
        <v>#REF!</v>
      </c>
      <c r="AI263" s="61" t="e">
        <f t="shared" si="105"/>
        <v>#REF!</v>
      </c>
      <c r="AK263" s="60" t="e">
        <f t="shared" si="106"/>
        <v>#REF!</v>
      </c>
      <c r="AL263" s="66" t="e">
        <f t="shared" si="107"/>
        <v>#REF!</v>
      </c>
      <c r="AM263" s="66" t="e">
        <f t="shared" si="120"/>
        <v>#REF!</v>
      </c>
    </row>
    <row r="264" spans="2:39" x14ac:dyDescent="0.2">
      <c r="B264" s="44"/>
      <c r="C264" s="43"/>
      <c r="D264" s="44"/>
      <c r="E264" s="43"/>
      <c r="F264" s="44"/>
      <c r="G264" s="43"/>
      <c r="H264" s="52"/>
      <c r="I264" s="19"/>
      <c r="J264" s="52" t="s">
        <v>1503</v>
      </c>
      <c r="K264" s="19" t="s">
        <v>1328</v>
      </c>
      <c r="L264" s="52"/>
      <c r="M264" s="19"/>
      <c r="O264" s="59" t="str">
        <f t="shared" si="109"/>
        <v>5-0000</v>
      </c>
      <c r="P264" s="59" t="str">
        <f t="shared" si="110"/>
        <v>5-2000</v>
      </c>
      <c r="Q264" s="59" t="str">
        <f t="shared" si="111"/>
        <v>2-1200</v>
      </c>
      <c r="R264" s="59" t="str">
        <f t="shared" si="112"/>
        <v>5-2017</v>
      </c>
      <c r="S264" s="59" t="str">
        <f t="shared" si="113"/>
        <v>5-2017.01</v>
      </c>
      <c r="T264" s="59" t="e">
        <f t="shared" si="114"/>
        <v>#REF!</v>
      </c>
      <c r="V264" s="61" t="e">
        <f t="shared" si="99"/>
        <v>#REF!</v>
      </c>
      <c r="W264" s="61" t="e">
        <f t="shared" si="115"/>
        <v>#REF!</v>
      </c>
      <c r="X264" s="61" t="e">
        <f t="shared" si="116"/>
        <v>#REF!</v>
      </c>
      <c r="Y264" s="61" t="e">
        <f t="shared" si="117"/>
        <v>#REF!</v>
      </c>
      <c r="Z264" s="61" t="e">
        <f t="shared" si="118"/>
        <v>#REF!</v>
      </c>
      <c r="AA264" s="61" t="e">
        <f t="shared" si="108"/>
        <v>#REF!</v>
      </c>
      <c r="AB264" s="61" t="e">
        <f t="shared" si="119"/>
        <v>#REF!</v>
      </c>
      <c r="AD264" s="61" t="e">
        <f t="shared" si="100"/>
        <v>#REF!</v>
      </c>
      <c r="AE264" s="61" t="e">
        <f t="shared" si="101"/>
        <v>#REF!</v>
      </c>
      <c r="AF264" s="61" t="e">
        <f t="shared" si="102"/>
        <v>#REF!</v>
      </c>
      <c r="AG264" s="61" t="e">
        <f t="shared" si="103"/>
        <v>#REF!</v>
      </c>
      <c r="AH264" s="61" t="e">
        <f t="shared" si="104"/>
        <v>#REF!</v>
      </c>
      <c r="AI264" s="61" t="e">
        <f t="shared" si="105"/>
        <v>#REF!</v>
      </c>
      <c r="AK264" s="60" t="e">
        <f t="shared" si="106"/>
        <v>#REF!</v>
      </c>
      <c r="AL264" s="66" t="e">
        <f t="shared" si="107"/>
        <v>#REF!</v>
      </c>
      <c r="AM264" s="66" t="e">
        <f t="shared" si="120"/>
        <v>#REF!</v>
      </c>
    </row>
    <row r="265" spans="2:39" x14ac:dyDescent="0.2">
      <c r="B265" s="44"/>
      <c r="C265" s="43"/>
      <c r="D265" s="44"/>
      <c r="E265" s="43"/>
      <c r="F265" s="44"/>
      <c r="G265" s="43"/>
      <c r="H265" s="52" t="s">
        <v>926</v>
      </c>
      <c r="I265" s="19" t="s">
        <v>405</v>
      </c>
      <c r="J265" s="52"/>
      <c r="K265" s="19"/>
      <c r="L265" s="52"/>
      <c r="M265" s="19"/>
      <c r="O265" s="59" t="str">
        <f t="shared" si="109"/>
        <v>5-0000</v>
      </c>
      <c r="P265" s="59" t="str">
        <f t="shared" si="110"/>
        <v>5-2000</v>
      </c>
      <c r="Q265" s="59" t="str">
        <f t="shared" si="111"/>
        <v>2-1200</v>
      </c>
      <c r="R265" s="59" t="str">
        <f t="shared" si="112"/>
        <v>5-2018</v>
      </c>
      <c r="S265" s="59" t="str">
        <f t="shared" si="113"/>
        <v>5-2017.01</v>
      </c>
      <c r="T265" s="59" t="e">
        <f t="shared" si="114"/>
        <v>#REF!</v>
      </c>
      <c r="V265" s="61" t="e">
        <f t="shared" si="99"/>
        <v>#REF!</v>
      </c>
      <c r="W265" s="61" t="e">
        <f t="shared" si="115"/>
        <v>#REF!</v>
      </c>
      <c r="X265" s="61" t="e">
        <f t="shared" si="116"/>
        <v>#REF!</v>
      </c>
      <c r="Y265" s="61" t="e">
        <f t="shared" si="117"/>
        <v>#REF!</v>
      </c>
      <c r="Z265" s="61" t="e">
        <f t="shared" si="118"/>
        <v>#REF!</v>
      </c>
      <c r="AA265" s="61" t="e">
        <f t="shared" si="108"/>
        <v>#REF!</v>
      </c>
      <c r="AB265" s="61" t="e">
        <f t="shared" si="119"/>
        <v>#REF!</v>
      </c>
      <c r="AD265" s="61" t="e">
        <f t="shared" si="100"/>
        <v>#REF!</v>
      </c>
      <c r="AE265" s="61" t="e">
        <f t="shared" si="101"/>
        <v>#REF!</v>
      </c>
      <c r="AF265" s="61" t="e">
        <f t="shared" si="102"/>
        <v>#REF!</v>
      </c>
      <c r="AG265" s="61" t="e">
        <f t="shared" si="103"/>
        <v>#REF!</v>
      </c>
      <c r="AH265" s="61" t="e">
        <f t="shared" si="104"/>
        <v>#REF!</v>
      </c>
      <c r="AI265" s="61" t="e">
        <f t="shared" si="105"/>
        <v>#REF!</v>
      </c>
      <c r="AK265" s="60" t="e">
        <f t="shared" si="106"/>
        <v>#REF!</v>
      </c>
      <c r="AL265" s="66" t="e">
        <f t="shared" si="107"/>
        <v>#REF!</v>
      </c>
      <c r="AM265" s="66" t="e">
        <f t="shared" si="120"/>
        <v>#REF!</v>
      </c>
    </row>
    <row r="266" spans="2:39" x14ac:dyDescent="0.2">
      <c r="B266" s="44"/>
      <c r="C266" s="43"/>
      <c r="D266" s="44"/>
      <c r="E266" s="43"/>
      <c r="F266" s="44"/>
      <c r="G266" s="43"/>
      <c r="H266" s="52"/>
      <c r="I266" s="19"/>
      <c r="J266" s="52" t="s">
        <v>1504</v>
      </c>
      <c r="K266" s="19" t="s">
        <v>1329</v>
      </c>
      <c r="L266" s="52"/>
      <c r="M266" s="19"/>
      <c r="O266" s="59" t="str">
        <f t="shared" si="109"/>
        <v>5-0000</v>
      </c>
      <c r="P266" s="59" t="str">
        <f t="shared" si="110"/>
        <v>5-2000</v>
      </c>
      <c r="Q266" s="59" t="str">
        <f t="shared" si="111"/>
        <v>2-1200</v>
      </c>
      <c r="R266" s="59" t="str">
        <f t="shared" si="112"/>
        <v>5-2018</v>
      </c>
      <c r="S266" s="59" t="str">
        <f t="shared" si="113"/>
        <v>5-2018.01</v>
      </c>
      <c r="T266" s="59" t="e">
        <f t="shared" si="114"/>
        <v>#REF!</v>
      </c>
      <c r="V266" s="61" t="e">
        <f t="shared" si="99"/>
        <v>#REF!</v>
      </c>
      <c r="W266" s="61" t="e">
        <f t="shared" si="115"/>
        <v>#REF!</v>
      </c>
      <c r="X266" s="61" t="e">
        <f t="shared" si="116"/>
        <v>#REF!</v>
      </c>
      <c r="Y266" s="61" t="e">
        <f t="shared" si="117"/>
        <v>#REF!</v>
      </c>
      <c r="Z266" s="61" t="e">
        <f t="shared" si="118"/>
        <v>#REF!</v>
      </c>
      <c r="AA266" s="61" t="e">
        <f t="shared" si="108"/>
        <v>#REF!</v>
      </c>
      <c r="AB266" s="61" t="e">
        <f t="shared" si="119"/>
        <v>#REF!</v>
      </c>
      <c r="AD266" s="61" t="e">
        <f t="shared" si="100"/>
        <v>#REF!</v>
      </c>
      <c r="AE266" s="61" t="e">
        <f t="shared" si="101"/>
        <v>#REF!</v>
      </c>
      <c r="AF266" s="61" t="e">
        <f t="shared" si="102"/>
        <v>#REF!</v>
      </c>
      <c r="AG266" s="61" t="e">
        <f t="shared" si="103"/>
        <v>#REF!</v>
      </c>
      <c r="AH266" s="61" t="e">
        <f t="shared" si="104"/>
        <v>#REF!</v>
      </c>
      <c r="AI266" s="61" t="e">
        <f t="shared" si="105"/>
        <v>#REF!</v>
      </c>
      <c r="AK266" s="60" t="e">
        <f t="shared" si="106"/>
        <v>#REF!</v>
      </c>
      <c r="AL266" s="66" t="e">
        <f t="shared" si="107"/>
        <v>#REF!</v>
      </c>
      <c r="AM266" s="66" t="e">
        <f t="shared" si="120"/>
        <v>#REF!</v>
      </c>
    </row>
    <row r="267" spans="2:39" x14ac:dyDescent="0.2">
      <c r="B267" s="44"/>
      <c r="C267" s="43"/>
      <c r="D267" s="44"/>
      <c r="E267" s="43"/>
      <c r="F267" s="44"/>
      <c r="G267" s="43"/>
      <c r="H267" s="52" t="s">
        <v>927</v>
      </c>
      <c r="I267" s="19" t="s">
        <v>407</v>
      </c>
      <c r="J267" s="52"/>
      <c r="K267" s="19"/>
      <c r="L267" s="52"/>
      <c r="M267" s="19"/>
      <c r="O267" s="59" t="str">
        <f t="shared" si="109"/>
        <v>5-0000</v>
      </c>
      <c r="P267" s="59" t="str">
        <f t="shared" si="110"/>
        <v>5-2000</v>
      </c>
      <c r="Q267" s="59" t="str">
        <f t="shared" si="111"/>
        <v>2-1200</v>
      </c>
      <c r="R267" s="59" t="str">
        <f t="shared" si="112"/>
        <v>5-2019</v>
      </c>
      <c r="S267" s="59" t="str">
        <f t="shared" si="113"/>
        <v>5-2018.01</v>
      </c>
      <c r="T267" s="59" t="e">
        <f t="shared" si="114"/>
        <v>#REF!</v>
      </c>
      <c r="V267" s="61" t="e">
        <f t="shared" si="99"/>
        <v>#REF!</v>
      </c>
      <c r="W267" s="61" t="e">
        <f t="shared" si="115"/>
        <v>#REF!</v>
      </c>
      <c r="X267" s="61" t="e">
        <f t="shared" si="116"/>
        <v>#REF!</v>
      </c>
      <c r="Y267" s="61" t="e">
        <f t="shared" si="117"/>
        <v>#REF!</v>
      </c>
      <c r="Z267" s="61" t="e">
        <f t="shared" si="118"/>
        <v>#REF!</v>
      </c>
      <c r="AA267" s="61" t="e">
        <f t="shared" si="108"/>
        <v>#REF!</v>
      </c>
      <c r="AB267" s="61" t="e">
        <f t="shared" si="119"/>
        <v>#REF!</v>
      </c>
      <c r="AD267" s="61" t="e">
        <f t="shared" si="100"/>
        <v>#REF!</v>
      </c>
      <c r="AE267" s="61" t="e">
        <f t="shared" si="101"/>
        <v>#REF!</v>
      </c>
      <c r="AF267" s="61" t="e">
        <f t="shared" si="102"/>
        <v>#REF!</v>
      </c>
      <c r="AG267" s="61" t="e">
        <f t="shared" si="103"/>
        <v>#REF!</v>
      </c>
      <c r="AH267" s="61" t="e">
        <f t="shared" si="104"/>
        <v>#REF!</v>
      </c>
      <c r="AI267" s="61" t="e">
        <f t="shared" si="105"/>
        <v>#REF!</v>
      </c>
      <c r="AK267" s="60" t="e">
        <f t="shared" si="106"/>
        <v>#REF!</v>
      </c>
      <c r="AL267" s="66" t="e">
        <f t="shared" si="107"/>
        <v>#REF!</v>
      </c>
      <c r="AM267" s="66" t="e">
        <f t="shared" si="120"/>
        <v>#REF!</v>
      </c>
    </row>
    <row r="268" spans="2:39" x14ac:dyDescent="0.2">
      <c r="B268" s="44"/>
      <c r="C268" s="43"/>
      <c r="D268" s="44"/>
      <c r="E268" s="43"/>
      <c r="F268" s="44"/>
      <c r="G268" s="43"/>
      <c r="H268" s="52"/>
      <c r="I268" s="19"/>
      <c r="J268" s="52" t="s">
        <v>1505</v>
      </c>
      <c r="K268" s="19" t="s">
        <v>1330</v>
      </c>
      <c r="L268" s="52"/>
      <c r="M268" s="19"/>
      <c r="O268" s="59" t="str">
        <f t="shared" si="109"/>
        <v>5-0000</v>
      </c>
      <c r="P268" s="59" t="str">
        <f t="shared" si="110"/>
        <v>5-2000</v>
      </c>
      <c r="Q268" s="59" t="str">
        <f t="shared" si="111"/>
        <v>2-1200</v>
      </c>
      <c r="R268" s="59" t="str">
        <f t="shared" si="112"/>
        <v>5-2019</v>
      </c>
      <c r="S268" s="59" t="str">
        <f t="shared" si="113"/>
        <v>5-2019.01</v>
      </c>
      <c r="T268" s="59" t="e">
        <f t="shared" si="114"/>
        <v>#REF!</v>
      </c>
      <c r="V268" s="61" t="e">
        <f t="shared" si="99"/>
        <v>#REF!</v>
      </c>
      <c r="W268" s="61" t="e">
        <f t="shared" si="115"/>
        <v>#REF!</v>
      </c>
      <c r="X268" s="61" t="e">
        <f t="shared" si="116"/>
        <v>#REF!</v>
      </c>
      <c r="Y268" s="61" t="e">
        <f t="shared" si="117"/>
        <v>#REF!</v>
      </c>
      <c r="Z268" s="61" t="e">
        <f t="shared" si="118"/>
        <v>#REF!</v>
      </c>
      <c r="AA268" s="61" t="e">
        <f t="shared" si="108"/>
        <v>#REF!</v>
      </c>
      <c r="AB268" s="61" t="e">
        <f t="shared" si="119"/>
        <v>#REF!</v>
      </c>
      <c r="AD268" s="61" t="e">
        <f t="shared" si="100"/>
        <v>#REF!</v>
      </c>
      <c r="AE268" s="61" t="e">
        <f t="shared" si="101"/>
        <v>#REF!</v>
      </c>
      <c r="AF268" s="61" t="e">
        <f t="shared" si="102"/>
        <v>#REF!</v>
      </c>
      <c r="AG268" s="61" t="e">
        <f t="shared" si="103"/>
        <v>#REF!</v>
      </c>
      <c r="AH268" s="61" t="e">
        <f t="shared" si="104"/>
        <v>#REF!</v>
      </c>
      <c r="AI268" s="61" t="e">
        <f t="shared" si="105"/>
        <v>#REF!</v>
      </c>
      <c r="AK268" s="60" t="e">
        <f t="shared" si="106"/>
        <v>#REF!</v>
      </c>
      <c r="AL268" s="66" t="e">
        <f t="shared" si="107"/>
        <v>#REF!</v>
      </c>
      <c r="AM268" s="66" t="e">
        <f t="shared" si="120"/>
        <v>#REF!</v>
      </c>
    </row>
    <row r="269" spans="2:39" x14ac:dyDescent="0.2">
      <c r="B269" s="44"/>
      <c r="C269" s="43"/>
      <c r="D269" s="44"/>
      <c r="E269" s="43"/>
      <c r="F269" s="44"/>
      <c r="G269" s="43"/>
      <c r="H269" s="52" t="s">
        <v>1506</v>
      </c>
      <c r="I269" s="43" t="s">
        <v>1170</v>
      </c>
      <c r="J269" s="52"/>
      <c r="K269" s="19"/>
      <c r="L269" s="52"/>
      <c r="M269" s="19"/>
      <c r="O269" s="59" t="str">
        <f t="shared" si="109"/>
        <v>5-0000</v>
      </c>
      <c r="P269" s="59" t="str">
        <f t="shared" si="110"/>
        <v>5-2000</v>
      </c>
      <c r="Q269" s="59" t="str">
        <f t="shared" si="111"/>
        <v>2-1200</v>
      </c>
      <c r="R269" s="59" t="str">
        <f t="shared" si="112"/>
        <v>5-2099</v>
      </c>
      <c r="S269" s="59" t="str">
        <f t="shared" si="113"/>
        <v>5-2019.01</v>
      </c>
      <c r="T269" s="59" t="e">
        <f t="shared" si="114"/>
        <v>#REF!</v>
      </c>
      <c r="V269" s="61" t="e">
        <f t="shared" si="99"/>
        <v>#REF!</v>
      </c>
      <c r="W269" s="61" t="e">
        <f t="shared" si="115"/>
        <v>#REF!</v>
      </c>
      <c r="X269" s="61" t="e">
        <f t="shared" si="116"/>
        <v>#REF!</v>
      </c>
      <c r="Y269" s="61" t="e">
        <f t="shared" si="117"/>
        <v>#REF!</v>
      </c>
      <c r="Z269" s="61" t="e">
        <f t="shared" si="118"/>
        <v>#REF!</v>
      </c>
      <c r="AA269" s="61" t="e">
        <f t="shared" si="108"/>
        <v>#REF!</v>
      </c>
      <c r="AB269" s="61" t="e">
        <f t="shared" si="119"/>
        <v>#REF!</v>
      </c>
      <c r="AD269" s="61" t="e">
        <f t="shared" si="100"/>
        <v>#REF!</v>
      </c>
      <c r="AE269" s="61" t="e">
        <f t="shared" si="101"/>
        <v>#REF!</v>
      </c>
      <c r="AF269" s="61" t="e">
        <f t="shared" si="102"/>
        <v>#REF!</v>
      </c>
      <c r="AG269" s="61" t="e">
        <f t="shared" si="103"/>
        <v>#REF!</v>
      </c>
      <c r="AH269" s="61" t="e">
        <f t="shared" si="104"/>
        <v>#REF!</v>
      </c>
      <c r="AI269" s="61" t="e">
        <f t="shared" si="105"/>
        <v>#REF!</v>
      </c>
      <c r="AK269" s="60" t="e">
        <f t="shared" si="106"/>
        <v>#REF!</v>
      </c>
      <c r="AL269" s="66" t="e">
        <f t="shared" si="107"/>
        <v>#REF!</v>
      </c>
      <c r="AM269" s="66" t="e">
        <f t="shared" si="120"/>
        <v>#REF!</v>
      </c>
    </row>
    <row r="270" spans="2:39" x14ac:dyDescent="0.2">
      <c r="B270" s="44"/>
      <c r="C270" s="43"/>
      <c r="D270" s="44"/>
      <c r="E270" s="43"/>
      <c r="F270" s="44"/>
      <c r="G270" s="43"/>
      <c r="H270" s="52"/>
      <c r="I270" s="19"/>
      <c r="J270" s="52" t="s">
        <v>1507</v>
      </c>
      <c r="K270" s="43" t="s">
        <v>1331</v>
      </c>
      <c r="L270" s="52"/>
      <c r="M270" s="19"/>
      <c r="O270" s="59" t="str">
        <f t="shared" si="109"/>
        <v>5-0000</v>
      </c>
      <c r="P270" s="59" t="str">
        <f t="shared" si="110"/>
        <v>5-2000</v>
      </c>
      <c r="Q270" s="59" t="str">
        <f t="shared" si="111"/>
        <v>2-1200</v>
      </c>
      <c r="R270" s="59" t="str">
        <f t="shared" si="112"/>
        <v>5-2099</v>
      </c>
      <c r="S270" s="59" t="str">
        <f t="shared" si="113"/>
        <v>5-2099.01</v>
      </c>
      <c r="T270" s="59" t="e">
        <f t="shared" si="114"/>
        <v>#REF!</v>
      </c>
      <c r="V270" s="61" t="e">
        <f t="shared" si="99"/>
        <v>#REF!</v>
      </c>
      <c r="W270" s="61" t="e">
        <f t="shared" si="115"/>
        <v>#REF!</v>
      </c>
      <c r="X270" s="61" t="e">
        <f t="shared" si="116"/>
        <v>#REF!</v>
      </c>
      <c r="Y270" s="61" t="e">
        <f t="shared" si="117"/>
        <v>#REF!</v>
      </c>
      <c r="Z270" s="61" t="e">
        <f t="shared" si="118"/>
        <v>#REF!</v>
      </c>
      <c r="AA270" s="61" t="e">
        <f t="shared" si="108"/>
        <v>#REF!</v>
      </c>
      <c r="AB270" s="61" t="e">
        <f t="shared" si="119"/>
        <v>#REF!</v>
      </c>
      <c r="AD270" s="61" t="e">
        <f t="shared" si="100"/>
        <v>#REF!</v>
      </c>
      <c r="AE270" s="61" t="e">
        <f t="shared" si="101"/>
        <v>#REF!</v>
      </c>
      <c r="AF270" s="61" t="e">
        <f t="shared" si="102"/>
        <v>#REF!</v>
      </c>
      <c r="AG270" s="61" t="e">
        <f t="shared" si="103"/>
        <v>#REF!</v>
      </c>
      <c r="AH270" s="61" t="e">
        <f t="shared" si="104"/>
        <v>#REF!</v>
      </c>
      <c r="AI270" s="61" t="e">
        <f t="shared" si="105"/>
        <v>#REF!</v>
      </c>
      <c r="AK270" s="60" t="e">
        <f t="shared" si="106"/>
        <v>#REF!</v>
      </c>
      <c r="AL270" s="66" t="e">
        <f t="shared" si="107"/>
        <v>#REF!</v>
      </c>
      <c r="AM270" s="66" t="e">
        <f t="shared" si="120"/>
        <v>#REF!</v>
      </c>
    </row>
    <row r="271" spans="2:39" x14ac:dyDescent="0.2">
      <c r="B271" s="42"/>
      <c r="C271" s="43"/>
      <c r="D271" s="44" t="s">
        <v>1101</v>
      </c>
      <c r="E271" s="43" t="s">
        <v>901</v>
      </c>
      <c r="F271" s="44"/>
      <c r="G271" s="43"/>
      <c r="H271" s="52"/>
      <c r="I271" s="19"/>
      <c r="J271" s="52"/>
      <c r="K271" s="19"/>
      <c r="L271" s="52"/>
      <c r="M271" s="19"/>
      <c r="O271" s="59" t="str">
        <f t="shared" si="109"/>
        <v>5-0000</v>
      </c>
      <c r="P271" s="59" t="str">
        <f t="shared" si="110"/>
        <v>5-3000</v>
      </c>
      <c r="Q271" s="59" t="str">
        <f t="shared" si="111"/>
        <v>2-1200</v>
      </c>
      <c r="R271" s="59" t="str">
        <f t="shared" si="112"/>
        <v>5-2099</v>
      </c>
      <c r="S271" s="59" t="str">
        <f t="shared" si="113"/>
        <v>5-2099.01</v>
      </c>
      <c r="T271" s="59" t="e">
        <f t="shared" si="114"/>
        <v>#REF!</v>
      </c>
      <c r="V271" s="61" t="e">
        <f t="shared" si="99"/>
        <v>#REF!</v>
      </c>
      <c r="W271" s="61" t="e">
        <f t="shared" si="115"/>
        <v>#REF!</v>
      </c>
      <c r="X271" s="61" t="e">
        <f t="shared" si="116"/>
        <v>#REF!</v>
      </c>
      <c r="Y271" s="61" t="e">
        <f t="shared" si="117"/>
        <v>#REF!</v>
      </c>
      <c r="Z271" s="61" t="e">
        <f t="shared" si="118"/>
        <v>#REF!</v>
      </c>
      <c r="AA271" s="61" t="e">
        <f t="shared" si="108"/>
        <v>#REF!</v>
      </c>
      <c r="AB271" s="61" t="e">
        <f t="shared" si="119"/>
        <v>#REF!</v>
      </c>
      <c r="AD271" s="61" t="e">
        <f t="shared" si="100"/>
        <v>#REF!</v>
      </c>
      <c r="AE271" s="61" t="e">
        <f t="shared" si="101"/>
        <v>#REF!</v>
      </c>
      <c r="AF271" s="61" t="e">
        <f t="shared" si="102"/>
        <v>#REF!</v>
      </c>
      <c r="AG271" s="61" t="e">
        <f t="shared" si="103"/>
        <v>#REF!</v>
      </c>
      <c r="AH271" s="61" t="e">
        <f t="shared" si="104"/>
        <v>#REF!</v>
      </c>
      <c r="AI271" s="61" t="e">
        <f t="shared" si="105"/>
        <v>#REF!</v>
      </c>
      <c r="AK271" s="60" t="e">
        <f t="shared" si="106"/>
        <v>#REF!</v>
      </c>
      <c r="AL271" s="66" t="e">
        <f t="shared" si="107"/>
        <v>#REF!</v>
      </c>
      <c r="AM271" s="66" t="e">
        <f t="shared" si="120"/>
        <v>#REF!</v>
      </c>
    </row>
    <row r="272" spans="2:39" x14ac:dyDescent="0.2">
      <c r="B272" s="42"/>
      <c r="C272" s="43"/>
      <c r="D272" s="44"/>
      <c r="E272" s="43"/>
      <c r="F272" s="44"/>
      <c r="G272" s="43"/>
      <c r="H272" s="52" t="s">
        <v>928</v>
      </c>
      <c r="I272" s="19" t="s">
        <v>411</v>
      </c>
      <c r="J272" s="52"/>
      <c r="K272" s="19"/>
      <c r="L272" s="52"/>
      <c r="M272" s="19"/>
      <c r="O272" s="59" t="str">
        <f t="shared" si="109"/>
        <v>5-0000</v>
      </c>
      <c r="P272" s="59" t="str">
        <f t="shared" si="110"/>
        <v>5-3000</v>
      </c>
      <c r="Q272" s="59" t="str">
        <f t="shared" si="111"/>
        <v>2-1200</v>
      </c>
      <c r="R272" s="59" t="str">
        <f t="shared" si="112"/>
        <v>5-3001</v>
      </c>
      <c r="S272" s="59" t="str">
        <f t="shared" si="113"/>
        <v>5-2099.01</v>
      </c>
      <c r="T272" s="59" t="e">
        <f t="shared" si="114"/>
        <v>#REF!</v>
      </c>
      <c r="V272" s="61" t="e">
        <f t="shared" si="99"/>
        <v>#REF!</v>
      </c>
      <c r="W272" s="61" t="e">
        <f t="shared" si="115"/>
        <v>#REF!</v>
      </c>
      <c r="X272" s="61" t="e">
        <f t="shared" si="116"/>
        <v>#REF!</v>
      </c>
      <c r="Y272" s="61" t="e">
        <f t="shared" si="117"/>
        <v>#REF!</v>
      </c>
      <c r="Z272" s="61" t="e">
        <f t="shared" si="118"/>
        <v>#REF!</v>
      </c>
      <c r="AA272" s="61" t="e">
        <f t="shared" si="108"/>
        <v>#REF!</v>
      </c>
      <c r="AB272" s="61" t="e">
        <f t="shared" si="119"/>
        <v>#REF!</v>
      </c>
      <c r="AD272" s="61" t="e">
        <f t="shared" si="100"/>
        <v>#REF!</v>
      </c>
      <c r="AE272" s="61" t="e">
        <f t="shared" si="101"/>
        <v>#REF!</v>
      </c>
      <c r="AF272" s="61" t="e">
        <f t="shared" si="102"/>
        <v>#REF!</v>
      </c>
      <c r="AG272" s="61" t="e">
        <f t="shared" si="103"/>
        <v>#REF!</v>
      </c>
      <c r="AH272" s="61" t="e">
        <f t="shared" si="104"/>
        <v>#REF!</v>
      </c>
      <c r="AI272" s="61" t="e">
        <f t="shared" si="105"/>
        <v>#REF!</v>
      </c>
      <c r="AK272" s="60" t="e">
        <f t="shared" si="106"/>
        <v>#REF!</v>
      </c>
      <c r="AL272" s="66" t="e">
        <f t="shared" si="107"/>
        <v>#REF!</v>
      </c>
      <c r="AM272" s="66" t="e">
        <f t="shared" si="120"/>
        <v>#REF!</v>
      </c>
    </row>
    <row r="273" spans="2:39" x14ac:dyDescent="0.2">
      <c r="B273" s="42"/>
      <c r="C273" s="43"/>
      <c r="D273" s="44"/>
      <c r="E273" s="43"/>
      <c r="F273" s="44"/>
      <c r="G273" s="43"/>
      <c r="H273" s="52"/>
      <c r="I273" s="19"/>
      <c r="J273" s="52" t="s">
        <v>1508</v>
      </c>
      <c r="K273" s="19" t="s">
        <v>1332</v>
      </c>
      <c r="L273" s="52"/>
      <c r="M273" s="19"/>
      <c r="O273" s="59" t="str">
        <f t="shared" si="109"/>
        <v>5-0000</v>
      </c>
      <c r="P273" s="59" t="str">
        <f t="shared" si="110"/>
        <v>5-3000</v>
      </c>
      <c r="Q273" s="59" t="str">
        <f t="shared" si="111"/>
        <v>2-1200</v>
      </c>
      <c r="R273" s="59" t="str">
        <f t="shared" si="112"/>
        <v>5-3001</v>
      </c>
      <c r="S273" s="59" t="str">
        <f t="shared" si="113"/>
        <v>5-3001.01</v>
      </c>
      <c r="T273" s="59" t="e">
        <f t="shared" si="114"/>
        <v>#REF!</v>
      </c>
      <c r="V273" s="61" t="e">
        <f t="shared" ref="V273:V336" si="121">V272+IF(AND(EXACT(B273, ""), EXACT(D273, ""), EXACT(F273, ""), EXACT(H273, ""), EXACT(J273, ""), EXACT(L273, "")), 0, 1)</f>
        <v>#REF!</v>
      </c>
      <c r="W273" s="61" t="e">
        <f t="shared" si="115"/>
        <v>#REF!</v>
      </c>
      <c r="X273" s="61" t="e">
        <f t="shared" si="116"/>
        <v>#REF!</v>
      </c>
      <c r="Y273" s="61" t="e">
        <f t="shared" si="117"/>
        <v>#REF!</v>
      </c>
      <c r="Z273" s="61" t="e">
        <f t="shared" si="118"/>
        <v>#REF!</v>
      </c>
      <c r="AA273" s="61" t="e">
        <f t="shared" si="108"/>
        <v>#REF!</v>
      </c>
      <c r="AB273" s="61" t="e">
        <f t="shared" si="119"/>
        <v>#REF!</v>
      </c>
      <c r="AD273" s="61" t="e">
        <f t="shared" ref="AD273:AD336" si="122">AD272 + IF(W273&lt;&gt;W272, 1, 0)</f>
        <v>#REF!</v>
      </c>
      <c r="AE273" s="61" t="e">
        <f t="shared" ref="AE273:AE336" si="123">IF(AD272&lt;&gt;AD273, 1, AE272) + IF(X273&lt;&gt;X272, 1, 0)</f>
        <v>#REF!</v>
      </c>
      <c r="AF273" s="61" t="e">
        <f t="shared" ref="AF273:AF336" si="124">IF(AE272&lt;&gt;AE273, 1, AF272) + IF(Y273&lt;&gt;Y272, 1, 0)</f>
        <v>#REF!</v>
      </c>
      <c r="AG273" s="61" t="e">
        <f t="shared" ref="AG273:AG336" si="125">IF(AF272&lt;&gt;AF273, 1, AG272) + IF(Z273&lt;&gt;Z272, 1, 0)</f>
        <v>#REF!</v>
      </c>
      <c r="AH273" s="61" t="e">
        <f t="shared" ref="AH273:AH336" si="126">IF(AG272&lt;&gt;AG273, 1, AH272) + IF(AA273&lt;&gt;AA272, 1, 0)</f>
        <v>#REF!</v>
      </c>
      <c r="AI273" s="61" t="e">
        <f t="shared" ref="AI273:AI336" si="127">IF(AH272&lt;&gt;AH273, 1, AI272) + IF(AB273&lt;&gt;AB272, 1, 0)</f>
        <v>#REF!</v>
      </c>
      <c r="AK273" s="60" t="e">
        <f t="shared" ref="AK273:AK336" si="128">IF(AND(EXACT(B273, ""), EXACT(D273, ""), EXACT(F273, ""), EXACT(H273, ""), EXACT(J273, ""), EXACT(L273, "")), "", CONCATENATE(
"PERFORM * FROM ""SchData-OLTP-Accounting"".""Func_TblChartOfAccount_SET""(varSystemLoginSession, null, null, null, varInstitutionBranchID, 62000000000001::bigint,'",
IF(EXACT(B273, ""), IF(EXACT(D273, ""), IF(EXACT(F273, ""), IF(EXACT(H273, ""), IF(EXACT(J273, ""), IF(EXACT(L273, ""), "", L273), J273), H273), F273), D273), B273),
"', '",
IF(EXACT(B273, ""), IF(EXACT(D273, ""), IF(EXACT(F273, ""), IF(EXACT(H273, ""), IF(EXACT(J273, ""), IF(EXACT(L273, ""), "", M273), K273), I273), G273), E273), C273),
"', ",
IF(EXACT(J273, ""), "62000000000001::bigint", IF((RIGHT(J273, 2)*1 = 1), "62000000000001::bigint", IF((RIGHT(J273, 2)*1 = 2), "62000000000002::bigint", "null"))),
", '2016-01-01 00:00:00'::timestamp, null::timestamp, ", AM273, "::bigint, 66000000000001::bigint);"))</f>
        <v>#REF!</v>
      </c>
      <c r="AL273" s="66" t="e">
        <f t="shared" ref="AL273:AL336" si="129">IF(AND(EXACT($B273, ""), EXACT($D273, ""), EXACT($F273, ""), EXACT($H273, ""), EXACT($J273, ""), EXACT($L273, "")), "", V273)</f>
        <v>#REF!</v>
      </c>
      <c r="AM273" s="66" t="e">
        <f t="shared" si="120"/>
        <v>#REF!</v>
      </c>
    </row>
    <row r="274" spans="2:39" x14ac:dyDescent="0.2">
      <c r="B274" s="42"/>
      <c r="C274" s="43"/>
      <c r="D274" s="44"/>
      <c r="E274" s="43"/>
      <c r="F274" s="44"/>
      <c r="G274" s="43"/>
      <c r="H274" s="52" t="s">
        <v>929</v>
      </c>
      <c r="I274" s="19" t="s">
        <v>413</v>
      </c>
      <c r="J274" s="52"/>
      <c r="K274" s="19"/>
      <c r="L274" s="52"/>
      <c r="M274" s="19"/>
      <c r="O274" s="59" t="str">
        <f t="shared" si="109"/>
        <v>5-0000</v>
      </c>
      <c r="P274" s="59" t="str">
        <f t="shared" si="110"/>
        <v>5-3000</v>
      </c>
      <c r="Q274" s="59" t="str">
        <f t="shared" si="111"/>
        <v>2-1200</v>
      </c>
      <c r="R274" s="59" t="str">
        <f t="shared" si="112"/>
        <v>5-3002</v>
      </c>
      <c r="S274" s="59" t="str">
        <f t="shared" si="113"/>
        <v>5-3001.01</v>
      </c>
      <c r="T274" s="59" t="e">
        <f t="shared" si="114"/>
        <v>#REF!</v>
      </c>
      <c r="V274" s="61" t="e">
        <f t="shared" si="121"/>
        <v>#REF!</v>
      </c>
      <c r="W274" s="61" t="e">
        <f t="shared" si="115"/>
        <v>#REF!</v>
      </c>
      <c r="X274" s="61" t="e">
        <f t="shared" si="116"/>
        <v>#REF!</v>
      </c>
      <c r="Y274" s="61" t="e">
        <f t="shared" si="117"/>
        <v>#REF!</v>
      </c>
      <c r="Z274" s="61" t="e">
        <f t="shared" si="118"/>
        <v>#REF!</v>
      </c>
      <c r="AA274" s="61" t="e">
        <f t="shared" si="108"/>
        <v>#REF!</v>
      </c>
      <c r="AB274" s="61" t="e">
        <f t="shared" si="119"/>
        <v>#REF!</v>
      </c>
      <c r="AD274" s="61" t="e">
        <f t="shared" si="122"/>
        <v>#REF!</v>
      </c>
      <c r="AE274" s="61" t="e">
        <f t="shared" si="123"/>
        <v>#REF!</v>
      </c>
      <c r="AF274" s="61" t="e">
        <f t="shared" si="124"/>
        <v>#REF!</v>
      </c>
      <c r="AG274" s="61" t="e">
        <f t="shared" si="125"/>
        <v>#REF!</v>
      </c>
      <c r="AH274" s="61" t="e">
        <f t="shared" si="126"/>
        <v>#REF!</v>
      </c>
      <c r="AI274" s="61" t="e">
        <f t="shared" si="127"/>
        <v>#REF!</v>
      </c>
      <c r="AK274" s="60" t="e">
        <f t="shared" si="128"/>
        <v>#REF!</v>
      </c>
      <c r="AL274" s="66" t="e">
        <f t="shared" si="129"/>
        <v>#REF!</v>
      </c>
      <c r="AM274" s="66" t="e">
        <f t="shared" si="120"/>
        <v>#REF!</v>
      </c>
    </row>
    <row r="275" spans="2:39" x14ac:dyDescent="0.2">
      <c r="B275" s="42"/>
      <c r="C275" s="43"/>
      <c r="D275" s="44"/>
      <c r="E275" s="43"/>
      <c r="F275" s="44"/>
      <c r="G275" s="43"/>
      <c r="H275" s="52"/>
      <c r="I275" s="19"/>
      <c r="J275" s="52" t="s">
        <v>1509</v>
      </c>
      <c r="K275" s="19" t="s">
        <v>1333</v>
      </c>
      <c r="L275" s="52"/>
      <c r="M275" s="19"/>
      <c r="O275" s="59" t="str">
        <f t="shared" si="109"/>
        <v>5-0000</v>
      </c>
      <c r="P275" s="59" t="str">
        <f t="shared" si="110"/>
        <v>5-3000</v>
      </c>
      <c r="Q275" s="59" t="str">
        <f t="shared" si="111"/>
        <v>2-1200</v>
      </c>
      <c r="R275" s="59" t="str">
        <f t="shared" si="112"/>
        <v>5-3002</v>
      </c>
      <c r="S275" s="59" t="str">
        <f t="shared" si="113"/>
        <v>5-3002.01</v>
      </c>
      <c r="T275" s="59" t="e">
        <f t="shared" si="114"/>
        <v>#REF!</v>
      </c>
      <c r="V275" s="61" t="e">
        <f t="shared" si="121"/>
        <v>#REF!</v>
      </c>
      <c r="W275" s="61" t="e">
        <f t="shared" si="115"/>
        <v>#REF!</v>
      </c>
      <c r="X275" s="61" t="e">
        <f t="shared" si="116"/>
        <v>#REF!</v>
      </c>
      <c r="Y275" s="61" t="e">
        <f t="shared" si="117"/>
        <v>#REF!</v>
      </c>
      <c r="Z275" s="61" t="e">
        <f t="shared" si="118"/>
        <v>#REF!</v>
      </c>
      <c r="AA275" s="61" t="e">
        <f t="shared" si="108"/>
        <v>#REF!</v>
      </c>
      <c r="AB275" s="61" t="e">
        <f t="shared" si="119"/>
        <v>#REF!</v>
      </c>
      <c r="AD275" s="61" t="e">
        <f t="shared" si="122"/>
        <v>#REF!</v>
      </c>
      <c r="AE275" s="61" t="e">
        <f t="shared" si="123"/>
        <v>#REF!</v>
      </c>
      <c r="AF275" s="61" t="e">
        <f t="shared" si="124"/>
        <v>#REF!</v>
      </c>
      <c r="AG275" s="61" t="e">
        <f t="shared" si="125"/>
        <v>#REF!</v>
      </c>
      <c r="AH275" s="61" t="e">
        <f t="shared" si="126"/>
        <v>#REF!</v>
      </c>
      <c r="AI275" s="61" t="e">
        <f t="shared" si="127"/>
        <v>#REF!</v>
      </c>
      <c r="AK275" s="60" t="e">
        <f t="shared" si="128"/>
        <v>#REF!</v>
      </c>
      <c r="AL275" s="66" t="e">
        <f t="shared" si="129"/>
        <v>#REF!</v>
      </c>
      <c r="AM275" s="66" t="e">
        <f t="shared" si="120"/>
        <v>#REF!</v>
      </c>
    </row>
    <row r="276" spans="2:39" x14ac:dyDescent="0.2">
      <c r="B276" s="42"/>
      <c r="C276" s="43"/>
      <c r="D276" s="44"/>
      <c r="E276" s="43"/>
      <c r="F276" s="44"/>
      <c r="G276" s="43"/>
      <c r="H276" s="52" t="s">
        <v>930</v>
      </c>
      <c r="I276" s="19" t="s">
        <v>205</v>
      </c>
      <c r="J276" s="52"/>
      <c r="K276" s="19"/>
      <c r="L276" s="52"/>
      <c r="M276" s="19"/>
      <c r="O276" s="59" t="str">
        <f t="shared" si="109"/>
        <v>5-0000</v>
      </c>
      <c r="P276" s="59" t="str">
        <f t="shared" si="110"/>
        <v>5-3000</v>
      </c>
      <c r="Q276" s="59" t="str">
        <f t="shared" si="111"/>
        <v>2-1200</v>
      </c>
      <c r="R276" s="59" t="str">
        <f t="shared" si="112"/>
        <v>5-3003</v>
      </c>
      <c r="S276" s="59" t="str">
        <f t="shared" si="113"/>
        <v>5-3002.01</v>
      </c>
      <c r="T276" s="59" t="e">
        <f t="shared" si="114"/>
        <v>#REF!</v>
      </c>
      <c r="V276" s="61" t="e">
        <f t="shared" si="121"/>
        <v>#REF!</v>
      </c>
      <c r="W276" s="61" t="e">
        <f t="shared" si="115"/>
        <v>#REF!</v>
      </c>
      <c r="X276" s="61" t="e">
        <f t="shared" si="116"/>
        <v>#REF!</v>
      </c>
      <c r="Y276" s="61" t="e">
        <f t="shared" si="117"/>
        <v>#REF!</v>
      </c>
      <c r="Z276" s="61" t="e">
        <f t="shared" si="118"/>
        <v>#REF!</v>
      </c>
      <c r="AA276" s="61" t="e">
        <f t="shared" si="108"/>
        <v>#REF!</v>
      </c>
      <c r="AB276" s="61" t="e">
        <f t="shared" si="119"/>
        <v>#REF!</v>
      </c>
      <c r="AD276" s="61" t="e">
        <f t="shared" si="122"/>
        <v>#REF!</v>
      </c>
      <c r="AE276" s="61" t="e">
        <f t="shared" si="123"/>
        <v>#REF!</v>
      </c>
      <c r="AF276" s="61" t="e">
        <f t="shared" si="124"/>
        <v>#REF!</v>
      </c>
      <c r="AG276" s="61" t="e">
        <f t="shared" si="125"/>
        <v>#REF!</v>
      </c>
      <c r="AH276" s="61" t="e">
        <f t="shared" si="126"/>
        <v>#REF!</v>
      </c>
      <c r="AI276" s="61" t="e">
        <f t="shared" si="127"/>
        <v>#REF!</v>
      </c>
      <c r="AK276" s="60" t="e">
        <f t="shared" si="128"/>
        <v>#REF!</v>
      </c>
      <c r="AL276" s="66" t="e">
        <f t="shared" si="129"/>
        <v>#REF!</v>
      </c>
      <c r="AM276" s="66" t="e">
        <f t="shared" si="120"/>
        <v>#REF!</v>
      </c>
    </row>
    <row r="277" spans="2:39" x14ac:dyDescent="0.2">
      <c r="B277" s="42"/>
      <c r="C277" s="43"/>
      <c r="D277" s="44"/>
      <c r="E277" s="43"/>
      <c r="F277" s="44"/>
      <c r="G277" s="43"/>
      <c r="H277" s="52"/>
      <c r="I277" s="19"/>
      <c r="J277" s="52" t="s">
        <v>1510</v>
      </c>
      <c r="K277" s="19" t="s">
        <v>1254</v>
      </c>
      <c r="L277" s="52"/>
      <c r="M277" s="19"/>
      <c r="O277" s="59" t="str">
        <f t="shared" si="109"/>
        <v>5-0000</v>
      </c>
      <c r="P277" s="59" t="str">
        <f t="shared" si="110"/>
        <v>5-3000</v>
      </c>
      <c r="Q277" s="59" t="str">
        <f t="shared" si="111"/>
        <v>2-1200</v>
      </c>
      <c r="R277" s="59" t="str">
        <f t="shared" si="112"/>
        <v>5-3003</v>
      </c>
      <c r="S277" s="59" t="str">
        <f t="shared" si="113"/>
        <v>5-3003.01</v>
      </c>
      <c r="T277" s="59" t="e">
        <f t="shared" si="114"/>
        <v>#REF!</v>
      </c>
      <c r="V277" s="61" t="e">
        <f t="shared" si="121"/>
        <v>#REF!</v>
      </c>
      <c r="W277" s="61" t="e">
        <f t="shared" si="115"/>
        <v>#REF!</v>
      </c>
      <c r="X277" s="61" t="e">
        <f t="shared" si="116"/>
        <v>#REF!</v>
      </c>
      <c r="Y277" s="61" t="e">
        <f t="shared" si="117"/>
        <v>#REF!</v>
      </c>
      <c r="Z277" s="61" t="e">
        <f t="shared" si="118"/>
        <v>#REF!</v>
      </c>
      <c r="AA277" s="61" t="e">
        <f t="shared" si="108"/>
        <v>#REF!</v>
      </c>
      <c r="AB277" s="61" t="e">
        <f t="shared" si="119"/>
        <v>#REF!</v>
      </c>
      <c r="AD277" s="61" t="e">
        <f t="shared" si="122"/>
        <v>#REF!</v>
      </c>
      <c r="AE277" s="61" t="e">
        <f t="shared" si="123"/>
        <v>#REF!</v>
      </c>
      <c r="AF277" s="61" t="e">
        <f t="shared" si="124"/>
        <v>#REF!</v>
      </c>
      <c r="AG277" s="61" t="e">
        <f t="shared" si="125"/>
        <v>#REF!</v>
      </c>
      <c r="AH277" s="61" t="e">
        <f t="shared" si="126"/>
        <v>#REF!</v>
      </c>
      <c r="AI277" s="61" t="e">
        <f t="shared" si="127"/>
        <v>#REF!</v>
      </c>
      <c r="AK277" s="60" t="e">
        <f t="shared" si="128"/>
        <v>#REF!</v>
      </c>
      <c r="AL277" s="66" t="e">
        <f t="shared" si="129"/>
        <v>#REF!</v>
      </c>
      <c r="AM277" s="66" t="e">
        <f t="shared" si="120"/>
        <v>#REF!</v>
      </c>
    </row>
    <row r="278" spans="2:39" x14ac:dyDescent="0.2">
      <c r="B278" s="42"/>
      <c r="C278" s="43"/>
      <c r="D278" s="44"/>
      <c r="E278" s="43"/>
      <c r="F278" s="44"/>
      <c r="G278" s="43"/>
      <c r="H278" s="52" t="s">
        <v>931</v>
      </c>
      <c r="I278" s="19" t="s">
        <v>416</v>
      </c>
      <c r="J278" s="52"/>
      <c r="K278" s="19"/>
      <c r="L278" s="52"/>
      <c r="M278" s="19"/>
      <c r="O278" s="59" t="str">
        <f t="shared" si="109"/>
        <v>5-0000</v>
      </c>
      <c r="P278" s="59" t="str">
        <f t="shared" si="110"/>
        <v>5-3000</v>
      </c>
      <c r="Q278" s="59" t="str">
        <f t="shared" si="111"/>
        <v>2-1200</v>
      </c>
      <c r="R278" s="59" t="str">
        <f t="shared" si="112"/>
        <v>5-3004</v>
      </c>
      <c r="S278" s="59" t="str">
        <f t="shared" si="113"/>
        <v>5-3003.01</v>
      </c>
      <c r="T278" s="59" t="e">
        <f t="shared" si="114"/>
        <v>#REF!</v>
      </c>
      <c r="V278" s="61" t="e">
        <f t="shared" si="121"/>
        <v>#REF!</v>
      </c>
      <c r="W278" s="61" t="e">
        <f t="shared" si="115"/>
        <v>#REF!</v>
      </c>
      <c r="X278" s="61" t="e">
        <f t="shared" si="116"/>
        <v>#REF!</v>
      </c>
      <c r="Y278" s="61" t="e">
        <f t="shared" si="117"/>
        <v>#REF!</v>
      </c>
      <c r="Z278" s="61" t="e">
        <f t="shared" si="118"/>
        <v>#REF!</v>
      </c>
      <c r="AA278" s="61" t="e">
        <f t="shared" si="108"/>
        <v>#REF!</v>
      </c>
      <c r="AB278" s="61" t="e">
        <f t="shared" si="119"/>
        <v>#REF!</v>
      </c>
      <c r="AD278" s="61" t="e">
        <f t="shared" si="122"/>
        <v>#REF!</v>
      </c>
      <c r="AE278" s="61" t="e">
        <f t="shared" si="123"/>
        <v>#REF!</v>
      </c>
      <c r="AF278" s="61" t="e">
        <f t="shared" si="124"/>
        <v>#REF!</v>
      </c>
      <c r="AG278" s="61" t="e">
        <f t="shared" si="125"/>
        <v>#REF!</v>
      </c>
      <c r="AH278" s="61" t="e">
        <f t="shared" si="126"/>
        <v>#REF!</v>
      </c>
      <c r="AI278" s="61" t="e">
        <f t="shared" si="127"/>
        <v>#REF!</v>
      </c>
      <c r="AK278" s="60" t="e">
        <f t="shared" si="128"/>
        <v>#REF!</v>
      </c>
      <c r="AL278" s="66" t="e">
        <f t="shared" si="129"/>
        <v>#REF!</v>
      </c>
      <c r="AM278" s="66" t="e">
        <f t="shared" si="120"/>
        <v>#REF!</v>
      </c>
    </row>
    <row r="279" spans="2:39" x14ac:dyDescent="0.2">
      <c r="B279" s="42"/>
      <c r="C279" s="43"/>
      <c r="D279" s="44"/>
      <c r="E279" s="43"/>
      <c r="F279" s="44"/>
      <c r="G279" s="43"/>
      <c r="H279" s="52"/>
      <c r="I279" s="19"/>
      <c r="J279" s="52" t="s">
        <v>1511</v>
      </c>
      <c r="K279" s="19" t="s">
        <v>1334</v>
      </c>
      <c r="L279" s="52"/>
      <c r="M279" s="19"/>
      <c r="O279" s="59" t="str">
        <f t="shared" si="109"/>
        <v>5-0000</v>
      </c>
      <c r="P279" s="59" t="str">
        <f t="shared" si="110"/>
        <v>5-3000</v>
      </c>
      <c r="Q279" s="59" t="str">
        <f t="shared" si="111"/>
        <v>2-1200</v>
      </c>
      <c r="R279" s="59" t="str">
        <f t="shared" si="112"/>
        <v>5-3004</v>
      </c>
      <c r="S279" s="59" t="str">
        <f t="shared" si="113"/>
        <v>5-3004.01</v>
      </c>
      <c r="T279" s="59" t="e">
        <f t="shared" si="114"/>
        <v>#REF!</v>
      </c>
      <c r="V279" s="61" t="e">
        <f t="shared" si="121"/>
        <v>#REF!</v>
      </c>
      <c r="W279" s="61" t="e">
        <f t="shared" si="115"/>
        <v>#REF!</v>
      </c>
      <c r="X279" s="61" t="e">
        <f t="shared" si="116"/>
        <v>#REF!</v>
      </c>
      <c r="Y279" s="61" t="e">
        <f t="shared" si="117"/>
        <v>#REF!</v>
      </c>
      <c r="Z279" s="61" t="e">
        <f t="shared" si="118"/>
        <v>#REF!</v>
      </c>
      <c r="AA279" s="61" t="e">
        <f t="shared" si="108"/>
        <v>#REF!</v>
      </c>
      <c r="AB279" s="61" t="e">
        <f t="shared" si="119"/>
        <v>#REF!</v>
      </c>
      <c r="AD279" s="61" t="e">
        <f t="shared" si="122"/>
        <v>#REF!</v>
      </c>
      <c r="AE279" s="61" t="e">
        <f t="shared" si="123"/>
        <v>#REF!</v>
      </c>
      <c r="AF279" s="61" t="e">
        <f t="shared" si="124"/>
        <v>#REF!</v>
      </c>
      <c r="AG279" s="61" t="e">
        <f t="shared" si="125"/>
        <v>#REF!</v>
      </c>
      <c r="AH279" s="61" t="e">
        <f t="shared" si="126"/>
        <v>#REF!</v>
      </c>
      <c r="AI279" s="61" t="e">
        <f t="shared" si="127"/>
        <v>#REF!</v>
      </c>
      <c r="AK279" s="60" t="e">
        <f t="shared" si="128"/>
        <v>#REF!</v>
      </c>
      <c r="AL279" s="66" t="e">
        <f t="shared" si="129"/>
        <v>#REF!</v>
      </c>
      <c r="AM279" s="66" t="e">
        <f t="shared" si="120"/>
        <v>#REF!</v>
      </c>
    </row>
    <row r="280" spans="2:39" x14ac:dyDescent="0.2">
      <c r="B280" s="42"/>
      <c r="C280" s="43"/>
      <c r="D280" s="44"/>
      <c r="E280" s="43"/>
      <c r="F280" s="44"/>
      <c r="G280" s="43"/>
      <c r="H280" s="52" t="s">
        <v>932</v>
      </c>
      <c r="I280" s="19" t="s">
        <v>418</v>
      </c>
      <c r="J280" s="52"/>
      <c r="K280" s="19"/>
      <c r="L280" s="52"/>
      <c r="M280" s="19"/>
      <c r="O280" s="59" t="str">
        <f t="shared" si="109"/>
        <v>5-0000</v>
      </c>
      <c r="P280" s="59" t="str">
        <f t="shared" si="110"/>
        <v>5-3000</v>
      </c>
      <c r="Q280" s="59" t="str">
        <f t="shared" si="111"/>
        <v>2-1200</v>
      </c>
      <c r="R280" s="59" t="str">
        <f t="shared" si="112"/>
        <v>5-3005</v>
      </c>
      <c r="S280" s="59" t="str">
        <f t="shared" si="113"/>
        <v>5-3004.01</v>
      </c>
      <c r="T280" s="59" t="e">
        <f t="shared" si="114"/>
        <v>#REF!</v>
      </c>
      <c r="V280" s="61" t="e">
        <f t="shared" si="121"/>
        <v>#REF!</v>
      </c>
      <c r="W280" s="61" t="e">
        <f t="shared" si="115"/>
        <v>#REF!</v>
      </c>
      <c r="X280" s="61" t="e">
        <f t="shared" si="116"/>
        <v>#REF!</v>
      </c>
      <c r="Y280" s="61" t="e">
        <f t="shared" si="117"/>
        <v>#REF!</v>
      </c>
      <c r="Z280" s="61" t="e">
        <f t="shared" si="118"/>
        <v>#REF!</v>
      </c>
      <c r="AA280" s="61" t="e">
        <f t="shared" si="108"/>
        <v>#REF!</v>
      </c>
      <c r="AB280" s="61" t="e">
        <f t="shared" si="119"/>
        <v>#REF!</v>
      </c>
      <c r="AD280" s="61" t="e">
        <f t="shared" si="122"/>
        <v>#REF!</v>
      </c>
      <c r="AE280" s="61" t="e">
        <f t="shared" si="123"/>
        <v>#REF!</v>
      </c>
      <c r="AF280" s="61" t="e">
        <f t="shared" si="124"/>
        <v>#REF!</v>
      </c>
      <c r="AG280" s="61" t="e">
        <f t="shared" si="125"/>
        <v>#REF!</v>
      </c>
      <c r="AH280" s="61" t="e">
        <f t="shared" si="126"/>
        <v>#REF!</v>
      </c>
      <c r="AI280" s="61" t="e">
        <f t="shared" si="127"/>
        <v>#REF!</v>
      </c>
      <c r="AK280" s="60" t="e">
        <f t="shared" si="128"/>
        <v>#REF!</v>
      </c>
      <c r="AL280" s="66" t="e">
        <f t="shared" si="129"/>
        <v>#REF!</v>
      </c>
      <c r="AM280" s="66" t="e">
        <f t="shared" si="120"/>
        <v>#REF!</v>
      </c>
    </row>
    <row r="281" spans="2:39" x14ac:dyDescent="0.2">
      <c r="B281" s="42"/>
      <c r="C281" s="43"/>
      <c r="D281" s="44"/>
      <c r="E281" s="43"/>
      <c r="F281" s="44"/>
      <c r="G281" s="43"/>
      <c r="H281" s="52"/>
      <c r="I281" s="19"/>
      <c r="J281" s="52" t="s">
        <v>1512</v>
      </c>
      <c r="K281" s="19" t="s">
        <v>1335</v>
      </c>
      <c r="L281" s="52"/>
      <c r="M281" s="19"/>
      <c r="O281" s="59" t="str">
        <f t="shared" si="109"/>
        <v>5-0000</v>
      </c>
      <c r="P281" s="59" t="str">
        <f t="shared" si="110"/>
        <v>5-3000</v>
      </c>
      <c r="Q281" s="59" t="str">
        <f t="shared" si="111"/>
        <v>2-1200</v>
      </c>
      <c r="R281" s="59" t="str">
        <f t="shared" si="112"/>
        <v>5-3005</v>
      </c>
      <c r="S281" s="59" t="str">
        <f t="shared" si="113"/>
        <v>5-3005.01</v>
      </c>
      <c r="T281" s="59" t="e">
        <f t="shared" si="114"/>
        <v>#REF!</v>
      </c>
      <c r="V281" s="61" t="e">
        <f t="shared" si="121"/>
        <v>#REF!</v>
      </c>
      <c r="W281" s="61" t="e">
        <f t="shared" si="115"/>
        <v>#REF!</v>
      </c>
      <c r="X281" s="61" t="e">
        <f t="shared" si="116"/>
        <v>#REF!</v>
      </c>
      <c r="Y281" s="61" t="e">
        <f t="shared" si="117"/>
        <v>#REF!</v>
      </c>
      <c r="Z281" s="61" t="e">
        <f t="shared" si="118"/>
        <v>#REF!</v>
      </c>
      <c r="AA281" s="61" t="e">
        <f t="shared" si="108"/>
        <v>#REF!</v>
      </c>
      <c r="AB281" s="61" t="e">
        <f t="shared" si="119"/>
        <v>#REF!</v>
      </c>
      <c r="AD281" s="61" t="e">
        <f t="shared" si="122"/>
        <v>#REF!</v>
      </c>
      <c r="AE281" s="61" t="e">
        <f t="shared" si="123"/>
        <v>#REF!</v>
      </c>
      <c r="AF281" s="61" t="e">
        <f t="shared" si="124"/>
        <v>#REF!</v>
      </c>
      <c r="AG281" s="61" t="e">
        <f t="shared" si="125"/>
        <v>#REF!</v>
      </c>
      <c r="AH281" s="61" t="e">
        <f t="shared" si="126"/>
        <v>#REF!</v>
      </c>
      <c r="AI281" s="61" t="e">
        <f t="shared" si="127"/>
        <v>#REF!</v>
      </c>
      <c r="AK281" s="60" t="e">
        <f t="shared" si="128"/>
        <v>#REF!</v>
      </c>
      <c r="AL281" s="66" t="e">
        <f t="shared" si="129"/>
        <v>#REF!</v>
      </c>
      <c r="AM281" s="66" t="e">
        <f t="shared" si="120"/>
        <v>#REF!</v>
      </c>
    </row>
    <row r="282" spans="2:39" x14ac:dyDescent="0.2">
      <c r="B282" s="42"/>
      <c r="C282" s="43"/>
      <c r="D282" s="44"/>
      <c r="E282" s="43"/>
      <c r="F282" s="44"/>
      <c r="G282" s="43"/>
      <c r="H282" s="52" t="s">
        <v>933</v>
      </c>
      <c r="I282" s="19" t="s">
        <v>420</v>
      </c>
      <c r="J282" s="52"/>
      <c r="K282" s="19"/>
      <c r="L282" s="52"/>
      <c r="M282" s="19"/>
      <c r="O282" s="59" t="str">
        <f t="shared" si="109"/>
        <v>5-0000</v>
      </c>
      <c r="P282" s="59" t="str">
        <f t="shared" si="110"/>
        <v>5-3000</v>
      </c>
      <c r="Q282" s="59" t="str">
        <f t="shared" si="111"/>
        <v>2-1200</v>
      </c>
      <c r="R282" s="59" t="str">
        <f t="shared" si="112"/>
        <v>5-3006</v>
      </c>
      <c r="S282" s="59" t="str">
        <f t="shared" si="113"/>
        <v>5-3005.01</v>
      </c>
      <c r="T282" s="59" t="e">
        <f t="shared" si="114"/>
        <v>#REF!</v>
      </c>
      <c r="V282" s="61" t="e">
        <f t="shared" si="121"/>
        <v>#REF!</v>
      </c>
      <c r="W282" s="61" t="e">
        <f t="shared" si="115"/>
        <v>#REF!</v>
      </c>
      <c r="X282" s="61" t="e">
        <f t="shared" si="116"/>
        <v>#REF!</v>
      </c>
      <c r="Y282" s="61" t="e">
        <f t="shared" si="117"/>
        <v>#REF!</v>
      </c>
      <c r="Z282" s="61" t="e">
        <f t="shared" si="118"/>
        <v>#REF!</v>
      </c>
      <c r="AA282" s="61" t="e">
        <f t="shared" si="108"/>
        <v>#REF!</v>
      </c>
      <c r="AB282" s="61" t="e">
        <f t="shared" si="119"/>
        <v>#REF!</v>
      </c>
      <c r="AD282" s="61" t="e">
        <f t="shared" si="122"/>
        <v>#REF!</v>
      </c>
      <c r="AE282" s="61" t="e">
        <f t="shared" si="123"/>
        <v>#REF!</v>
      </c>
      <c r="AF282" s="61" t="e">
        <f t="shared" si="124"/>
        <v>#REF!</v>
      </c>
      <c r="AG282" s="61" t="e">
        <f t="shared" si="125"/>
        <v>#REF!</v>
      </c>
      <c r="AH282" s="61" t="e">
        <f t="shared" si="126"/>
        <v>#REF!</v>
      </c>
      <c r="AI282" s="61" t="e">
        <f t="shared" si="127"/>
        <v>#REF!</v>
      </c>
      <c r="AK282" s="60" t="e">
        <f t="shared" si="128"/>
        <v>#REF!</v>
      </c>
      <c r="AL282" s="66" t="e">
        <f t="shared" si="129"/>
        <v>#REF!</v>
      </c>
      <c r="AM282" s="66" t="e">
        <f t="shared" si="120"/>
        <v>#REF!</v>
      </c>
    </row>
    <row r="283" spans="2:39" x14ac:dyDescent="0.2">
      <c r="B283" s="42"/>
      <c r="C283" s="43"/>
      <c r="D283" s="44"/>
      <c r="E283" s="43"/>
      <c r="F283" s="44"/>
      <c r="G283" s="43"/>
      <c r="H283" s="52"/>
      <c r="I283" s="19"/>
      <c r="J283" s="52" t="s">
        <v>1513</v>
      </c>
      <c r="K283" s="19" t="s">
        <v>1336</v>
      </c>
      <c r="L283" s="52"/>
      <c r="M283" s="19"/>
      <c r="O283" s="59" t="str">
        <f t="shared" si="109"/>
        <v>5-0000</v>
      </c>
      <c r="P283" s="59" t="str">
        <f t="shared" si="110"/>
        <v>5-3000</v>
      </c>
      <c r="Q283" s="59" t="str">
        <f t="shared" si="111"/>
        <v>2-1200</v>
      </c>
      <c r="R283" s="59" t="str">
        <f t="shared" si="112"/>
        <v>5-3006</v>
      </c>
      <c r="S283" s="59" t="str">
        <f t="shared" si="113"/>
        <v>5-3006.01</v>
      </c>
      <c r="T283" s="59" t="e">
        <f t="shared" si="114"/>
        <v>#REF!</v>
      </c>
      <c r="V283" s="61" t="e">
        <f t="shared" si="121"/>
        <v>#REF!</v>
      </c>
      <c r="W283" s="61" t="e">
        <f t="shared" si="115"/>
        <v>#REF!</v>
      </c>
      <c r="X283" s="61" t="e">
        <f t="shared" si="116"/>
        <v>#REF!</v>
      </c>
      <c r="Y283" s="61" t="e">
        <f t="shared" si="117"/>
        <v>#REF!</v>
      </c>
      <c r="Z283" s="61" t="e">
        <f t="shared" si="118"/>
        <v>#REF!</v>
      </c>
      <c r="AA283" s="61" t="e">
        <f t="shared" si="108"/>
        <v>#REF!</v>
      </c>
      <c r="AB283" s="61" t="e">
        <f t="shared" si="119"/>
        <v>#REF!</v>
      </c>
      <c r="AD283" s="61" t="e">
        <f t="shared" si="122"/>
        <v>#REF!</v>
      </c>
      <c r="AE283" s="61" t="e">
        <f t="shared" si="123"/>
        <v>#REF!</v>
      </c>
      <c r="AF283" s="61" t="e">
        <f t="shared" si="124"/>
        <v>#REF!</v>
      </c>
      <c r="AG283" s="61" t="e">
        <f t="shared" si="125"/>
        <v>#REF!</v>
      </c>
      <c r="AH283" s="61" t="e">
        <f t="shared" si="126"/>
        <v>#REF!</v>
      </c>
      <c r="AI283" s="61" t="e">
        <f t="shared" si="127"/>
        <v>#REF!</v>
      </c>
      <c r="AK283" s="60" t="e">
        <f t="shared" si="128"/>
        <v>#REF!</v>
      </c>
      <c r="AL283" s="66" t="e">
        <f t="shared" si="129"/>
        <v>#REF!</v>
      </c>
      <c r="AM283" s="66" t="e">
        <f t="shared" si="120"/>
        <v>#REF!</v>
      </c>
    </row>
    <row r="284" spans="2:39" x14ac:dyDescent="0.2">
      <c r="B284" s="42"/>
      <c r="C284" s="43"/>
      <c r="D284" s="44"/>
      <c r="E284" s="43"/>
      <c r="F284" s="44"/>
      <c r="G284" s="43"/>
      <c r="H284" s="52" t="s">
        <v>934</v>
      </c>
      <c r="I284" s="19" t="s">
        <v>422</v>
      </c>
      <c r="J284" s="52"/>
      <c r="K284" s="19"/>
      <c r="L284" s="52"/>
      <c r="M284" s="19"/>
      <c r="O284" s="59" t="str">
        <f t="shared" si="109"/>
        <v>5-0000</v>
      </c>
      <c r="P284" s="59" t="str">
        <f t="shared" si="110"/>
        <v>5-3000</v>
      </c>
      <c r="Q284" s="59" t="str">
        <f t="shared" si="111"/>
        <v>2-1200</v>
      </c>
      <c r="R284" s="59" t="str">
        <f t="shared" si="112"/>
        <v>5-3007</v>
      </c>
      <c r="S284" s="59" t="str">
        <f t="shared" si="113"/>
        <v>5-3006.01</v>
      </c>
      <c r="T284" s="59" t="e">
        <f t="shared" si="114"/>
        <v>#REF!</v>
      </c>
      <c r="V284" s="61" t="e">
        <f t="shared" si="121"/>
        <v>#REF!</v>
      </c>
      <c r="W284" s="61" t="e">
        <f t="shared" si="115"/>
        <v>#REF!</v>
      </c>
      <c r="X284" s="61" t="e">
        <f t="shared" si="116"/>
        <v>#REF!</v>
      </c>
      <c r="Y284" s="61" t="e">
        <f t="shared" si="117"/>
        <v>#REF!</v>
      </c>
      <c r="Z284" s="61" t="e">
        <f t="shared" si="118"/>
        <v>#REF!</v>
      </c>
      <c r="AA284" s="61" t="e">
        <f t="shared" si="108"/>
        <v>#REF!</v>
      </c>
      <c r="AB284" s="61" t="e">
        <f t="shared" si="119"/>
        <v>#REF!</v>
      </c>
      <c r="AD284" s="61" t="e">
        <f t="shared" si="122"/>
        <v>#REF!</v>
      </c>
      <c r="AE284" s="61" t="e">
        <f t="shared" si="123"/>
        <v>#REF!</v>
      </c>
      <c r="AF284" s="61" t="e">
        <f t="shared" si="124"/>
        <v>#REF!</v>
      </c>
      <c r="AG284" s="61" t="e">
        <f t="shared" si="125"/>
        <v>#REF!</v>
      </c>
      <c r="AH284" s="61" t="e">
        <f t="shared" si="126"/>
        <v>#REF!</v>
      </c>
      <c r="AI284" s="61" t="e">
        <f t="shared" si="127"/>
        <v>#REF!</v>
      </c>
      <c r="AK284" s="60" t="e">
        <f t="shared" si="128"/>
        <v>#REF!</v>
      </c>
      <c r="AL284" s="66" t="e">
        <f t="shared" si="129"/>
        <v>#REF!</v>
      </c>
      <c r="AM284" s="66" t="e">
        <f t="shared" si="120"/>
        <v>#REF!</v>
      </c>
    </row>
    <row r="285" spans="2:39" x14ac:dyDescent="0.2">
      <c r="B285" s="42"/>
      <c r="C285" s="43"/>
      <c r="D285" s="44"/>
      <c r="E285" s="43"/>
      <c r="F285" s="44"/>
      <c r="G285" s="43"/>
      <c r="H285" s="52"/>
      <c r="I285" s="19"/>
      <c r="J285" s="52" t="s">
        <v>1514</v>
      </c>
      <c r="K285" s="19" t="s">
        <v>1337</v>
      </c>
      <c r="L285" s="52"/>
      <c r="M285" s="19"/>
      <c r="O285" s="59" t="str">
        <f t="shared" si="109"/>
        <v>5-0000</v>
      </c>
      <c r="P285" s="59" t="str">
        <f t="shared" si="110"/>
        <v>5-3000</v>
      </c>
      <c r="Q285" s="59" t="str">
        <f t="shared" si="111"/>
        <v>2-1200</v>
      </c>
      <c r="R285" s="59" t="str">
        <f t="shared" si="112"/>
        <v>5-3007</v>
      </c>
      <c r="S285" s="59" t="str">
        <f t="shared" si="113"/>
        <v>5-3007.01</v>
      </c>
      <c r="T285" s="59" t="e">
        <f t="shared" si="114"/>
        <v>#REF!</v>
      </c>
      <c r="V285" s="61" t="e">
        <f t="shared" si="121"/>
        <v>#REF!</v>
      </c>
      <c r="W285" s="61" t="e">
        <f t="shared" si="115"/>
        <v>#REF!</v>
      </c>
      <c r="X285" s="61" t="e">
        <f t="shared" si="116"/>
        <v>#REF!</v>
      </c>
      <c r="Y285" s="61" t="e">
        <f t="shared" si="117"/>
        <v>#REF!</v>
      </c>
      <c r="Z285" s="61" t="e">
        <f t="shared" si="118"/>
        <v>#REF!</v>
      </c>
      <c r="AA285" s="61" t="e">
        <f t="shared" si="108"/>
        <v>#REF!</v>
      </c>
      <c r="AB285" s="61" t="e">
        <f t="shared" si="119"/>
        <v>#REF!</v>
      </c>
      <c r="AD285" s="61" t="e">
        <f t="shared" si="122"/>
        <v>#REF!</v>
      </c>
      <c r="AE285" s="61" t="e">
        <f t="shared" si="123"/>
        <v>#REF!</v>
      </c>
      <c r="AF285" s="61" t="e">
        <f t="shared" si="124"/>
        <v>#REF!</v>
      </c>
      <c r="AG285" s="61" t="e">
        <f t="shared" si="125"/>
        <v>#REF!</v>
      </c>
      <c r="AH285" s="61" t="e">
        <f t="shared" si="126"/>
        <v>#REF!</v>
      </c>
      <c r="AI285" s="61" t="e">
        <f t="shared" si="127"/>
        <v>#REF!</v>
      </c>
      <c r="AK285" s="60" t="e">
        <f t="shared" si="128"/>
        <v>#REF!</v>
      </c>
      <c r="AL285" s="66" t="e">
        <f t="shared" si="129"/>
        <v>#REF!</v>
      </c>
      <c r="AM285" s="66" t="e">
        <f t="shared" si="120"/>
        <v>#REF!</v>
      </c>
    </row>
    <row r="286" spans="2:39" x14ac:dyDescent="0.2">
      <c r="B286" s="42"/>
      <c r="C286" s="43"/>
      <c r="D286" s="44"/>
      <c r="E286" s="43"/>
      <c r="F286" s="44"/>
      <c r="G286" s="43"/>
      <c r="H286" s="52" t="s">
        <v>935</v>
      </c>
      <c r="I286" s="19" t="s">
        <v>209</v>
      </c>
      <c r="J286" s="52"/>
      <c r="K286" s="19"/>
      <c r="L286" s="52"/>
      <c r="M286" s="19"/>
      <c r="O286" s="59" t="str">
        <f t="shared" si="109"/>
        <v>5-0000</v>
      </c>
      <c r="P286" s="59" t="str">
        <f t="shared" si="110"/>
        <v>5-3000</v>
      </c>
      <c r="Q286" s="59" t="str">
        <f t="shared" si="111"/>
        <v>2-1200</v>
      </c>
      <c r="R286" s="59" t="str">
        <f t="shared" si="112"/>
        <v>5-3008</v>
      </c>
      <c r="S286" s="59" t="str">
        <f t="shared" si="113"/>
        <v>5-3007.01</v>
      </c>
      <c r="T286" s="59" t="e">
        <f t="shared" si="114"/>
        <v>#REF!</v>
      </c>
      <c r="V286" s="61" t="e">
        <f t="shared" si="121"/>
        <v>#REF!</v>
      </c>
      <c r="W286" s="61" t="e">
        <f t="shared" si="115"/>
        <v>#REF!</v>
      </c>
      <c r="X286" s="61" t="e">
        <f t="shared" si="116"/>
        <v>#REF!</v>
      </c>
      <c r="Y286" s="61" t="e">
        <f t="shared" si="117"/>
        <v>#REF!</v>
      </c>
      <c r="Z286" s="61" t="e">
        <f t="shared" si="118"/>
        <v>#REF!</v>
      </c>
      <c r="AA286" s="61" t="e">
        <f t="shared" si="108"/>
        <v>#REF!</v>
      </c>
      <c r="AB286" s="61" t="e">
        <f t="shared" si="119"/>
        <v>#REF!</v>
      </c>
      <c r="AD286" s="61" t="e">
        <f t="shared" si="122"/>
        <v>#REF!</v>
      </c>
      <c r="AE286" s="61" t="e">
        <f t="shared" si="123"/>
        <v>#REF!</v>
      </c>
      <c r="AF286" s="61" t="e">
        <f t="shared" si="124"/>
        <v>#REF!</v>
      </c>
      <c r="AG286" s="61" t="e">
        <f t="shared" si="125"/>
        <v>#REF!</v>
      </c>
      <c r="AH286" s="61" t="e">
        <f t="shared" si="126"/>
        <v>#REF!</v>
      </c>
      <c r="AI286" s="61" t="e">
        <f t="shared" si="127"/>
        <v>#REF!</v>
      </c>
      <c r="AK286" s="60" t="e">
        <f t="shared" si="128"/>
        <v>#REF!</v>
      </c>
      <c r="AL286" s="66" t="e">
        <f t="shared" si="129"/>
        <v>#REF!</v>
      </c>
      <c r="AM286" s="66" t="e">
        <f t="shared" si="120"/>
        <v>#REF!</v>
      </c>
    </row>
    <row r="287" spans="2:39" x14ac:dyDescent="0.2">
      <c r="B287" s="42"/>
      <c r="C287" s="43"/>
      <c r="D287" s="44"/>
      <c r="E287" s="43"/>
      <c r="F287" s="44"/>
      <c r="G287" s="43"/>
      <c r="H287" s="52"/>
      <c r="I287" s="19"/>
      <c r="J287" s="52" t="s">
        <v>1515</v>
      </c>
      <c r="K287" s="19" t="s">
        <v>1256</v>
      </c>
      <c r="L287" s="52"/>
      <c r="M287" s="19"/>
      <c r="O287" s="59" t="str">
        <f t="shared" si="109"/>
        <v>5-0000</v>
      </c>
      <c r="P287" s="59" t="str">
        <f t="shared" si="110"/>
        <v>5-3000</v>
      </c>
      <c r="Q287" s="59" t="str">
        <f t="shared" si="111"/>
        <v>2-1200</v>
      </c>
      <c r="R287" s="59" t="str">
        <f t="shared" si="112"/>
        <v>5-3008</v>
      </c>
      <c r="S287" s="59" t="str">
        <f t="shared" si="113"/>
        <v>5-3008.01</v>
      </c>
      <c r="T287" s="59" t="e">
        <f t="shared" si="114"/>
        <v>#REF!</v>
      </c>
      <c r="V287" s="61" t="e">
        <f t="shared" si="121"/>
        <v>#REF!</v>
      </c>
      <c r="W287" s="61" t="e">
        <f t="shared" si="115"/>
        <v>#REF!</v>
      </c>
      <c r="X287" s="61" t="e">
        <f t="shared" si="116"/>
        <v>#REF!</v>
      </c>
      <c r="Y287" s="61" t="e">
        <f t="shared" si="117"/>
        <v>#REF!</v>
      </c>
      <c r="Z287" s="61" t="e">
        <f t="shared" si="118"/>
        <v>#REF!</v>
      </c>
      <c r="AA287" s="61" t="e">
        <f t="shared" si="108"/>
        <v>#REF!</v>
      </c>
      <c r="AB287" s="61" t="e">
        <f t="shared" si="119"/>
        <v>#REF!</v>
      </c>
      <c r="AD287" s="61" t="e">
        <f t="shared" si="122"/>
        <v>#REF!</v>
      </c>
      <c r="AE287" s="61" t="e">
        <f t="shared" si="123"/>
        <v>#REF!</v>
      </c>
      <c r="AF287" s="61" t="e">
        <f t="shared" si="124"/>
        <v>#REF!</v>
      </c>
      <c r="AG287" s="61" t="e">
        <f t="shared" si="125"/>
        <v>#REF!</v>
      </c>
      <c r="AH287" s="61" t="e">
        <f t="shared" si="126"/>
        <v>#REF!</v>
      </c>
      <c r="AI287" s="61" t="e">
        <f t="shared" si="127"/>
        <v>#REF!</v>
      </c>
      <c r="AK287" s="60" t="e">
        <f t="shared" si="128"/>
        <v>#REF!</v>
      </c>
      <c r="AL287" s="66" t="e">
        <f t="shared" si="129"/>
        <v>#REF!</v>
      </c>
      <c r="AM287" s="66" t="e">
        <f t="shared" si="120"/>
        <v>#REF!</v>
      </c>
    </row>
    <row r="288" spans="2:39" x14ac:dyDescent="0.2">
      <c r="B288" s="42"/>
      <c r="C288" s="43"/>
      <c r="D288" s="44"/>
      <c r="E288" s="43"/>
      <c r="F288" s="44"/>
      <c r="G288" s="43"/>
      <c r="H288" s="52" t="s">
        <v>936</v>
      </c>
      <c r="I288" s="19" t="s">
        <v>425</v>
      </c>
      <c r="J288" s="52"/>
      <c r="K288" s="19"/>
      <c r="L288" s="52"/>
      <c r="M288" s="19"/>
      <c r="O288" s="59" t="str">
        <f t="shared" si="109"/>
        <v>5-0000</v>
      </c>
      <c r="P288" s="59" t="str">
        <f t="shared" si="110"/>
        <v>5-3000</v>
      </c>
      <c r="Q288" s="59" t="str">
        <f t="shared" si="111"/>
        <v>2-1200</v>
      </c>
      <c r="R288" s="59" t="str">
        <f t="shared" si="112"/>
        <v>5-3009</v>
      </c>
      <c r="S288" s="59" t="str">
        <f t="shared" si="113"/>
        <v>5-3008.01</v>
      </c>
      <c r="T288" s="59" t="e">
        <f t="shared" si="114"/>
        <v>#REF!</v>
      </c>
      <c r="V288" s="61" t="e">
        <f t="shared" si="121"/>
        <v>#REF!</v>
      </c>
      <c r="W288" s="61" t="e">
        <f t="shared" si="115"/>
        <v>#REF!</v>
      </c>
      <c r="X288" s="61" t="e">
        <f t="shared" si="116"/>
        <v>#REF!</v>
      </c>
      <c r="Y288" s="61" t="e">
        <f t="shared" si="117"/>
        <v>#REF!</v>
      </c>
      <c r="Z288" s="61" t="e">
        <f t="shared" si="118"/>
        <v>#REF!</v>
      </c>
      <c r="AA288" s="61" t="e">
        <f t="shared" si="108"/>
        <v>#REF!</v>
      </c>
      <c r="AB288" s="61" t="e">
        <f t="shared" si="119"/>
        <v>#REF!</v>
      </c>
      <c r="AD288" s="61" t="e">
        <f t="shared" si="122"/>
        <v>#REF!</v>
      </c>
      <c r="AE288" s="61" t="e">
        <f t="shared" si="123"/>
        <v>#REF!</v>
      </c>
      <c r="AF288" s="61" t="e">
        <f t="shared" si="124"/>
        <v>#REF!</v>
      </c>
      <c r="AG288" s="61" t="e">
        <f t="shared" si="125"/>
        <v>#REF!</v>
      </c>
      <c r="AH288" s="61" t="e">
        <f t="shared" si="126"/>
        <v>#REF!</v>
      </c>
      <c r="AI288" s="61" t="e">
        <f t="shared" si="127"/>
        <v>#REF!</v>
      </c>
      <c r="AK288" s="60" t="e">
        <f t="shared" si="128"/>
        <v>#REF!</v>
      </c>
      <c r="AL288" s="66" t="e">
        <f t="shared" si="129"/>
        <v>#REF!</v>
      </c>
      <c r="AM288" s="66" t="e">
        <f t="shared" si="120"/>
        <v>#REF!</v>
      </c>
    </row>
    <row r="289" spans="2:39" x14ac:dyDescent="0.2">
      <c r="B289" s="42"/>
      <c r="C289" s="43"/>
      <c r="D289" s="44"/>
      <c r="E289" s="43"/>
      <c r="F289" s="44"/>
      <c r="G289" s="43"/>
      <c r="H289" s="52"/>
      <c r="I289" s="19"/>
      <c r="J289" s="52" t="s">
        <v>1516</v>
      </c>
      <c r="K289" s="19" t="s">
        <v>1338</v>
      </c>
      <c r="L289" s="52"/>
      <c r="M289" s="19"/>
      <c r="O289" s="59" t="str">
        <f t="shared" si="109"/>
        <v>5-0000</v>
      </c>
      <c r="P289" s="59" t="str">
        <f t="shared" si="110"/>
        <v>5-3000</v>
      </c>
      <c r="Q289" s="59" t="str">
        <f t="shared" si="111"/>
        <v>2-1200</v>
      </c>
      <c r="R289" s="59" t="str">
        <f t="shared" si="112"/>
        <v>5-3009</v>
      </c>
      <c r="S289" s="59" t="str">
        <f t="shared" si="113"/>
        <v>5-3009.01</v>
      </c>
      <c r="T289" s="59" t="e">
        <f t="shared" si="114"/>
        <v>#REF!</v>
      </c>
      <c r="V289" s="61" t="e">
        <f t="shared" si="121"/>
        <v>#REF!</v>
      </c>
      <c r="W289" s="61" t="e">
        <f t="shared" si="115"/>
        <v>#REF!</v>
      </c>
      <c r="X289" s="61" t="e">
        <f t="shared" si="116"/>
        <v>#REF!</v>
      </c>
      <c r="Y289" s="61" t="e">
        <f t="shared" si="117"/>
        <v>#REF!</v>
      </c>
      <c r="Z289" s="61" t="e">
        <f t="shared" si="118"/>
        <v>#REF!</v>
      </c>
      <c r="AA289" s="61" t="e">
        <f t="shared" si="108"/>
        <v>#REF!</v>
      </c>
      <c r="AB289" s="61" t="e">
        <f t="shared" si="119"/>
        <v>#REF!</v>
      </c>
      <c r="AD289" s="61" t="e">
        <f t="shared" si="122"/>
        <v>#REF!</v>
      </c>
      <c r="AE289" s="61" t="e">
        <f t="shared" si="123"/>
        <v>#REF!</v>
      </c>
      <c r="AF289" s="61" t="e">
        <f t="shared" si="124"/>
        <v>#REF!</v>
      </c>
      <c r="AG289" s="61" t="e">
        <f t="shared" si="125"/>
        <v>#REF!</v>
      </c>
      <c r="AH289" s="61" t="e">
        <f t="shared" si="126"/>
        <v>#REF!</v>
      </c>
      <c r="AI289" s="61" t="e">
        <f t="shared" si="127"/>
        <v>#REF!</v>
      </c>
      <c r="AK289" s="60" t="e">
        <f t="shared" si="128"/>
        <v>#REF!</v>
      </c>
      <c r="AL289" s="66" t="e">
        <f t="shared" si="129"/>
        <v>#REF!</v>
      </c>
      <c r="AM289" s="66" t="e">
        <f t="shared" si="120"/>
        <v>#REF!</v>
      </c>
    </row>
    <row r="290" spans="2:39" x14ac:dyDescent="0.2">
      <c r="B290" s="42"/>
      <c r="C290" s="43"/>
      <c r="D290" s="44"/>
      <c r="E290" s="43"/>
      <c r="F290" s="44"/>
      <c r="G290" s="43"/>
      <c r="H290" s="52" t="s">
        <v>410</v>
      </c>
      <c r="I290" s="19" t="s">
        <v>427</v>
      </c>
      <c r="J290" s="52"/>
      <c r="K290" s="19"/>
      <c r="L290" s="52"/>
      <c r="M290" s="19"/>
      <c r="O290" s="59" t="str">
        <f t="shared" si="109"/>
        <v>5-0000</v>
      </c>
      <c r="P290" s="59" t="str">
        <f t="shared" si="110"/>
        <v>5-3000</v>
      </c>
      <c r="Q290" s="59" t="str">
        <f t="shared" si="111"/>
        <v>2-1200</v>
      </c>
      <c r="R290" s="59" t="str">
        <f t="shared" si="112"/>
        <v>5-3010</v>
      </c>
      <c r="S290" s="59" t="str">
        <f t="shared" si="113"/>
        <v>5-3009.01</v>
      </c>
      <c r="T290" s="59" t="e">
        <f t="shared" si="114"/>
        <v>#REF!</v>
      </c>
      <c r="V290" s="61" t="e">
        <f t="shared" si="121"/>
        <v>#REF!</v>
      </c>
      <c r="W290" s="61" t="e">
        <f t="shared" si="115"/>
        <v>#REF!</v>
      </c>
      <c r="X290" s="61" t="e">
        <f t="shared" si="116"/>
        <v>#REF!</v>
      </c>
      <c r="Y290" s="61" t="e">
        <f t="shared" si="117"/>
        <v>#REF!</v>
      </c>
      <c r="Z290" s="61" t="e">
        <f t="shared" si="118"/>
        <v>#REF!</v>
      </c>
      <c r="AA290" s="61" t="e">
        <f t="shared" si="108"/>
        <v>#REF!</v>
      </c>
      <c r="AB290" s="61" t="e">
        <f t="shared" si="119"/>
        <v>#REF!</v>
      </c>
      <c r="AD290" s="61" t="e">
        <f t="shared" si="122"/>
        <v>#REF!</v>
      </c>
      <c r="AE290" s="61" t="e">
        <f t="shared" si="123"/>
        <v>#REF!</v>
      </c>
      <c r="AF290" s="61" t="e">
        <f t="shared" si="124"/>
        <v>#REF!</v>
      </c>
      <c r="AG290" s="61" t="e">
        <f t="shared" si="125"/>
        <v>#REF!</v>
      </c>
      <c r="AH290" s="61" t="e">
        <f t="shared" si="126"/>
        <v>#REF!</v>
      </c>
      <c r="AI290" s="61" t="e">
        <f t="shared" si="127"/>
        <v>#REF!</v>
      </c>
      <c r="AK290" s="60" t="e">
        <f t="shared" si="128"/>
        <v>#REF!</v>
      </c>
      <c r="AL290" s="66" t="e">
        <f t="shared" si="129"/>
        <v>#REF!</v>
      </c>
      <c r="AM290" s="66" t="e">
        <f t="shared" si="120"/>
        <v>#REF!</v>
      </c>
    </row>
    <row r="291" spans="2:39" x14ac:dyDescent="0.2">
      <c r="B291" s="42"/>
      <c r="C291" s="43"/>
      <c r="D291" s="44"/>
      <c r="E291" s="43"/>
      <c r="F291" s="44"/>
      <c r="G291" s="43"/>
      <c r="H291" s="52"/>
      <c r="I291" s="19"/>
      <c r="J291" s="52" t="s">
        <v>1517</v>
      </c>
      <c r="K291" s="19" t="s">
        <v>1339</v>
      </c>
      <c r="L291" s="52"/>
      <c r="M291" s="19"/>
      <c r="O291" s="59" t="str">
        <f t="shared" si="109"/>
        <v>5-0000</v>
      </c>
      <c r="P291" s="59" t="str">
        <f t="shared" si="110"/>
        <v>5-3000</v>
      </c>
      <c r="Q291" s="59" t="str">
        <f t="shared" si="111"/>
        <v>2-1200</v>
      </c>
      <c r="R291" s="59" t="str">
        <f t="shared" si="112"/>
        <v>5-3010</v>
      </c>
      <c r="S291" s="59" t="str">
        <f t="shared" si="113"/>
        <v>5-3010.01</v>
      </c>
      <c r="T291" s="59" t="e">
        <f t="shared" si="114"/>
        <v>#REF!</v>
      </c>
      <c r="V291" s="61" t="e">
        <f t="shared" si="121"/>
        <v>#REF!</v>
      </c>
      <c r="W291" s="61" t="e">
        <f t="shared" si="115"/>
        <v>#REF!</v>
      </c>
      <c r="X291" s="61" t="e">
        <f t="shared" si="116"/>
        <v>#REF!</v>
      </c>
      <c r="Y291" s="61" t="e">
        <f t="shared" si="117"/>
        <v>#REF!</v>
      </c>
      <c r="Z291" s="61" t="e">
        <f t="shared" si="118"/>
        <v>#REF!</v>
      </c>
      <c r="AA291" s="61" t="e">
        <f t="shared" si="108"/>
        <v>#REF!</v>
      </c>
      <c r="AB291" s="61" t="e">
        <f t="shared" si="119"/>
        <v>#REF!</v>
      </c>
      <c r="AD291" s="61" t="e">
        <f t="shared" si="122"/>
        <v>#REF!</v>
      </c>
      <c r="AE291" s="61" t="e">
        <f t="shared" si="123"/>
        <v>#REF!</v>
      </c>
      <c r="AF291" s="61" t="e">
        <f t="shared" si="124"/>
        <v>#REF!</v>
      </c>
      <c r="AG291" s="61" t="e">
        <f t="shared" si="125"/>
        <v>#REF!</v>
      </c>
      <c r="AH291" s="61" t="e">
        <f t="shared" si="126"/>
        <v>#REF!</v>
      </c>
      <c r="AI291" s="61" t="e">
        <f t="shared" si="127"/>
        <v>#REF!</v>
      </c>
      <c r="AK291" s="60" t="e">
        <f t="shared" si="128"/>
        <v>#REF!</v>
      </c>
      <c r="AL291" s="66" t="e">
        <f t="shared" si="129"/>
        <v>#REF!</v>
      </c>
      <c r="AM291" s="66" t="e">
        <f t="shared" si="120"/>
        <v>#REF!</v>
      </c>
    </row>
    <row r="292" spans="2:39" x14ac:dyDescent="0.2">
      <c r="B292" s="42"/>
      <c r="C292" s="43"/>
      <c r="D292" s="44"/>
      <c r="E292" s="43"/>
      <c r="F292" s="44"/>
      <c r="G292" s="43"/>
      <c r="H292" s="52" t="s">
        <v>937</v>
      </c>
      <c r="I292" s="19" t="s">
        <v>429</v>
      </c>
      <c r="J292" s="52"/>
      <c r="K292" s="19"/>
      <c r="L292" s="52"/>
      <c r="M292" s="19"/>
      <c r="O292" s="59" t="str">
        <f t="shared" si="109"/>
        <v>5-0000</v>
      </c>
      <c r="P292" s="59" t="str">
        <f t="shared" si="110"/>
        <v>5-3000</v>
      </c>
      <c r="Q292" s="59" t="str">
        <f t="shared" si="111"/>
        <v>2-1200</v>
      </c>
      <c r="R292" s="59" t="str">
        <f t="shared" si="112"/>
        <v>5-3011</v>
      </c>
      <c r="S292" s="59" t="str">
        <f t="shared" si="113"/>
        <v>5-3010.01</v>
      </c>
      <c r="T292" s="59" t="e">
        <f t="shared" si="114"/>
        <v>#REF!</v>
      </c>
      <c r="V292" s="61" t="e">
        <f t="shared" si="121"/>
        <v>#REF!</v>
      </c>
      <c r="W292" s="61" t="e">
        <f t="shared" si="115"/>
        <v>#REF!</v>
      </c>
      <c r="X292" s="61" t="e">
        <f t="shared" si="116"/>
        <v>#REF!</v>
      </c>
      <c r="Y292" s="61" t="e">
        <f t="shared" si="117"/>
        <v>#REF!</v>
      </c>
      <c r="Z292" s="61" t="e">
        <f t="shared" si="118"/>
        <v>#REF!</v>
      </c>
      <c r="AA292" s="61" t="e">
        <f t="shared" si="108"/>
        <v>#REF!</v>
      </c>
      <c r="AB292" s="61" t="e">
        <f t="shared" si="119"/>
        <v>#REF!</v>
      </c>
      <c r="AD292" s="61" t="e">
        <f t="shared" si="122"/>
        <v>#REF!</v>
      </c>
      <c r="AE292" s="61" t="e">
        <f t="shared" si="123"/>
        <v>#REF!</v>
      </c>
      <c r="AF292" s="61" t="e">
        <f t="shared" si="124"/>
        <v>#REF!</v>
      </c>
      <c r="AG292" s="61" t="e">
        <f t="shared" si="125"/>
        <v>#REF!</v>
      </c>
      <c r="AH292" s="61" t="e">
        <f t="shared" si="126"/>
        <v>#REF!</v>
      </c>
      <c r="AI292" s="61" t="e">
        <f t="shared" si="127"/>
        <v>#REF!</v>
      </c>
      <c r="AK292" s="60" t="e">
        <f t="shared" si="128"/>
        <v>#REF!</v>
      </c>
      <c r="AL292" s="66" t="e">
        <f t="shared" si="129"/>
        <v>#REF!</v>
      </c>
      <c r="AM292" s="66" t="e">
        <f t="shared" si="120"/>
        <v>#REF!</v>
      </c>
    </row>
    <row r="293" spans="2:39" x14ac:dyDescent="0.2">
      <c r="B293" s="42"/>
      <c r="C293" s="43"/>
      <c r="D293" s="44"/>
      <c r="E293" s="43"/>
      <c r="F293" s="44"/>
      <c r="G293" s="43"/>
      <c r="H293" s="52"/>
      <c r="I293" s="19"/>
      <c r="J293" s="52" t="s">
        <v>1518</v>
      </c>
      <c r="K293" s="19" t="s">
        <v>1340</v>
      </c>
      <c r="L293" s="52"/>
      <c r="M293" s="19"/>
      <c r="O293" s="59" t="str">
        <f t="shared" si="109"/>
        <v>5-0000</v>
      </c>
      <c r="P293" s="59" t="str">
        <f t="shared" si="110"/>
        <v>5-3000</v>
      </c>
      <c r="Q293" s="59" t="str">
        <f t="shared" si="111"/>
        <v>2-1200</v>
      </c>
      <c r="R293" s="59" t="str">
        <f t="shared" si="112"/>
        <v>5-3011</v>
      </c>
      <c r="S293" s="59" t="str">
        <f t="shared" si="113"/>
        <v>5-3011.01</v>
      </c>
      <c r="T293" s="59" t="e">
        <f t="shared" si="114"/>
        <v>#REF!</v>
      </c>
      <c r="V293" s="61" t="e">
        <f t="shared" si="121"/>
        <v>#REF!</v>
      </c>
      <c r="W293" s="61" t="e">
        <f t="shared" si="115"/>
        <v>#REF!</v>
      </c>
      <c r="X293" s="61" t="e">
        <f t="shared" si="116"/>
        <v>#REF!</v>
      </c>
      <c r="Y293" s="61" t="e">
        <f t="shared" si="117"/>
        <v>#REF!</v>
      </c>
      <c r="Z293" s="61" t="e">
        <f t="shared" si="118"/>
        <v>#REF!</v>
      </c>
      <c r="AA293" s="61" t="e">
        <f t="shared" si="108"/>
        <v>#REF!</v>
      </c>
      <c r="AB293" s="61" t="e">
        <f t="shared" si="119"/>
        <v>#REF!</v>
      </c>
      <c r="AD293" s="61" t="e">
        <f t="shared" si="122"/>
        <v>#REF!</v>
      </c>
      <c r="AE293" s="61" t="e">
        <f t="shared" si="123"/>
        <v>#REF!</v>
      </c>
      <c r="AF293" s="61" t="e">
        <f t="shared" si="124"/>
        <v>#REF!</v>
      </c>
      <c r="AG293" s="61" t="e">
        <f t="shared" si="125"/>
        <v>#REF!</v>
      </c>
      <c r="AH293" s="61" t="e">
        <f t="shared" si="126"/>
        <v>#REF!</v>
      </c>
      <c r="AI293" s="61" t="e">
        <f t="shared" si="127"/>
        <v>#REF!</v>
      </c>
      <c r="AK293" s="60" t="e">
        <f t="shared" si="128"/>
        <v>#REF!</v>
      </c>
      <c r="AL293" s="66" t="e">
        <f t="shared" si="129"/>
        <v>#REF!</v>
      </c>
      <c r="AM293" s="66" t="e">
        <f t="shared" si="120"/>
        <v>#REF!</v>
      </c>
    </row>
    <row r="294" spans="2:39" ht="25.5" x14ac:dyDescent="0.2">
      <c r="B294" s="42"/>
      <c r="C294" s="43"/>
      <c r="D294" s="44"/>
      <c r="E294" s="43"/>
      <c r="F294" s="44"/>
      <c r="G294" s="43"/>
      <c r="H294" s="52" t="s">
        <v>938</v>
      </c>
      <c r="I294" s="19" t="s">
        <v>431</v>
      </c>
      <c r="J294" s="52"/>
      <c r="K294" s="19"/>
      <c r="L294" s="52"/>
      <c r="M294" s="19"/>
      <c r="O294" s="59" t="str">
        <f t="shared" si="109"/>
        <v>5-0000</v>
      </c>
      <c r="P294" s="59" t="str">
        <f t="shared" si="110"/>
        <v>5-3000</v>
      </c>
      <c r="Q294" s="59" t="str">
        <f t="shared" si="111"/>
        <v>2-1200</v>
      </c>
      <c r="R294" s="59" t="str">
        <f t="shared" si="112"/>
        <v>5-3012</v>
      </c>
      <c r="S294" s="59" t="str">
        <f t="shared" si="113"/>
        <v>5-3011.01</v>
      </c>
      <c r="T294" s="59" t="e">
        <f t="shared" si="114"/>
        <v>#REF!</v>
      </c>
      <c r="V294" s="61" t="e">
        <f t="shared" si="121"/>
        <v>#REF!</v>
      </c>
      <c r="W294" s="61" t="e">
        <f t="shared" si="115"/>
        <v>#REF!</v>
      </c>
      <c r="X294" s="61" t="e">
        <f t="shared" si="116"/>
        <v>#REF!</v>
      </c>
      <c r="Y294" s="61" t="e">
        <f t="shared" si="117"/>
        <v>#REF!</v>
      </c>
      <c r="Z294" s="61" t="e">
        <f t="shared" si="118"/>
        <v>#REF!</v>
      </c>
      <c r="AA294" s="61" t="e">
        <f t="shared" si="108"/>
        <v>#REF!</v>
      </c>
      <c r="AB294" s="61" t="e">
        <f t="shared" si="119"/>
        <v>#REF!</v>
      </c>
      <c r="AD294" s="61" t="e">
        <f t="shared" si="122"/>
        <v>#REF!</v>
      </c>
      <c r="AE294" s="61" t="e">
        <f t="shared" si="123"/>
        <v>#REF!</v>
      </c>
      <c r="AF294" s="61" t="e">
        <f t="shared" si="124"/>
        <v>#REF!</v>
      </c>
      <c r="AG294" s="61" t="e">
        <f t="shared" si="125"/>
        <v>#REF!</v>
      </c>
      <c r="AH294" s="61" t="e">
        <f t="shared" si="126"/>
        <v>#REF!</v>
      </c>
      <c r="AI294" s="61" t="e">
        <f t="shared" si="127"/>
        <v>#REF!</v>
      </c>
      <c r="AK294" s="60" t="e">
        <f t="shared" si="128"/>
        <v>#REF!</v>
      </c>
      <c r="AL294" s="66" t="e">
        <f t="shared" si="129"/>
        <v>#REF!</v>
      </c>
      <c r="AM294" s="66" t="e">
        <f t="shared" si="120"/>
        <v>#REF!</v>
      </c>
    </row>
    <row r="295" spans="2:39" ht="25.5" x14ac:dyDescent="0.2">
      <c r="B295" s="42"/>
      <c r="C295" s="43"/>
      <c r="D295" s="44"/>
      <c r="E295" s="43"/>
      <c r="F295" s="44"/>
      <c r="G295" s="43"/>
      <c r="H295" s="52"/>
      <c r="I295" s="19"/>
      <c r="J295" s="52" t="s">
        <v>1519</v>
      </c>
      <c r="K295" s="19" t="s">
        <v>1341</v>
      </c>
      <c r="L295" s="52"/>
      <c r="M295" s="19"/>
      <c r="O295" s="59" t="str">
        <f t="shared" si="109"/>
        <v>5-0000</v>
      </c>
      <c r="P295" s="59" t="str">
        <f t="shared" si="110"/>
        <v>5-3000</v>
      </c>
      <c r="Q295" s="59" t="str">
        <f t="shared" si="111"/>
        <v>2-1200</v>
      </c>
      <c r="R295" s="59" t="str">
        <f t="shared" si="112"/>
        <v>5-3012</v>
      </c>
      <c r="S295" s="59" t="str">
        <f t="shared" si="113"/>
        <v>5-3012.01</v>
      </c>
      <c r="T295" s="59" t="e">
        <f t="shared" si="114"/>
        <v>#REF!</v>
      </c>
      <c r="V295" s="61" t="e">
        <f t="shared" si="121"/>
        <v>#REF!</v>
      </c>
      <c r="W295" s="61" t="e">
        <f t="shared" si="115"/>
        <v>#REF!</v>
      </c>
      <c r="X295" s="61" t="e">
        <f t="shared" si="116"/>
        <v>#REF!</v>
      </c>
      <c r="Y295" s="61" t="e">
        <f t="shared" si="117"/>
        <v>#REF!</v>
      </c>
      <c r="Z295" s="61" t="e">
        <f t="shared" si="118"/>
        <v>#REF!</v>
      </c>
      <c r="AA295" s="61" t="e">
        <f t="shared" si="108"/>
        <v>#REF!</v>
      </c>
      <c r="AB295" s="61" t="e">
        <f t="shared" si="119"/>
        <v>#REF!</v>
      </c>
      <c r="AD295" s="61" t="e">
        <f t="shared" si="122"/>
        <v>#REF!</v>
      </c>
      <c r="AE295" s="61" t="e">
        <f t="shared" si="123"/>
        <v>#REF!</v>
      </c>
      <c r="AF295" s="61" t="e">
        <f t="shared" si="124"/>
        <v>#REF!</v>
      </c>
      <c r="AG295" s="61" t="e">
        <f t="shared" si="125"/>
        <v>#REF!</v>
      </c>
      <c r="AH295" s="61" t="e">
        <f t="shared" si="126"/>
        <v>#REF!</v>
      </c>
      <c r="AI295" s="61" t="e">
        <f t="shared" si="127"/>
        <v>#REF!</v>
      </c>
      <c r="AK295" s="60" t="e">
        <f t="shared" si="128"/>
        <v>#REF!</v>
      </c>
      <c r="AL295" s="66" t="e">
        <f t="shared" si="129"/>
        <v>#REF!</v>
      </c>
      <c r="AM295" s="66" t="e">
        <f t="shared" si="120"/>
        <v>#REF!</v>
      </c>
    </row>
    <row r="296" spans="2:39" x14ac:dyDescent="0.2">
      <c r="B296" s="42"/>
      <c r="C296" s="43"/>
      <c r="D296" s="44"/>
      <c r="E296" s="43"/>
      <c r="F296" s="44"/>
      <c r="G296" s="43"/>
      <c r="H296" s="52" t="s">
        <v>939</v>
      </c>
      <c r="I296" s="19" t="s">
        <v>433</v>
      </c>
      <c r="J296" s="52"/>
      <c r="K296" s="19"/>
      <c r="L296" s="52"/>
      <c r="M296" s="19"/>
      <c r="O296" s="59" t="str">
        <f t="shared" si="109"/>
        <v>5-0000</v>
      </c>
      <c r="P296" s="59" t="str">
        <f t="shared" si="110"/>
        <v>5-3000</v>
      </c>
      <c r="Q296" s="59" t="str">
        <f t="shared" si="111"/>
        <v>2-1200</v>
      </c>
      <c r="R296" s="59" t="str">
        <f t="shared" si="112"/>
        <v>5-3013</v>
      </c>
      <c r="S296" s="59" t="str">
        <f t="shared" si="113"/>
        <v>5-3012.01</v>
      </c>
      <c r="T296" s="59" t="e">
        <f t="shared" si="114"/>
        <v>#REF!</v>
      </c>
      <c r="V296" s="61" t="e">
        <f t="shared" si="121"/>
        <v>#REF!</v>
      </c>
      <c r="W296" s="61" t="e">
        <f t="shared" si="115"/>
        <v>#REF!</v>
      </c>
      <c r="X296" s="61" t="e">
        <f t="shared" si="116"/>
        <v>#REF!</v>
      </c>
      <c r="Y296" s="61" t="e">
        <f t="shared" si="117"/>
        <v>#REF!</v>
      </c>
      <c r="Z296" s="61" t="e">
        <f t="shared" si="118"/>
        <v>#REF!</v>
      </c>
      <c r="AA296" s="61" t="e">
        <f t="shared" si="108"/>
        <v>#REF!</v>
      </c>
      <c r="AB296" s="61" t="e">
        <f t="shared" si="119"/>
        <v>#REF!</v>
      </c>
      <c r="AD296" s="61" t="e">
        <f t="shared" si="122"/>
        <v>#REF!</v>
      </c>
      <c r="AE296" s="61" t="e">
        <f t="shared" si="123"/>
        <v>#REF!</v>
      </c>
      <c r="AF296" s="61" t="e">
        <f t="shared" si="124"/>
        <v>#REF!</v>
      </c>
      <c r="AG296" s="61" t="e">
        <f t="shared" si="125"/>
        <v>#REF!</v>
      </c>
      <c r="AH296" s="61" t="e">
        <f t="shared" si="126"/>
        <v>#REF!</v>
      </c>
      <c r="AI296" s="61" t="e">
        <f t="shared" si="127"/>
        <v>#REF!</v>
      </c>
      <c r="AK296" s="60" t="e">
        <f t="shared" si="128"/>
        <v>#REF!</v>
      </c>
      <c r="AL296" s="66" t="e">
        <f t="shared" si="129"/>
        <v>#REF!</v>
      </c>
      <c r="AM296" s="66" t="e">
        <f t="shared" si="120"/>
        <v>#REF!</v>
      </c>
    </row>
    <row r="297" spans="2:39" x14ac:dyDescent="0.2">
      <c r="B297" s="42"/>
      <c r="C297" s="43"/>
      <c r="D297" s="44"/>
      <c r="E297" s="43"/>
      <c r="F297" s="44"/>
      <c r="G297" s="43"/>
      <c r="H297" s="52"/>
      <c r="I297" s="19"/>
      <c r="J297" s="52" t="s">
        <v>1520</v>
      </c>
      <c r="K297" s="19" t="s">
        <v>1342</v>
      </c>
      <c r="L297" s="52"/>
      <c r="M297" s="19"/>
      <c r="O297" s="59" t="str">
        <f t="shared" si="109"/>
        <v>5-0000</v>
      </c>
      <c r="P297" s="59" t="str">
        <f t="shared" si="110"/>
        <v>5-3000</v>
      </c>
      <c r="Q297" s="59" t="str">
        <f t="shared" si="111"/>
        <v>2-1200</v>
      </c>
      <c r="R297" s="59" t="str">
        <f t="shared" si="112"/>
        <v>5-3013</v>
      </c>
      <c r="S297" s="59" t="str">
        <f t="shared" si="113"/>
        <v>5-3013.01</v>
      </c>
      <c r="T297" s="59" t="e">
        <f t="shared" si="114"/>
        <v>#REF!</v>
      </c>
      <c r="V297" s="61" t="e">
        <f t="shared" si="121"/>
        <v>#REF!</v>
      </c>
      <c r="W297" s="61" t="e">
        <f t="shared" si="115"/>
        <v>#REF!</v>
      </c>
      <c r="X297" s="61" t="e">
        <f t="shared" si="116"/>
        <v>#REF!</v>
      </c>
      <c r="Y297" s="61" t="e">
        <f t="shared" si="117"/>
        <v>#REF!</v>
      </c>
      <c r="Z297" s="61" t="e">
        <f t="shared" si="118"/>
        <v>#REF!</v>
      </c>
      <c r="AA297" s="61" t="e">
        <f t="shared" si="108"/>
        <v>#REF!</v>
      </c>
      <c r="AB297" s="61" t="e">
        <f t="shared" si="119"/>
        <v>#REF!</v>
      </c>
      <c r="AD297" s="61" t="e">
        <f t="shared" si="122"/>
        <v>#REF!</v>
      </c>
      <c r="AE297" s="61" t="e">
        <f t="shared" si="123"/>
        <v>#REF!</v>
      </c>
      <c r="AF297" s="61" t="e">
        <f t="shared" si="124"/>
        <v>#REF!</v>
      </c>
      <c r="AG297" s="61" t="e">
        <f t="shared" si="125"/>
        <v>#REF!</v>
      </c>
      <c r="AH297" s="61" t="e">
        <f t="shared" si="126"/>
        <v>#REF!</v>
      </c>
      <c r="AI297" s="61" t="e">
        <f t="shared" si="127"/>
        <v>#REF!</v>
      </c>
      <c r="AK297" s="60" t="e">
        <f t="shared" si="128"/>
        <v>#REF!</v>
      </c>
      <c r="AL297" s="66" t="e">
        <f t="shared" si="129"/>
        <v>#REF!</v>
      </c>
      <c r="AM297" s="66" t="e">
        <f t="shared" si="120"/>
        <v>#REF!</v>
      </c>
    </row>
    <row r="298" spans="2:39" x14ac:dyDescent="0.2">
      <c r="B298" s="42"/>
      <c r="C298" s="43"/>
      <c r="D298" s="44"/>
      <c r="E298" s="43"/>
      <c r="F298" s="44"/>
      <c r="G298" s="43"/>
      <c r="H298" s="52" t="s">
        <v>940</v>
      </c>
      <c r="I298" s="19" t="s">
        <v>435</v>
      </c>
      <c r="J298" s="52"/>
      <c r="K298" s="19"/>
      <c r="L298" s="52"/>
      <c r="M298" s="19"/>
      <c r="O298" s="59" t="str">
        <f t="shared" si="109"/>
        <v>5-0000</v>
      </c>
      <c r="P298" s="59" t="str">
        <f t="shared" si="110"/>
        <v>5-3000</v>
      </c>
      <c r="Q298" s="59" t="str">
        <f t="shared" si="111"/>
        <v>2-1200</v>
      </c>
      <c r="R298" s="59" t="str">
        <f t="shared" si="112"/>
        <v>5-3014</v>
      </c>
      <c r="S298" s="59" t="str">
        <f t="shared" si="113"/>
        <v>5-3013.01</v>
      </c>
      <c r="T298" s="59" t="e">
        <f t="shared" si="114"/>
        <v>#REF!</v>
      </c>
      <c r="V298" s="61" t="e">
        <f t="shared" si="121"/>
        <v>#REF!</v>
      </c>
      <c r="W298" s="61" t="e">
        <f t="shared" si="115"/>
        <v>#REF!</v>
      </c>
      <c r="X298" s="61" t="e">
        <f t="shared" si="116"/>
        <v>#REF!</v>
      </c>
      <c r="Y298" s="61" t="e">
        <f t="shared" si="117"/>
        <v>#REF!</v>
      </c>
      <c r="Z298" s="61" t="e">
        <f t="shared" si="118"/>
        <v>#REF!</v>
      </c>
      <c r="AA298" s="61" t="e">
        <f t="shared" si="108"/>
        <v>#REF!</v>
      </c>
      <c r="AB298" s="61" t="e">
        <f t="shared" si="119"/>
        <v>#REF!</v>
      </c>
      <c r="AD298" s="61" t="e">
        <f t="shared" si="122"/>
        <v>#REF!</v>
      </c>
      <c r="AE298" s="61" t="e">
        <f t="shared" si="123"/>
        <v>#REF!</v>
      </c>
      <c r="AF298" s="61" t="e">
        <f t="shared" si="124"/>
        <v>#REF!</v>
      </c>
      <c r="AG298" s="61" t="e">
        <f t="shared" si="125"/>
        <v>#REF!</v>
      </c>
      <c r="AH298" s="61" t="e">
        <f t="shared" si="126"/>
        <v>#REF!</v>
      </c>
      <c r="AI298" s="61" t="e">
        <f t="shared" si="127"/>
        <v>#REF!</v>
      </c>
      <c r="AK298" s="60" t="e">
        <f t="shared" si="128"/>
        <v>#REF!</v>
      </c>
      <c r="AL298" s="66" t="e">
        <f t="shared" si="129"/>
        <v>#REF!</v>
      </c>
      <c r="AM298" s="66" t="e">
        <f t="shared" si="120"/>
        <v>#REF!</v>
      </c>
    </row>
    <row r="299" spans="2:39" x14ac:dyDescent="0.2">
      <c r="B299" s="42"/>
      <c r="C299" s="43"/>
      <c r="D299" s="44"/>
      <c r="E299" s="43"/>
      <c r="F299" s="44"/>
      <c r="G299" s="43"/>
      <c r="H299" s="52"/>
      <c r="I299" s="19"/>
      <c r="J299" s="52" t="s">
        <v>1521</v>
      </c>
      <c r="K299" s="19" t="s">
        <v>1343</v>
      </c>
      <c r="L299" s="52"/>
      <c r="M299" s="19"/>
      <c r="O299" s="59" t="str">
        <f t="shared" si="109"/>
        <v>5-0000</v>
      </c>
      <c r="P299" s="59" t="str">
        <f t="shared" si="110"/>
        <v>5-3000</v>
      </c>
      <c r="Q299" s="59" t="str">
        <f t="shared" si="111"/>
        <v>2-1200</v>
      </c>
      <c r="R299" s="59" t="str">
        <f t="shared" si="112"/>
        <v>5-3014</v>
      </c>
      <c r="S299" s="59" t="str">
        <f t="shared" si="113"/>
        <v>5-3014.01</v>
      </c>
      <c r="T299" s="59" t="e">
        <f t="shared" si="114"/>
        <v>#REF!</v>
      </c>
      <c r="V299" s="61" t="e">
        <f t="shared" si="121"/>
        <v>#REF!</v>
      </c>
      <c r="W299" s="61" t="e">
        <f t="shared" si="115"/>
        <v>#REF!</v>
      </c>
      <c r="X299" s="61" t="e">
        <f t="shared" si="116"/>
        <v>#REF!</v>
      </c>
      <c r="Y299" s="61" t="e">
        <f t="shared" si="117"/>
        <v>#REF!</v>
      </c>
      <c r="Z299" s="61" t="e">
        <f t="shared" si="118"/>
        <v>#REF!</v>
      </c>
      <c r="AA299" s="61" t="e">
        <f t="shared" si="108"/>
        <v>#REF!</v>
      </c>
      <c r="AB299" s="61" t="e">
        <f t="shared" si="119"/>
        <v>#REF!</v>
      </c>
      <c r="AD299" s="61" t="e">
        <f t="shared" si="122"/>
        <v>#REF!</v>
      </c>
      <c r="AE299" s="61" t="e">
        <f t="shared" si="123"/>
        <v>#REF!</v>
      </c>
      <c r="AF299" s="61" t="e">
        <f t="shared" si="124"/>
        <v>#REF!</v>
      </c>
      <c r="AG299" s="61" t="e">
        <f t="shared" si="125"/>
        <v>#REF!</v>
      </c>
      <c r="AH299" s="61" t="e">
        <f t="shared" si="126"/>
        <v>#REF!</v>
      </c>
      <c r="AI299" s="61" t="e">
        <f t="shared" si="127"/>
        <v>#REF!</v>
      </c>
      <c r="AK299" s="60" t="e">
        <f t="shared" si="128"/>
        <v>#REF!</v>
      </c>
      <c r="AL299" s="66" t="e">
        <f t="shared" si="129"/>
        <v>#REF!</v>
      </c>
      <c r="AM299" s="66" t="e">
        <f t="shared" si="120"/>
        <v>#REF!</v>
      </c>
    </row>
    <row r="300" spans="2:39" x14ac:dyDescent="0.2">
      <c r="B300" s="42"/>
      <c r="C300" s="43"/>
      <c r="D300" s="44"/>
      <c r="E300" s="43"/>
      <c r="F300" s="44"/>
      <c r="G300" s="43"/>
      <c r="H300" s="52" t="s">
        <v>941</v>
      </c>
      <c r="I300" s="19" t="s">
        <v>437</v>
      </c>
      <c r="J300" s="52"/>
      <c r="K300" s="19"/>
      <c r="L300" s="52"/>
      <c r="M300" s="19"/>
      <c r="O300" s="59" t="str">
        <f t="shared" si="109"/>
        <v>5-0000</v>
      </c>
      <c r="P300" s="59" t="str">
        <f t="shared" si="110"/>
        <v>5-3000</v>
      </c>
      <c r="Q300" s="59" t="str">
        <f t="shared" si="111"/>
        <v>2-1200</v>
      </c>
      <c r="R300" s="59" t="str">
        <f t="shared" si="112"/>
        <v>5-3015</v>
      </c>
      <c r="S300" s="59" t="str">
        <f t="shared" si="113"/>
        <v>5-3014.01</v>
      </c>
      <c r="T300" s="59" t="e">
        <f t="shared" si="114"/>
        <v>#REF!</v>
      </c>
      <c r="V300" s="61" t="e">
        <f t="shared" si="121"/>
        <v>#REF!</v>
      </c>
      <c r="W300" s="61" t="e">
        <f t="shared" si="115"/>
        <v>#REF!</v>
      </c>
      <c r="X300" s="61" t="e">
        <f t="shared" si="116"/>
        <v>#REF!</v>
      </c>
      <c r="Y300" s="61" t="e">
        <f t="shared" si="117"/>
        <v>#REF!</v>
      </c>
      <c r="Z300" s="61" t="e">
        <f t="shared" si="118"/>
        <v>#REF!</v>
      </c>
      <c r="AA300" s="61" t="e">
        <f t="shared" si="108"/>
        <v>#REF!</v>
      </c>
      <c r="AB300" s="61" t="e">
        <f t="shared" si="119"/>
        <v>#REF!</v>
      </c>
      <c r="AD300" s="61" t="e">
        <f t="shared" si="122"/>
        <v>#REF!</v>
      </c>
      <c r="AE300" s="61" t="e">
        <f t="shared" si="123"/>
        <v>#REF!</v>
      </c>
      <c r="AF300" s="61" t="e">
        <f t="shared" si="124"/>
        <v>#REF!</v>
      </c>
      <c r="AG300" s="61" t="e">
        <f t="shared" si="125"/>
        <v>#REF!</v>
      </c>
      <c r="AH300" s="61" t="e">
        <f t="shared" si="126"/>
        <v>#REF!</v>
      </c>
      <c r="AI300" s="61" t="e">
        <f t="shared" si="127"/>
        <v>#REF!</v>
      </c>
      <c r="AK300" s="60" t="e">
        <f t="shared" si="128"/>
        <v>#REF!</v>
      </c>
      <c r="AL300" s="66" t="e">
        <f t="shared" si="129"/>
        <v>#REF!</v>
      </c>
      <c r="AM300" s="66" t="e">
        <f t="shared" si="120"/>
        <v>#REF!</v>
      </c>
    </row>
    <row r="301" spans="2:39" x14ac:dyDescent="0.2">
      <c r="B301" s="42"/>
      <c r="C301" s="43"/>
      <c r="D301" s="44"/>
      <c r="E301" s="43"/>
      <c r="F301" s="44"/>
      <c r="G301" s="43"/>
      <c r="H301" s="52"/>
      <c r="I301" s="19"/>
      <c r="J301" s="52" t="s">
        <v>1522</v>
      </c>
      <c r="K301" s="19" t="s">
        <v>1344</v>
      </c>
      <c r="L301" s="52"/>
      <c r="M301" s="19"/>
      <c r="O301" s="59" t="str">
        <f t="shared" si="109"/>
        <v>5-0000</v>
      </c>
      <c r="P301" s="59" t="str">
        <f t="shared" si="110"/>
        <v>5-3000</v>
      </c>
      <c r="Q301" s="59" t="str">
        <f t="shared" si="111"/>
        <v>2-1200</v>
      </c>
      <c r="R301" s="59" t="str">
        <f t="shared" si="112"/>
        <v>5-3015</v>
      </c>
      <c r="S301" s="59" t="str">
        <f t="shared" si="113"/>
        <v>5-3015.01</v>
      </c>
      <c r="T301" s="59" t="e">
        <f t="shared" si="114"/>
        <v>#REF!</v>
      </c>
      <c r="V301" s="61" t="e">
        <f t="shared" si="121"/>
        <v>#REF!</v>
      </c>
      <c r="W301" s="61" t="e">
        <f t="shared" si="115"/>
        <v>#REF!</v>
      </c>
      <c r="X301" s="61" t="e">
        <f t="shared" si="116"/>
        <v>#REF!</v>
      </c>
      <c r="Y301" s="61" t="e">
        <f t="shared" si="117"/>
        <v>#REF!</v>
      </c>
      <c r="Z301" s="61" t="e">
        <f t="shared" si="118"/>
        <v>#REF!</v>
      </c>
      <c r="AA301" s="61" t="e">
        <f t="shared" si="108"/>
        <v>#REF!</v>
      </c>
      <c r="AB301" s="61" t="e">
        <f t="shared" si="119"/>
        <v>#REF!</v>
      </c>
      <c r="AD301" s="61" t="e">
        <f t="shared" si="122"/>
        <v>#REF!</v>
      </c>
      <c r="AE301" s="61" t="e">
        <f t="shared" si="123"/>
        <v>#REF!</v>
      </c>
      <c r="AF301" s="61" t="e">
        <f t="shared" si="124"/>
        <v>#REF!</v>
      </c>
      <c r="AG301" s="61" t="e">
        <f t="shared" si="125"/>
        <v>#REF!</v>
      </c>
      <c r="AH301" s="61" t="e">
        <f t="shared" si="126"/>
        <v>#REF!</v>
      </c>
      <c r="AI301" s="61" t="e">
        <f t="shared" si="127"/>
        <v>#REF!</v>
      </c>
      <c r="AK301" s="60" t="e">
        <f t="shared" si="128"/>
        <v>#REF!</v>
      </c>
      <c r="AL301" s="66" t="e">
        <f t="shared" si="129"/>
        <v>#REF!</v>
      </c>
      <c r="AM301" s="66" t="e">
        <f t="shared" si="120"/>
        <v>#REF!</v>
      </c>
    </row>
    <row r="302" spans="2:39" x14ac:dyDescent="0.2">
      <c r="B302" s="42"/>
      <c r="C302" s="43"/>
      <c r="D302" s="44"/>
      <c r="E302" s="43"/>
      <c r="F302" s="44"/>
      <c r="G302" s="43"/>
      <c r="H302" s="52" t="s">
        <v>942</v>
      </c>
      <c r="I302" s="19" t="s">
        <v>439</v>
      </c>
      <c r="J302" s="52"/>
      <c r="K302" s="19"/>
      <c r="L302" s="52"/>
      <c r="M302" s="19"/>
      <c r="O302" s="59" t="str">
        <f t="shared" si="109"/>
        <v>5-0000</v>
      </c>
      <c r="P302" s="59" t="str">
        <f t="shared" si="110"/>
        <v>5-3000</v>
      </c>
      <c r="Q302" s="59" t="str">
        <f t="shared" si="111"/>
        <v>2-1200</v>
      </c>
      <c r="R302" s="59" t="str">
        <f t="shared" si="112"/>
        <v>5-3016</v>
      </c>
      <c r="S302" s="59" t="str">
        <f t="shared" si="113"/>
        <v>5-3015.01</v>
      </c>
      <c r="T302" s="59" t="e">
        <f t="shared" si="114"/>
        <v>#REF!</v>
      </c>
      <c r="V302" s="61" t="e">
        <f t="shared" si="121"/>
        <v>#REF!</v>
      </c>
      <c r="W302" s="61" t="e">
        <f t="shared" si="115"/>
        <v>#REF!</v>
      </c>
      <c r="X302" s="61" t="e">
        <f t="shared" si="116"/>
        <v>#REF!</v>
      </c>
      <c r="Y302" s="61" t="e">
        <f t="shared" si="117"/>
        <v>#REF!</v>
      </c>
      <c r="Z302" s="61" t="e">
        <f t="shared" si="118"/>
        <v>#REF!</v>
      </c>
      <c r="AA302" s="61" t="e">
        <f t="shared" si="108"/>
        <v>#REF!</v>
      </c>
      <c r="AB302" s="61" t="e">
        <f t="shared" si="119"/>
        <v>#REF!</v>
      </c>
      <c r="AD302" s="61" t="e">
        <f t="shared" si="122"/>
        <v>#REF!</v>
      </c>
      <c r="AE302" s="61" t="e">
        <f t="shared" si="123"/>
        <v>#REF!</v>
      </c>
      <c r="AF302" s="61" t="e">
        <f t="shared" si="124"/>
        <v>#REF!</v>
      </c>
      <c r="AG302" s="61" t="e">
        <f t="shared" si="125"/>
        <v>#REF!</v>
      </c>
      <c r="AH302" s="61" t="e">
        <f t="shared" si="126"/>
        <v>#REF!</v>
      </c>
      <c r="AI302" s="61" t="e">
        <f t="shared" si="127"/>
        <v>#REF!</v>
      </c>
      <c r="AK302" s="60" t="e">
        <f t="shared" si="128"/>
        <v>#REF!</v>
      </c>
      <c r="AL302" s="66" t="e">
        <f t="shared" si="129"/>
        <v>#REF!</v>
      </c>
      <c r="AM302" s="66" t="e">
        <f t="shared" si="120"/>
        <v>#REF!</v>
      </c>
    </row>
    <row r="303" spans="2:39" x14ac:dyDescent="0.2">
      <c r="B303" s="42"/>
      <c r="C303" s="43"/>
      <c r="D303" s="44"/>
      <c r="E303" s="43"/>
      <c r="F303" s="44"/>
      <c r="G303" s="43"/>
      <c r="H303" s="52"/>
      <c r="I303" s="19"/>
      <c r="J303" s="52" t="s">
        <v>1523</v>
      </c>
      <c r="K303" s="19" t="s">
        <v>1345</v>
      </c>
      <c r="L303" s="52"/>
      <c r="M303" s="19"/>
      <c r="O303" s="59" t="str">
        <f t="shared" si="109"/>
        <v>5-0000</v>
      </c>
      <c r="P303" s="59" t="str">
        <f t="shared" si="110"/>
        <v>5-3000</v>
      </c>
      <c r="Q303" s="59" t="str">
        <f t="shared" si="111"/>
        <v>2-1200</v>
      </c>
      <c r="R303" s="59" t="str">
        <f t="shared" si="112"/>
        <v>5-3016</v>
      </c>
      <c r="S303" s="59" t="str">
        <f t="shared" si="113"/>
        <v>5-3016.01</v>
      </c>
      <c r="T303" s="59" t="e">
        <f t="shared" si="114"/>
        <v>#REF!</v>
      </c>
      <c r="V303" s="61" t="e">
        <f t="shared" si="121"/>
        <v>#REF!</v>
      </c>
      <c r="W303" s="61" t="e">
        <f t="shared" si="115"/>
        <v>#REF!</v>
      </c>
      <c r="X303" s="61" t="e">
        <f t="shared" si="116"/>
        <v>#REF!</v>
      </c>
      <c r="Y303" s="61" t="e">
        <f t="shared" si="117"/>
        <v>#REF!</v>
      </c>
      <c r="Z303" s="61" t="e">
        <f t="shared" si="118"/>
        <v>#REF!</v>
      </c>
      <c r="AA303" s="61" t="e">
        <f t="shared" si="108"/>
        <v>#REF!</v>
      </c>
      <c r="AB303" s="61" t="e">
        <f t="shared" si="119"/>
        <v>#REF!</v>
      </c>
      <c r="AD303" s="61" t="e">
        <f t="shared" si="122"/>
        <v>#REF!</v>
      </c>
      <c r="AE303" s="61" t="e">
        <f t="shared" si="123"/>
        <v>#REF!</v>
      </c>
      <c r="AF303" s="61" t="e">
        <f t="shared" si="124"/>
        <v>#REF!</v>
      </c>
      <c r="AG303" s="61" t="e">
        <f t="shared" si="125"/>
        <v>#REF!</v>
      </c>
      <c r="AH303" s="61" t="e">
        <f t="shared" si="126"/>
        <v>#REF!</v>
      </c>
      <c r="AI303" s="61" t="e">
        <f t="shared" si="127"/>
        <v>#REF!</v>
      </c>
      <c r="AK303" s="60" t="e">
        <f t="shared" si="128"/>
        <v>#REF!</v>
      </c>
      <c r="AL303" s="66" t="e">
        <f t="shared" si="129"/>
        <v>#REF!</v>
      </c>
      <c r="AM303" s="66" t="e">
        <f t="shared" si="120"/>
        <v>#REF!</v>
      </c>
    </row>
    <row r="304" spans="2:39" x14ac:dyDescent="0.2">
      <c r="B304" s="42"/>
      <c r="C304" s="43"/>
      <c r="D304" s="44"/>
      <c r="E304" s="43"/>
      <c r="F304" s="44"/>
      <c r="G304" s="43"/>
      <c r="H304" s="52" t="s">
        <v>943</v>
      </c>
      <c r="I304" s="19" t="s">
        <v>441</v>
      </c>
      <c r="J304" s="52"/>
      <c r="K304" s="19"/>
      <c r="L304" s="52"/>
      <c r="M304" s="19"/>
      <c r="O304" s="59" t="str">
        <f t="shared" si="109"/>
        <v>5-0000</v>
      </c>
      <c r="P304" s="59" t="str">
        <f t="shared" si="110"/>
        <v>5-3000</v>
      </c>
      <c r="Q304" s="59" t="str">
        <f t="shared" si="111"/>
        <v>2-1200</v>
      </c>
      <c r="R304" s="59" t="str">
        <f t="shared" si="112"/>
        <v>5-3017</v>
      </c>
      <c r="S304" s="59" t="str">
        <f t="shared" si="113"/>
        <v>5-3016.01</v>
      </c>
      <c r="T304" s="59" t="e">
        <f t="shared" si="114"/>
        <v>#REF!</v>
      </c>
      <c r="V304" s="61" t="e">
        <f t="shared" si="121"/>
        <v>#REF!</v>
      </c>
      <c r="W304" s="61" t="e">
        <f t="shared" si="115"/>
        <v>#REF!</v>
      </c>
      <c r="X304" s="61" t="e">
        <f t="shared" si="116"/>
        <v>#REF!</v>
      </c>
      <c r="Y304" s="61" t="e">
        <f t="shared" si="117"/>
        <v>#REF!</v>
      </c>
      <c r="Z304" s="61" t="e">
        <f t="shared" si="118"/>
        <v>#REF!</v>
      </c>
      <c r="AA304" s="61" t="e">
        <f t="shared" si="108"/>
        <v>#REF!</v>
      </c>
      <c r="AB304" s="61" t="e">
        <f t="shared" si="119"/>
        <v>#REF!</v>
      </c>
      <c r="AD304" s="61" t="e">
        <f t="shared" si="122"/>
        <v>#REF!</v>
      </c>
      <c r="AE304" s="61" t="e">
        <f t="shared" si="123"/>
        <v>#REF!</v>
      </c>
      <c r="AF304" s="61" t="e">
        <f t="shared" si="124"/>
        <v>#REF!</v>
      </c>
      <c r="AG304" s="61" t="e">
        <f t="shared" si="125"/>
        <v>#REF!</v>
      </c>
      <c r="AH304" s="61" t="e">
        <f t="shared" si="126"/>
        <v>#REF!</v>
      </c>
      <c r="AI304" s="61" t="e">
        <f t="shared" si="127"/>
        <v>#REF!</v>
      </c>
      <c r="AK304" s="60" t="e">
        <f t="shared" si="128"/>
        <v>#REF!</v>
      </c>
      <c r="AL304" s="66" t="e">
        <f t="shared" si="129"/>
        <v>#REF!</v>
      </c>
      <c r="AM304" s="66" t="e">
        <f t="shared" si="120"/>
        <v>#REF!</v>
      </c>
    </row>
    <row r="305" spans="2:39" x14ac:dyDescent="0.2">
      <c r="B305" s="42"/>
      <c r="C305" s="43"/>
      <c r="D305" s="44"/>
      <c r="E305" s="43"/>
      <c r="F305" s="44"/>
      <c r="G305" s="43"/>
      <c r="H305" s="52"/>
      <c r="I305" s="19"/>
      <c r="J305" s="52" t="s">
        <v>1524</v>
      </c>
      <c r="K305" s="19" t="s">
        <v>1346</v>
      </c>
      <c r="L305" s="52"/>
      <c r="M305" s="19"/>
      <c r="O305" s="59" t="str">
        <f t="shared" si="109"/>
        <v>5-0000</v>
      </c>
      <c r="P305" s="59" t="str">
        <f t="shared" si="110"/>
        <v>5-3000</v>
      </c>
      <c r="Q305" s="59" t="str">
        <f t="shared" si="111"/>
        <v>2-1200</v>
      </c>
      <c r="R305" s="59" t="str">
        <f t="shared" si="112"/>
        <v>5-3017</v>
      </c>
      <c r="S305" s="59" t="str">
        <f t="shared" si="113"/>
        <v>5-3017.01</v>
      </c>
      <c r="T305" s="59" t="e">
        <f t="shared" si="114"/>
        <v>#REF!</v>
      </c>
      <c r="V305" s="61" t="e">
        <f t="shared" si="121"/>
        <v>#REF!</v>
      </c>
      <c r="W305" s="61" t="e">
        <f t="shared" si="115"/>
        <v>#REF!</v>
      </c>
      <c r="X305" s="61" t="e">
        <f t="shared" si="116"/>
        <v>#REF!</v>
      </c>
      <c r="Y305" s="61" t="e">
        <f t="shared" si="117"/>
        <v>#REF!</v>
      </c>
      <c r="Z305" s="61" t="e">
        <f t="shared" si="118"/>
        <v>#REF!</v>
      </c>
      <c r="AA305" s="61" t="e">
        <f t="shared" si="108"/>
        <v>#REF!</v>
      </c>
      <c r="AB305" s="61" t="e">
        <f t="shared" si="119"/>
        <v>#REF!</v>
      </c>
      <c r="AD305" s="61" t="e">
        <f t="shared" si="122"/>
        <v>#REF!</v>
      </c>
      <c r="AE305" s="61" t="e">
        <f t="shared" si="123"/>
        <v>#REF!</v>
      </c>
      <c r="AF305" s="61" t="e">
        <f t="shared" si="124"/>
        <v>#REF!</v>
      </c>
      <c r="AG305" s="61" t="e">
        <f t="shared" si="125"/>
        <v>#REF!</v>
      </c>
      <c r="AH305" s="61" t="e">
        <f t="shared" si="126"/>
        <v>#REF!</v>
      </c>
      <c r="AI305" s="61" t="e">
        <f t="shared" si="127"/>
        <v>#REF!</v>
      </c>
      <c r="AK305" s="60" t="e">
        <f t="shared" si="128"/>
        <v>#REF!</v>
      </c>
      <c r="AL305" s="66" t="e">
        <f t="shared" si="129"/>
        <v>#REF!</v>
      </c>
      <c r="AM305" s="66" t="e">
        <f t="shared" si="120"/>
        <v>#REF!</v>
      </c>
    </row>
    <row r="306" spans="2:39" x14ac:dyDescent="0.2">
      <c r="B306" s="42"/>
      <c r="C306" s="43"/>
      <c r="D306" s="44"/>
      <c r="E306" s="43"/>
      <c r="F306" s="44"/>
      <c r="G306" s="43"/>
      <c r="H306" s="52" t="s">
        <v>944</v>
      </c>
      <c r="I306" s="19" t="s">
        <v>443</v>
      </c>
      <c r="J306" s="52"/>
      <c r="K306" s="19"/>
      <c r="L306" s="52"/>
      <c r="M306" s="19"/>
      <c r="O306" s="59" t="str">
        <f t="shared" si="109"/>
        <v>5-0000</v>
      </c>
      <c r="P306" s="59" t="str">
        <f t="shared" si="110"/>
        <v>5-3000</v>
      </c>
      <c r="Q306" s="59" t="str">
        <f t="shared" si="111"/>
        <v>2-1200</v>
      </c>
      <c r="R306" s="59" t="str">
        <f t="shared" si="112"/>
        <v>5-3018</v>
      </c>
      <c r="S306" s="59" t="str">
        <f t="shared" si="113"/>
        <v>5-3017.01</v>
      </c>
      <c r="T306" s="59" t="e">
        <f t="shared" si="114"/>
        <v>#REF!</v>
      </c>
      <c r="V306" s="61" t="e">
        <f t="shared" si="121"/>
        <v>#REF!</v>
      </c>
      <c r="W306" s="61" t="e">
        <f t="shared" si="115"/>
        <v>#REF!</v>
      </c>
      <c r="X306" s="61" t="e">
        <f t="shared" si="116"/>
        <v>#REF!</v>
      </c>
      <c r="Y306" s="61" t="e">
        <f t="shared" si="117"/>
        <v>#REF!</v>
      </c>
      <c r="Z306" s="61" t="e">
        <f t="shared" si="118"/>
        <v>#REF!</v>
      </c>
      <c r="AA306" s="61" t="e">
        <f t="shared" si="108"/>
        <v>#REF!</v>
      </c>
      <c r="AB306" s="61" t="e">
        <f t="shared" si="119"/>
        <v>#REF!</v>
      </c>
      <c r="AD306" s="61" t="e">
        <f t="shared" si="122"/>
        <v>#REF!</v>
      </c>
      <c r="AE306" s="61" t="e">
        <f t="shared" si="123"/>
        <v>#REF!</v>
      </c>
      <c r="AF306" s="61" t="e">
        <f t="shared" si="124"/>
        <v>#REF!</v>
      </c>
      <c r="AG306" s="61" t="e">
        <f t="shared" si="125"/>
        <v>#REF!</v>
      </c>
      <c r="AH306" s="61" t="e">
        <f t="shared" si="126"/>
        <v>#REF!</v>
      </c>
      <c r="AI306" s="61" t="e">
        <f t="shared" si="127"/>
        <v>#REF!</v>
      </c>
      <c r="AK306" s="60" t="e">
        <f t="shared" si="128"/>
        <v>#REF!</v>
      </c>
      <c r="AL306" s="66" t="e">
        <f t="shared" si="129"/>
        <v>#REF!</v>
      </c>
      <c r="AM306" s="66" t="e">
        <f t="shared" si="120"/>
        <v>#REF!</v>
      </c>
    </row>
    <row r="307" spans="2:39" x14ac:dyDescent="0.2">
      <c r="B307" s="42"/>
      <c r="C307" s="43"/>
      <c r="D307" s="44"/>
      <c r="E307" s="43"/>
      <c r="F307" s="44"/>
      <c r="G307" s="43"/>
      <c r="H307" s="52"/>
      <c r="I307" s="19"/>
      <c r="J307" s="52" t="s">
        <v>1525</v>
      </c>
      <c r="K307" s="19" t="s">
        <v>1347</v>
      </c>
      <c r="L307" s="52"/>
      <c r="M307" s="19"/>
      <c r="O307" s="59" t="str">
        <f t="shared" si="109"/>
        <v>5-0000</v>
      </c>
      <c r="P307" s="59" t="str">
        <f t="shared" si="110"/>
        <v>5-3000</v>
      </c>
      <c r="Q307" s="59" t="str">
        <f t="shared" si="111"/>
        <v>2-1200</v>
      </c>
      <c r="R307" s="59" t="str">
        <f t="shared" si="112"/>
        <v>5-3018</v>
      </c>
      <c r="S307" s="59" t="str">
        <f t="shared" si="113"/>
        <v>5-3018.01</v>
      </c>
      <c r="T307" s="59" t="e">
        <f t="shared" si="114"/>
        <v>#REF!</v>
      </c>
      <c r="V307" s="61" t="e">
        <f t="shared" si="121"/>
        <v>#REF!</v>
      </c>
      <c r="W307" s="61" t="e">
        <f t="shared" si="115"/>
        <v>#REF!</v>
      </c>
      <c r="X307" s="61" t="e">
        <f t="shared" si="116"/>
        <v>#REF!</v>
      </c>
      <c r="Y307" s="61" t="e">
        <f t="shared" si="117"/>
        <v>#REF!</v>
      </c>
      <c r="Z307" s="61" t="e">
        <f t="shared" si="118"/>
        <v>#REF!</v>
      </c>
      <c r="AA307" s="61" t="e">
        <f t="shared" si="108"/>
        <v>#REF!</v>
      </c>
      <c r="AB307" s="61" t="e">
        <f t="shared" si="119"/>
        <v>#REF!</v>
      </c>
      <c r="AD307" s="61" t="e">
        <f t="shared" si="122"/>
        <v>#REF!</v>
      </c>
      <c r="AE307" s="61" t="e">
        <f t="shared" si="123"/>
        <v>#REF!</v>
      </c>
      <c r="AF307" s="61" t="e">
        <f t="shared" si="124"/>
        <v>#REF!</v>
      </c>
      <c r="AG307" s="61" t="e">
        <f t="shared" si="125"/>
        <v>#REF!</v>
      </c>
      <c r="AH307" s="61" t="e">
        <f t="shared" si="126"/>
        <v>#REF!</v>
      </c>
      <c r="AI307" s="61" t="e">
        <f t="shared" si="127"/>
        <v>#REF!</v>
      </c>
      <c r="AK307" s="60" t="e">
        <f t="shared" si="128"/>
        <v>#REF!</v>
      </c>
      <c r="AL307" s="66" t="e">
        <f t="shared" si="129"/>
        <v>#REF!</v>
      </c>
      <c r="AM307" s="66" t="e">
        <f t="shared" si="120"/>
        <v>#REF!</v>
      </c>
    </row>
    <row r="308" spans="2:39" x14ac:dyDescent="0.2">
      <c r="B308" s="42"/>
      <c r="C308" s="43"/>
      <c r="D308" s="44"/>
      <c r="E308" s="43"/>
      <c r="F308" s="44"/>
      <c r="G308" s="43"/>
      <c r="H308" s="52" t="s">
        <v>945</v>
      </c>
      <c r="I308" s="19" t="s">
        <v>445</v>
      </c>
      <c r="J308" s="52"/>
      <c r="K308" s="19"/>
      <c r="L308" s="52"/>
      <c r="M308" s="19"/>
      <c r="O308" s="59" t="str">
        <f t="shared" si="109"/>
        <v>5-0000</v>
      </c>
      <c r="P308" s="59" t="str">
        <f t="shared" si="110"/>
        <v>5-3000</v>
      </c>
      <c r="Q308" s="59" t="str">
        <f t="shared" si="111"/>
        <v>2-1200</v>
      </c>
      <c r="R308" s="59" t="str">
        <f t="shared" si="112"/>
        <v>5-3019</v>
      </c>
      <c r="S308" s="59" t="str">
        <f t="shared" si="113"/>
        <v>5-3018.01</v>
      </c>
      <c r="T308" s="59" t="e">
        <f t="shared" si="114"/>
        <v>#REF!</v>
      </c>
      <c r="V308" s="61" t="e">
        <f t="shared" si="121"/>
        <v>#REF!</v>
      </c>
      <c r="W308" s="61" t="e">
        <f t="shared" si="115"/>
        <v>#REF!</v>
      </c>
      <c r="X308" s="61" t="e">
        <f t="shared" si="116"/>
        <v>#REF!</v>
      </c>
      <c r="Y308" s="61" t="e">
        <f t="shared" si="117"/>
        <v>#REF!</v>
      </c>
      <c r="Z308" s="61" t="e">
        <f t="shared" si="118"/>
        <v>#REF!</v>
      </c>
      <c r="AA308" s="61" t="e">
        <f t="shared" si="108"/>
        <v>#REF!</v>
      </c>
      <c r="AB308" s="61" t="e">
        <f t="shared" si="119"/>
        <v>#REF!</v>
      </c>
      <c r="AD308" s="61" t="e">
        <f t="shared" si="122"/>
        <v>#REF!</v>
      </c>
      <c r="AE308" s="61" t="e">
        <f t="shared" si="123"/>
        <v>#REF!</v>
      </c>
      <c r="AF308" s="61" t="e">
        <f t="shared" si="124"/>
        <v>#REF!</v>
      </c>
      <c r="AG308" s="61" t="e">
        <f t="shared" si="125"/>
        <v>#REF!</v>
      </c>
      <c r="AH308" s="61" t="e">
        <f t="shared" si="126"/>
        <v>#REF!</v>
      </c>
      <c r="AI308" s="61" t="e">
        <f t="shared" si="127"/>
        <v>#REF!</v>
      </c>
      <c r="AK308" s="60" t="e">
        <f t="shared" si="128"/>
        <v>#REF!</v>
      </c>
      <c r="AL308" s="66" t="e">
        <f t="shared" si="129"/>
        <v>#REF!</v>
      </c>
      <c r="AM308" s="66" t="e">
        <f t="shared" si="120"/>
        <v>#REF!</v>
      </c>
    </row>
    <row r="309" spans="2:39" x14ac:dyDescent="0.2">
      <c r="B309" s="42"/>
      <c r="C309" s="43"/>
      <c r="D309" s="44"/>
      <c r="E309" s="43"/>
      <c r="F309" s="44"/>
      <c r="G309" s="43"/>
      <c r="H309" s="52"/>
      <c r="I309" s="19"/>
      <c r="J309" s="52" t="s">
        <v>1526</v>
      </c>
      <c r="K309" s="19" t="s">
        <v>1348</v>
      </c>
      <c r="L309" s="52"/>
      <c r="M309" s="19"/>
      <c r="O309" s="59" t="str">
        <f t="shared" si="109"/>
        <v>5-0000</v>
      </c>
      <c r="P309" s="59" t="str">
        <f t="shared" si="110"/>
        <v>5-3000</v>
      </c>
      <c r="Q309" s="59" t="str">
        <f t="shared" si="111"/>
        <v>2-1200</v>
      </c>
      <c r="R309" s="59" t="str">
        <f t="shared" si="112"/>
        <v>5-3019</v>
      </c>
      <c r="S309" s="59" t="str">
        <f t="shared" si="113"/>
        <v>5-3019.01</v>
      </c>
      <c r="T309" s="59" t="e">
        <f t="shared" si="114"/>
        <v>#REF!</v>
      </c>
      <c r="V309" s="61" t="e">
        <f t="shared" si="121"/>
        <v>#REF!</v>
      </c>
      <c r="W309" s="61" t="e">
        <f t="shared" si="115"/>
        <v>#REF!</v>
      </c>
      <c r="X309" s="61" t="e">
        <f t="shared" si="116"/>
        <v>#REF!</v>
      </c>
      <c r="Y309" s="61" t="e">
        <f t="shared" si="117"/>
        <v>#REF!</v>
      </c>
      <c r="Z309" s="61" t="e">
        <f t="shared" si="118"/>
        <v>#REF!</v>
      </c>
      <c r="AA309" s="61" t="e">
        <f t="shared" si="108"/>
        <v>#REF!</v>
      </c>
      <c r="AB309" s="61" t="e">
        <f t="shared" si="119"/>
        <v>#REF!</v>
      </c>
      <c r="AD309" s="61" t="e">
        <f t="shared" si="122"/>
        <v>#REF!</v>
      </c>
      <c r="AE309" s="61" t="e">
        <f t="shared" si="123"/>
        <v>#REF!</v>
      </c>
      <c r="AF309" s="61" t="e">
        <f t="shared" si="124"/>
        <v>#REF!</v>
      </c>
      <c r="AG309" s="61" t="e">
        <f t="shared" si="125"/>
        <v>#REF!</v>
      </c>
      <c r="AH309" s="61" t="e">
        <f t="shared" si="126"/>
        <v>#REF!</v>
      </c>
      <c r="AI309" s="61" t="e">
        <f t="shared" si="127"/>
        <v>#REF!</v>
      </c>
      <c r="AK309" s="60" t="e">
        <f t="shared" si="128"/>
        <v>#REF!</v>
      </c>
      <c r="AL309" s="66" t="e">
        <f t="shared" si="129"/>
        <v>#REF!</v>
      </c>
      <c r="AM309" s="66" t="e">
        <f t="shared" si="120"/>
        <v>#REF!</v>
      </c>
    </row>
    <row r="310" spans="2:39" x14ac:dyDescent="0.2">
      <c r="B310" s="42"/>
      <c r="C310" s="43"/>
      <c r="D310" s="44"/>
      <c r="E310" s="43"/>
      <c r="F310" s="44"/>
      <c r="G310" s="43"/>
      <c r="H310" s="52" t="s">
        <v>412</v>
      </c>
      <c r="I310" s="19" t="s">
        <v>447</v>
      </c>
      <c r="J310" s="52"/>
      <c r="K310" s="19"/>
      <c r="L310" s="52"/>
      <c r="M310" s="19"/>
      <c r="O310" s="59" t="str">
        <f t="shared" si="109"/>
        <v>5-0000</v>
      </c>
      <c r="P310" s="59" t="str">
        <f t="shared" si="110"/>
        <v>5-3000</v>
      </c>
      <c r="Q310" s="59" t="str">
        <f t="shared" si="111"/>
        <v>2-1200</v>
      </c>
      <c r="R310" s="59" t="str">
        <f t="shared" si="112"/>
        <v>5-3020</v>
      </c>
      <c r="S310" s="59" t="str">
        <f t="shared" si="113"/>
        <v>5-3019.01</v>
      </c>
      <c r="T310" s="59" t="e">
        <f t="shared" si="114"/>
        <v>#REF!</v>
      </c>
      <c r="V310" s="61" t="e">
        <f t="shared" si="121"/>
        <v>#REF!</v>
      </c>
      <c r="W310" s="61" t="e">
        <f t="shared" si="115"/>
        <v>#REF!</v>
      </c>
      <c r="X310" s="61" t="e">
        <f t="shared" si="116"/>
        <v>#REF!</v>
      </c>
      <c r="Y310" s="61" t="e">
        <f t="shared" si="117"/>
        <v>#REF!</v>
      </c>
      <c r="Z310" s="61" t="e">
        <f t="shared" si="118"/>
        <v>#REF!</v>
      </c>
      <c r="AA310" s="61" t="e">
        <f t="shared" si="108"/>
        <v>#REF!</v>
      </c>
      <c r="AB310" s="61" t="e">
        <f t="shared" si="119"/>
        <v>#REF!</v>
      </c>
      <c r="AD310" s="61" t="e">
        <f t="shared" si="122"/>
        <v>#REF!</v>
      </c>
      <c r="AE310" s="61" t="e">
        <f t="shared" si="123"/>
        <v>#REF!</v>
      </c>
      <c r="AF310" s="61" t="e">
        <f t="shared" si="124"/>
        <v>#REF!</v>
      </c>
      <c r="AG310" s="61" t="e">
        <f t="shared" si="125"/>
        <v>#REF!</v>
      </c>
      <c r="AH310" s="61" t="e">
        <f t="shared" si="126"/>
        <v>#REF!</v>
      </c>
      <c r="AI310" s="61" t="e">
        <f t="shared" si="127"/>
        <v>#REF!</v>
      </c>
      <c r="AK310" s="60" t="e">
        <f t="shared" si="128"/>
        <v>#REF!</v>
      </c>
      <c r="AL310" s="66" t="e">
        <f t="shared" si="129"/>
        <v>#REF!</v>
      </c>
      <c r="AM310" s="66" t="e">
        <f t="shared" si="120"/>
        <v>#REF!</v>
      </c>
    </row>
    <row r="311" spans="2:39" x14ac:dyDescent="0.2">
      <c r="B311" s="42"/>
      <c r="C311" s="43"/>
      <c r="D311" s="44"/>
      <c r="E311" s="43"/>
      <c r="F311" s="44"/>
      <c r="G311" s="43"/>
      <c r="H311" s="52"/>
      <c r="I311" s="19"/>
      <c r="J311" s="52" t="s">
        <v>1527</v>
      </c>
      <c r="K311" s="19" t="s">
        <v>1349</v>
      </c>
      <c r="L311" s="52"/>
      <c r="M311" s="19"/>
      <c r="O311" s="59" t="str">
        <f t="shared" si="109"/>
        <v>5-0000</v>
      </c>
      <c r="P311" s="59" t="str">
        <f t="shared" si="110"/>
        <v>5-3000</v>
      </c>
      <c r="Q311" s="59" t="str">
        <f t="shared" si="111"/>
        <v>2-1200</v>
      </c>
      <c r="R311" s="59" t="str">
        <f t="shared" si="112"/>
        <v>5-3020</v>
      </c>
      <c r="S311" s="59" t="str">
        <f t="shared" si="113"/>
        <v>5-3020.01</v>
      </c>
      <c r="T311" s="59" t="e">
        <f t="shared" si="114"/>
        <v>#REF!</v>
      </c>
      <c r="V311" s="61" t="e">
        <f t="shared" si="121"/>
        <v>#REF!</v>
      </c>
      <c r="W311" s="61" t="e">
        <f t="shared" si="115"/>
        <v>#REF!</v>
      </c>
      <c r="X311" s="61" t="e">
        <f t="shared" si="116"/>
        <v>#REF!</v>
      </c>
      <c r="Y311" s="61" t="e">
        <f t="shared" si="117"/>
        <v>#REF!</v>
      </c>
      <c r="Z311" s="61" t="e">
        <f t="shared" si="118"/>
        <v>#REF!</v>
      </c>
      <c r="AA311" s="61" t="e">
        <f t="shared" si="108"/>
        <v>#REF!</v>
      </c>
      <c r="AB311" s="61" t="e">
        <f t="shared" si="119"/>
        <v>#REF!</v>
      </c>
      <c r="AD311" s="61" t="e">
        <f t="shared" si="122"/>
        <v>#REF!</v>
      </c>
      <c r="AE311" s="61" t="e">
        <f t="shared" si="123"/>
        <v>#REF!</v>
      </c>
      <c r="AF311" s="61" t="e">
        <f t="shared" si="124"/>
        <v>#REF!</v>
      </c>
      <c r="AG311" s="61" t="e">
        <f t="shared" si="125"/>
        <v>#REF!</v>
      </c>
      <c r="AH311" s="61" t="e">
        <f t="shared" si="126"/>
        <v>#REF!</v>
      </c>
      <c r="AI311" s="61" t="e">
        <f t="shared" si="127"/>
        <v>#REF!</v>
      </c>
      <c r="AK311" s="60" t="e">
        <f t="shared" si="128"/>
        <v>#REF!</v>
      </c>
      <c r="AL311" s="66" t="e">
        <f t="shared" si="129"/>
        <v>#REF!</v>
      </c>
      <c r="AM311" s="66" t="e">
        <f t="shared" si="120"/>
        <v>#REF!</v>
      </c>
    </row>
    <row r="312" spans="2:39" x14ac:dyDescent="0.2">
      <c r="B312" s="42"/>
      <c r="C312" s="43"/>
      <c r="D312" s="44"/>
      <c r="E312" s="43"/>
      <c r="F312" s="44"/>
      <c r="G312" s="43"/>
      <c r="H312" s="52" t="s">
        <v>946</v>
      </c>
      <c r="I312" s="19" t="s">
        <v>449</v>
      </c>
      <c r="J312" s="52"/>
      <c r="K312" s="19"/>
      <c r="L312" s="52"/>
      <c r="M312" s="19"/>
      <c r="O312" s="59" t="str">
        <f t="shared" si="109"/>
        <v>5-0000</v>
      </c>
      <c r="P312" s="59" t="str">
        <f t="shared" si="110"/>
        <v>5-3000</v>
      </c>
      <c r="Q312" s="59" t="str">
        <f t="shared" si="111"/>
        <v>2-1200</v>
      </c>
      <c r="R312" s="59" t="str">
        <f t="shared" si="112"/>
        <v>5-3021</v>
      </c>
      <c r="S312" s="59" t="str">
        <f t="shared" si="113"/>
        <v>5-3020.01</v>
      </c>
      <c r="T312" s="59" t="e">
        <f t="shared" si="114"/>
        <v>#REF!</v>
      </c>
      <c r="V312" s="61" t="e">
        <f t="shared" si="121"/>
        <v>#REF!</v>
      </c>
      <c r="W312" s="61" t="e">
        <f t="shared" si="115"/>
        <v>#REF!</v>
      </c>
      <c r="X312" s="61" t="e">
        <f t="shared" si="116"/>
        <v>#REF!</v>
      </c>
      <c r="Y312" s="61" t="e">
        <f t="shared" si="117"/>
        <v>#REF!</v>
      </c>
      <c r="Z312" s="61" t="e">
        <f t="shared" si="118"/>
        <v>#REF!</v>
      </c>
      <c r="AA312" s="61" t="e">
        <f t="shared" si="108"/>
        <v>#REF!</v>
      </c>
      <c r="AB312" s="61" t="e">
        <f t="shared" si="119"/>
        <v>#REF!</v>
      </c>
      <c r="AD312" s="61" t="e">
        <f t="shared" si="122"/>
        <v>#REF!</v>
      </c>
      <c r="AE312" s="61" t="e">
        <f t="shared" si="123"/>
        <v>#REF!</v>
      </c>
      <c r="AF312" s="61" t="e">
        <f t="shared" si="124"/>
        <v>#REF!</v>
      </c>
      <c r="AG312" s="61" t="e">
        <f t="shared" si="125"/>
        <v>#REF!</v>
      </c>
      <c r="AH312" s="61" t="e">
        <f t="shared" si="126"/>
        <v>#REF!</v>
      </c>
      <c r="AI312" s="61" t="e">
        <f t="shared" si="127"/>
        <v>#REF!</v>
      </c>
      <c r="AK312" s="60" t="e">
        <f t="shared" si="128"/>
        <v>#REF!</v>
      </c>
      <c r="AL312" s="66" t="e">
        <f t="shared" si="129"/>
        <v>#REF!</v>
      </c>
      <c r="AM312" s="66" t="e">
        <f t="shared" si="120"/>
        <v>#REF!</v>
      </c>
    </row>
    <row r="313" spans="2:39" x14ac:dyDescent="0.2">
      <c r="B313" s="42"/>
      <c r="C313" s="43"/>
      <c r="D313" s="44"/>
      <c r="E313" s="43"/>
      <c r="F313" s="44"/>
      <c r="G313" s="43"/>
      <c r="H313" s="52"/>
      <c r="I313" s="19"/>
      <c r="J313" s="52" t="s">
        <v>1528</v>
      </c>
      <c r="K313" s="19" t="s">
        <v>1350</v>
      </c>
      <c r="L313" s="52"/>
      <c r="M313" s="19"/>
      <c r="O313" s="59" t="str">
        <f t="shared" si="109"/>
        <v>5-0000</v>
      </c>
      <c r="P313" s="59" t="str">
        <f t="shared" si="110"/>
        <v>5-3000</v>
      </c>
      <c r="Q313" s="59" t="str">
        <f t="shared" si="111"/>
        <v>2-1200</v>
      </c>
      <c r="R313" s="59" t="str">
        <f t="shared" si="112"/>
        <v>5-3021</v>
      </c>
      <c r="S313" s="59" t="str">
        <f t="shared" si="113"/>
        <v>5-3021.01</v>
      </c>
      <c r="T313" s="59" t="e">
        <f t="shared" si="114"/>
        <v>#REF!</v>
      </c>
      <c r="V313" s="61" t="e">
        <f t="shared" si="121"/>
        <v>#REF!</v>
      </c>
      <c r="W313" s="61" t="e">
        <f t="shared" si="115"/>
        <v>#REF!</v>
      </c>
      <c r="X313" s="61" t="e">
        <f t="shared" si="116"/>
        <v>#REF!</v>
      </c>
      <c r="Y313" s="61" t="e">
        <f t="shared" si="117"/>
        <v>#REF!</v>
      </c>
      <c r="Z313" s="61" t="e">
        <f t="shared" si="118"/>
        <v>#REF!</v>
      </c>
      <c r="AA313" s="61" t="e">
        <f t="shared" si="108"/>
        <v>#REF!</v>
      </c>
      <c r="AB313" s="61" t="e">
        <f t="shared" si="119"/>
        <v>#REF!</v>
      </c>
      <c r="AD313" s="61" t="e">
        <f t="shared" si="122"/>
        <v>#REF!</v>
      </c>
      <c r="AE313" s="61" t="e">
        <f t="shared" si="123"/>
        <v>#REF!</v>
      </c>
      <c r="AF313" s="61" t="e">
        <f t="shared" si="124"/>
        <v>#REF!</v>
      </c>
      <c r="AG313" s="61" t="e">
        <f t="shared" si="125"/>
        <v>#REF!</v>
      </c>
      <c r="AH313" s="61" t="e">
        <f t="shared" si="126"/>
        <v>#REF!</v>
      </c>
      <c r="AI313" s="61" t="e">
        <f t="shared" si="127"/>
        <v>#REF!</v>
      </c>
      <c r="AK313" s="60" t="e">
        <f t="shared" si="128"/>
        <v>#REF!</v>
      </c>
      <c r="AL313" s="66" t="e">
        <f t="shared" si="129"/>
        <v>#REF!</v>
      </c>
      <c r="AM313" s="66" t="e">
        <f t="shared" si="120"/>
        <v>#REF!</v>
      </c>
    </row>
    <row r="314" spans="2:39" x14ac:dyDescent="0.2">
      <c r="B314" s="42"/>
      <c r="C314" s="43"/>
      <c r="D314" s="44"/>
      <c r="E314" s="43"/>
      <c r="F314" s="44"/>
      <c r="G314" s="43"/>
      <c r="H314" s="52" t="s">
        <v>947</v>
      </c>
      <c r="I314" s="19" t="s">
        <v>451</v>
      </c>
      <c r="J314" s="52"/>
      <c r="K314" s="19"/>
      <c r="L314" s="52"/>
      <c r="M314" s="19"/>
      <c r="O314" s="59" t="str">
        <f t="shared" si="109"/>
        <v>5-0000</v>
      </c>
      <c r="P314" s="59" t="str">
        <f t="shared" si="110"/>
        <v>5-3000</v>
      </c>
      <c r="Q314" s="59" t="str">
        <f t="shared" si="111"/>
        <v>2-1200</v>
      </c>
      <c r="R314" s="59" t="str">
        <f t="shared" si="112"/>
        <v>5-3022</v>
      </c>
      <c r="S314" s="59" t="str">
        <f t="shared" si="113"/>
        <v>5-3021.01</v>
      </c>
      <c r="T314" s="59" t="e">
        <f t="shared" si="114"/>
        <v>#REF!</v>
      </c>
      <c r="V314" s="61" t="e">
        <f t="shared" si="121"/>
        <v>#REF!</v>
      </c>
      <c r="W314" s="61" t="e">
        <f t="shared" si="115"/>
        <v>#REF!</v>
      </c>
      <c r="X314" s="61" t="e">
        <f t="shared" si="116"/>
        <v>#REF!</v>
      </c>
      <c r="Y314" s="61" t="e">
        <f t="shared" si="117"/>
        <v>#REF!</v>
      </c>
      <c r="Z314" s="61" t="e">
        <f t="shared" si="118"/>
        <v>#REF!</v>
      </c>
      <c r="AA314" s="61" t="e">
        <f t="shared" si="108"/>
        <v>#REF!</v>
      </c>
      <c r="AB314" s="61" t="e">
        <f t="shared" si="119"/>
        <v>#REF!</v>
      </c>
      <c r="AD314" s="61" t="e">
        <f t="shared" si="122"/>
        <v>#REF!</v>
      </c>
      <c r="AE314" s="61" t="e">
        <f t="shared" si="123"/>
        <v>#REF!</v>
      </c>
      <c r="AF314" s="61" t="e">
        <f t="shared" si="124"/>
        <v>#REF!</v>
      </c>
      <c r="AG314" s="61" t="e">
        <f t="shared" si="125"/>
        <v>#REF!</v>
      </c>
      <c r="AH314" s="61" t="e">
        <f t="shared" si="126"/>
        <v>#REF!</v>
      </c>
      <c r="AI314" s="61" t="e">
        <f t="shared" si="127"/>
        <v>#REF!</v>
      </c>
      <c r="AK314" s="60" t="e">
        <f t="shared" si="128"/>
        <v>#REF!</v>
      </c>
      <c r="AL314" s="66" t="e">
        <f t="shared" si="129"/>
        <v>#REF!</v>
      </c>
      <c r="AM314" s="66" t="e">
        <f t="shared" si="120"/>
        <v>#REF!</v>
      </c>
    </row>
    <row r="315" spans="2:39" x14ac:dyDescent="0.2">
      <c r="B315" s="42"/>
      <c r="C315" s="43"/>
      <c r="D315" s="44"/>
      <c r="E315" s="43"/>
      <c r="F315" s="44"/>
      <c r="G315" s="43"/>
      <c r="H315" s="52"/>
      <c r="I315" s="19"/>
      <c r="J315" s="52" t="s">
        <v>1529</v>
      </c>
      <c r="K315" s="19" t="s">
        <v>1351</v>
      </c>
      <c r="L315" s="52"/>
      <c r="M315" s="19"/>
      <c r="O315" s="59" t="str">
        <f t="shared" si="109"/>
        <v>5-0000</v>
      </c>
      <c r="P315" s="59" t="str">
        <f t="shared" si="110"/>
        <v>5-3000</v>
      </c>
      <c r="Q315" s="59" t="str">
        <f t="shared" si="111"/>
        <v>2-1200</v>
      </c>
      <c r="R315" s="59" t="str">
        <f t="shared" si="112"/>
        <v>5-3022</v>
      </c>
      <c r="S315" s="59" t="str">
        <f t="shared" si="113"/>
        <v>5-3022.01</v>
      </c>
      <c r="T315" s="59" t="e">
        <f t="shared" si="114"/>
        <v>#REF!</v>
      </c>
      <c r="V315" s="61" t="e">
        <f t="shared" si="121"/>
        <v>#REF!</v>
      </c>
      <c r="W315" s="61" t="e">
        <f t="shared" si="115"/>
        <v>#REF!</v>
      </c>
      <c r="X315" s="61" t="e">
        <f t="shared" si="116"/>
        <v>#REF!</v>
      </c>
      <c r="Y315" s="61" t="e">
        <f t="shared" si="117"/>
        <v>#REF!</v>
      </c>
      <c r="Z315" s="61" t="e">
        <f t="shared" si="118"/>
        <v>#REF!</v>
      </c>
      <c r="AA315" s="61" t="e">
        <f t="shared" si="108"/>
        <v>#REF!</v>
      </c>
      <c r="AB315" s="61" t="e">
        <f t="shared" si="119"/>
        <v>#REF!</v>
      </c>
      <c r="AD315" s="61" t="e">
        <f t="shared" si="122"/>
        <v>#REF!</v>
      </c>
      <c r="AE315" s="61" t="e">
        <f t="shared" si="123"/>
        <v>#REF!</v>
      </c>
      <c r="AF315" s="61" t="e">
        <f t="shared" si="124"/>
        <v>#REF!</v>
      </c>
      <c r="AG315" s="61" t="e">
        <f t="shared" si="125"/>
        <v>#REF!</v>
      </c>
      <c r="AH315" s="61" t="e">
        <f t="shared" si="126"/>
        <v>#REF!</v>
      </c>
      <c r="AI315" s="61" t="e">
        <f t="shared" si="127"/>
        <v>#REF!</v>
      </c>
      <c r="AK315" s="60" t="e">
        <f t="shared" si="128"/>
        <v>#REF!</v>
      </c>
      <c r="AL315" s="66" t="e">
        <f t="shared" si="129"/>
        <v>#REF!</v>
      </c>
      <c r="AM315" s="66" t="e">
        <f t="shared" si="120"/>
        <v>#REF!</v>
      </c>
    </row>
    <row r="316" spans="2:39" x14ac:dyDescent="0.2">
      <c r="B316" s="42"/>
      <c r="C316" s="43"/>
      <c r="D316" s="44"/>
      <c r="E316" s="43"/>
      <c r="F316" s="44"/>
      <c r="G316" s="43"/>
      <c r="H316" s="52" t="s">
        <v>948</v>
      </c>
      <c r="I316" s="19" t="s">
        <v>453</v>
      </c>
      <c r="J316" s="52"/>
      <c r="K316" s="19"/>
      <c r="L316" s="52"/>
      <c r="M316" s="19"/>
      <c r="O316" s="59" t="str">
        <f t="shared" si="109"/>
        <v>5-0000</v>
      </c>
      <c r="P316" s="59" t="str">
        <f t="shared" si="110"/>
        <v>5-3000</v>
      </c>
      <c r="Q316" s="59" t="str">
        <f t="shared" si="111"/>
        <v>2-1200</v>
      </c>
      <c r="R316" s="59" t="str">
        <f t="shared" si="112"/>
        <v>5-3023</v>
      </c>
      <c r="S316" s="59" t="str">
        <f t="shared" si="113"/>
        <v>5-3022.01</v>
      </c>
      <c r="T316" s="59" t="e">
        <f t="shared" si="114"/>
        <v>#REF!</v>
      </c>
      <c r="V316" s="61" t="e">
        <f t="shared" si="121"/>
        <v>#REF!</v>
      </c>
      <c r="W316" s="61" t="e">
        <f t="shared" si="115"/>
        <v>#REF!</v>
      </c>
      <c r="X316" s="61" t="e">
        <f t="shared" si="116"/>
        <v>#REF!</v>
      </c>
      <c r="Y316" s="61" t="e">
        <f t="shared" si="117"/>
        <v>#REF!</v>
      </c>
      <c r="Z316" s="61" t="e">
        <f t="shared" si="118"/>
        <v>#REF!</v>
      </c>
      <c r="AA316" s="61" t="e">
        <f t="shared" si="108"/>
        <v>#REF!</v>
      </c>
      <c r="AB316" s="61" t="e">
        <f t="shared" si="119"/>
        <v>#REF!</v>
      </c>
      <c r="AD316" s="61" t="e">
        <f t="shared" si="122"/>
        <v>#REF!</v>
      </c>
      <c r="AE316" s="61" t="e">
        <f t="shared" si="123"/>
        <v>#REF!</v>
      </c>
      <c r="AF316" s="61" t="e">
        <f t="shared" si="124"/>
        <v>#REF!</v>
      </c>
      <c r="AG316" s="61" t="e">
        <f t="shared" si="125"/>
        <v>#REF!</v>
      </c>
      <c r="AH316" s="61" t="e">
        <f t="shared" si="126"/>
        <v>#REF!</v>
      </c>
      <c r="AI316" s="61" t="e">
        <f t="shared" si="127"/>
        <v>#REF!</v>
      </c>
      <c r="AK316" s="60" t="e">
        <f t="shared" si="128"/>
        <v>#REF!</v>
      </c>
      <c r="AL316" s="66" t="e">
        <f t="shared" si="129"/>
        <v>#REF!</v>
      </c>
      <c r="AM316" s="66" t="e">
        <f t="shared" si="120"/>
        <v>#REF!</v>
      </c>
    </row>
    <row r="317" spans="2:39" x14ac:dyDescent="0.2">
      <c r="B317" s="42"/>
      <c r="C317" s="43"/>
      <c r="D317" s="44"/>
      <c r="E317" s="43"/>
      <c r="F317" s="44"/>
      <c r="G317" s="43"/>
      <c r="H317" s="52"/>
      <c r="I317" s="19"/>
      <c r="J317" s="52" t="s">
        <v>1530</v>
      </c>
      <c r="K317" s="19" t="s">
        <v>1352</v>
      </c>
      <c r="L317" s="52"/>
      <c r="M317" s="19"/>
      <c r="O317" s="59" t="str">
        <f t="shared" si="109"/>
        <v>5-0000</v>
      </c>
      <c r="P317" s="59" t="str">
        <f t="shared" si="110"/>
        <v>5-3000</v>
      </c>
      <c r="Q317" s="59" t="str">
        <f t="shared" si="111"/>
        <v>2-1200</v>
      </c>
      <c r="R317" s="59" t="str">
        <f t="shared" si="112"/>
        <v>5-3023</v>
      </c>
      <c r="S317" s="59" t="str">
        <f t="shared" si="113"/>
        <v>5-3023.01</v>
      </c>
      <c r="T317" s="59" t="e">
        <f t="shared" si="114"/>
        <v>#REF!</v>
      </c>
      <c r="V317" s="61" t="e">
        <f t="shared" si="121"/>
        <v>#REF!</v>
      </c>
      <c r="W317" s="61" t="e">
        <f t="shared" si="115"/>
        <v>#REF!</v>
      </c>
      <c r="X317" s="61" t="e">
        <f t="shared" si="116"/>
        <v>#REF!</v>
      </c>
      <c r="Y317" s="61" t="e">
        <f t="shared" si="117"/>
        <v>#REF!</v>
      </c>
      <c r="Z317" s="61" t="e">
        <f t="shared" si="118"/>
        <v>#REF!</v>
      </c>
      <c r="AA317" s="61" t="e">
        <f t="shared" si="108"/>
        <v>#REF!</v>
      </c>
      <c r="AB317" s="61" t="e">
        <f t="shared" si="119"/>
        <v>#REF!</v>
      </c>
      <c r="AD317" s="61" t="e">
        <f t="shared" si="122"/>
        <v>#REF!</v>
      </c>
      <c r="AE317" s="61" t="e">
        <f t="shared" si="123"/>
        <v>#REF!</v>
      </c>
      <c r="AF317" s="61" t="e">
        <f t="shared" si="124"/>
        <v>#REF!</v>
      </c>
      <c r="AG317" s="61" t="e">
        <f t="shared" si="125"/>
        <v>#REF!</v>
      </c>
      <c r="AH317" s="61" t="e">
        <f t="shared" si="126"/>
        <v>#REF!</v>
      </c>
      <c r="AI317" s="61" t="e">
        <f t="shared" si="127"/>
        <v>#REF!</v>
      </c>
      <c r="AK317" s="60" t="e">
        <f t="shared" si="128"/>
        <v>#REF!</v>
      </c>
      <c r="AL317" s="66" t="e">
        <f t="shared" si="129"/>
        <v>#REF!</v>
      </c>
      <c r="AM317" s="66" t="e">
        <f t="shared" si="120"/>
        <v>#REF!</v>
      </c>
    </row>
    <row r="318" spans="2:39" x14ac:dyDescent="0.2">
      <c r="B318" s="42"/>
      <c r="C318" s="43"/>
      <c r="D318" s="44"/>
      <c r="E318" s="43"/>
      <c r="F318" s="44"/>
      <c r="G318" s="43"/>
      <c r="H318" s="52" t="s">
        <v>949</v>
      </c>
      <c r="I318" s="19" t="s">
        <v>455</v>
      </c>
      <c r="J318" s="52"/>
      <c r="K318" s="19"/>
      <c r="L318" s="52"/>
      <c r="M318" s="19"/>
      <c r="O318" s="59" t="str">
        <f t="shared" si="109"/>
        <v>5-0000</v>
      </c>
      <c r="P318" s="59" t="str">
        <f t="shared" si="110"/>
        <v>5-3000</v>
      </c>
      <c r="Q318" s="59" t="str">
        <f t="shared" si="111"/>
        <v>2-1200</v>
      </c>
      <c r="R318" s="59" t="str">
        <f t="shared" si="112"/>
        <v>5-3024</v>
      </c>
      <c r="S318" s="59" t="str">
        <f t="shared" si="113"/>
        <v>5-3023.01</v>
      </c>
      <c r="T318" s="59" t="e">
        <f t="shared" si="114"/>
        <v>#REF!</v>
      </c>
      <c r="V318" s="61" t="e">
        <f t="shared" si="121"/>
        <v>#REF!</v>
      </c>
      <c r="W318" s="61" t="e">
        <f t="shared" si="115"/>
        <v>#REF!</v>
      </c>
      <c r="X318" s="61" t="e">
        <f t="shared" si="116"/>
        <v>#REF!</v>
      </c>
      <c r="Y318" s="61" t="e">
        <f t="shared" si="117"/>
        <v>#REF!</v>
      </c>
      <c r="Z318" s="61" t="e">
        <f t="shared" si="118"/>
        <v>#REF!</v>
      </c>
      <c r="AA318" s="61" t="e">
        <f t="shared" si="108"/>
        <v>#REF!</v>
      </c>
      <c r="AB318" s="61" t="e">
        <f t="shared" si="119"/>
        <v>#REF!</v>
      </c>
      <c r="AD318" s="61" t="e">
        <f t="shared" si="122"/>
        <v>#REF!</v>
      </c>
      <c r="AE318" s="61" t="e">
        <f t="shared" si="123"/>
        <v>#REF!</v>
      </c>
      <c r="AF318" s="61" t="e">
        <f t="shared" si="124"/>
        <v>#REF!</v>
      </c>
      <c r="AG318" s="61" t="e">
        <f t="shared" si="125"/>
        <v>#REF!</v>
      </c>
      <c r="AH318" s="61" t="e">
        <f t="shared" si="126"/>
        <v>#REF!</v>
      </c>
      <c r="AI318" s="61" t="e">
        <f t="shared" si="127"/>
        <v>#REF!</v>
      </c>
      <c r="AK318" s="60" t="e">
        <f t="shared" si="128"/>
        <v>#REF!</v>
      </c>
      <c r="AL318" s="66" t="e">
        <f t="shared" si="129"/>
        <v>#REF!</v>
      </c>
      <c r="AM318" s="66" t="e">
        <f t="shared" si="120"/>
        <v>#REF!</v>
      </c>
    </row>
    <row r="319" spans="2:39" x14ac:dyDescent="0.2">
      <c r="B319" s="42"/>
      <c r="C319" s="43"/>
      <c r="D319" s="44"/>
      <c r="E319" s="43"/>
      <c r="F319" s="44"/>
      <c r="G319" s="43"/>
      <c r="H319" s="52"/>
      <c r="I319" s="19"/>
      <c r="J319" s="52" t="s">
        <v>1531</v>
      </c>
      <c r="K319" s="19" t="s">
        <v>1353</v>
      </c>
      <c r="L319" s="52"/>
      <c r="M319" s="19"/>
      <c r="O319" s="59" t="str">
        <f t="shared" si="109"/>
        <v>5-0000</v>
      </c>
      <c r="P319" s="59" t="str">
        <f t="shared" si="110"/>
        <v>5-3000</v>
      </c>
      <c r="Q319" s="59" t="str">
        <f t="shared" si="111"/>
        <v>2-1200</v>
      </c>
      <c r="R319" s="59" t="str">
        <f t="shared" si="112"/>
        <v>5-3024</v>
      </c>
      <c r="S319" s="59" t="str">
        <f t="shared" si="113"/>
        <v>5-3024.01</v>
      </c>
      <c r="T319" s="59" t="e">
        <f t="shared" si="114"/>
        <v>#REF!</v>
      </c>
      <c r="V319" s="61" t="e">
        <f t="shared" si="121"/>
        <v>#REF!</v>
      </c>
      <c r="W319" s="61" t="e">
        <f t="shared" si="115"/>
        <v>#REF!</v>
      </c>
      <c r="X319" s="61" t="e">
        <f t="shared" si="116"/>
        <v>#REF!</v>
      </c>
      <c r="Y319" s="61" t="e">
        <f t="shared" si="117"/>
        <v>#REF!</v>
      </c>
      <c r="Z319" s="61" t="e">
        <f t="shared" si="118"/>
        <v>#REF!</v>
      </c>
      <c r="AA319" s="61" t="e">
        <f t="shared" si="108"/>
        <v>#REF!</v>
      </c>
      <c r="AB319" s="61" t="e">
        <f t="shared" si="119"/>
        <v>#REF!</v>
      </c>
      <c r="AD319" s="61" t="e">
        <f t="shared" si="122"/>
        <v>#REF!</v>
      </c>
      <c r="AE319" s="61" t="e">
        <f t="shared" si="123"/>
        <v>#REF!</v>
      </c>
      <c r="AF319" s="61" t="e">
        <f t="shared" si="124"/>
        <v>#REF!</v>
      </c>
      <c r="AG319" s="61" t="e">
        <f t="shared" si="125"/>
        <v>#REF!</v>
      </c>
      <c r="AH319" s="61" t="e">
        <f t="shared" si="126"/>
        <v>#REF!</v>
      </c>
      <c r="AI319" s="61" t="e">
        <f t="shared" si="127"/>
        <v>#REF!</v>
      </c>
      <c r="AK319" s="60" t="e">
        <f t="shared" si="128"/>
        <v>#REF!</v>
      </c>
      <c r="AL319" s="66" t="e">
        <f t="shared" si="129"/>
        <v>#REF!</v>
      </c>
      <c r="AM319" s="66" t="e">
        <f t="shared" si="120"/>
        <v>#REF!</v>
      </c>
    </row>
    <row r="320" spans="2:39" x14ac:dyDescent="0.2">
      <c r="B320" s="42"/>
      <c r="C320" s="43"/>
      <c r="D320" s="44"/>
      <c r="E320" s="43"/>
      <c r="F320" s="44"/>
      <c r="G320" s="43"/>
      <c r="H320" s="52" t="s">
        <v>950</v>
      </c>
      <c r="I320" s="19" t="s">
        <v>457</v>
      </c>
      <c r="J320" s="52"/>
      <c r="K320" s="19"/>
      <c r="L320" s="52"/>
      <c r="M320" s="19"/>
      <c r="O320" s="59" t="str">
        <f t="shared" si="109"/>
        <v>5-0000</v>
      </c>
      <c r="P320" s="59" t="str">
        <f t="shared" si="110"/>
        <v>5-3000</v>
      </c>
      <c r="Q320" s="59" t="str">
        <f t="shared" si="111"/>
        <v>2-1200</v>
      </c>
      <c r="R320" s="59" t="str">
        <f t="shared" si="112"/>
        <v>5-3025</v>
      </c>
      <c r="S320" s="59" t="str">
        <f t="shared" si="113"/>
        <v>5-3024.01</v>
      </c>
      <c r="T320" s="59" t="e">
        <f t="shared" si="114"/>
        <v>#REF!</v>
      </c>
      <c r="V320" s="61" t="e">
        <f t="shared" si="121"/>
        <v>#REF!</v>
      </c>
      <c r="W320" s="61" t="e">
        <f t="shared" si="115"/>
        <v>#REF!</v>
      </c>
      <c r="X320" s="61" t="e">
        <f t="shared" si="116"/>
        <v>#REF!</v>
      </c>
      <c r="Y320" s="61" t="e">
        <f t="shared" si="117"/>
        <v>#REF!</v>
      </c>
      <c r="Z320" s="61" t="e">
        <f t="shared" si="118"/>
        <v>#REF!</v>
      </c>
      <c r="AA320" s="61" t="e">
        <f t="shared" ref="AA320:AA383" si="130">IF(EXACT($J320, ""), $AA319, $V320)</f>
        <v>#REF!</v>
      </c>
      <c r="AB320" s="61" t="e">
        <f t="shared" si="119"/>
        <v>#REF!</v>
      </c>
      <c r="AD320" s="61" t="e">
        <f t="shared" si="122"/>
        <v>#REF!</v>
      </c>
      <c r="AE320" s="61" t="e">
        <f t="shared" si="123"/>
        <v>#REF!</v>
      </c>
      <c r="AF320" s="61" t="e">
        <f t="shared" si="124"/>
        <v>#REF!</v>
      </c>
      <c r="AG320" s="61" t="e">
        <f t="shared" si="125"/>
        <v>#REF!</v>
      </c>
      <c r="AH320" s="61" t="e">
        <f t="shared" si="126"/>
        <v>#REF!</v>
      </c>
      <c r="AI320" s="61" t="e">
        <f t="shared" si="127"/>
        <v>#REF!</v>
      </c>
      <c r="AK320" s="60" t="e">
        <f t="shared" si="128"/>
        <v>#REF!</v>
      </c>
      <c r="AL320" s="66" t="e">
        <f t="shared" si="129"/>
        <v>#REF!</v>
      </c>
      <c r="AM320" s="66" t="e">
        <f t="shared" si="120"/>
        <v>#REF!</v>
      </c>
    </row>
    <row r="321" spans="2:39" x14ac:dyDescent="0.2">
      <c r="B321" s="42"/>
      <c r="C321" s="43"/>
      <c r="D321" s="44"/>
      <c r="E321" s="43"/>
      <c r="F321" s="44"/>
      <c r="G321" s="43"/>
      <c r="H321" s="52"/>
      <c r="I321" s="19"/>
      <c r="J321" s="52" t="s">
        <v>1532</v>
      </c>
      <c r="K321" s="19" t="s">
        <v>1354</v>
      </c>
      <c r="L321" s="52"/>
      <c r="M321" s="19"/>
      <c r="O321" s="59" t="str">
        <f t="shared" ref="O321:O384" si="131">IF(EXACT($B321, ""), $O320, $B321)</f>
        <v>5-0000</v>
      </c>
      <c r="P321" s="59" t="str">
        <f t="shared" ref="P321:P384" si="132">IF(EXACT($D321, ""), $P320, $D321)</f>
        <v>5-3000</v>
      </c>
      <c r="Q321" s="59" t="str">
        <f t="shared" ref="Q321:Q384" si="133">IF(EXACT($F321, ""), $Q320, $F321)</f>
        <v>2-1200</v>
      </c>
      <c r="R321" s="59" t="str">
        <f t="shared" ref="R321:R384" si="134">IF(EXACT($H321, ""), $R320, $H321)</f>
        <v>5-3025</v>
      </c>
      <c r="S321" s="59" t="str">
        <f t="shared" ref="S321:S384" si="135">IF(EXACT($J321, ""), $S320, $J321)</f>
        <v>5-3025.01</v>
      </c>
      <c r="T321" s="59" t="e">
        <f t="shared" ref="T321:T384" si="136">IF(EXACT($L321, ""), $T320, $L321)</f>
        <v>#REF!</v>
      </c>
      <c r="V321" s="61" t="e">
        <f t="shared" si="121"/>
        <v>#REF!</v>
      </c>
      <c r="W321" s="61" t="e">
        <f t="shared" ref="W321:W384" si="137">IF(EXACT($B321, ""), $W320, $V321)</f>
        <v>#REF!</v>
      </c>
      <c r="X321" s="61" t="e">
        <f t="shared" ref="X321:X384" si="138">IF(EXACT($D321, ""), $X320, $V321)</f>
        <v>#REF!</v>
      </c>
      <c r="Y321" s="61" t="e">
        <f t="shared" ref="Y321:Y384" si="139">IF(EXACT($F321, ""), $Y320, $V321)</f>
        <v>#REF!</v>
      </c>
      <c r="Z321" s="61" t="e">
        <f t="shared" ref="Z321:Z384" si="140">IF(EXACT($H321, ""), $Z320, $V321)</f>
        <v>#REF!</v>
      </c>
      <c r="AA321" s="61" t="e">
        <f t="shared" si="130"/>
        <v>#REF!</v>
      </c>
      <c r="AB321" s="61" t="e">
        <f t="shared" ref="AB321:AB384" si="141">IF(EXACT($L321, ""), $AB320, $V321)</f>
        <v>#REF!</v>
      </c>
      <c r="AD321" s="61" t="e">
        <f t="shared" si="122"/>
        <v>#REF!</v>
      </c>
      <c r="AE321" s="61" t="e">
        <f t="shared" si="123"/>
        <v>#REF!</v>
      </c>
      <c r="AF321" s="61" t="e">
        <f t="shared" si="124"/>
        <v>#REF!</v>
      </c>
      <c r="AG321" s="61" t="e">
        <f t="shared" si="125"/>
        <v>#REF!</v>
      </c>
      <c r="AH321" s="61" t="e">
        <f t="shared" si="126"/>
        <v>#REF!</v>
      </c>
      <c r="AI321" s="61" t="e">
        <f t="shared" si="127"/>
        <v>#REF!</v>
      </c>
      <c r="AK321" s="60" t="e">
        <f t="shared" si="128"/>
        <v>#REF!</v>
      </c>
      <c r="AL321" s="66" t="e">
        <f t="shared" si="129"/>
        <v>#REF!</v>
      </c>
      <c r="AM321" s="66" t="e">
        <f t="shared" ref="AM321:AM384" si="142">IF(AND(EXACT($B321, ""), EXACT($D321, ""), EXACT($F321, ""), EXACT($H321, ""), EXACT($J321, ""), EXACT($L321, "")), "",
IF(NOT(EXACT($B321, "")), "null",
IF(NOT(EXACT($D321, "")), IF($W320&lt;&gt;$W319, $W320, $W321),
IF(NOT(EXACT($F321, "")), IF($X320&lt;&gt;$X319, $X320, IF($W320&lt;&gt;$W319, $W320, $X321)),
IF(NOT(EXACT($H321, "")), IF($Y320&lt;&gt;$Y319, $Y320, IF($X320&lt;&gt;$X319, $X320, IF($W320&lt;&gt;$W319, $W320, $Y321))),
IF(NOT(EXACT($J321, "")), IF($Z320&lt;&gt;$Z319, $Z320, IF($Y320&lt;&gt;$Y319, $Y320, IF($X320&lt;&gt;$X319, $X320, IF($W320&lt;&gt;$W319, $W320, $Z321)))),
IF(NOT(EXACT($L321, "")), IF($AA320&lt;&gt;$AA319, $AA320, IF($Z320&lt;&gt;$Z319, $Z320, IF($Y320&lt;&gt;$Y319, $Y320, IF($X320&lt;&gt;$X319, $X320, IF($W320&lt;&gt;$W319, $W320, $AA321))))),
"others")))))))</f>
        <v>#REF!</v>
      </c>
    </row>
    <row r="322" spans="2:39" x14ac:dyDescent="0.2">
      <c r="B322" s="42"/>
      <c r="C322" s="43"/>
      <c r="D322" s="44"/>
      <c r="E322" s="43"/>
      <c r="F322" s="44"/>
      <c r="G322" s="43"/>
      <c r="H322" s="52" t="s">
        <v>951</v>
      </c>
      <c r="I322" s="19" t="s">
        <v>459</v>
      </c>
      <c r="J322" s="52"/>
      <c r="K322" s="19"/>
      <c r="L322" s="52"/>
      <c r="M322" s="19"/>
      <c r="O322" s="59" t="str">
        <f t="shared" si="131"/>
        <v>5-0000</v>
      </c>
      <c r="P322" s="59" t="str">
        <f t="shared" si="132"/>
        <v>5-3000</v>
      </c>
      <c r="Q322" s="59" t="str">
        <f t="shared" si="133"/>
        <v>2-1200</v>
      </c>
      <c r="R322" s="59" t="str">
        <f t="shared" si="134"/>
        <v>5-3026</v>
      </c>
      <c r="S322" s="59" t="str">
        <f t="shared" si="135"/>
        <v>5-3025.01</v>
      </c>
      <c r="T322" s="59" t="e">
        <f t="shared" si="136"/>
        <v>#REF!</v>
      </c>
      <c r="V322" s="61" t="e">
        <f t="shared" si="121"/>
        <v>#REF!</v>
      </c>
      <c r="W322" s="61" t="e">
        <f t="shared" si="137"/>
        <v>#REF!</v>
      </c>
      <c r="X322" s="61" t="e">
        <f t="shared" si="138"/>
        <v>#REF!</v>
      </c>
      <c r="Y322" s="61" t="e">
        <f t="shared" si="139"/>
        <v>#REF!</v>
      </c>
      <c r="Z322" s="61" t="e">
        <f t="shared" si="140"/>
        <v>#REF!</v>
      </c>
      <c r="AA322" s="61" t="e">
        <f t="shared" si="130"/>
        <v>#REF!</v>
      </c>
      <c r="AB322" s="61" t="e">
        <f t="shared" si="141"/>
        <v>#REF!</v>
      </c>
      <c r="AD322" s="61" t="e">
        <f t="shared" si="122"/>
        <v>#REF!</v>
      </c>
      <c r="AE322" s="61" t="e">
        <f t="shared" si="123"/>
        <v>#REF!</v>
      </c>
      <c r="AF322" s="61" t="e">
        <f t="shared" si="124"/>
        <v>#REF!</v>
      </c>
      <c r="AG322" s="61" t="e">
        <f t="shared" si="125"/>
        <v>#REF!</v>
      </c>
      <c r="AH322" s="61" t="e">
        <f t="shared" si="126"/>
        <v>#REF!</v>
      </c>
      <c r="AI322" s="61" t="e">
        <f t="shared" si="127"/>
        <v>#REF!</v>
      </c>
      <c r="AK322" s="60" t="e">
        <f t="shared" si="128"/>
        <v>#REF!</v>
      </c>
      <c r="AL322" s="66" t="e">
        <f t="shared" si="129"/>
        <v>#REF!</v>
      </c>
      <c r="AM322" s="66" t="e">
        <f t="shared" si="142"/>
        <v>#REF!</v>
      </c>
    </row>
    <row r="323" spans="2:39" x14ac:dyDescent="0.2">
      <c r="B323" s="42"/>
      <c r="C323" s="43"/>
      <c r="D323" s="44"/>
      <c r="E323" s="43"/>
      <c r="F323" s="44"/>
      <c r="G323" s="43"/>
      <c r="H323" s="52"/>
      <c r="I323" s="19"/>
      <c r="J323" s="52" t="s">
        <v>1533</v>
      </c>
      <c r="K323" s="19" t="s">
        <v>1355</v>
      </c>
      <c r="L323" s="52"/>
      <c r="M323" s="19"/>
      <c r="O323" s="59" t="str">
        <f t="shared" si="131"/>
        <v>5-0000</v>
      </c>
      <c r="P323" s="59" t="str">
        <f t="shared" si="132"/>
        <v>5-3000</v>
      </c>
      <c r="Q323" s="59" t="str">
        <f t="shared" si="133"/>
        <v>2-1200</v>
      </c>
      <c r="R323" s="59" t="str">
        <f t="shared" si="134"/>
        <v>5-3026</v>
      </c>
      <c r="S323" s="59" t="str">
        <f t="shared" si="135"/>
        <v>5-3026.01</v>
      </c>
      <c r="T323" s="59" t="e">
        <f t="shared" si="136"/>
        <v>#REF!</v>
      </c>
      <c r="V323" s="61" t="e">
        <f t="shared" si="121"/>
        <v>#REF!</v>
      </c>
      <c r="W323" s="61" t="e">
        <f t="shared" si="137"/>
        <v>#REF!</v>
      </c>
      <c r="X323" s="61" t="e">
        <f t="shared" si="138"/>
        <v>#REF!</v>
      </c>
      <c r="Y323" s="61" t="e">
        <f t="shared" si="139"/>
        <v>#REF!</v>
      </c>
      <c r="Z323" s="61" t="e">
        <f t="shared" si="140"/>
        <v>#REF!</v>
      </c>
      <c r="AA323" s="61" t="e">
        <f t="shared" si="130"/>
        <v>#REF!</v>
      </c>
      <c r="AB323" s="61" t="e">
        <f t="shared" si="141"/>
        <v>#REF!</v>
      </c>
      <c r="AD323" s="61" t="e">
        <f t="shared" si="122"/>
        <v>#REF!</v>
      </c>
      <c r="AE323" s="61" t="e">
        <f t="shared" si="123"/>
        <v>#REF!</v>
      </c>
      <c r="AF323" s="61" t="e">
        <f t="shared" si="124"/>
        <v>#REF!</v>
      </c>
      <c r="AG323" s="61" t="e">
        <f t="shared" si="125"/>
        <v>#REF!</v>
      </c>
      <c r="AH323" s="61" t="e">
        <f t="shared" si="126"/>
        <v>#REF!</v>
      </c>
      <c r="AI323" s="61" t="e">
        <f t="shared" si="127"/>
        <v>#REF!</v>
      </c>
      <c r="AK323" s="60" t="e">
        <f t="shared" si="128"/>
        <v>#REF!</v>
      </c>
      <c r="AL323" s="66" t="e">
        <f t="shared" si="129"/>
        <v>#REF!</v>
      </c>
      <c r="AM323" s="66" t="e">
        <f t="shared" si="142"/>
        <v>#REF!</v>
      </c>
    </row>
    <row r="324" spans="2:39" x14ac:dyDescent="0.2">
      <c r="B324" s="42"/>
      <c r="C324" s="43"/>
      <c r="D324" s="44"/>
      <c r="E324" s="43"/>
      <c r="F324" s="44"/>
      <c r="G324" s="43"/>
      <c r="H324" s="52" t="s">
        <v>952</v>
      </c>
      <c r="I324" s="19" t="s">
        <v>461</v>
      </c>
      <c r="J324" s="52"/>
      <c r="K324" s="19"/>
      <c r="L324" s="52"/>
      <c r="M324" s="19"/>
      <c r="O324" s="59" t="str">
        <f t="shared" si="131"/>
        <v>5-0000</v>
      </c>
      <c r="P324" s="59" t="str">
        <f t="shared" si="132"/>
        <v>5-3000</v>
      </c>
      <c r="Q324" s="59" t="str">
        <f t="shared" si="133"/>
        <v>2-1200</v>
      </c>
      <c r="R324" s="59" t="str">
        <f t="shared" si="134"/>
        <v>5-3027</v>
      </c>
      <c r="S324" s="59" t="str">
        <f t="shared" si="135"/>
        <v>5-3026.01</v>
      </c>
      <c r="T324" s="59" t="e">
        <f t="shared" si="136"/>
        <v>#REF!</v>
      </c>
      <c r="V324" s="61" t="e">
        <f t="shared" si="121"/>
        <v>#REF!</v>
      </c>
      <c r="W324" s="61" t="e">
        <f t="shared" si="137"/>
        <v>#REF!</v>
      </c>
      <c r="X324" s="61" t="e">
        <f t="shared" si="138"/>
        <v>#REF!</v>
      </c>
      <c r="Y324" s="61" t="e">
        <f t="shared" si="139"/>
        <v>#REF!</v>
      </c>
      <c r="Z324" s="61" t="e">
        <f t="shared" si="140"/>
        <v>#REF!</v>
      </c>
      <c r="AA324" s="61" t="e">
        <f t="shared" si="130"/>
        <v>#REF!</v>
      </c>
      <c r="AB324" s="61" t="e">
        <f t="shared" si="141"/>
        <v>#REF!</v>
      </c>
      <c r="AD324" s="61" t="e">
        <f t="shared" si="122"/>
        <v>#REF!</v>
      </c>
      <c r="AE324" s="61" t="e">
        <f t="shared" si="123"/>
        <v>#REF!</v>
      </c>
      <c r="AF324" s="61" t="e">
        <f t="shared" si="124"/>
        <v>#REF!</v>
      </c>
      <c r="AG324" s="61" t="e">
        <f t="shared" si="125"/>
        <v>#REF!</v>
      </c>
      <c r="AH324" s="61" t="e">
        <f t="shared" si="126"/>
        <v>#REF!</v>
      </c>
      <c r="AI324" s="61" t="e">
        <f t="shared" si="127"/>
        <v>#REF!</v>
      </c>
      <c r="AK324" s="60" t="e">
        <f t="shared" si="128"/>
        <v>#REF!</v>
      </c>
      <c r="AL324" s="66" t="e">
        <f t="shared" si="129"/>
        <v>#REF!</v>
      </c>
      <c r="AM324" s="66" t="e">
        <f t="shared" si="142"/>
        <v>#REF!</v>
      </c>
    </row>
    <row r="325" spans="2:39" x14ac:dyDescent="0.2">
      <c r="B325" s="42"/>
      <c r="C325" s="43"/>
      <c r="D325" s="44"/>
      <c r="E325" s="43"/>
      <c r="F325" s="44"/>
      <c r="G325" s="43"/>
      <c r="H325" s="52"/>
      <c r="I325" s="19"/>
      <c r="J325" s="52" t="s">
        <v>1534</v>
      </c>
      <c r="K325" s="19" t="s">
        <v>1356</v>
      </c>
      <c r="L325" s="52"/>
      <c r="M325" s="19"/>
      <c r="O325" s="59" t="str">
        <f t="shared" si="131"/>
        <v>5-0000</v>
      </c>
      <c r="P325" s="59" t="str">
        <f t="shared" si="132"/>
        <v>5-3000</v>
      </c>
      <c r="Q325" s="59" t="str">
        <f t="shared" si="133"/>
        <v>2-1200</v>
      </c>
      <c r="R325" s="59" t="str">
        <f t="shared" si="134"/>
        <v>5-3027</v>
      </c>
      <c r="S325" s="59" t="str">
        <f t="shared" si="135"/>
        <v>5-3027.01</v>
      </c>
      <c r="T325" s="59" t="e">
        <f t="shared" si="136"/>
        <v>#REF!</v>
      </c>
      <c r="V325" s="61" t="e">
        <f t="shared" si="121"/>
        <v>#REF!</v>
      </c>
      <c r="W325" s="61" t="e">
        <f t="shared" si="137"/>
        <v>#REF!</v>
      </c>
      <c r="X325" s="61" t="e">
        <f t="shared" si="138"/>
        <v>#REF!</v>
      </c>
      <c r="Y325" s="61" t="e">
        <f t="shared" si="139"/>
        <v>#REF!</v>
      </c>
      <c r="Z325" s="61" t="e">
        <f t="shared" si="140"/>
        <v>#REF!</v>
      </c>
      <c r="AA325" s="61" t="e">
        <f t="shared" si="130"/>
        <v>#REF!</v>
      </c>
      <c r="AB325" s="61" t="e">
        <f t="shared" si="141"/>
        <v>#REF!</v>
      </c>
      <c r="AD325" s="61" t="e">
        <f t="shared" si="122"/>
        <v>#REF!</v>
      </c>
      <c r="AE325" s="61" t="e">
        <f t="shared" si="123"/>
        <v>#REF!</v>
      </c>
      <c r="AF325" s="61" t="e">
        <f t="shared" si="124"/>
        <v>#REF!</v>
      </c>
      <c r="AG325" s="61" t="e">
        <f t="shared" si="125"/>
        <v>#REF!</v>
      </c>
      <c r="AH325" s="61" t="e">
        <f t="shared" si="126"/>
        <v>#REF!</v>
      </c>
      <c r="AI325" s="61" t="e">
        <f t="shared" si="127"/>
        <v>#REF!</v>
      </c>
      <c r="AK325" s="60" t="e">
        <f t="shared" si="128"/>
        <v>#REF!</v>
      </c>
      <c r="AL325" s="66" t="e">
        <f t="shared" si="129"/>
        <v>#REF!</v>
      </c>
      <c r="AM325" s="66" t="e">
        <f t="shared" si="142"/>
        <v>#REF!</v>
      </c>
    </row>
    <row r="326" spans="2:39" x14ac:dyDescent="0.2">
      <c r="B326" s="42"/>
      <c r="C326" s="43"/>
      <c r="D326" s="44"/>
      <c r="E326" s="43"/>
      <c r="F326" s="44"/>
      <c r="G326" s="43"/>
      <c r="H326" s="52" t="s">
        <v>953</v>
      </c>
      <c r="I326" s="19" t="s">
        <v>463</v>
      </c>
      <c r="J326" s="52"/>
      <c r="K326" s="19"/>
      <c r="L326" s="52"/>
      <c r="M326" s="19"/>
      <c r="O326" s="59" t="str">
        <f t="shared" si="131"/>
        <v>5-0000</v>
      </c>
      <c r="P326" s="59" t="str">
        <f t="shared" si="132"/>
        <v>5-3000</v>
      </c>
      <c r="Q326" s="59" t="str">
        <f t="shared" si="133"/>
        <v>2-1200</v>
      </c>
      <c r="R326" s="59" t="str">
        <f t="shared" si="134"/>
        <v>5-3028</v>
      </c>
      <c r="S326" s="59" t="str">
        <f t="shared" si="135"/>
        <v>5-3027.01</v>
      </c>
      <c r="T326" s="59" t="e">
        <f t="shared" si="136"/>
        <v>#REF!</v>
      </c>
      <c r="V326" s="61" t="e">
        <f t="shared" si="121"/>
        <v>#REF!</v>
      </c>
      <c r="W326" s="61" t="e">
        <f t="shared" si="137"/>
        <v>#REF!</v>
      </c>
      <c r="X326" s="61" t="e">
        <f t="shared" si="138"/>
        <v>#REF!</v>
      </c>
      <c r="Y326" s="61" t="e">
        <f t="shared" si="139"/>
        <v>#REF!</v>
      </c>
      <c r="Z326" s="61" t="e">
        <f t="shared" si="140"/>
        <v>#REF!</v>
      </c>
      <c r="AA326" s="61" t="e">
        <f t="shared" si="130"/>
        <v>#REF!</v>
      </c>
      <c r="AB326" s="61" t="e">
        <f t="shared" si="141"/>
        <v>#REF!</v>
      </c>
      <c r="AD326" s="61" t="e">
        <f t="shared" si="122"/>
        <v>#REF!</v>
      </c>
      <c r="AE326" s="61" t="e">
        <f t="shared" si="123"/>
        <v>#REF!</v>
      </c>
      <c r="AF326" s="61" t="e">
        <f t="shared" si="124"/>
        <v>#REF!</v>
      </c>
      <c r="AG326" s="61" t="e">
        <f t="shared" si="125"/>
        <v>#REF!</v>
      </c>
      <c r="AH326" s="61" t="e">
        <f t="shared" si="126"/>
        <v>#REF!</v>
      </c>
      <c r="AI326" s="61" t="e">
        <f t="shared" si="127"/>
        <v>#REF!</v>
      </c>
      <c r="AK326" s="60" t="e">
        <f t="shared" si="128"/>
        <v>#REF!</v>
      </c>
      <c r="AL326" s="66" t="e">
        <f t="shared" si="129"/>
        <v>#REF!</v>
      </c>
      <c r="AM326" s="66" t="e">
        <f t="shared" si="142"/>
        <v>#REF!</v>
      </c>
    </row>
    <row r="327" spans="2:39" x14ac:dyDescent="0.2">
      <c r="B327" s="42"/>
      <c r="C327" s="43"/>
      <c r="D327" s="44"/>
      <c r="E327" s="43"/>
      <c r="F327" s="44"/>
      <c r="G327" s="43"/>
      <c r="H327" s="52"/>
      <c r="I327" s="19"/>
      <c r="J327" s="52" t="s">
        <v>1535</v>
      </c>
      <c r="K327" s="19" t="s">
        <v>1357</v>
      </c>
      <c r="L327" s="52"/>
      <c r="M327" s="19"/>
      <c r="O327" s="59" t="str">
        <f t="shared" si="131"/>
        <v>5-0000</v>
      </c>
      <c r="P327" s="59" t="str">
        <f t="shared" si="132"/>
        <v>5-3000</v>
      </c>
      <c r="Q327" s="59" t="str">
        <f t="shared" si="133"/>
        <v>2-1200</v>
      </c>
      <c r="R327" s="59" t="str">
        <f t="shared" si="134"/>
        <v>5-3028</v>
      </c>
      <c r="S327" s="59" t="str">
        <f t="shared" si="135"/>
        <v>5-3028.01</v>
      </c>
      <c r="T327" s="59" t="e">
        <f t="shared" si="136"/>
        <v>#REF!</v>
      </c>
      <c r="V327" s="61" t="e">
        <f t="shared" si="121"/>
        <v>#REF!</v>
      </c>
      <c r="W327" s="61" t="e">
        <f t="shared" si="137"/>
        <v>#REF!</v>
      </c>
      <c r="X327" s="61" t="e">
        <f t="shared" si="138"/>
        <v>#REF!</v>
      </c>
      <c r="Y327" s="61" t="e">
        <f t="shared" si="139"/>
        <v>#REF!</v>
      </c>
      <c r="Z327" s="61" t="e">
        <f t="shared" si="140"/>
        <v>#REF!</v>
      </c>
      <c r="AA327" s="61" t="e">
        <f t="shared" si="130"/>
        <v>#REF!</v>
      </c>
      <c r="AB327" s="61" t="e">
        <f t="shared" si="141"/>
        <v>#REF!</v>
      </c>
      <c r="AD327" s="61" t="e">
        <f t="shared" si="122"/>
        <v>#REF!</v>
      </c>
      <c r="AE327" s="61" t="e">
        <f t="shared" si="123"/>
        <v>#REF!</v>
      </c>
      <c r="AF327" s="61" t="e">
        <f t="shared" si="124"/>
        <v>#REF!</v>
      </c>
      <c r="AG327" s="61" t="e">
        <f t="shared" si="125"/>
        <v>#REF!</v>
      </c>
      <c r="AH327" s="61" t="e">
        <f t="shared" si="126"/>
        <v>#REF!</v>
      </c>
      <c r="AI327" s="61" t="e">
        <f t="shared" si="127"/>
        <v>#REF!</v>
      </c>
      <c r="AK327" s="60" t="e">
        <f t="shared" si="128"/>
        <v>#REF!</v>
      </c>
      <c r="AL327" s="66" t="e">
        <f t="shared" si="129"/>
        <v>#REF!</v>
      </c>
      <c r="AM327" s="66" t="e">
        <f t="shared" si="142"/>
        <v>#REF!</v>
      </c>
    </row>
    <row r="328" spans="2:39" x14ac:dyDescent="0.2">
      <c r="B328" s="42"/>
      <c r="C328" s="43"/>
      <c r="D328" s="44"/>
      <c r="E328" s="43"/>
      <c r="F328" s="44"/>
      <c r="G328" s="43"/>
      <c r="H328" s="52" t="s">
        <v>954</v>
      </c>
      <c r="I328" s="19" t="s">
        <v>465</v>
      </c>
      <c r="J328" s="52"/>
      <c r="K328" s="19"/>
      <c r="L328" s="52"/>
      <c r="M328" s="19"/>
      <c r="O328" s="59" t="str">
        <f t="shared" si="131"/>
        <v>5-0000</v>
      </c>
      <c r="P328" s="59" t="str">
        <f t="shared" si="132"/>
        <v>5-3000</v>
      </c>
      <c r="Q328" s="59" t="str">
        <f t="shared" si="133"/>
        <v>2-1200</v>
      </c>
      <c r="R328" s="59" t="str">
        <f t="shared" si="134"/>
        <v>5-3029</v>
      </c>
      <c r="S328" s="59" t="str">
        <f t="shared" si="135"/>
        <v>5-3028.01</v>
      </c>
      <c r="T328" s="59" t="e">
        <f t="shared" si="136"/>
        <v>#REF!</v>
      </c>
      <c r="V328" s="61" t="e">
        <f t="shared" si="121"/>
        <v>#REF!</v>
      </c>
      <c r="W328" s="61" t="e">
        <f t="shared" si="137"/>
        <v>#REF!</v>
      </c>
      <c r="X328" s="61" t="e">
        <f t="shared" si="138"/>
        <v>#REF!</v>
      </c>
      <c r="Y328" s="61" t="e">
        <f t="shared" si="139"/>
        <v>#REF!</v>
      </c>
      <c r="Z328" s="61" t="e">
        <f t="shared" si="140"/>
        <v>#REF!</v>
      </c>
      <c r="AA328" s="61" t="e">
        <f t="shared" si="130"/>
        <v>#REF!</v>
      </c>
      <c r="AB328" s="61" t="e">
        <f t="shared" si="141"/>
        <v>#REF!</v>
      </c>
      <c r="AD328" s="61" t="e">
        <f t="shared" si="122"/>
        <v>#REF!</v>
      </c>
      <c r="AE328" s="61" t="e">
        <f t="shared" si="123"/>
        <v>#REF!</v>
      </c>
      <c r="AF328" s="61" t="e">
        <f t="shared" si="124"/>
        <v>#REF!</v>
      </c>
      <c r="AG328" s="61" t="e">
        <f t="shared" si="125"/>
        <v>#REF!</v>
      </c>
      <c r="AH328" s="61" t="e">
        <f t="shared" si="126"/>
        <v>#REF!</v>
      </c>
      <c r="AI328" s="61" t="e">
        <f t="shared" si="127"/>
        <v>#REF!</v>
      </c>
      <c r="AK328" s="60" t="e">
        <f t="shared" si="128"/>
        <v>#REF!</v>
      </c>
      <c r="AL328" s="66" t="e">
        <f t="shared" si="129"/>
        <v>#REF!</v>
      </c>
      <c r="AM328" s="66" t="e">
        <f t="shared" si="142"/>
        <v>#REF!</v>
      </c>
    </row>
    <row r="329" spans="2:39" x14ac:dyDescent="0.2">
      <c r="B329" s="42"/>
      <c r="C329" s="43"/>
      <c r="D329" s="44"/>
      <c r="E329" s="43"/>
      <c r="F329" s="44"/>
      <c r="G329" s="43"/>
      <c r="H329" s="52"/>
      <c r="I329" s="19"/>
      <c r="J329" s="52" t="s">
        <v>1536</v>
      </c>
      <c r="K329" s="19" t="s">
        <v>1358</v>
      </c>
      <c r="L329" s="52"/>
      <c r="M329" s="19"/>
      <c r="O329" s="59" t="str">
        <f t="shared" si="131"/>
        <v>5-0000</v>
      </c>
      <c r="P329" s="59" t="str">
        <f t="shared" si="132"/>
        <v>5-3000</v>
      </c>
      <c r="Q329" s="59" t="str">
        <f t="shared" si="133"/>
        <v>2-1200</v>
      </c>
      <c r="R329" s="59" t="str">
        <f t="shared" si="134"/>
        <v>5-3029</v>
      </c>
      <c r="S329" s="59" t="str">
        <f t="shared" si="135"/>
        <v>5-3029.01</v>
      </c>
      <c r="T329" s="59" t="e">
        <f t="shared" si="136"/>
        <v>#REF!</v>
      </c>
      <c r="V329" s="61" t="e">
        <f t="shared" si="121"/>
        <v>#REF!</v>
      </c>
      <c r="W329" s="61" t="e">
        <f t="shared" si="137"/>
        <v>#REF!</v>
      </c>
      <c r="X329" s="61" t="e">
        <f t="shared" si="138"/>
        <v>#REF!</v>
      </c>
      <c r="Y329" s="61" t="e">
        <f t="shared" si="139"/>
        <v>#REF!</v>
      </c>
      <c r="Z329" s="61" t="e">
        <f t="shared" si="140"/>
        <v>#REF!</v>
      </c>
      <c r="AA329" s="61" t="e">
        <f t="shared" si="130"/>
        <v>#REF!</v>
      </c>
      <c r="AB329" s="61" t="e">
        <f t="shared" si="141"/>
        <v>#REF!</v>
      </c>
      <c r="AD329" s="61" t="e">
        <f t="shared" si="122"/>
        <v>#REF!</v>
      </c>
      <c r="AE329" s="61" t="e">
        <f t="shared" si="123"/>
        <v>#REF!</v>
      </c>
      <c r="AF329" s="61" t="e">
        <f t="shared" si="124"/>
        <v>#REF!</v>
      </c>
      <c r="AG329" s="61" t="e">
        <f t="shared" si="125"/>
        <v>#REF!</v>
      </c>
      <c r="AH329" s="61" t="e">
        <f t="shared" si="126"/>
        <v>#REF!</v>
      </c>
      <c r="AI329" s="61" t="e">
        <f t="shared" si="127"/>
        <v>#REF!</v>
      </c>
      <c r="AK329" s="60" t="e">
        <f t="shared" si="128"/>
        <v>#REF!</v>
      </c>
      <c r="AL329" s="66" t="e">
        <f t="shared" si="129"/>
        <v>#REF!</v>
      </c>
      <c r="AM329" s="66" t="e">
        <f t="shared" si="142"/>
        <v>#REF!</v>
      </c>
    </row>
    <row r="330" spans="2:39" x14ac:dyDescent="0.2">
      <c r="B330" s="42"/>
      <c r="C330" s="43"/>
      <c r="D330" s="44"/>
      <c r="E330" s="43"/>
      <c r="F330" s="44"/>
      <c r="G330" s="43"/>
      <c r="H330" s="52" t="s">
        <v>414</v>
      </c>
      <c r="I330" s="19" t="s">
        <v>467</v>
      </c>
      <c r="J330" s="52"/>
      <c r="K330" s="19"/>
      <c r="L330" s="52"/>
      <c r="M330" s="19"/>
      <c r="O330" s="59" t="str">
        <f t="shared" si="131"/>
        <v>5-0000</v>
      </c>
      <c r="P330" s="59" t="str">
        <f t="shared" si="132"/>
        <v>5-3000</v>
      </c>
      <c r="Q330" s="59" t="str">
        <f t="shared" si="133"/>
        <v>2-1200</v>
      </c>
      <c r="R330" s="59" t="str">
        <f t="shared" si="134"/>
        <v>5-3030</v>
      </c>
      <c r="S330" s="59" t="str">
        <f t="shared" si="135"/>
        <v>5-3029.01</v>
      </c>
      <c r="T330" s="59" t="e">
        <f t="shared" si="136"/>
        <v>#REF!</v>
      </c>
      <c r="V330" s="61" t="e">
        <f t="shared" si="121"/>
        <v>#REF!</v>
      </c>
      <c r="W330" s="61" t="e">
        <f t="shared" si="137"/>
        <v>#REF!</v>
      </c>
      <c r="X330" s="61" t="e">
        <f t="shared" si="138"/>
        <v>#REF!</v>
      </c>
      <c r="Y330" s="61" t="e">
        <f t="shared" si="139"/>
        <v>#REF!</v>
      </c>
      <c r="Z330" s="61" t="e">
        <f t="shared" si="140"/>
        <v>#REF!</v>
      </c>
      <c r="AA330" s="61" t="e">
        <f t="shared" si="130"/>
        <v>#REF!</v>
      </c>
      <c r="AB330" s="61" t="e">
        <f t="shared" si="141"/>
        <v>#REF!</v>
      </c>
      <c r="AD330" s="61" t="e">
        <f t="shared" si="122"/>
        <v>#REF!</v>
      </c>
      <c r="AE330" s="61" t="e">
        <f t="shared" si="123"/>
        <v>#REF!</v>
      </c>
      <c r="AF330" s="61" t="e">
        <f t="shared" si="124"/>
        <v>#REF!</v>
      </c>
      <c r="AG330" s="61" t="e">
        <f t="shared" si="125"/>
        <v>#REF!</v>
      </c>
      <c r="AH330" s="61" t="e">
        <f t="shared" si="126"/>
        <v>#REF!</v>
      </c>
      <c r="AI330" s="61" t="e">
        <f t="shared" si="127"/>
        <v>#REF!</v>
      </c>
      <c r="AK330" s="60" t="e">
        <f t="shared" si="128"/>
        <v>#REF!</v>
      </c>
      <c r="AL330" s="66" t="e">
        <f t="shared" si="129"/>
        <v>#REF!</v>
      </c>
      <c r="AM330" s="66" t="e">
        <f t="shared" si="142"/>
        <v>#REF!</v>
      </c>
    </row>
    <row r="331" spans="2:39" x14ac:dyDescent="0.2">
      <c r="B331" s="42"/>
      <c r="C331" s="43"/>
      <c r="D331" s="44"/>
      <c r="E331" s="43"/>
      <c r="F331" s="44"/>
      <c r="G331" s="43"/>
      <c r="H331" s="52"/>
      <c r="I331" s="19"/>
      <c r="J331" s="52" t="s">
        <v>1537</v>
      </c>
      <c r="K331" s="19" t="s">
        <v>1359</v>
      </c>
      <c r="L331" s="52"/>
      <c r="M331" s="19"/>
      <c r="O331" s="59" t="str">
        <f t="shared" si="131"/>
        <v>5-0000</v>
      </c>
      <c r="P331" s="59" t="str">
        <f t="shared" si="132"/>
        <v>5-3000</v>
      </c>
      <c r="Q331" s="59" t="str">
        <f t="shared" si="133"/>
        <v>2-1200</v>
      </c>
      <c r="R331" s="59" t="str">
        <f t="shared" si="134"/>
        <v>5-3030</v>
      </c>
      <c r="S331" s="59" t="str">
        <f t="shared" si="135"/>
        <v>5-3030.01</v>
      </c>
      <c r="T331" s="59" t="e">
        <f t="shared" si="136"/>
        <v>#REF!</v>
      </c>
      <c r="V331" s="61" t="e">
        <f t="shared" si="121"/>
        <v>#REF!</v>
      </c>
      <c r="W331" s="61" t="e">
        <f t="shared" si="137"/>
        <v>#REF!</v>
      </c>
      <c r="X331" s="61" t="e">
        <f t="shared" si="138"/>
        <v>#REF!</v>
      </c>
      <c r="Y331" s="61" t="e">
        <f t="shared" si="139"/>
        <v>#REF!</v>
      </c>
      <c r="Z331" s="61" t="e">
        <f t="shared" si="140"/>
        <v>#REF!</v>
      </c>
      <c r="AA331" s="61" t="e">
        <f t="shared" si="130"/>
        <v>#REF!</v>
      </c>
      <c r="AB331" s="61" t="e">
        <f t="shared" si="141"/>
        <v>#REF!</v>
      </c>
      <c r="AD331" s="61" t="e">
        <f t="shared" si="122"/>
        <v>#REF!</v>
      </c>
      <c r="AE331" s="61" t="e">
        <f t="shared" si="123"/>
        <v>#REF!</v>
      </c>
      <c r="AF331" s="61" t="e">
        <f t="shared" si="124"/>
        <v>#REF!</v>
      </c>
      <c r="AG331" s="61" t="e">
        <f t="shared" si="125"/>
        <v>#REF!</v>
      </c>
      <c r="AH331" s="61" t="e">
        <f t="shared" si="126"/>
        <v>#REF!</v>
      </c>
      <c r="AI331" s="61" t="e">
        <f t="shared" si="127"/>
        <v>#REF!</v>
      </c>
      <c r="AK331" s="60" t="e">
        <f t="shared" si="128"/>
        <v>#REF!</v>
      </c>
      <c r="AL331" s="66" t="e">
        <f t="shared" si="129"/>
        <v>#REF!</v>
      </c>
      <c r="AM331" s="66" t="e">
        <f t="shared" si="142"/>
        <v>#REF!</v>
      </c>
    </row>
    <row r="332" spans="2:39" x14ac:dyDescent="0.2">
      <c r="B332" s="42"/>
      <c r="C332" s="43"/>
      <c r="D332" s="44"/>
      <c r="E332" s="43"/>
      <c r="F332" s="44"/>
      <c r="G332" s="43"/>
      <c r="H332" s="52" t="s">
        <v>955</v>
      </c>
      <c r="I332" s="19" t="s">
        <v>469</v>
      </c>
      <c r="J332" s="52"/>
      <c r="K332" s="19"/>
      <c r="L332" s="52"/>
      <c r="M332" s="19"/>
      <c r="O332" s="59" t="str">
        <f t="shared" si="131"/>
        <v>5-0000</v>
      </c>
      <c r="P332" s="59" t="str">
        <f t="shared" si="132"/>
        <v>5-3000</v>
      </c>
      <c r="Q332" s="59" t="str">
        <f t="shared" si="133"/>
        <v>2-1200</v>
      </c>
      <c r="R332" s="59" t="str">
        <f t="shared" si="134"/>
        <v>5-3031</v>
      </c>
      <c r="S332" s="59" t="str">
        <f t="shared" si="135"/>
        <v>5-3030.01</v>
      </c>
      <c r="T332" s="59" t="e">
        <f t="shared" si="136"/>
        <v>#REF!</v>
      </c>
      <c r="V332" s="61" t="e">
        <f t="shared" si="121"/>
        <v>#REF!</v>
      </c>
      <c r="W332" s="61" t="e">
        <f t="shared" si="137"/>
        <v>#REF!</v>
      </c>
      <c r="X332" s="61" t="e">
        <f t="shared" si="138"/>
        <v>#REF!</v>
      </c>
      <c r="Y332" s="61" t="e">
        <f t="shared" si="139"/>
        <v>#REF!</v>
      </c>
      <c r="Z332" s="61" t="e">
        <f t="shared" si="140"/>
        <v>#REF!</v>
      </c>
      <c r="AA332" s="61" t="e">
        <f t="shared" si="130"/>
        <v>#REF!</v>
      </c>
      <c r="AB332" s="61" t="e">
        <f t="shared" si="141"/>
        <v>#REF!</v>
      </c>
      <c r="AD332" s="61" t="e">
        <f t="shared" si="122"/>
        <v>#REF!</v>
      </c>
      <c r="AE332" s="61" t="e">
        <f t="shared" si="123"/>
        <v>#REF!</v>
      </c>
      <c r="AF332" s="61" t="e">
        <f t="shared" si="124"/>
        <v>#REF!</v>
      </c>
      <c r="AG332" s="61" t="e">
        <f t="shared" si="125"/>
        <v>#REF!</v>
      </c>
      <c r="AH332" s="61" t="e">
        <f t="shared" si="126"/>
        <v>#REF!</v>
      </c>
      <c r="AI332" s="61" t="e">
        <f t="shared" si="127"/>
        <v>#REF!</v>
      </c>
      <c r="AK332" s="60" t="e">
        <f t="shared" si="128"/>
        <v>#REF!</v>
      </c>
      <c r="AL332" s="66" t="e">
        <f t="shared" si="129"/>
        <v>#REF!</v>
      </c>
      <c r="AM332" s="66" t="e">
        <f t="shared" si="142"/>
        <v>#REF!</v>
      </c>
    </row>
    <row r="333" spans="2:39" x14ac:dyDescent="0.2">
      <c r="B333" s="42"/>
      <c r="C333" s="43"/>
      <c r="D333" s="44"/>
      <c r="E333" s="43"/>
      <c r="F333" s="44"/>
      <c r="G333" s="43"/>
      <c r="H333" s="52"/>
      <c r="I333" s="19"/>
      <c r="J333" s="52" t="s">
        <v>1538</v>
      </c>
      <c r="K333" s="19" t="s">
        <v>1360</v>
      </c>
      <c r="L333" s="52"/>
      <c r="M333" s="19"/>
      <c r="O333" s="59" t="str">
        <f t="shared" si="131"/>
        <v>5-0000</v>
      </c>
      <c r="P333" s="59" t="str">
        <f t="shared" si="132"/>
        <v>5-3000</v>
      </c>
      <c r="Q333" s="59" t="str">
        <f t="shared" si="133"/>
        <v>2-1200</v>
      </c>
      <c r="R333" s="59" t="str">
        <f t="shared" si="134"/>
        <v>5-3031</v>
      </c>
      <c r="S333" s="59" t="str">
        <f t="shared" si="135"/>
        <v>5-3031.01</v>
      </c>
      <c r="T333" s="59" t="e">
        <f t="shared" si="136"/>
        <v>#REF!</v>
      </c>
      <c r="V333" s="61" t="e">
        <f t="shared" si="121"/>
        <v>#REF!</v>
      </c>
      <c r="W333" s="61" t="e">
        <f t="shared" si="137"/>
        <v>#REF!</v>
      </c>
      <c r="X333" s="61" t="e">
        <f t="shared" si="138"/>
        <v>#REF!</v>
      </c>
      <c r="Y333" s="61" t="e">
        <f t="shared" si="139"/>
        <v>#REF!</v>
      </c>
      <c r="Z333" s="61" t="e">
        <f t="shared" si="140"/>
        <v>#REF!</v>
      </c>
      <c r="AA333" s="61" t="e">
        <f t="shared" si="130"/>
        <v>#REF!</v>
      </c>
      <c r="AB333" s="61" t="e">
        <f t="shared" si="141"/>
        <v>#REF!</v>
      </c>
      <c r="AD333" s="61" t="e">
        <f t="shared" si="122"/>
        <v>#REF!</v>
      </c>
      <c r="AE333" s="61" t="e">
        <f t="shared" si="123"/>
        <v>#REF!</v>
      </c>
      <c r="AF333" s="61" t="e">
        <f t="shared" si="124"/>
        <v>#REF!</v>
      </c>
      <c r="AG333" s="61" t="e">
        <f t="shared" si="125"/>
        <v>#REF!</v>
      </c>
      <c r="AH333" s="61" t="e">
        <f t="shared" si="126"/>
        <v>#REF!</v>
      </c>
      <c r="AI333" s="61" t="e">
        <f t="shared" si="127"/>
        <v>#REF!</v>
      </c>
      <c r="AK333" s="60" t="e">
        <f t="shared" si="128"/>
        <v>#REF!</v>
      </c>
      <c r="AL333" s="66" t="e">
        <f t="shared" si="129"/>
        <v>#REF!</v>
      </c>
      <c r="AM333" s="66" t="e">
        <f t="shared" si="142"/>
        <v>#REF!</v>
      </c>
    </row>
    <row r="334" spans="2:39" x14ac:dyDescent="0.2">
      <c r="B334" s="42"/>
      <c r="C334" s="43"/>
      <c r="D334" s="44"/>
      <c r="E334" s="43"/>
      <c r="F334" s="44"/>
      <c r="G334" s="43"/>
      <c r="H334" s="52" t="s">
        <v>956</v>
      </c>
      <c r="I334" s="19" t="s">
        <v>471</v>
      </c>
      <c r="J334" s="52"/>
      <c r="K334" s="19"/>
      <c r="L334" s="52"/>
      <c r="M334" s="19"/>
      <c r="O334" s="59" t="str">
        <f t="shared" si="131"/>
        <v>5-0000</v>
      </c>
      <c r="P334" s="59" t="str">
        <f t="shared" si="132"/>
        <v>5-3000</v>
      </c>
      <c r="Q334" s="59" t="str">
        <f t="shared" si="133"/>
        <v>2-1200</v>
      </c>
      <c r="R334" s="59" t="str">
        <f t="shared" si="134"/>
        <v>5-3032</v>
      </c>
      <c r="S334" s="59" t="str">
        <f t="shared" si="135"/>
        <v>5-3031.01</v>
      </c>
      <c r="T334" s="59" t="e">
        <f t="shared" si="136"/>
        <v>#REF!</v>
      </c>
      <c r="V334" s="61" t="e">
        <f t="shared" si="121"/>
        <v>#REF!</v>
      </c>
      <c r="W334" s="61" t="e">
        <f t="shared" si="137"/>
        <v>#REF!</v>
      </c>
      <c r="X334" s="61" t="e">
        <f t="shared" si="138"/>
        <v>#REF!</v>
      </c>
      <c r="Y334" s="61" t="e">
        <f t="shared" si="139"/>
        <v>#REF!</v>
      </c>
      <c r="Z334" s="61" t="e">
        <f t="shared" si="140"/>
        <v>#REF!</v>
      </c>
      <c r="AA334" s="61" t="e">
        <f t="shared" si="130"/>
        <v>#REF!</v>
      </c>
      <c r="AB334" s="61" t="e">
        <f t="shared" si="141"/>
        <v>#REF!</v>
      </c>
      <c r="AD334" s="61" t="e">
        <f t="shared" si="122"/>
        <v>#REF!</v>
      </c>
      <c r="AE334" s="61" t="e">
        <f t="shared" si="123"/>
        <v>#REF!</v>
      </c>
      <c r="AF334" s="61" t="e">
        <f t="shared" si="124"/>
        <v>#REF!</v>
      </c>
      <c r="AG334" s="61" t="e">
        <f t="shared" si="125"/>
        <v>#REF!</v>
      </c>
      <c r="AH334" s="61" t="e">
        <f t="shared" si="126"/>
        <v>#REF!</v>
      </c>
      <c r="AI334" s="61" t="e">
        <f t="shared" si="127"/>
        <v>#REF!</v>
      </c>
      <c r="AK334" s="60" t="e">
        <f t="shared" si="128"/>
        <v>#REF!</v>
      </c>
      <c r="AL334" s="66" t="e">
        <f t="shared" si="129"/>
        <v>#REF!</v>
      </c>
      <c r="AM334" s="66" t="e">
        <f t="shared" si="142"/>
        <v>#REF!</v>
      </c>
    </row>
    <row r="335" spans="2:39" x14ac:dyDescent="0.2">
      <c r="B335" s="42"/>
      <c r="C335" s="43"/>
      <c r="D335" s="44"/>
      <c r="E335" s="43"/>
      <c r="F335" s="44"/>
      <c r="G335" s="43"/>
      <c r="H335" s="52"/>
      <c r="I335" s="19"/>
      <c r="J335" s="52" t="s">
        <v>1539</v>
      </c>
      <c r="K335" s="19" t="s">
        <v>1361</v>
      </c>
      <c r="L335" s="52"/>
      <c r="M335" s="19"/>
      <c r="O335" s="59" t="str">
        <f t="shared" si="131"/>
        <v>5-0000</v>
      </c>
      <c r="P335" s="59" t="str">
        <f t="shared" si="132"/>
        <v>5-3000</v>
      </c>
      <c r="Q335" s="59" t="str">
        <f t="shared" si="133"/>
        <v>2-1200</v>
      </c>
      <c r="R335" s="59" t="str">
        <f t="shared" si="134"/>
        <v>5-3032</v>
      </c>
      <c r="S335" s="59" t="str">
        <f t="shared" si="135"/>
        <v>5-3032.01</v>
      </c>
      <c r="T335" s="59" t="e">
        <f t="shared" si="136"/>
        <v>#REF!</v>
      </c>
      <c r="V335" s="61" t="e">
        <f t="shared" si="121"/>
        <v>#REF!</v>
      </c>
      <c r="W335" s="61" t="e">
        <f t="shared" si="137"/>
        <v>#REF!</v>
      </c>
      <c r="X335" s="61" t="e">
        <f t="shared" si="138"/>
        <v>#REF!</v>
      </c>
      <c r="Y335" s="61" t="e">
        <f t="shared" si="139"/>
        <v>#REF!</v>
      </c>
      <c r="Z335" s="61" t="e">
        <f t="shared" si="140"/>
        <v>#REF!</v>
      </c>
      <c r="AA335" s="61" t="e">
        <f t="shared" si="130"/>
        <v>#REF!</v>
      </c>
      <c r="AB335" s="61" t="e">
        <f t="shared" si="141"/>
        <v>#REF!</v>
      </c>
      <c r="AD335" s="61" t="e">
        <f t="shared" si="122"/>
        <v>#REF!</v>
      </c>
      <c r="AE335" s="61" t="e">
        <f t="shared" si="123"/>
        <v>#REF!</v>
      </c>
      <c r="AF335" s="61" t="e">
        <f t="shared" si="124"/>
        <v>#REF!</v>
      </c>
      <c r="AG335" s="61" t="e">
        <f t="shared" si="125"/>
        <v>#REF!</v>
      </c>
      <c r="AH335" s="61" t="e">
        <f t="shared" si="126"/>
        <v>#REF!</v>
      </c>
      <c r="AI335" s="61" t="e">
        <f t="shared" si="127"/>
        <v>#REF!</v>
      </c>
      <c r="AK335" s="60" t="e">
        <f t="shared" si="128"/>
        <v>#REF!</v>
      </c>
      <c r="AL335" s="66" t="e">
        <f t="shared" si="129"/>
        <v>#REF!</v>
      </c>
      <c r="AM335" s="66" t="e">
        <f t="shared" si="142"/>
        <v>#REF!</v>
      </c>
    </row>
    <row r="336" spans="2:39" x14ac:dyDescent="0.2">
      <c r="B336" s="42"/>
      <c r="C336" s="43"/>
      <c r="D336" s="44"/>
      <c r="E336" s="43"/>
      <c r="F336" s="44"/>
      <c r="G336" s="43"/>
      <c r="H336" s="52" t="s">
        <v>957</v>
      </c>
      <c r="I336" s="19" t="s">
        <v>473</v>
      </c>
      <c r="J336" s="52"/>
      <c r="K336" s="19"/>
      <c r="L336" s="52"/>
      <c r="M336" s="19"/>
      <c r="O336" s="59" t="str">
        <f t="shared" si="131"/>
        <v>5-0000</v>
      </c>
      <c r="P336" s="59" t="str">
        <f t="shared" si="132"/>
        <v>5-3000</v>
      </c>
      <c r="Q336" s="59" t="str">
        <f t="shared" si="133"/>
        <v>2-1200</v>
      </c>
      <c r="R336" s="59" t="str">
        <f t="shared" si="134"/>
        <v>5-3033</v>
      </c>
      <c r="S336" s="59" t="str">
        <f t="shared" si="135"/>
        <v>5-3032.01</v>
      </c>
      <c r="T336" s="59" t="e">
        <f t="shared" si="136"/>
        <v>#REF!</v>
      </c>
      <c r="V336" s="61" t="e">
        <f t="shared" si="121"/>
        <v>#REF!</v>
      </c>
      <c r="W336" s="61" t="e">
        <f t="shared" si="137"/>
        <v>#REF!</v>
      </c>
      <c r="X336" s="61" t="e">
        <f t="shared" si="138"/>
        <v>#REF!</v>
      </c>
      <c r="Y336" s="61" t="e">
        <f t="shared" si="139"/>
        <v>#REF!</v>
      </c>
      <c r="Z336" s="61" t="e">
        <f t="shared" si="140"/>
        <v>#REF!</v>
      </c>
      <c r="AA336" s="61" t="e">
        <f t="shared" si="130"/>
        <v>#REF!</v>
      </c>
      <c r="AB336" s="61" t="e">
        <f t="shared" si="141"/>
        <v>#REF!</v>
      </c>
      <c r="AD336" s="61" t="e">
        <f t="shared" si="122"/>
        <v>#REF!</v>
      </c>
      <c r="AE336" s="61" t="e">
        <f t="shared" si="123"/>
        <v>#REF!</v>
      </c>
      <c r="AF336" s="61" t="e">
        <f t="shared" si="124"/>
        <v>#REF!</v>
      </c>
      <c r="AG336" s="61" t="e">
        <f t="shared" si="125"/>
        <v>#REF!</v>
      </c>
      <c r="AH336" s="61" t="e">
        <f t="shared" si="126"/>
        <v>#REF!</v>
      </c>
      <c r="AI336" s="61" t="e">
        <f t="shared" si="127"/>
        <v>#REF!</v>
      </c>
      <c r="AK336" s="60" t="e">
        <f t="shared" si="128"/>
        <v>#REF!</v>
      </c>
      <c r="AL336" s="66" t="e">
        <f t="shared" si="129"/>
        <v>#REF!</v>
      </c>
      <c r="AM336" s="66" t="e">
        <f t="shared" si="142"/>
        <v>#REF!</v>
      </c>
    </row>
    <row r="337" spans="2:39" x14ac:dyDescent="0.2">
      <c r="B337" s="42"/>
      <c r="C337" s="43"/>
      <c r="D337" s="44"/>
      <c r="E337" s="43"/>
      <c r="F337" s="44"/>
      <c r="G337" s="43"/>
      <c r="H337" s="52"/>
      <c r="I337" s="19"/>
      <c r="J337" s="52" t="s">
        <v>1540</v>
      </c>
      <c r="K337" s="19" t="s">
        <v>1362</v>
      </c>
      <c r="L337" s="52"/>
      <c r="M337" s="19"/>
      <c r="O337" s="59" t="str">
        <f t="shared" si="131"/>
        <v>5-0000</v>
      </c>
      <c r="P337" s="59" t="str">
        <f t="shared" si="132"/>
        <v>5-3000</v>
      </c>
      <c r="Q337" s="59" t="str">
        <f t="shared" si="133"/>
        <v>2-1200</v>
      </c>
      <c r="R337" s="59" t="str">
        <f t="shared" si="134"/>
        <v>5-3033</v>
      </c>
      <c r="S337" s="59" t="str">
        <f t="shared" si="135"/>
        <v>5-3033.01</v>
      </c>
      <c r="T337" s="59" t="e">
        <f t="shared" si="136"/>
        <v>#REF!</v>
      </c>
      <c r="V337" s="61" t="e">
        <f t="shared" ref="V337:V400" si="143">V336+IF(AND(EXACT(B337, ""), EXACT(D337, ""), EXACT(F337, ""), EXACT(H337, ""), EXACT(J337, ""), EXACT(L337, "")), 0, 1)</f>
        <v>#REF!</v>
      </c>
      <c r="W337" s="61" t="e">
        <f t="shared" si="137"/>
        <v>#REF!</v>
      </c>
      <c r="X337" s="61" t="e">
        <f t="shared" si="138"/>
        <v>#REF!</v>
      </c>
      <c r="Y337" s="61" t="e">
        <f t="shared" si="139"/>
        <v>#REF!</v>
      </c>
      <c r="Z337" s="61" t="e">
        <f t="shared" si="140"/>
        <v>#REF!</v>
      </c>
      <c r="AA337" s="61" t="e">
        <f t="shared" si="130"/>
        <v>#REF!</v>
      </c>
      <c r="AB337" s="61" t="e">
        <f t="shared" si="141"/>
        <v>#REF!</v>
      </c>
      <c r="AD337" s="61" t="e">
        <f t="shared" ref="AD337:AD400" si="144">AD336 + IF(W337&lt;&gt;W336, 1, 0)</f>
        <v>#REF!</v>
      </c>
      <c r="AE337" s="61" t="e">
        <f t="shared" ref="AE337:AE400" si="145">IF(AD336&lt;&gt;AD337, 1, AE336) + IF(X337&lt;&gt;X336, 1, 0)</f>
        <v>#REF!</v>
      </c>
      <c r="AF337" s="61" t="e">
        <f t="shared" ref="AF337:AF400" si="146">IF(AE336&lt;&gt;AE337, 1, AF336) + IF(Y337&lt;&gt;Y336, 1, 0)</f>
        <v>#REF!</v>
      </c>
      <c r="AG337" s="61" t="e">
        <f t="shared" ref="AG337:AG400" si="147">IF(AF336&lt;&gt;AF337, 1, AG336) + IF(Z337&lt;&gt;Z336, 1, 0)</f>
        <v>#REF!</v>
      </c>
      <c r="AH337" s="61" t="e">
        <f t="shared" ref="AH337:AH400" si="148">IF(AG336&lt;&gt;AG337, 1, AH336) + IF(AA337&lt;&gt;AA336, 1, 0)</f>
        <v>#REF!</v>
      </c>
      <c r="AI337" s="61" t="e">
        <f t="shared" ref="AI337:AI400" si="149">IF(AH336&lt;&gt;AH337, 1, AI336) + IF(AB337&lt;&gt;AB336, 1, 0)</f>
        <v>#REF!</v>
      </c>
      <c r="AK337" s="60" t="e">
        <f t="shared" ref="AK337:AK400" si="150">IF(AND(EXACT(B337, ""), EXACT(D337, ""), EXACT(F337, ""), EXACT(H337, ""), EXACT(J337, ""), EXACT(L337, "")), "", CONCATENATE(
"PERFORM * FROM ""SchData-OLTP-Accounting"".""Func_TblChartOfAccount_SET""(varSystemLoginSession, null, null, null, varInstitutionBranchID, 62000000000001::bigint,'",
IF(EXACT(B337, ""), IF(EXACT(D337, ""), IF(EXACT(F337, ""), IF(EXACT(H337, ""), IF(EXACT(J337, ""), IF(EXACT(L337, ""), "", L337), J337), H337), F337), D337), B337),
"', '",
IF(EXACT(B337, ""), IF(EXACT(D337, ""), IF(EXACT(F337, ""), IF(EXACT(H337, ""), IF(EXACT(J337, ""), IF(EXACT(L337, ""), "", M337), K337), I337), G337), E337), C337),
"', ",
IF(EXACT(J337, ""), "62000000000001::bigint", IF((RIGHT(J337, 2)*1 = 1), "62000000000001::bigint", IF((RIGHT(J337, 2)*1 = 2), "62000000000002::bigint", "null"))),
", '2016-01-01 00:00:00'::timestamp, null::timestamp, ", AM337, "::bigint, 66000000000001::bigint);"))</f>
        <v>#REF!</v>
      </c>
      <c r="AL337" s="66" t="e">
        <f t="shared" ref="AL337:AL400" si="151">IF(AND(EXACT($B337, ""), EXACT($D337, ""), EXACT($F337, ""), EXACT($H337, ""), EXACT($J337, ""), EXACT($L337, "")), "", V337)</f>
        <v>#REF!</v>
      </c>
      <c r="AM337" s="66" t="e">
        <f t="shared" si="142"/>
        <v>#REF!</v>
      </c>
    </row>
    <row r="338" spans="2:39" x14ac:dyDescent="0.2">
      <c r="B338" s="42"/>
      <c r="C338" s="43"/>
      <c r="D338" s="44"/>
      <c r="E338" s="43"/>
      <c r="F338" s="44"/>
      <c r="G338" s="43"/>
      <c r="H338" s="52" t="s">
        <v>958</v>
      </c>
      <c r="I338" s="19" t="s">
        <v>475</v>
      </c>
      <c r="J338" s="52"/>
      <c r="K338" s="19"/>
      <c r="L338" s="52"/>
      <c r="M338" s="19"/>
      <c r="O338" s="59" t="str">
        <f t="shared" si="131"/>
        <v>5-0000</v>
      </c>
      <c r="P338" s="59" t="str">
        <f t="shared" si="132"/>
        <v>5-3000</v>
      </c>
      <c r="Q338" s="59" t="str">
        <f t="shared" si="133"/>
        <v>2-1200</v>
      </c>
      <c r="R338" s="59" t="str">
        <f t="shared" si="134"/>
        <v>5-3034</v>
      </c>
      <c r="S338" s="59" t="str">
        <f t="shared" si="135"/>
        <v>5-3033.01</v>
      </c>
      <c r="T338" s="59" t="e">
        <f t="shared" si="136"/>
        <v>#REF!</v>
      </c>
      <c r="V338" s="61" t="e">
        <f t="shared" si="143"/>
        <v>#REF!</v>
      </c>
      <c r="W338" s="61" t="e">
        <f t="shared" si="137"/>
        <v>#REF!</v>
      </c>
      <c r="X338" s="61" t="e">
        <f t="shared" si="138"/>
        <v>#REF!</v>
      </c>
      <c r="Y338" s="61" t="e">
        <f t="shared" si="139"/>
        <v>#REF!</v>
      </c>
      <c r="Z338" s="61" t="e">
        <f t="shared" si="140"/>
        <v>#REF!</v>
      </c>
      <c r="AA338" s="61" t="e">
        <f t="shared" si="130"/>
        <v>#REF!</v>
      </c>
      <c r="AB338" s="61" t="e">
        <f t="shared" si="141"/>
        <v>#REF!</v>
      </c>
      <c r="AD338" s="61" t="e">
        <f t="shared" si="144"/>
        <v>#REF!</v>
      </c>
      <c r="AE338" s="61" t="e">
        <f t="shared" si="145"/>
        <v>#REF!</v>
      </c>
      <c r="AF338" s="61" t="e">
        <f t="shared" si="146"/>
        <v>#REF!</v>
      </c>
      <c r="AG338" s="61" t="e">
        <f t="shared" si="147"/>
        <v>#REF!</v>
      </c>
      <c r="AH338" s="61" t="e">
        <f t="shared" si="148"/>
        <v>#REF!</v>
      </c>
      <c r="AI338" s="61" t="e">
        <f t="shared" si="149"/>
        <v>#REF!</v>
      </c>
      <c r="AK338" s="60" t="e">
        <f t="shared" si="150"/>
        <v>#REF!</v>
      </c>
      <c r="AL338" s="66" t="e">
        <f t="shared" si="151"/>
        <v>#REF!</v>
      </c>
      <c r="AM338" s="66" t="e">
        <f t="shared" si="142"/>
        <v>#REF!</v>
      </c>
    </row>
    <row r="339" spans="2:39" x14ac:dyDescent="0.2">
      <c r="B339" s="42"/>
      <c r="C339" s="43"/>
      <c r="D339" s="44"/>
      <c r="E339" s="43"/>
      <c r="F339" s="44"/>
      <c r="G339" s="43"/>
      <c r="H339" s="52"/>
      <c r="I339" s="19"/>
      <c r="J339" s="52" t="s">
        <v>1541</v>
      </c>
      <c r="K339" s="19" t="s">
        <v>1363</v>
      </c>
      <c r="L339" s="52"/>
      <c r="M339" s="19"/>
      <c r="O339" s="59" t="str">
        <f t="shared" si="131"/>
        <v>5-0000</v>
      </c>
      <c r="P339" s="59" t="str">
        <f t="shared" si="132"/>
        <v>5-3000</v>
      </c>
      <c r="Q339" s="59" t="str">
        <f t="shared" si="133"/>
        <v>2-1200</v>
      </c>
      <c r="R339" s="59" t="str">
        <f t="shared" si="134"/>
        <v>5-3034</v>
      </c>
      <c r="S339" s="59" t="str">
        <f t="shared" si="135"/>
        <v>5-3034.01</v>
      </c>
      <c r="T339" s="59" t="e">
        <f t="shared" si="136"/>
        <v>#REF!</v>
      </c>
      <c r="V339" s="61" t="e">
        <f t="shared" si="143"/>
        <v>#REF!</v>
      </c>
      <c r="W339" s="61" t="e">
        <f t="shared" si="137"/>
        <v>#REF!</v>
      </c>
      <c r="X339" s="61" t="e">
        <f t="shared" si="138"/>
        <v>#REF!</v>
      </c>
      <c r="Y339" s="61" t="e">
        <f t="shared" si="139"/>
        <v>#REF!</v>
      </c>
      <c r="Z339" s="61" t="e">
        <f t="shared" si="140"/>
        <v>#REF!</v>
      </c>
      <c r="AA339" s="61" t="e">
        <f t="shared" si="130"/>
        <v>#REF!</v>
      </c>
      <c r="AB339" s="61" t="e">
        <f t="shared" si="141"/>
        <v>#REF!</v>
      </c>
      <c r="AD339" s="61" t="e">
        <f t="shared" si="144"/>
        <v>#REF!</v>
      </c>
      <c r="AE339" s="61" t="e">
        <f t="shared" si="145"/>
        <v>#REF!</v>
      </c>
      <c r="AF339" s="61" t="e">
        <f t="shared" si="146"/>
        <v>#REF!</v>
      </c>
      <c r="AG339" s="61" t="e">
        <f t="shared" si="147"/>
        <v>#REF!</v>
      </c>
      <c r="AH339" s="61" t="e">
        <f t="shared" si="148"/>
        <v>#REF!</v>
      </c>
      <c r="AI339" s="61" t="e">
        <f t="shared" si="149"/>
        <v>#REF!</v>
      </c>
      <c r="AK339" s="60" t="e">
        <f t="shared" si="150"/>
        <v>#REF!</v>
      </c>
      <c r="AL339" s="66" t="e">
        <f t="shared" si="151"/>
        <v>#REF!</v>
      </c>
      <c r="AM339" s="66" t="e">
        <f t="shared" si="142"/>
        <v>#REF!</v>
      </c>
    </row>
    <row r="340" spans="2:39" x14ac:dyDescent="0.2">
      <c r="B340" s="42"/>
      <c r="C340" s="43"/>
      <c r="D340" s="44"/>
      <c r="E340" s="43"/>
      <c r="F340" s="44"/>
      <c r="G340" s="43"/>
      <c r="H340" s="52" t="s">
        <v>959</v>
      </c>
      <c r="I340" s="19" t="s">
        <v>477</v>
      </c>
      <c r="J340" s="52"/>
      <c r="K340" s="19"/>
      <c r="L340" s="52"/>
      <c r="M340" s="19"/>
      <c r="O340" s="59" t="str">
        <f t="shared" si="131"/>
        <v>5-0000</v>
      </c>
      <c r="P340" s="59" t="str">
        <f t="shared" si="132"/>
        <v>5-3000</v>
      </c>
      <c r="Q340" s="59" t="str">
        <f t="shared" si="133"/>
        <v>2-1200</v>
      </c>
      <c r="R340" s="59" t="str">
        <f t="shared" si="134"/>
        <v>5-3035</v>
      </c>
      <c r="S340" s="59" t="str">
        <f t="shared" si="135"/>
        <v>5-3034.01</v>
      </c>
      <c r="T340" s="59" t="e">
        <f t="shared" si="136"/>
        <v>#REF!</v>
      </c>
      <c r="V340" s="61" t="e">
        <f t="shared" si="143"/>
        <v>#REF!</v>
      </c>
      <c r="W340" s="61" t="e">
        <f t="shared" si="137"/>
        <v>#REF!</v>
      </c>
      <c r="X340" s="61" t="e">
        <f t="shared" si="138"/>
        <v>#REF!</v>
      </c>
      <c r="Y340" s="61" t="e">
        <f t="shared" si="139"/>
        <v>#REF!</v>
      </c>
      <c r="Z340" s="61" t="e">
        <f t="shared" si="140"/>
        <v>#REF!</v>
      </c>
      <c r="AA340" s="61" t="e">
        <f t="shared" si="130"/>
        <v>#REF!</v>
      </c>
      <c r="AB340" s="61" t="e">
        <f t="shared" si="141"/>
        <v>#REF!</v>
      </c>
      <c r="AD340" s="61" t="e">
        <f t="shared" si="144"/>
        <v>#REF!</v>
      </c>
      <c r="AE340" s="61" t="e">
        <f t="shared" si="145"/>
        <v>#REF!</v>
      </c>
      <c r="AF340" s="61" t="e">
        <f t="shared" si="146"/>
        <v>#REF!</v>
      </c>
      <c r="AG340" s="61" t="e">
        <f t="shared" si="147"/>
        <v>#REF!</v>
      </c>
      <c r="AH340" s="61" t="e">
        <f t="shared" si="148"/>
        <v>#REF!</v>
      </c>
      <c r="AI340" s="61" t="e">
        <f t="shared" si="149"/>
        <v>#REF!</v>
      </c>
      <c r="AK340" s="60" t="e">
        <f t="shared" si="150"/>
        <v>#REF!</v>
      </c>
      <c r="AL340" s="66" t="e">
        <f t="shared" si="151"/>
        <v>#REF!</v>
      </c>
      <c r="AM340" s="66" t="e">
        <f t="shared" si="142"/>
        <v>#REF!</v>
      </c>
    </row>
    <row r="341" spans="2:39" x14ac:dyDescent="0.2">
      <c r="B341" s="42"/>
      <c r="C341" s="43"/>
      <c r="D341" s="44"/>
      <c r="E341" s="43"/>
      <c r="F341" s="44"/>
      <c r="G341" s="43"/>
      <c r="H341" s="52"/>
      <c r="I341" s="19"/>
      <c r="J341" s="52" t="s">
        <v>1542</v>
      </c>
      <c r="K341" s="19" t="s">
        <v>1364</v>
      </c>
      <c r="L341" s="52"/>
      <c r="M341" s="19"/>
      <c r="O341" s="59" t="str">
        <f t="shared" si="131"/>
        <v>5-0000</v>
      </c>
      <c r="P341" s="59" t="str">
        <f t="shared" si="132"/>
        <v>5-3000</v>
      </c>
      <c r="Q341" s="59" t="str">
        <f t="shared" si="133"/>
        <v>2-1200</v>
      </c>
      <c r="R341" s="59" t="str">
        <f t="shared" si="134"/>
        <v>5-3035</v>
      </c>
      <c r="S341" s="59" t="str">
        <f t="shared" si="135"/>
        <v>5-3035.01</v>
      </c>
      <c r="T341" s="59" t="e">
        <f t="shared" si="136"/>
        <v>#REF!</v>
      </c>
      <c r="V341" s="61" t="e">
        <f t="shared" si="143"/>
        <v>#REF!</v>
      </c>
      <c r="W341" s="61" t="e">
        <f t="shared" si="137"/>
        <v>#REF!</v>
      </c>
      <c r="X341" s="61" t="e">
        <f t="shared" si="138"/>
        <v>#REF!</v>
      </c>
      <c r="Y341" s="61" t="e">
        <f t="shared" si="139"/>
        <v>#REF!</v>
      </c>
      <c r="Z341" s="61" t="e">
        <f t="shared" si="140"/>
        <v>#REF!</v>
      </c>
      <c r="AA341" s="61" t="e">
        <f t="shared" si="130"/>
        <v>#REF!</v>
      </c>
      <c r="AB341" s="61" t="e">
        <f t="shared" si="141"/>
        <v>#REF!</v>
      </c>
      <c r="AD341" s="61" t="e">
        <f t="shared" si="144"/>
        <v>#REF!</v>
      </c>
      <c r="AE341" s="61" t="e">
        <f t="shared" si="145"/>
        <v>#REF!</v>
      </c>
      <c r="AF341" s="61" t="e">
        <f t="shared" si="146"/>
        <v>#REF!</v>
      </c>
      <c r="AG341" s="61" t="e">
        <f t="shared" si="147"/>
        <v>#REF!</v>
      </c>
      <c r="AH341" s="61" t="e">
        <f t="shared" si="148"/>
        <v>#REF!</v>
      </c>
      <c r="AI341" s="61" t="e">
        <f t="shared" si="149"/>
        <v>#REF!</v>
      </c>
      <c r="AK341" s="60" t="e">
        <f t="shared" si="150"/>
        <v>#REF!</v>
      </c>
      <c r="AL341" s="66" t="e">
        <f t="shared" si="151"/>
        <v>#REF!</v>
      </c>
      <c r="AM341" s="66" t="e">
        <f t="shared" si="142"/>
        <v>#REF!</v>
      </c>
    </row>
    <row r="342" spans="2:39" x14ac:dyDescent="0.2">
      <c r="B342" s="42"/>
      <c r="C342" s="43"/>
      <c r="D342" s="44"/>
      <c r="E342" s="43"/>
      <c r="F342" s="44"/>
      <c r="G342" s="43"/>
      <c r="H342" s="52" t="s">
        <v>960</v>
      </c>
      <c r="I342" s="19" t="s">
        <v>479</v>
      </c>
      <c r="J342" s="52"/>
      <c r="K342" s="19"/>
      <c r="L342" s="52"/>
      <c r="M342" s="19"/>
      <c r="O342" s="59" t="str">
        <f t="shared" si="131"/>
        <v>5-0000</v>
      </c>
      <c r="P342" s="59" t="str">
        <f t="shared" si="132"/>
        <v>5-3000</v>
      </c>
      <c r="Q342" s="59" t="str">
        <f t="shared" si="133"/>
        <v>2-1200</v>
      </c>
      <c r="R342" s="59" t="str">
        <f t="shared" si="134"/>
        <v>5-3036</v>
      </c>
      <c r="S342" s="59" t="str">
        <f t="shared" si="135"/>
        <v>5-3035.01</v>
      </c>
      <c r="T342" s="59" t="e">
        <f t="shared" si="136"/>
        <v>#REF!</v>
      </c>
      <c r="V342" s="61" t="e">
        <f t="shared" si="143"/>
        <v>#REF!</v>
      </c>
      <c r="W342" s="61" t="e">
        <f t="shared" si="137"/>
        <v>#REF!</v>
      </c>
      <c r="X342" s="61" t="e">
        <f t="shared" si="138"/>
        <v>#REF!</v>
      </c>
      <c r="Y342" s="61" t="e">
        <f t="shared" si="139"/>
        <v>#REF!</v>
      </c>
      <c r="Z342" s="61" t="e">
        <f t="shared" si="140"/>
        <v>#REF!</v>
      </c>
      <c r="AA342" s="61" t="e">
        <f t="shared" si="130"/>
        <v>#REF!</v>
      </c>
      <c r="AB342" s="61" t="e">
        <f t="shared" si="141"/>
        <v>#REF!</v>
      </c>
      <c r="AD342" s="61" t="e">
        <f t="shared" si="144"/>
        <v>#REF!</v>
      </c>
      <c r="AE342" s="61" t="e">
        <f t="shared" si="145"/>
        <v>#REF!</v>
      </c>
      <c r="AF342" s="61" t="e">
        <f t="shared" si="146"/>
        <v>#REF!</v>
      </c>
      <c r="AG342" s="61" t="e">
        <f t="shared" si="147"/>
        <v>#REF!</v>
      </c>
      <c r="AH342" s="61" t="e">
        <f t="shared" si="148"/>
        <v>#REF!</v>
      </c>
      <c r="AI342" s="61" t="e">
        <f t="shared" si="149"/>
        <v>#REF!</v>
      </c>
      <c r="AK342" s="60" t="e">
        <f t="shared" si="150"/>
        <v>#REF!</v>
      </c>
      <c r="AL342" s="66" t="e">
        <f t="shared" si="151"/>
        <v>#REF!</v>
      </c>
      <c r="AM342" s="66" t="e">
        <f t="shared" si="142"/>
        <v>#REF!</v>
      </c>
    </row>
    <row r="343" spans="2:39" x14ac:dyDescent="0.2">
      <c r="B343" s="42"/>
      <c r="C343" s="43"/>
      <c r="D343" s="44"/>
      <c r="E343" s="43"/>
      <c r="F343" s="44"/>
      <c r="G343" s="43"/>
      <c r="H343" s="52"/>
      <c r="I343" s="19"/>
      <c r="J343" s="52" t="s">
        <v>1543</v>
      </c>
      <c r="K343" s="19" t="s">
        <v>1365</v>
      </c>
      <c r="L343" s="52"/>
      <c r="M343" s="19"/>
      <c r="O343" s="59" t="str">
        <f t="shared" si="131"/>
        <v>5-0000</v>
      </c>
      <c r="P343" s="59" t="str">
        <f t="shared" si="132"/>
        <v>5-3000</v>
      </c>
      <c r="Q343" s="59" t="str">
        <f t="shared" si="133"/>
        <v>2-1200</v>
      </c>
      <c r="R343" s="59" t="str">
        <f t="shared" si="134"/>
        <v>5-3036</v>
      </c>
      <c r="S343" s="59" t="str">
        <f t="shared" si="135"/>
        <v>5-3036.01</v>
      </c>
      <c r="T343" s="59" t="e">
        <f t="shared" si="136"/>
        <v>#REF!</v>
      </c>
      <c r="V343" s="61" t="e">
        <f t="shared" si="143"/>
        <v>#REF!</v>
      </c>
      <c r="W343" s="61" t="e">
        <f t="shared" si="137"/>
        <v>#REF!</v>
      </c>
      <c r="X343" s="61" t="e">
        <f t="shared" si="138"/>
        <v>#REF!</v>
      </c>
      <c r="Y343" s="61" t="e">
        <f t="shared" si="139"/>
        <v>#REF!</v>
      </c>
      <c r="Z343" s="61" t="e">
        <f t="shared" si="140"/>
        <v>#REF!</v>
      </c>
      <c r="AA343" s="61" t="e">
        <f t="shared" si="130"/>
        <v>#REF!</v>
      </c>
      <c r="AB343" s="61" t="e">
        <f t="shared" si="141"/>
        <v>#REF!</v>
      </c>
      <c r="AD343" s="61" t="e">
        <f t="shared" si="144"/>
        <v>#REF!</v>
      </c>
      <c r="AE343" s="61" t="e">
        <f t="shared" si="145"/>
        <v>#REF!</v>
      </c>
      <c r="AF343" s="61" t="e">
        <f t="shared" si="146"/>
        <v>#REF!</v>
      </c>
      <c r="AG343" s="61" t="e">
        <f t="shared" si="147"/>
        <v>#REF!</v>
      </c>
      <c r="AH343" s="61" t="e">
        <f t="shared" si="148"/>
        <v>#REF!</v>
      </c>
      <c r="AI343" s="61" t="e">
        <f t="shared" si="149"/>
        <v>#REF!</v>
      </c>
      <c r="AK343" s="60" t="e">
        <f t="shared" si="150"/>
        <v>#REF!</v>
      </c>
      <c r="AL343" s="66" t="e">
        <f t="shared" si="151"/>
        <v>#REF!</v>
      </c>
      <c r="AM343" s="66" t="e">
        <f t="shared" si="142"/>
        <v>#REF!</v>
      </c>
    </row>
    <row r="344" spans="2:39" x14ac:dyDescent="0.2">
      <c r="B344" s="42"/>
      <c r="C344" s="43"/>
      <c r="D344" s="44"/>
      <c r="E344" s="43"/>
      <c r="F344" s="44"/>
      <c r="G344" s="43"/>
      <c r="H344" s="52" t="s">
        <v>961</v>
      </c>
      <c r="I344" s="19" t="s">
        <v>481</v>
      </c>
      <c r="J344" s="52"/>
      <c r="K344" s="19"/>
      <c r="L344" s="52"/>
      <c r="M344" s="19"/>
      <c r="O344" s="59" t="str">
        <f t="shared" si="131"/>
        <v>5-0000</v>
      </c>
      <c r="P344" s="59" t="str">
        <f t="shared" si="132"/>
        <v>5-3000</v>
      </c>
      <c r="Q344" s="59" t="str">
        <f t="shared" si="133"/>
        <v>2-1200</v>
      </c>
      <c r="R344" s="59" t="str">
        <f t="shared" si="134"/>
        <v>5-3037</v>
      </c>
      <c r="S344" s="59" t="str">
        <f t="shared" si="135"/>
        <v>5-3036.01</v>
      </c>
      <c r="T344" s="59" t="e">
        <f t="shared" si="136"/>
        <v>#REF!</v>
      </c>
      <c r="V344" s="61" t="e">
        <f t="shared" si="143"/>
        <v>#REF!</v>
      </c>
      <c r="W344" s="61" t="e">
        <f t="shared" si="137"/>
        <v>#REF!</v>
      </c>
      <c r="X344" s="61" t="e">
        <f t="shared" si="138"/>
        <v>#REF!</v>
      </c>
      <c r="Y344" s="61" t="e">
        <f t="shared" si="139"/>
        <v>#REF!</v>
      </c>
      <c r="Z344" s="61" t="e">
        <f t="shared" si="140"/>
        <v>#REF!</v>
      </c>
      <c r="AA344" s="61" t="e">
        <f t="shared" si="130"/>
        <v>#REF!</v>
      </c>
      <c r="AB344" s="61" t="e">
        <f t="shared" si="141"/>
        <v>#REF!</v>
      </c>
      <c r="AD344" s="61" t="e">
        <f t="shared" si="144"/>
        <v>#REF!</v>
      </c>
      <c r="AE344" s="61" t="e">
        <f t="shared" si="145"/>
        <v>#REF!</v>
      </c>
      <c r="AF344" s="61" t="e">
        <f t="shared" si="146"/>
        <v>#REF!</v>
      </c>
      <c r="AG344" s="61" t="e">
        <f t="shared" si="147"/>
        <v>#REF!</v>
      </c>
      <c r="AH344" s="61" t="e">
        <f t="shared" si="148"/>
        <v>#REF!</v>
      </c>
      <c r="AI344" s="61" t="e">
        <f t="shared" si="149"/>
        <v>#REF!</v>
      </c>
      <c r="AK344" s="60" t="e">
        <f t="shared" si="150"/>
        <v>#REF!</v>
      </c>
      <c r="AL344" s="66" t="e">
        <f t="shared" si="151"/>
        <v>#REF!</v>
      </c>
      <c r="AM344" s="66" t="e">
        <f t="shared" si="142"/>
        <v>#REF!</v>
      </c>
    </row>
    <row r="345" spans="2:39" x14ac:dyDescent="0.2">
      <c r="B345" s="42"/>
      <c r="C345" s="43"/>
      <c r="D345" s="44"/>
      <c r="E345" s="43"/>
      <c r="F345" s="44"/>
      <c r="G345" s="43"/>
      <c r="H345" s="52"/>
      <c r="I345" s="19"/>
      <c r="J345" s="52" t="s">
        <v>1544</v>
      </c>
      <c r="K345" s="19" t="s">
        <v>1366</v>
      </c>
      <c r="L345" s="52"/>
      <c r="M345" s="19"/>
      <c r="O345" s="59" t="str">
        <f t="shared" si="131"/>
        <v>5-0000</v>
      </c>
      <c r="P345" s="59" t="str">
        <f t="shared" si="132"/>
        <v>5-3000</v>
      </c>
      <c r="Q345" s="59" t="str">
        <f t="shared" si="133"/>
        <v>2-1200</v>
      </c>
      <c r="R345" s="59" t="str">
        <f t="shared" si="134"/>
        <v>5-3037</v>
      </c>
      <c r="S345" s="59" t="str">
        <f t="shared" si="135"/>
        <v>5-3037.01</v>
      </c>
      <c r="T345" s="59" t="e">
        <f t="shared" si="136"/>
        <v>#REF!</v>
      </c>
      <c r="V345" s="61" t="e">
        <f t="shared" si="143"/>
        <v>#REF!</v>
      </c>
      <c r="W345" s="61" t="e">
        <f t="shared" si="137"/>
        <v>#REF!</v>
      </c>
      <c r="X345" s="61" t="e">
        <f t="shared" si="138"/>
        <v>#REF!</v>
      </c>
      <c r="Y345" s="61" t="e">
        <f t="shared" si="139"/>
        <v>#REF!</v>
      </c>
      <c r="Z345" s="61" t="e">
        <f t="shared" si="140"/>
        <v>#REF!</v>
      </c>
      <c r="AA345" s="61" t="e">
        <f t="shared" si="130"/>
        <v>#REF!</v>
      </c>
      <c r="AB345" s="61" t="e">
        <f t="shared" si="141"/>
        <v>#REF!</v>
      </c>
      <c r="AD345" s="61" t="e">
        <f t="shared" si="144"/>
        <v>#REF!</v>
      </c>
      <c r="AE345" s="61" t="e">
        <f t="shared" si="145"/>
        <v>#REF!</v>
      </c>
      <c r="AF345" s="61" t="e">
        <f t="shared" si="146"/>
        <v>#REF!</v>
      </c>
      <c r="AG345" s="61" t="e">
        <f t="shared" si="147"/>
        <v>#REF!</v>
      </c>
      <c r="AH345" s="61" t="e">
        <f t="shared" si="148"/>
        <v>#REF!</v>
      </c>
      <c r="AI345" s="61" t="e">
        <f t="shared" si="149"/>
        <v>#REF!</v>
      </c>
      <c r="AK345" s="60" t="e">
        <f t="shared" si="150"/>
        <v>#REF!</v>
      </c>
      <c r="AL345" s="66" t="e">
        <f t="shared" si="151"/>
        <v>#REF!</v>
      </c>
      <c r="AM345" s="66" t="e">
        <f t="shared" si="142"/>
        <v>#REF!</v>
      </c>
    </row>
    <row r="346" spans="2:39" x14ac:dyDescent="0.2">
      <c r="B346" s="42"/>
      <c r="C346" s="43"/>
      <c r="D346" s="44"/>
      <c r="E346" s="43"/>
      <c r="F346" s="44"/>
      <c r="G346" s="43"/>
      <c r="H346" s="52" t="s">
        <v>962</v>
      </c>
      <c r="I346" s="19" t="s">
        <v>483</v>
      </c>
      <c r="J346" s="52"/>
      <c r="K346" s="19"/>
      <c r="L346" s="52"/>
      <c r="M346" s="19"/>
      <c r="O346" s="59" t="str">
        <f t="shared" si="131"/>
        <v>5-0000</v>
      </c>
      <c r="P346" s="59" t="str">
        <f t="shared" si="132"/>
        <v>5-3000</v>
      </c>
      <c r="Q346" s="59" t="str">
        <f t="shared" si="133"/>
        <v>2-1200</v>
      </c>
      <c r="R346" s="59" t="str">
        <f t="shared" si="134"/>
        <v>5-3038</v>
      </c>
      <c r="S346" s="59" t="str">
        <f t="shared" si="135"/>
        <v>5-3037.01</v>
      </c>
      <c r="T346" s="59" t="e">
        <f t="shared" si="136"/>
        <v>#REF!</v>
      </c>
      <c r="V346" s="61" t="e">
        <f t="shared" si="143"/>
        <v>#REF!</v>
      </c>
      <c r="W346" s="61" t="e">
        <f t="shared" si="137"/>
        <v>#REF!</v>
      </c>
      <c r="X346" s="61" t="e">
        <f t="shared" si="138"/>
        <v>#REF!</v>
      </c>
      <c r="Y346" s="61" t="e">
        <f t="shared" si="139"/>
        <v>#REF!</v>
      </c>
      <c r="Z346" s="61" t="e">
        <f t="shared" si="140"/>
        <v>#REF!</v>
      </c>
      <c r="AA346" s="61" t="e">
        <f t="shared" si="130"/>
        <v>#REF!</v>
      </c>
      <c r="AB346" s="61" t="e">
        <f t="shared" si="141"/>
        <v>#REF!</v>
      </c>
      <c r="AD346" s="61" t="e">
        <f t="shared" si="144"/>
        <v>#REF!</v>
      </c>
      <c r="AE346" s="61" t="e">
        <f t="shared" si="145"/>
        <v>#REF!</v>
      </c>
      <c r="AF346" s="61" t="e">
        <f t="shared" si="146"/>
        <v>#REF!</v>
      </c>
      <c r="AG346" s="61" t="e">
        <f t="shared" si="147"/>
        <v>#REF!</v>
      </c>
      <c r="AH346" s="61" t="e">
        <f t="shared" si="148"/>
        <v>#REF!</v>
      </c>
      <c r="AI346" s="61" t="e">
        <f t="shared" si="149"/>
        <v>#REF!</v>
      </c>
      <c r="AK346" s="60" t="e">
        <f t="shared" si="150"/>
        <v>#REF!</v>
      </c>
      <c r="AL346" s="66" t="e">
        <f t="shared" si="151"/>
        <v>#REF!</v>
      </c>
      <c r="AM346" s="66" t="e">
        <f t="shared" si="142"/>
        <v>#REF!</v>
      </c>
    </row>
    <row r="347" spans="2:39" x14ac:dyDescent="0.2">
      <c r="B347" s="42"/>
      <c r="C347" s="43"/>
      <c r="D347" s="44"/>
      <c r="E347" s="43"/>
      <c r="F347" s="44"/>
      <c r="G347" s="43"/>
      <c r="H347" s="52"/>
      <c r="I347" s="19"/>
      <c r="J347" s="52" t="s">
        <v>1545</v>
      </c>
      <c r="K347" s="19" t="s">
        <v>1367</v>
      </c>
      <c r="L347" s="52"/>
      <c r="M347" s="19"/>
      <c r="O347" s="59" t="str">
        <f t="shared" si="131"/>
        <v>5-0000</v>
      </c>
      <c r="P347" s="59" t="str">
        <f t="shared" si="132"/>
        <v>5-3000</v>
      </c>
      <c r="Q347" s="59" t="str">
        <f t="shared" si="133"/>
        <v>2-1200</v>
      </c>
      <c r="R347" s="59" t="str">
        <f t="shared" si="134"/>
        <v>5-3038</v>
      </c>
      <c r="S347" s="59" t="str">
        <f t="shared" si="135"/>
        <v>5-3038.01</v>
      </c>
      <c r="T347" s="59" t="e">
        <f t="shared" si="136"/>
        <v>#REF!</v>
      </c>
      <c r="V347" s="61" t="e">
        <f t="shared" si="143"/>
        <v>#REF!</v>
      </c>
      <c r="W347" s="61" t="e">
        <f t="shared" si="137"/>
        <v>#REF!</v>
      </c>
      <c r="X347" s="61" t="e">
        <f t="shared" si="138"/>
        <v>#REF!</v>
      </c>
      <c r="Y347" s="61" t="e">
        <f t="shared" si="139"/>
        <v>#REF!</v>
      </c>
      <c r="Z347" s="61" t="e">
        <f t="shared" si="140"/>
        <v>#REF!</v>
      </c>
      <c r="AA347" s="61" t="e">
        <f t="shared" si="130"/>
        <v>#REF!</v>
      </c>
      <c r="AB347" s="61" t="e">
        <f t="shared" si="141"/>
        <v>#REF!</v>
      </c>
      <c r="AD347" s="61" t="e">
        <f t="shared" si="144"/>
        <v>#REF!</v>
      </c>
      <c r="AE347" s="61" t="e">
        <f t="shared" si="145"/>
        <v>#REF!</v>
      </c>
      <c r="AF347" s="61" t="e">
        <f t="shared" si="146"/>
        <v>#REF!</v>
      </c>
      <c r="AG347" s="61" t="e">
        <f t="shared" si="147"/>
        <v>#REF!</v>
      </c>
      <c r="AH347" s="61" t="e">
        <f t="shared" si="148"/>
        <v>#REF!</v>
      </c>
      <c r="AI347" s="61" t="e">
        <f t="shared" si="149"/>
        <v>#REF!</v>
      </c>
      <c r="AK347" s="60" t="e">
        <f t="shared" si="150"/>
        <v>#REF!</v>
      </c>
      <c r="AL347" s="66" t="e">
        <f t="shared" si="151"/>
        <v>#REF!</v>
      </c>
      <c r="AM347" s="66" t="e">
        <f t="shared" si="142"/>
        <v>#REF!</v>
      </c>
    </row>
    <row r="348" spans="2:39" ht="25.5" x14ac:dyDescent="0.2">
      <c r="B348" s="42"/>
      <c r="C348" s="43"/>
      <c r="D348" s="44"/>
      <c r="E348" s="43"/>
      <c r="F348" s="44"/>
      <c r="G348" s="43"/>
      <c r="H348" s="52" t="s">
        <v>963</v>
      </c>
      <c r="I348" s="19" t="s">
        <v>485</v>
      </c>
      <c r="J348" s="52"/>
      <c r="K348" s="19"/>
      <c r="L348" s="52"/>
      <c r="M348" s="19"/>
      <c r="O348" s="59" t="str">
        <f t="shared" si="131"/>
        <v>5-0000</v>
      </c>
      <c r="P348" s="59" t="str">
        <f t="shared" si="132"/>
        <v>5-3000</v>
      </c>
      <c r="Q348" s="59" t="str">
        <f t="shared" si="133"/>
        <v>2-1200</v>
      </c>
      <c r="R348" s="59" t="str">
        <f t="shared" si="134"/>
        <v>5-3039</v>
      </c>
      <c r="S348" s="59" t="str">
        <f t="shared" si="135"/>
        <v>5-3038.01</v>
      </c>
      <c r="T348" s="59" t="e">
        <f t="shared" si="136"/>
        <v>#REF!</v>
      </c>
      <c r="V348" s="61" t="e">
        <f t="shared" si="143"/>
        <v>#REF!</v>
      </c>
      <c r="W348" s="61" t="e">
        <f t="shared" si="137"/>
        <v>#REF!</v>
      </c>
      <c r="X348" s="61" t="e">
        <f t="shared" si="138"/>
        <v>#REF!</v>
      </c>
      <c r="Y348" s="61" t="e">
        <f t="shared" si="139"/>
        <v>#REF!</v>
      </c>
      <c r="Z348" s="61" t="e">
        <f t="shared" si="140"/>
        <v>#REF!</v>
      </c>
      <c r="AA348" s="61" t="e">
        <f t="shared" si="130"/>
        <v>#REF!</v>
      </c>
      <c r="AB348" s="61" t="e">
        <f t="shared" si="141"/>
        <v>#REF!</v>
      </c>
      <c r="AD348" s="61" t="e">
        <f t="shared" si="144"/>
        <v>#REF!</v>
      </c>
      <c r="AE348" s="61" t="e">
        <f t="shared" si="145"/>
        <v>#REF!</v>
      </c>
      <c r="AF348" s="61" t="e">
        <f t="shared" si="146"/>
        <v>#REF!</v>
      </c>
      <c r="AG348" s="61" t="e">
        <f t="shared" si="147"/>
        <v>#REF!</v>
      </c>
      <c r="AH348" s="61" t="e">
        <f t="shared" si="148"/>
        <v>#REF!</v>
      </c>
      <c r="AI348" s="61" t="e">
        <f t="shared" si="149"/>
        <v>#REF!</v>
      </c>
      <c r="AK348" s="60" t="e">
        <f t="shared" si="150"/>
        <v>#REF!</v>
      </c>
      <c r="AL348" s="66" t="e">
        <f t="shared" si="151"/>
        <v>#REF!</v>
      </c>
      <c r="AM348" s="66" t="e">
        <f t="shared" si="142"/>
        <v>#REF!</v>
      </c>
    </row>
    <row r="349" spans="2:39" ht="25.5" x14ac:dyDescent="0.2">
      <c r="B349" s="42"/>
      <c r="C349" s="43"/>
      <c r="D349" s="44"/>
      <c r="E349" s="43"/>
      <c r="F349" s="44"/>
      <c r="G349" s="43"/>
      <c r="H349" s="52"/>
      <c r="I349" s="19"/>
      <c r="J349" s="52" t="s">
        <v>1546</v>
      </c>
      <c r="K349" s="19" t="s">
        <v>1368</v>
      </c>
      <c r="L349" s="52"/>
      <c r="M349" s="19"/>
      <c r="O349" s="59" t="str">
        <f t="shared" si="131"/>
        <v>5-0000</v>
      </c>
      <c r="P349" s="59" t="str">
        <f t="shared" si="132"/>
        <v>5-3000</v>
      </c>
      <c r="Q349" s="59" t="str">
        <f t="shared" si="133"/>
        <v>2-1200</v>
      </c>
      <c r="R349" s="59" t="str">
        <f t="shared" si="134"/>
        <v>5-3039</v>
      </c>
      <c r="S349" s="59" t="str">
        <f t="shared" si="135"/>
        <v>5-3039.01</v>
      </c>
      <c r="T349" s="59" t="e">
        <f t="shared" si="136"/>
        <v>#REF!</v>
      </c>
      <c r="V349" s="61" t="e">
        <f t="shared" si="143"/>
        <v>#REF!</v>
      </c>
      <c r="W349" s="61" t="e">
        <f t="shared" si="137"/>
        <v>#REF!</v>
      </c>
      <c r="X349" s="61" t="e">
        <f t="shared" si="138"/>
        <v>#REF!</v>
      </c>
      <c r="Y349" s="61" t="e">
        <f t="shared" si="139"/>
        <v>#REF!</v>
      </c>
      <c r="Z349" s="61" t="e">
        <f t="shared" si="140"/>
        <v>#REF!</v>
      </c>
      <c r="AA349" s="61" t="e">
        <f t="shared" si="130"/>
        <v>#REF!</v>
      </c>
      <c r="AB349" s="61" t="e">
        <f t="shared" si="141"/>
        <v>#REF!</v>
      </c>
      <c r="AD349" s="61" t="e">
        <f t="shared" si="144"/>
        <v>#REF!</v>
      </c>
      <c r="AE349" s="61" t="e">
        <f t="shared" si="145"/>
        <v>#REF!</v>
      </c>
      <c r="AF349" s="61" t="e">
        <f t="shared" si="146"/>
        <v>#REF!</v>
      </c>
      <c r="AG349" s="61" t="e">
        <f t="shared" si="147"/>
        <v>#REF!</v>
      </c>
      <c r="AH349" s="61" t="e">
        <f t="shared" si="148"/>
        <v>#REF!</v>
      </c>
      <c r="AI349" s="61" t="e">
        <f t="shared" si="149"/>
        <v>#REF!</v>
      </c>
      <c r="AK349" s="60" t="e">
        <f t="shared" si="150"/>
        <v>#REF!</v>
      </c>
      <c r="AL349" s="66" t="e">
        <f t="shared" si="151"/>
        <v>#REF!</v>
      </c>
      <c r="AM349" s="66" t="e">
        <f t="shared" si="142"/>
        <v>#REF!</v>
      </c>
    </row>
    <row r="350" spans="2:39" x14ac:dyDescent="0.2">
      <c r="B350" s="42"/>
      <c r="C350" s="43"/>
      <c r="D350" s="44"/>
      <c r="E350" s="43"/>
      <c r="F350" s="44"/>
      <c r="G350" s="43"/>
      <c r="H350" s="52" t="s">
        <v>415</v>
      </c>
      <c r="I350" s="19" t="s">
        <v>487</v>
      </c>
      <c r="J350" s="52"/>
      <c r="K350" s="19"/>
      <c r="L350" s="52"/>
      <c r="M350" s="19"/>
      <c r="O350" s="59" t="str">
        <f t="shared" si="131"/>
        <v>5-0000</v>
      </c>
      <c r="P350" s="59" t="str">
        <f t="shared" si="132"/>
        <v>5-3000</v>
      </c>
      <c r="Q350" s="59" t="str">
        <f t="shared" si="133"/>
        <v>2-1200</v>
      </c>
      <c r="R350" s="59" t="str">
        <f t="shared" si="134"/>
        <v>5-3040</v>
      </c>
      <c r="S350" s="59" t="str">
        <f t="shared" si="135"/>
        <v>5-3039.01</v>
      </c>
      <c r="T350" s="59" t="e">
        <f t="shared" si="136"/>
        <v>#REF!</v>
      </c>
      <c r="V350" s="61" t="e">
        <f t="shared" si="143"/>
        <v>#REF!</v>
      </c>
      <c r="W350" s="61" t="e">
        <f t="shared" si="137"/>
        <v>#REF!</v>
      </c>
      <c r="X350" s="61" t="e">
        <f t="shared" si="138"/>
        <v>#REF!</v>
      </c>
      <c r="Y350" s="61" t="e">
        <f t="shared" si="139"/>
        <v>#REF!</v>
      </c>
      <c r="Z350" s="61" t="e">
        <f t="shared" si="140"/>
        <v>#REF!</v>
      </c>
      <c r="AA350" s="61" t="e">
        <f t="shared" si="130"/>
        <v>#REF!</v>
      </c>
      <c r="AB350" s="61" t="e">
        <f t="shared" si="141"/>
        <v>#REF!</v>
      </c>
      <c r="AD350" s="61" t="e">
        <f t="shared" si="144"/>
        <v>#REF!</v>
      </c>
      <c r="AE350" s="61" t="e">
        <f t="shared" si="145"/>
        <v>#REF!</v>
      </c>
      <c r="AF350" s="61" t="e">
        <f t="shared" si="146"/>
        <v>#REF!</v>
      </c>
      <c r="AG350" s="61" t="e">
        <f t="shared" si="147"/>
        <v>#REF!</v>
      </c>
      <c r="AH350" s="61" t="e">
        <f t="shared" si="148"/>
        <v>#REF!</v>
      </c>
      <c r="AI350" s="61" t="e">
        <f t="shared" si="149"/>
        <v>#REF!</v>
      </c>
      <c r="AK350" s="60" t="e">
        <f t="shared" si="150"/>
        <v>#REF!</v>
      </c>
      <c r="AL350" s="66" t="e">
        <f t="shared" si="151"/>
        <v>#REF!</v>
      </c>
      <c r="AM350" s="66" t="e">
        <f t="shared" si="142"/>
        <v>#REF!</v>
      </c>
    </row>
    <row r="351" spans="2:39" x14ac:dyDescent="0.2">
      <c r="B351" s="42"/>
      <c r="C351" s="43"/>
      <c r="D351" s="44"/>
      <c r="E351" s="43"/>
      <c r="F351" s="44"/>
      <c r="G351" s="43"/>
      <c r="H351" s="52"/>
      <c r="I351" s="19"/>
      <c r="J351" s="52" t="s">
        <v>1547</v>
      </c>
      <c r="K351" s="19" t="s">
        <v>1369</v>
      </c>
      <c r="L351" s="52"/>
      <c r="M351" s="19"/>
      <c r="O351" s="59" t="str">
        <f t="shared" si="131"/>
        <v>5-0000</v>
      </c>
      <c r="P351" s="59" t="str">
        <f t="shared" si="132"/>
        <v>5-3000</v>
      </c>
      <c r="Q351" s="59" t="str">
        <f t="shared" si="133"/>
        <v>2-1200</v>
      </c>
      <c r="R351" s="59" t="str">
        <f t="shared" si="134"/>
        <v>5-3040</v>
      </c>
      <c r="S351" s="59" t="str">
        <f t="shared" si="135"/>
        <v>5-3040.01</v>
      </c>
      <c r="T351" s="59" t="e">
        <f t="shared" si="136"/>
        <v>#REF!</v>
      </c>
      <c r="V351" s="61" t="e">
        <f t="shared" si="143"/>
        <v>#REF!</v>
      </c>
      <c r="W351" s="61" t="e">
        <f t="shared" si="137"/>
        <v>#REF!</v>
      </c>
      <c r="X351" s="61" t="e">
        <f t="shared" si="138"/>
        <v>#REF!</v>
      </c>
      <c r="Y351" s="61" t="e">
        <f t="shared" si="139"/>
        <v>#REF!</v>
      </c>
      <c r="Z351" s="61" t="e">
        <f t="shared" si="140"/>
        <v>#REF!</v>
      </c>
      <c r="AA351" s="61" t="e">
        <f t="shared" si="130"/>
        <v>#REF!</v>
      </c>
      <c r="AB351" s="61" t="e">
        <f t="shared" si="141"/>
        <v>#REF!</v>
      </c>
      <c r="AD351" s="61" t="e">
        <f t="shared" si="144"/>
        <v>#REF!</v>
      </c>
      <c r="AE351" s="61" t="e">
        <f t="shared" si="145"/>
        <v>#REF!</v>
      </c>
      <c r="AF351" s="61" t="e">
        <f t="shared" si="146"/>
        <v>#REF!</v>
      </c>
      <c r="AG351" s="61" t="e">
        <f t="shared" si="147"/>
        <v>#REF!</v>
      </c>
      <c r="AH351" s="61" t="e">
        <f t="shared" si="148"/>
        <v>#REF!</v>
      </c>
      <c r="AI351" s="61" t="e">
        <f t="shared" si="149"/>
        <v>#REF!</v>
      </c>
      <c r="AK351" s="60" t="e">
        <f t="shared" si="150"/>
        <v>#REF!</v>
      </c>
      <c r="AL351" s="66" t="e">
        <f t="shared" si="151"/>
        <v>#REF!</v>
      </c>
      <c r="AM351" s="66" t="e">
        <f t="shared" si="142"/>
        <v>#REF!</v>
      </c>
    </row>
    <row r="352" spans="2:39" ht="25.5" x14ac:dyDescent="0.2">
      <c r="B352" s="42"/>
      <c r="C352" s="43"/>
      <c r="D352" s="44"/>
      <c r="E352" s="43"/>
      <c r="F352" s="44"/>
      <c r="G352" s="43"/>
      <c r="H352" s="52" t="s">
        <v>964</v>
      </c>
      <c r="I352" s="19" t="s">
        <v>489</v>
      </c>
      <c r="J352" s="52"/>
      <c r="K352" s="19"/>
      <c r="L352" s="52"/>
      <c r="M352" s="19"/>
      <c r="O352" s="59" t="str">
        <f t="shared" si="131"/>
        <v>5-0000</v>
      </c>
      <c r="P352" s="59" t="str">
        <f t="shared" si="132"/>
        <v>5-3000</v>
      </c>
      <c r="Q352" s="59" t="str">
        <f t="shared" si="133"/>
        <v>2-1200</v>
      </c>
      <c r="R352" s="59" t="str">
        <f t="shared" si="134"/>
        <v>5-3041</v>
      </c>
      <c r="S352" s="59" t="str">
        <f t="shared" si="135"/>
        <v>5-3040.01</v>
      </c>
      <c r="T352" s="59" t="e">
        <f t="shared" si="136"/>
        <v>#REF!</v>
      </c>
      <c r="V352" s="61" t="e">
        <f t="shared" si="143"/>
        <v>#REF!</v>
      </c>
      <c r="W352" s="61" t="e">
        <f t="shared" si="137"/>
        <v>#REF!</v>
      </c>
      <c r="X352" s="61" t="e">
        <f t="shared" si="138"/>
        <v>#REF!</v>
      </c>
      <c r="Y352" s="61" t="e">
        <f t="shared" si="139"/>
        <v>#REF!</v>
      </c>
      <c r="Z352" s="61" t="e">
        <f t="shared" si="140"/>
        <v>#REF!</v>
      </c>
      <c r="AA352" s="61" t="e">
        <f t="shared" si="130"/>
        <v>#REF!</v>
      </c>
      <c r="AB352" s="61" t="e">
        <f t="shared" si="141"/>
        <v>#REF!</v>
      </c>
      <c r="AD352" s="61" t="e">
        <f t="shared" si="144"/>
        <v>#REF!</v>
      </c>
      <c r="AE352" s="61" t="e">
        <f t="shared" si="145"/>
        <v>#REF!</v>
      </c>
      <c r="AF352" s="61" t="e">
        <f t="shared" si="146"/>
        <v>#REF!</v>
      </c>
      <c r="AG352" s="61" t="e">
        <f t="shared" si="147"/>
        <v>#REF!</v>
      </c>
      <c r="AH352" s="61" t="e">
        <f t="shared" si="148"/>
        <v>#REF!</v>
      </c>
      <c r="AI352" s="61" t="e">
        <f t="shared" si="149"/>
        <v>#REF!</v>
      </c>
      <c r="AK352" s="60" t="e">
        <f t="shared" si="150"/>
        <v>#REF!</v>
      </c>
      <c r="AL352" s="66" t="e">
        <f t="shared" si="151"/>
        <v>#REF!</v>
      </c>
      <c r="AM352" s="66" t="e">
        <f t="shared" si="142"/>
        <v>#REF!</v>
      </c>
    </row>
    <row r="353" spans="2:39" ht="25.5" x14ac:dyDescent="0.2">
      <c r="B353" s="42"/>
      <c r="C353" s="43"/>
      <c r="D353" s="44"/>
      <c r="E353" s="43"/>
      <c r="F353" s="44"/>
      <c r="G353" s="43"/>
      <c r="H353" s="52"/>
      <c r="I353" s="19"/>
      <c r="J353" s="52" t="s">
        <v>1548</v>
      </c>
      <c r="K353" s="19" t="s">
        <v>1370</v>
      </c>
      <c r="L353" s="52"/>
      <c r="M353" s="19"/>
      <c r="O353" s="59" t="str">
        <f t="shared" si="131"/>
        <v>5-0000</v>
      </c>
      <c r="P353" s="59" t="str">
        <f t="shared" si="132"/>
        <v>5-3000</v>
      </c>
      <c r="Q353" s="59" t="str">
        <f t="shared" si="133"/>
        <v>2-1200</v>
      </c>
      <c r="R353" s="59" t="str">
        <f t="shared" si="134"/>
        <v>5-3041</v>
      </c>
      <c r="S353" s="59" t="str">
        <f t="shared" si="135"/>
        <v>5-3041.01</v>
      </c>
      <c r="T353" s="59" t="e">
        <f t="shared" si="136"/>
        <v>#REF!</v>
      </c>
      <c r="V353" s="61" t="e">
        <f t="shared" si="143"/>
        <v>#REF!</v>
      </c>
      <c r="W353" s="61" t="e">
        <f t="shared" si="137"/>
        <v>#REF!</v>
      </c>
      <c r="X353" s="61" t="e">
        <f t="shared" si="138"/>
        <v>#REF!</v>
      </c>
      <c r="Y353" s="61" t="e">
        <f t="shared" si="139"/>
        <v>#REF!</v>
      </c>
      <c r="Z353" s="61" t="e">
        <f t="shared" si="140"/>
        <v>#REF!</v>
      </c>
      <c r="AA353" s="61" t="e">
        <f t="shared" si="130"/>
        <v>#REF!</v>
      </c>
      <c r="AB353" s="61" t="e">
        <f t="shared" si="141"/>
        <v>#REF!</v>
      </c>
      <c r="AD353" s="61" t="e">
        <f t="shared" si="144"/>
        <v>#REF!</v>
      </c>
      <c r="AE353" s="61" t="e">
        <f t="shared" si="145"/>
        <v>#REF!</v>
      </c>
      <c r="AF353" s="61" t="e">
        <f t="shared" si="146"/>
        <v>#REF!</v>
      </c>
      <c r="AG353" s="61" t="e">
        <f t="shared" si="147"/>
        <v>#REF!</v>
      </c>
      <c r="AH353" s="61" t="e">
        <f t="shared" si="148"/>
        <v>#REF!</v>
      </c>
      <c r="AI353" s="61" t="e">
        <f t="shared" si="149"/>
        <v>#REF!</v>
      </c>
      <c r="AK353" s="60" t="e">
        <f t="shared" si="150"/>
        <v>#REF!</v>
      </c>
      <c r="AL353" s="66" t="e">
        <f t="shared" si="151"/>
        <v>#REF!</v>
      </c>
      <c r="AM353" s="66" t="e">
        <f t="shared" si="142"/>
        <v>#REF!</v>
      </c>
    </row>
    <row r="354" spans="2:39" ht="25.5" x14ac:dyDescent="0.2">
      <c r="B354" s="42"/>
      <c r="C354" s="43"/>
      <c r="D354" s="44"/>
      <c r="E354" s="43"/>
      <c r="F354" s="44"/>
      <c r="G354" s="43"/>
      <c r="H354" s="52" t="s">
        <v>965</v>
      </c>
      <c r="I354" s="19" t="s">
        <v>491</v>
      </c>
      <c r="J354" s="52"/>
      <c r="K354" s="19"/>
      <c r="L354" s="52"/>
      <c r="M354" s="19"/>
      <c r="O354" s="59" t="str">
        <f t="shared" si="131"/>
        <v>5-0000</v>
      </c>
      <c r="P354" s="59" t="str">
        <f t="shared" si="132"/>
        <v>5-3000</v>
      </c>
      <c r="Q354" s="59" t="str">
        <f t="shared" si="133"/>
        <v>2-1200</v>
      </c>
      <c r="R354" s="59" t="str">
        <f t="shared" si="134"/>
        <v>5-3042</v>
      </c>
      <c r="S354" s="59" t="str">
        <f t="shared" si="135"/>
        <v>5-3041.01</v>
      </c>
      <c r="T354" s="59" t="e">
        <f t="shared" si="136"/>
        <v>#REF!</v>
      </c>
      <c r="V354" s="61" t="e">
        <f t="shared" si="143"/>
        <v>#REF!</v>
      </c>
      <c r="W354" s="61" t="e">
        <f t="shared" si="137"/>
        <v>#REF!</v>
      </c>
      <c r="X354" s="61" t="e">
        <f t="shared" si="138"/>
        <v>#REF!</v>
      </c>
      <c r="Y354" s="61" t="e">
        <f t="shared" si="139"/>
        <v>#REF!</v>
      </c>
      <c r="Z354" s="61" t="e">
        <f t="shared" si="140"/>
        <v>#REF!</v>
      </c>
      <c r="AA354" s="61" t="e">
        <f t="shared" si="130"/>
        <v>#REF!</v>
      </c>
      <c r="AB354" s="61" t="e">
        <f t="shared" si="141"/>
        <v>#REF!</v>
      </c>
      <c r="AD354" s="61" t="e">
        <f t="shared" si="144"/>
        <v>#REF!</v>
      </c>
      <c r="AE354" s="61" t="e">
        <f t="shared" si="145"/>
        <v>#REF!</v>
      </c>
      <c r="AF354" s="61" t="e">
        <f t="shared" si="146"/>
        <v>#REF!</v>
      </c>
      <c r="AG354" s="61" t="e">
        <f t="shared" si="147"/>
        <v>#REF!</v>
      </c>
      <c r="AH354" s="61" t="e">
        <f t="shared" si="148"/>
        <v>#REF!</v>
      </c>
      <c r="AI354" s="61" t="e">
        <f t="shared" si="149"/>
        <v>#REF!</v>
      </c>
      <c r="AK354" s="60" t="e">
        <f t="shared" si="150"/>
        <v>#REF!</v>
      </c>
      <c r="AL354" s="66" t="e">
        <f t="shared" si="151"/>
        <v>#REF!</v>
      </c>
      <c r="AM354" s="66" t="e">
        <f t="shared" si="142"/>
        <v>#REF!</v>
      </c>
    </row>
    <row r="355" spans="2:39" ht="25.5" x14ac:dyDescent="0.2">
      <c r="B355" s="42"/>
      <c r="C355" s="43"/>
      <c r="D355" s="44"/>
      <c r="E355" s="43"/>
      <c r="F355" s="44"/>
      <c r="G355" s="43"/>
      <c r="H355" s="52"/>
      <c r="I355" s="19"/>
      <c r="J355" s="52" t="s">
        <v>1549</v>
      </c>
      <c r="K355" s="19" t="s">
        <v>1371</v>
      </c>
      <c r="L355" s="52"/>
      <c r="M355" s="19"/>
      <c r="O355" s="59" t="str">
        <f t="shared" si="131"/>
        <v>5-0000</v>
      </c>
      <c r="P355" s="59" t="str">
        <f t="shared" si="132"/>
        <v>5-3000</v>
      </c>
      <c r="Q355" s="59" t="str">
        <f t="shared" si="133"/>
        <v>2-1200</v>
      </c>
      <c r="R355" s="59" t="str">
        <f t="shared" si="134"/>
        <v>5-3042</v>
      </c>
      <c r="S355" s="59" t="str">
        <f t="shared" si="135"/>
        <v>5-3042.01</v>
      </c>
      <c r="T355" s="59" t="e">
        <f t="shared" si="136"/>
        <v>#REF!</v>
      </c>
      <c r="V355" s="61" t="e">
        <f t="shared" si="143"/>
        <v>#REF!</v>
      </c>
      <c r="W355" s="61" t="e">
        <f t="shared" si="137"/>
        <v>#REF!</v>
      </c>
      <c r="X355" s="61" t="e">
        <f t="shared" si="138"/>
        <v>#REF!</v>
      </c>
      <c r="Y355" s="61" t="e">
        <f t="shared" si="139"/>
        <v>#REF!</v>
      </c>
      <c r="Z355" s="61" t="e">
        <f t="shared" si="140"/>
        <v>#REF!</v>
      </c>
      <c r="AA355" s="61" t="e">
        <f t="shared" si="130"/>
        <v>#REF!</v>
      </c>
      <c r="AB355" s="61" t="e">
        <f t="shared" si="141"/>
        <v>#REF!</v>
      </c>
      <c r="AD355" s="61" t="e">
        <f t="shared" si="144"/>
        <v>#REF!</v>
      </c>
      <c r="AE355" s="61" t="e">
        <f t="shared" si="145"/>
        <v>#REF!</v>
      </c>
      <c r="AF355" s="61" t="e">
        <f t="shared" si="146"/>
        <v>#REF!</v>
      </c>
      <c r="AG355" s="61" t="e">
        <f t="shared" si="147"/>
        <v>#REF!</v>
      </c>
      <c r="AH355" s="61" t="e">
        <f t="shared" si="148"/>
        <v>#REF!</v>
      </c>
      <c r="AI355" s="61" t="e">
        <f t="shared" si="149"/>
        <v>#REF!</v>
      </c>
      <c r="AK355" s="60" t="e">
        <f t="shared" si="150"/>
        <v>#REF!</v>
      </c>
      <c r="AL355" s="66" t="e">
        <f t="shared" si="151"/>
        <v>#REF!</v>
      </c>
      <c r="AM355" s="66" t="e">
        <f t="shared" si="142"/>
        <v>#REF!</v>
      </c>
    </row>
    <row r="356" spans="2:39" x14ac:dyDescent="0.2">
      <c r="B356" s="42"/>
      <c r="C356" s="43"/>
      <c r="D356" s="44"/>
      <c r="E356" s="43"/>
      <c r="F356" s="44"/>
      <c r="G356" s="43"/>
      <c r="H356" s="52" t="s">
        <v>966</v>
      </c>
      <c r="I356" s="19" t="s">
        <v>493</v>
      </c>
      <c r="J356" s="52"/>
      <c r="K356" s="19"/>
      <c r="L356" s="52"/>
      <c r="M356" s="19"/>
      <c r="O356" s="59" t="str">
        <f t="shared" si="131"/>
        <v>5-0000</v>
      </c>
      <c r="P356" s="59" t="str">
        <f t="shared" si="132"/>
        <v>5-3000</v>
      </c>
      <c r="Q356" s="59" t="str">
        <f t="shared" si="133"/>
        <v>2-1200</v>
      </c>
      <c r="R356" s="59" t="str">
        <f t="shared" si="134"/>
        <v>5-3043</v>
      </c>
      <c r="S356" s="59" t="str">
        <f t="shared" si="135"/>
        <v>5-3042.01</v>
      </c>
      <c r="T356" s="59" t="e">
        <f t="shared" si="136"/>
        <v>#REF!</v>
      </c>
      <c r="V356" s="61" t="e">
        <f t="shared" si="143"/>
        <v>#REF!</v>
      </c>
      <c r="W356" s="61" t="e">
        <f t="shared" si="137"/>
        <v>#REF!</v>
      </c>
      <c r="X356" s="61" t="e">
        <f t="shared" si="138"/>
        <v>#REF!</v>
      </c>
      <c r="Y356" s="61" t="e">
        <f t="shared" si="139"/>
        <v>#REF!</v>
      </c>
      <c r="Z356" s="61" t="e">
        <f t="shared" si="140"/>
        <v>#REF!</v>
      </c>
      <c r="AA356" s="61" t="e">
        <f t="shared" si="130"/>
        <v>#REF!</v>
      </c>
      <c r="AB356" s="61" t="e">
        <f t="shared" si="141"/>
        <v>#REF!</v>
      </c>
      <c r="AD356" s="61" t="e">
        <f t="shared" si="144"/>
        <v>#REF!</v>
      </c>
      <c r="AE356" s="61" t="e">
        <f t="shared" si="145"/>
        <v>#REF!</v>
      </c>
      <c r="AF356" s="61" t="e">
        <f t="shared" si="146"/>
        <v>#REF!</v>
      </c>
      <c r="AG356" s="61" t="e">
        <f t="shared" si="147"/>
        <v>#REF!</v>
      </c>
      <c r="AH356" s="61" t="e">
        <f t="shared" si="148"/>
        <v>#REF!</v>
      </c>
      <c r="AI356" s="61" t="e">
        <f t="shared" si="149"/>
        <v>#REF!</v>
      </c>
      <c r="AK356" s="60" t="e">
        <f t="shared" si="150"/>
        <v>#REF!</v>
      </c>
      <c r="AL356" s="66" t="e">
        <f t="shared" si="151"/>
        <v>#REF!</v>
      </c>
      <c r="AM356" s="66" t="e">
        <f t="shared" si="142"/>
        <v>#REF!</v>
      </c>
    </row>
    <row r="357" spans="2:39" x14ac:dyDescent="0.2">
      <c r="B357" s="42"/>
      <c r="C357" s="43"/>
      <c r="D357" s="44"/>
      <c r="E357" s="43"/>
      <c r="F357" s="44"/>
      <c r="G357" s="43"/>
      <c r="H357" s="52"/>
      <c r="I357" s="19"/>
      <c r="J357" s="52" t="s">
        <v>1550</v>
      </c>
      <c r="K357" s="19" t="s">
        <v>1372</v>
      </c>
      <c r="L357" s="52"/>
      <c r="M357" s="19"/>
      <c r="O357" s="59" t="str">
        <f t="shared" si="131"/>
        <v>5-0000</v>
      </c>
      <c r="P357" s="59" t="str">
        <f t="shared" si="132"/>
        <v>5-3000</v>
      </c>
      <c r="Q357" s="59" t="str">
        <f t="shared" si="133"/>
        <v>2-1200</v>
      </c>
      <c r="R357" s="59" t="str">
        <f t="shared" si="134"/>
        <v>5-3043</v>
      </c>
      <c r="S357" s="59" t="str">
        <f t="shared" si="135"/>
        <v>5-3043.01</v>
      </c>
      <c r="T357" s="59" t="e">
        <f t="shared" si="136"/>
        <v>#REF!</v>
      </c>
      <c r="V357" s="61" t="e">
        <f t="shared" si="143"/>
        <v>#REF!</v>
      </c>
      <c r="W357" s="61" t="e">
        <f t="shared" si="137"/>
        <v>#REF!</v>
      </c>
      <c r="X357" s="61" t="e">
        <f t="shared" si="138"/>
        <v>#REF!</v>
      </c>
      <c r="Y357" s="61" t="e">
        <f t="shared" si="139"/>
        <v>#REF!</v>
      </c>
      <c r="Z357" s="61" t="e">
        <f t="shared" si="140"/>
        <v>#REF!</v>
      </c>
      <c r="AA357" s="61" t="e">
        <f t="shared" si="130"/>
        <v>#REF!</v>
      </c>
      <c r="AB357" s="61" t="e">
        <f t="shared" si="141"/>
        <v>#REF!</v>
      </c>
      <c r="AD357" s="61" t="e">
        <f t="shared" si="144"/>
        <v>#REF!</v>
      </c>
      <c r="AE357" s="61" t="e">
        <f t="shared" si="145"/>
        <v>#REF!</v>
      </c>
      <c r="AF357" s="61" t="e">
        <f t="shared" si="146"/>
        <v>#REF!</v>
      </c>
      <c r="AG357" s="61" t="e">
        <f t="shared" si="147"/>
        <v>#REF!</v>
      </c>
      <c r="AH357" s="61" t="e">
        <f t="shared" si="148"/>
        <v>#REF!</v>
      </c>
      <c r="AI357" s="61" t="e">
        <f t="shared" si="149"/>
        <v>#REF!</v>
      </c>
      <c r="AK357" s="60" t="e">
        <f t="shared" si="150"/>
        <v>#REF!</v>
      </c>
      <c r="AL357" s="66" t="e">
        <f t="shared" si="151"/>
        <v>#REF!</v>
      </c>
      <c r="AM357" s="66" t="e">
        <f t="shared" si="142"/>
        <v>#REF!</v>
      </c>
    </row>
    <row r="358" spans="2:39" x14ac:dyDescent="0.2">
      <c r="B358" s="42"/>
      <c r="C358" s="43"/>
      <c r="D358" s="44"/>
      <c r="E358" s="43"/>
      <c r="F358" s="44"/>
      <c r="G358" s="43"/>
      <c r="H358" s="52" t="s">
        <v>967</v>
      </c>
      <c r="I358" s="19" t="s">
        <v>495</v>
      </c>
      <c r="J358" s="52"/>
      <c r="K358" s="19"/>
      <c r="L358" s="52"/>
      <c r="M358" s="19"/>
      <c r="O358" s="59" t="str">
        <f t="shared" si="131"/>
        <v>5-0000</v>
      </c>
      <c r="P358" s="59" t="str">
        <f t="shared" si="132"/>
        <v>5-3000</v>
      </c>
      <c r="Q358" s="59" t="str">
        <f t="shared" si="133"/>
        <v>2-1200</v>
      </c>
      <c r="R358" s="59" t="str">
        <f t="shared" si="134"/>
        <v>5-3044</v>
      </c>
      <c r="S358" s="59" t="str">
        <f t="shared" si="135"/>
        <v>5-3043.01</v>
      </c>
      <c r="T358" s="59" t="e">
        <f t="shared" si="136"/>
        <v>#REF!</v>
      </c>
      <c r="V358" s="61" t="e">
        <f t="shared" si="143"/>
        <v>#REF!</v>
      </c>
      <c r="W358" s="61" t="e">
        <f t="shared" si="137"/>
        <v>#REF!</v>
      </c>
      <c r="X358" s="61" t="e">
        <f t="shared" si="138"/>
        <v>#REF!</v>
      </c>
      <c r="Y358" s="61" t="e">
        <f t="shared" si="139"/>
        <v>#REF!</v>
      </c>
      <c r="Z358" s="61" t="e">
        <f t="shared" si="140"/>
        <v>#REF!</v>
      </c>
      <c r="AA358" s="61" t="e">
        <f t="shared" si="130"/>
        <v>#REF!</v>
      </c>
      <c r="AB358" s="61" t="e">
        <f t="shared" si="141"/>
        <v>#REF!</v>
      </c>
      <c r="AD358" s="61" t="e">
        <f t="shared" si="144"/>
        <v>#REF!</v>
      </c>
      <c r="AE358" s="61" t="e">
        <f t="shared" si="145"/>
        <v>#REF!</v>
      </c>
      <c r="AF358" s="61" t="e">
        <f t="shared" si="146"/>
        <v>#REF!</v>
      </c>
      <c r="AG358" s="61" t="e">
        <f t="shared" si="147"/>
        <v>#REF!</v>
      </c>
      <c r="AH358" s="61" t="e">
        <f t="shared" si="148"/>
        <v>#REF!</v>
      </c>
      <c r="AI358" s="61" t="e">
        <f t="shared" si="149"/>
        <v>#REF!</v>
      </c>
      <c r="AK358" s="60" t="e">
        <f t="shared" si="150"/>
        <v>#REF!</v>
      </c>
      <c r="AL358" s="66" t="e">
        <f t="shared" si="151"/>
        <v>#REF!</v>
      </c>
      <c r="AM358" s="66" t="e">
        <f t="shared" si="142"/>
        <v>#REF!</v>
      </c>
    </row>
    <row r="359" spans="2:39" x14ac:dyDescent="0.2">
      <c r="B359" s="42"/>
      <c r="C359" s="43"/>
      <c r="D359" s="44"/>
      <c r="E359" s="43"/>
      <c r="F359" s="44"/>
      <c r="G359" s="43"/>
      <c r="H359" s="52"/>
      <c r="I359" s="19"/>
      <c r="J359" s="52" t="s">
        <v>1551</v>
      </c>
      <c r="K359" s="19" t="s">
        <v>1373</v>
      </c>
      <c r="L359" s="52"/>
      <c r="M359" s="19"/>
      <c r="O359" s="59" t="str">
        <f t="shared" si="131"/>
        <v>5-0000</v>
      </c>
      <c r="P359" s="59" t="str">
        <f t="shared" si="132"/>
        <v>5-3000</v>
      </c>
      <c r="Q359" s="59" t="str">
        <f t="shared" si="133"/>
        <v>2-1200</v>
      </c>
      <c r="R359" s="59" t="str">
        <f t="shared" si="134"/>
        <v>5-3044</v>
      </c>
      <c r="S359" s="59" t="str">
        <f t="shared" si="135"/>
        <v>5-3044.01</v>
      </c>
      <c r="T359" s="59" t="e">
        <f t="shared" si="136"/>
        <v>#REF!</v>
      </c>
      <c r="V359" s="61" t="e">
        <f t="shared" si="143"/>
        <v>#REF!</v>
      </c>
      <c r="W359" s="61" t="e">
        <f t="shared" si="137"/>
        <v>#REF!</v>
      </c>
      <c r="X359" s="61" t="e">
        <f t="shared" si="138"/>
        <v>#REF!</v>
      </c>
      <c r="Y359" s="61" t="e">
        <f t="shared" si="139"/>
        <v>#REF!</v>
      </c>
      <c r="Z359" s="61" t="e">
        <f t="shared" si="140"/>
        <v>#REF!</v>
      </c>
      <c r="AA359" s="61" t="e">
        <f t="shared" si="130"/>
        <v>#REF!</v>
      </c>
      <c r="AB359" s="61" t="e">
        <f t="shared" si="141"/>
        <v>#REF!</v>
      </c>
      <c r="AD359" s="61" t="e">
        <f t="shared" si="144"/>
        <v>#REF!</v>
      </c>
      <c r="AE359" s="61" t="e">
        <f t="shared" si="145"/>
        <v>#REF!</v>
      </c>
      <c r="AF359" s="61" t="e">
        <f t="shared" si="146"/>
        <v>#REF!</v>
      </c>
      <c r="AG359" s="61" t="e">
        <f t="shared" si="147"/>
        <v>#REF!</v>
      </c>
      <c r="AH359" s="61" t="e">
        <f t="shared" si="148"/>
        <v>#REF!</v>
      </c>
      <c r="AI359" s="61" t="e">
        <f t="shared" si="149"/>
        <v>#REF!</v>
      </c>
      <c r="AK359" s="60" t="e">
        <f t="shared" si="150"/>
        <v>#REF!</v>
      </c>
      <c r="AL359" s="66" t="e">
        <f t="shared" si="151"/>
        <v>#REF!</v>
      </c>
      <c r="AM359" s="66" t="e">
        <f t="shared" si="142"/>
        <v>#REF!</v>
      </c>
    </row>
    <row r="360" spans="2:39" x14ac:dyDescent="0.2">
      <c r="B360" s="42"/>
      <c r="C360" s="43"/>
      <c r="D360" s="44"/>
      <c r="E360" s="43"/>
      <c r="F360" s="44"/>
      <c r="G360" s="43"/>
      <c r="H360" s="52" t="s">
        <v>968</v>
      </c>
      <c r="I360" s="19" t="s">
        <v>497</v>
      </c>
      <c r="J360" s="52"/>
      <c r="K360" s="19"/>
      <c r="L360" s="52"/>
      <c r="M360" s="19"/>
      <c r="O360" s="59" t="str">
        <f t="shared" si="131"/>
        <v>5-0000</v>
      </c>
      <c r="P360" s="59" t="str">
        <f t="shared" si="132"/>
        <v>5-3000</v>
      </c>
      <c r="Q360" s="59" t="str">
        <f t="shared" si="133"/>
        <v>2-1200</v>
      </c>
      <c r="R360" s="59" t="str">
        <f t="shared" si="134"/>
        <v>5-3045</v>
      </c>
      <c r="S360" s="59" t="str">
        <f t="shared" si="135"/>
        <v>5-3044.01</v>
      </c>
      <c r="T360" s="59" t="e">
        <f t="shared" si="136"/>
        <v>#REF!</v>
      </c>
      <c r="V360" s="61" t="e">
        <f t="shared" si="143"/>
        <v>#REF!</v>
      </c>
      <c r="W360" s="61" t="e">
        <f t="shared" si="137"/>
        <v>#REF!</v>
      </c>
      <c r="X360" s="61" t="e">
        <f t="shared" si="138"/>
        <v>#REF!</v>
      </c>
      <c r="Y360" s="61" t="e">
        <f t="shared" si="139"/>
        <v>#REF!</v>
      </c>
      <c r="Z360" s="61" t="e">
        <f t="shared" si="140"/>
        <v>#REF!</v>
      </c>
      <c r="AA360" s="61" t="e">
        <f t="shared" si="130"/>
        <v>#REF!</v>
      </c>
      <c r="AB360" s="61" t="e">
        <f t="shared" si="141"/>
        <v>#REF!</v>
      </c>
      <c r="AD360" s="61" t="e">
        <f t="shared" si="144"/>
        <v>#REF!</v>
      </c>
      <c r="AE360" s="61" t="e">
        <f t="shared" si="145"/>
        <v>#REF!</v>
      </c>
      <c r="AF360" s="61" t="e">
        <f t="shared" si="146"/>
        <v>#REF!</v>
      </c>
      <c r="AG360" s="61" t="e">
        <f t="shared" si="147"/>
        <v>#REF!</v>
      </c>
      <c r="AH360" s="61" t="e">
        <f t="shared" si="148"/>
        <v>#REF!</v>
      </c>
      <c r="AI360" s="61" t="e">
        <f t="shared" si="149"/>
        <v>#REF!</v>
      </c>
      <c r="AK360" s="60" t="e">
        <f t="shared" si="150"/>
        <v>#REF!</v>
      </c>
      <c r="AL360" s="66" t="e">
        <f t="shared" si="151"/>
        <v>#REF!</v>
      </c>
      <c r="AM360" s="66" t="e">
        <f t="shared" si="142"/>
        <v>#REF!</v>
      </c>
    </row>
    <row r="361" spans="2:39" x14ac:dyDescent="0.2">
      <c r="B361" s="42"/>
      <c r="C361" s="43"/>
      <c r="D361" s="44"/>
      <c r="E361" s="43"/>
      <c r="F361" s="44"/>
      <c r="G361" s="43"/>
      <c r="H361" s="52"/>
      <c r="I361" s="19"/>
      <c r="J361" s="52" t="s">
        <v>1552</v>
      </c>
      <c r="K361" s="19" t="s">
        <v>1374</v>
      </c>
      <c r="L361" s="52"/>
      <c r="M361" s="19"/>
      <c r="O361" s="59" t="str">
        <f t="shared" si="131"/>
        <v>5-0000</v>
      </c>
      <c r="P361" s="59" t="str">
        <f t="shared" si="132"/>
        <v>5-3000</v>
      </c>
      <c r="Q361" s="59" t="str">
        <f t="shared" si="133"/>
        <v>2-1200</v>
      </c>
      <c r="R361" s="59" t="str">
        <f t="shared" si="134"/>
        <v>5-3045</v>
      </c>
      <c r="S361" s="59" t="str">
        <f t="shared" si="135"/>
        <v>5-3045.01</v>
      </c>
      <c r="T361" s="59" t="e">
        <f t="shared" si="136"/>
        <v>#REF!</v>
      </c>
      <c r="V361" s="61" t="e">
        <f t="shared" si="143"/>
        <v>#REF!</v>
      </c>
      <c r="W361" s="61" t="e">
        <f t="shared" si="137"/>
        <v>#REF!</v>
      </c>
      <c r="X361" s="61" t="e">
        <f t="shared" si="138"/>
        <v>#REF!</v>
      </c>
      <c r="Y361" s="61" t="e">
        <f t="shared" si="139"/>
        <v>#REF!</v>
      </c>
      <c r="Z361" s="61" t="e">
        <f t="shared" si="140"/>
        <v>#REF!</v>
      </c>
      <c r="AA361" s="61" t="e">
        <f t="shared" si="130"/>
        <v>#REF!</v>
      </c>
      <c r="AB361" s="61" t="e">
        <f t="shared" si="141"/>
        <v>#REF!</v>
      </c>
      <c r="AD361" s="61" t="e">
        <f t="shared" si="144"/>
        <v>#REF!</v>
      </c>
      <c r="AE361" s="61" t="e">
        <f t="shared" si="145"/>
        <v>#REF!</v>
      </c>
      <c r="AF361" s="61" t="e">
        <f t="shared" si="146"/>
        <v>#REF!</v>
      </c>
      <c r="AG361" s="61" t="e">
        <f t="shared" si="147"/>
        <v>#REF!</v>
      </c>
      <c r="AH361" s="61" t="e">
        <f t="shared" si="148"/>
        <v>#REF!</v>
      </c>
      <c r="AI361" s="61" t="e">
        <f t="shared" si="149"/>
        <v>#REF!</v>
      </c>
      <c r="AK361" s="60" t="e">
        <f t="shared" si="150"/>
        <v>#REF!</v>
      </c>
      <c r="AL361" s="66" t="e">
        <f t="shared" si="151"/>
        <v>#REF!</v>
      </c>
      <c r="AM361" s="66" t="e">
        <f t="shared" si="142"/>
        <v>#REF!</v>
      </c>
    </row>
    <row r="362" spans="2:39" x14ac:dyDescent="0.2">
      <c r="B362" s="42"/>
      <c r="C362" s="43"/>
      <c r="D362" s="44"/>
      <c r="E362" s="43"/>
      <c r="F362" s="44"/>
      <c r="G362" s="43"/>
      <c r="H362" s="52" t="s">
        <v>969</v>
      </c>
      <c r="I362" s="19" t="s">
        <v>499</v>
      </c>
      <c r="J362" s="52"/>
      <c r="K362" s="19"/>
      <c r="L362" s="52"/>
      <c r="M362" s="19"/>
      <c r="O362" s="59" t="str">
        <f t="shared" si="131"/>
        <v>5-0000</v>
      </c>
      <c r="P362" s="59" t="str">
        <f t="shared" si="132"/>
        <v>5-3000</v>
      </c>
      <c r="Q362" s="59" t="str">
        <f t="shared" si="133"/>
        <v>2-1200</v>
      </c>
      <c r="R362" s="59" t="str">
        <f t="shared" si="134"/>
        <v>5-3046</v>
      </c>
      <c r="S362" s="59" t="str">
        <f t="shared" si="135"/>
        <v>5-3045.01</v>
      </c>
      <c r="T362" s="59" t="e">
        <f t="shared" si="136"/>
        <v>#REF!</v>
      </c>
      <c r="V362" s="61" t="e">
        <f t="shared" si="143"/>
        <v>#REF!</v>
      </c>
      <c r="W362" s="61" t="e">
        <f t="shared" si="137"/>
        <v>#REF!</v>
      </c>
      <c r="X362" s="61" t="e">
        <f t="shared" si="138"/>
        <v>#REF!</v>
      </c>
      <c r="Y362" s="61" t="e">
        <f t="shared" si="139"/>
        <v>#REF!</v>
      </c>
      <c r="Z362" s="61" t="e">
        <f t="shared" si="140"/>
        <v>#REF!</v>
      </c>
      <c r="AA362" s="61" t="e">
        <f t="shared" si="130"/>
        <v>#REF!</v>
      </c>
      <c r="AB362" s="61" t="e">
        <f t="shared" si="141"/>
        <v>#REF!</v>
      </c>
      <c r="AD362" s="61" t="e">
        <f t="shared" si="144"/>
        <v>#REF!</v>
      </c>
      <c r="AE362" s="61" t="e">
        <f t="shared" si="145"/>
        <v>#REF!</v>
      </c>
      <c r="AF362" s="61" t="e">
        <f t="shared" si="146"/>
        <v>#REF!</v>
      </c>
      <c r="AG362" s="61" t="e">
        <f t="shared" si="147"/>
        <v>#REF!</v>
      </c>
      <c r="AH362" s="61" t="e">
        <f t="shared" si="148"/>
        <v>#REF!</v>
      </c>
      <c r="AI362" s="61" t="e">
        <f t="shared" si="149"/>
        <v>#REF!</v>
      </c>
      <c r="AK362" s="60" t="e">
        <f t="shared" si="150"/>
        <v>#REF!</v>
      </c>
      <c r="AL362" s="66" t="e">
        <f t="shared" si="151"/>
        <v>#REF!</v>
      </c>
      <c r="AM362" s="66" t="e">
        <f t="shared" si="142"/>
        <v>#REF!</v>
      </c>
    </row>
    <row r="363" spans="2:39" x14ac:dyDescent="0.2">
      <c r="B363" s="42"/>
      <c r="C363" s="43"/>
      <c r="D363" s="44"/>
      <c r="E363" s="43"/>
      <c r="F363" s="44"/>
      <c r="G363" s="43"/>
      <c r="H363" s="52"/>
      <c r="I363" s="19"/>
      <c r="J363" s="52" t="s">
        <v>1553</v>
      </c>
      <c r="K363" s="19" t="s">
        <v>1375</v>
      </c>
      <c r="L363" s="52"/>
      <c r="M363" s="19"/>
      <c r="O363" s="59" t="str">
        <f t="shared" si="131"/>
        <v>5-0000</v>
      </c>
      <c r="P363" s="59" t="str">
        <f t="shared" si="132"/>
        <v>5-3000</v>
      </c>
      <c r="Q363" s="59" t="str">
        <f t="shared" si="133"/>
        <v>2-1200</v>
      </c>
      <c r="R363" s="59" t="str">
        <f t="shared" si="134"/>
        <v>5-3046</v>
      </c>
      <c r="S363" s="59" t="str">
        <f t="shared" si="135"/>
        <v>5-3046.01</v>
      </c>
      <c r="T363" s="59" t="e">
        <f t="shared" si="136"/>
        <v>#REF!</v>
      </c>
      <c r="V363" s="61" t="e">
        <f t="shared" si="143"/>
        <v>#REF!</v>
      </c>
      <c r="W363" s="61" t="e">
        <f t="shared" si="137"/>
        <v>#REF!</v>
      </c>
      <c r="X363" s="61" t="e">
        <f t="shared" si="138"/>
        <v>#REF!</v>
      </c>
      <c r="Y363" s="61" t="e">
        <f t="shared" si="139"/>
        <v>#REF!</v>
      </c>
      <c r="Z363" s="61" t="e">
        <f t="shared" si="140"/>
        <v>#REF!</v>
      </c>
      <c r="AA363" s="61" t="e">
        <f t="shared" si="130"/>
        <v>#REF!</v>
      </c>
      <c r="AB363" s="61" t="e">
        <f t="shared" si="141"/>
        <v>#REF!</v>
      </c>
      <c r="AD363" s="61" t="e">
        <f t="shared" si="144"/>
        <v>#REF!</v>
      </c>
      <c r="AE363" s="61" t="e">
        <f t="shared" si="145"/>
        <v>#REF!</v>
      </c>
      <c r="AF363" s="61" t="e">
        <f t="shared" si="146"/>
        <v>#REF!</v>
      </c>
      <c r="AG363" s="61" t="e">
        <f t="shared" si="147"/>
        <v>#REF!</v>
      </c>
      <c r="AH363" s="61" t="e">
        <f t="shared" si="148"/>
        <v>#REF!</v>
      </c>
      <c r="AI363" s="61" t="e">
        <f t="shared" si="149"/>
        <v>#REF!</v>
      </c>
      <c r="AK363" s="60" t="e">
        <f t="shared" si="150"/>
        <v>#REF!</v>
      </c>
      <c r="AL363" s="66" t="e">
        <f t="shared" si="151"/>
        <v>#REF!</v>
      </c>
      <c r="AM363" s="66" t="e">
        <f t="shared" si="142"/>
        <v>#REF!</v>
      </c>
    </row>
    <row r="364" spans="2:39" x14ac:dyDescent="0.2">
      <c r="B364" s="42"/>
      <c r="C364" s="43"/>
      <c r="D364" s="44"/>
      <c r="E364" s="43"/>
      <c r="F364" s="44"/>
      <c r="G364" s="43"/>
      <c r="H364" s="52" t="s">
        <v>970</v>
      </c>
      <c r="I364" s="19" t="s">
        <v>501</v>
      </c>
      <c r="J364" s="52"/>
      <c r="K364" s="19"/>
      <c r="L364" s="52"/>
      <c r="M364" s="19"/>
      <c r="O364" s="59" t="str">
        <f t="shared" si="131"/>
        <v>5-0000</v>
      </c>
      <c r="P364" s="59" t="str">
        <f t="shared" si="132"/>
        <v>5-3000</v>
      </c>
      <c r="Q364" s="59" t="str">
        <f t="shared" si="133"/>
        <v>2-1200</v>
      </c>
      <c r="R364" s="59" t="str">
        <f t="shared" si="134"/>
        <v>5-3047</v>
      </c>
      <c r="S364" s="59" t="str">
        <f t="shared" si="135"/>
        <v>5-3046.01</v>
      </c>
      <c r="T364" s="59" t="e">
        <f t="shared" si="136"/>
        <v>#REF!</v>
      </c>
      <c r="V364" s="61" t="e">
        <f t="shared" si="143"/>
        <v>#REF!</v>
      </c>
      <c r="W364" s="61" t="e">
        <f t="shared" si="137"/>
        <v>#REF!</v>
      </c>
      <c r="X364" s="61" t="e">
        <f t="shared" si="138"/>
        <v>#REF!</v>
      </c>
      <c r="Y364" s="61" t="e">
        <f t="shared" si="139"/>
        <v>#REF!</v>
      </c>
      <c r="Z364" s="61" t="e">
        <f t="shared" si="140"/>
        <v>#REF!</v>
      </c>
      <c r="AA364" s="61" t="e">
        <f t="shared" si="130"/>
        <v>#REF!</v>
      </c>
      <c r="AB364" s="61" t="e">
        <f t="shared" si="141"/>
        <v>#REF!</v>
      </c>
      <c r="AD364" s="61" t="e">
        <f t="shared" si="144"/>
        <v>#REF!</v>
      </c>
      <c r="AE364" s="61" t="e">
        <f t="shared" si="145"/>
        <v>#REF!</v>
      </c>
      <c r="AF364" s="61" t="e">
        <f t="shared" si="146"/>
        <v>#REF!</v>
      </c>
      <c r="AG364" s="61" t="e">
        <f t="shared" si="147"/>
        <v>#REF!</v>
      </c>
      <c r="AH364" s="61" t="e">
        <f t="shared" si="148"/>
        <v>#REF!</v>
      </c>
      <c r="AI364" s="61" t="e">
        <f t="shared" si="149"/>
        <v>#REF!</v>
      </c>
      <c r="AK364" s="60" t="e">
        <f t="shared" si="150"/>
        <v>#REF!</v>
      </c>
      <c r="AL364" s="66" t="e">
        <f t="shared" si="151"/>
        <v>#REF!</v>
      </c>
      <c r="AM364" s="66" t="e">
        <f t="shared" si="142"/>
        <v>#REF!</v>
      </c>
    </row>
    <row r="365" spans="2:39" x14ac:dyDescent="0.2">
      <c r="B365" s="42"/>
      <c r="C365" s="43"/>
      <c r="D365" s="44"/>
      <c r="E365" s="43"/>
      <c r="F365" s="44"/>
      <c r="G365" s="43"/>
      <c r="H365" s="52"/>
      <c r="I365" s="19"/>
      <c r="J365" s="52" t="s">
        <v>1554</v>
      </c>
      <c r="K365" s="19" t="s">
        <v>1376</v>
      </c>
      <c r="L365" s="52"/>
      <c r="M365" s="19"/>
      <c r="O365" s="59" t="str">
        <f t="shared" si="131"/>
        <v>5-0000</v>
      </c>
      <c r="P365" s="59" t="str">
        <f t="shared" si="132"/>
        <v>5-3000</v>
      </c>
      <c r="Q365" s="59" t="str">
        <f t="shared" si="133"/>
        <v>2-1200</v>
      </c>
      <c r="R365" s="59" t="str">
        <f t="shared" si="134"/>
        <v>5-3047</v>
      </c>
      <c r="S365" s="59" t="str">
        <f t="shared" si="135"/>
        <v>5-3047.01</v>
      </c>
      <c r="T365" s="59" t="e">
        <f t="shared" si="136"/>
        <v>#REF!</v>
      </c>
      <c r="V365" s="61" t="e">
        <f t="shared" si="143"/>
        <v>#REF!</v>
      </c>
      <c r="W365" s="61" t="e">
        <f t="shared" si="137"/>
        <v>#REF!</v>
      </c>
      <c r="X365" s="61" t="e">
        <f t="shared" si="138"/>
        <v>#REF!</v>
      </c>
      <c r="Y365" s="61" t="e">
        <f t="shared" si="139"/>
        <v>#REF!</v>
      </c>
      <c r="Z365" s="61" t="e">
        <f t="shared" si="140"/>
        <v>#REF!</v>
      </c>
      <c r="AA365" s="61" t="e">
        <f t="shared" si="130"/>
        <v>#REF!</v>
      </c>
      <c r="AB365" s="61" t="e">
        <f t="shared" si="141"/>
        <v>#REF!</v>
      </c>
      <c r="AD365" s="61" t="e">
        <f t="shared" si="144"/>
        <v>#REF!</v>
      </c>
      <c r="AE365" s="61" t="e">
        <f t="shared" si="145"/>
        <v>#REF!</v>
      </c>
      <c r="AF365" s="61" t="e">
        <f t="shared" si="146"/>
        <v>#REF!</v>
      </c>
      <c r="AG365" s="61" t="e">
        <f t="shared" si="147"/>
        <v>#REF!</v>
      </c>
      <c r="AH365" s="61" t="e">
        <f t="shared" si="148"/>
        <v>#REF!</v>
      </c>
      <c r="AI365" s="61" t="e">
        <f t="shared" si="149"/>
        <v>#REF!</v>
      </c>
      <c r="AK365" s="60" t="e">
        <f t="shared" si="150"/>
        <v>#REF!</v>
      </c>
      <c r="AL365" s="66" t="e">
        <f t="shared" si="151"/>
        <v>#REF!</v>
      </c>
      <c r="AM365" s="66" t="e">
        <f t="shared" si="142"/>
        <v>#REF!</v>
      </c>
    </row>
    <row r="366" spans="2:39" x14ac:dyDescent="0.2">
      <c r="B366" s="42"/>
      <c r="C366" s="43"/>
      <c r="D366" s="44"/>
      <c r="E366" s="43"/>
      <c r="F366" s="44"/>
      <c r="G366" s="43"/>
      <c r="H366" s="52" t="s">
        <v>971</v>
      </c>
      <c r="I366" s="19" t="s">
        <v>503</v>
      </c>
      <c r="J366" s="52"/>
      <c r="K366" s="19"/>
      <c r="L366" s="52"/>
      <c r="M366" s="19"/>
      <c r="O366" s="59" t="str">
        <f t="shared" si="131"/>
        <v>5-0000</v>
      </c>
      <c r="P366" s="59" t="str">
        <f t="shared" si="132"/>
        <v>5-3000</v>
      </c>
      <c r="Q366" s="59" t="str">
        <f t="shared" si="133"/>
        <v>2-1200</v>
      </c>
      <c r="R366" s="59" t="str">
        <f t="shared" si="134"/>
        <v>5-3048</v>
      </c>
      <c r="S366" s="59" t="str">
        <f t="shared" si="135"/>
        <v>5-3047.01</v>
      </c>
      <c r="T366" s="59" t="e">
        <f t="shared" si="136"/>
        <v>#REF!</v>
      </c>
      <c r="V366" s="61" t="e">
        <f t="shared" si="143"/>
        <v>#REF!</v>
      </c>
      <c r="W366" s="61" t="e">
        <f t="shared" si="137"/>
        <v>#REF!</v>
      </c>
      <c r="X366" s="61" t="e">
        <f t="shared" si="138"/>
        <v>#REF!</v>
      </c>
      <c r="Y366" s="61" t="e">
        <f t="shared" si="139"/>
        <v>#REF!</v>
      </c>
      <c r="Z366" s="61" t="e">
        <f t="shared" si="140"/>
        <v>#REF!</v>
      </c>
      <c r="AA366" s="61" t="e">
        <f t="shared" si="130"/>
        <v>#REF!</v>
      </c>
      <c r="AB366" s="61" t="e">
        <f t="shared" si="141"/>
        <v>#REF!</v>
      </c>
      <c r="AD366" s="61" t="e">
        <f t="shared" si="144"/>
        <v>#REF!</v>
      </c>
      <c r="AE366" s="61" t="e">
        <f t="shared" si="145"/>
        <v>#REF!</v>
      </c>
      <c r="AF366" s="61" t="e">
        <f t="shared" si="146"/>
        <v>#REF!</v>
      </c>
      <c r="AG366" s="61" t="e">
        <f t="shared" si="147"/>
        <v>#REF!</v>
      </c>
      <c r="AH366" s="61" t="e">
        <f t="shared" si="148"/>
        <v>#REF!</v>
      </c>
      <c r="AI366" s="61" t="e">
        <f t="shared" si="149"/>
        <v>#REF!</v>
      </c>
      <c r="AK366" s="60" t="e">
        <f t="shared" si="150"/>
        <v>#REF!</v>
      </c>
      <c r="AL366" s="66" t="e">
        <f t="shared" si="151"/>
        <v>#REF!</v>
      </c>
      <c r="AM366" s="66" t="e">
        <f t="shared" si="142"/>
        <v>#REF!</v>
      </c>
    </row>
    <row r="367" spans="2:39" x14ac:dyDescent="0.2">
      <c r="B367" s="42"/>
      <c r="C367" s="43"/>
      <c r="D367" s="44"/>
      <c r="E367" s="43"/>
      <c r="F367" s="44"/>
      <c r="G367" s="43"/>
      <c r="H367" s="52"/>
      <c r="I367" s="19"/>
      <c r="J367" s="52" t="s">
        <v>1555</v>
      </c>
      <c r="K367" s="19" t="s">
        <v>1377</v>
      </c>
      <c r="L367" s="52"/>
      <c r="M367" s="19"/>
      <c r="O367" s="59" t="str">
        <f t="shared" si="131"/>
        <v>5-0000</v>
      </c>
      <c r="P367" s="59" t="str">
        <f t="shared" si="132"/>
        <v>5-3000</v>
      </c>
      <c r="Q367" s="59" t="str">
        <f t="shared" si="133"/>
        <v>2-1200</v>
      </c>
      <c r="R367" s="59" t="str">
        <f t="shared" si="134"/>
        <v>5-3048</v>
      </c>
      <c r="S367" s="59" t="str">
        <f t="shared" si="135"/>
        <v>5-3048.01</v>
      </c>
      <c r="T367" s="59" t="e">
        <f t="shared" si="136"/>
        <v>#REF!</v>
      </c>
      <c r="V367" s="61" t="e">
        <f t="shared" si="143"/>
        <v>#REF!</v>
      </c>
      <c r="W367" s="61" t="e">
        <f t="shared" si="137"/>
        <v>#REF!</v>
      </c>
      <c r="X367" s="61" t="e">
        <f t="shared" si="138"/>
        <v>#REF!</v>
      </c>
      <c r="Y367" s="61" t="e">
        <f t="shared" si="139"/>
        <v>#REF!</v>
      </c>
      <c r="Z367" s="61" t="e">
        <f t="shared" si="140"/>
        <v>#REF!</v>
      </c>
      <c r="AA367" s="61" t="e">
        <f t="shared" si="130"/>
        <v>#REF!</v>
      </c>
      <c r="AB367" s="61" t="e">
        <f t="shared" si="141"/>
        <v>#REF!</v>
      </c>
      <c r="AD367" s="61" t="e">
        <f t="shared" si="144"/>
        <v>#REF!</v>
      </c>
      <c r="AE367" s="61" t="e">
        <f t="shared" si="145"/>
        <v>#REF!</v>
      </c>
      <c r="AF367" s="61" t="e">
        <f t="shared" si="146"/>
        <v>#REF!</v>
      </c>
      <c r="AG367" s="61" t="e">
        <f t="shared" si="147"/>
        <v>#REF!</v>
      </c>
      <c r="AH367" s="61" t="e">
        <f t="shared" si="148"/>
        <v>#REF!</v>
      </c>
      <c r="AI367" s="61" t="e">
        <f t="shared" si="149"/>
        <v>#REF!</v>
      </c>
      <c r="AK367" s="60" t="e">
        <f t="shared" si="150"/>
        <v>#REF!</v>
      </c>
      <c r="AL367" s="66" t="e">
        <f t="shared" si="151"/>
        <v>#REF!</v>
      </c>
      <c r="AM367" s="66" t="e">
        <f t="shared" si="142"/>
        <v>#REF!</v>
      </c>
    </row>
    <row r="368" spans="2:39" x14ac:dyDescent="0.2">
      <c r="B368" s="42"/>
      <c r="C368" s="43"/>
      <c r="D368" s="44"/>
      <c r="E368" s="43"/>
      <c r="F368" s="44"/>
      <c r="G368" s="43"/>
      <c r="H368" s="52" t="s">
        <v>1556</v>
      </c>
      <c r="I368" s="19" t="s">
        <v>505</v>
      </c>
      <c r="J368" s="52"/>
      <c r="K368" s="19"/>
      <c r="L368" s="52"/>
      <c r="M368" s="19"/>
      <c r="O368" s="59" t="str">
        <f t="shared" si="131"/>
        <v>5-0000</v>
      </c>
      <c r="P368" s="59" t="str">
        <f t="shared" si="132"/>
        <v>5-3000</v>
      </c>
      <c r="Q368" s="59" t="str">
        <f t="shared" si="133"/>
        <v>2-1200</v>
      </c>
      <c r="R368" s="59" t="str">
        <f t="shared" si="134"/>
        <v>5-3099</v>
      </c>
      <c r="S368" s="59" t="str">
        <f t="shared" si="135"/>
        <v>5-3048.01</v>
      </c>
      <c r="T368" s="59" t="e">
        <f t="shared" si="136"/>
        <v>#REF!</v>
      </c>
      <c r="V368" s="61" t="e">
        <f t="shared" si="143"/>
        <v>#REF!</v>
      </c>
      <c r="W368" s="61" t="e">
        <f t="shared" si="137"/>
        <v>#REF!</v>
      </c>
      <c r="X368" s="61" t="e">
        <f t="shared" si="138"/>
        <v>#REF!</v>
      </c>
      <c r="Y368" s="61" t="e">
        <f t="shared" si="139"/>
        <v>#REF!</v>
      </c>
      <c r="Z368" s="61" t="e">
        <f t="shared" si="140"/>
        <v>#REF!</v>
      </c>
      <c r="AA368" s="61" t="e">
        <f t="shared" si="130"/>
        <v>#REF!</v>
      </c>
      <c r="AB368" s="61" t="e">
        <f t="shared" si="141"/>
        <v>#REF!</v>
      </c>
      <c r="AD368" s="61" t="e">
        <f t="shared" si="144"/>
        <v>#REF!</v>
      </c>
      <c r="AE368" s="61" t="e">
        <f t="shared" si="145"/>
        <v>#REF!</v>
      </c>
      <c r="AF368" s="61" t="e">
        <f t="shared" si="146"/>
        <v>#REF!</v>
      </c>
      <c r="AG368" s="61" t="e">
        <f t="shared" si="147"/>
        <v>#REF!</v>
      </c>
      <c r="AH368" s="61" t="e">
        <f t="shared" si="148"/>
        <v>#REF!</v>
      </c>
      <c r="AI368" s="61" t="e">
        <f t="shared" si="149"/>
        <v>#REF!</v>
      </c>
      <c r="AK368" s="60" t="e">
        <f t="shared" si="150"/>
        <v>#REF!</v>
      </c>
      <c r="AL368" s="66" t="e">
        <f t="shared" si="151"/>
        <v>#REF!</v>
      </c>
      <c r="AM368" s="66" t="e">
        <f t="shared" si="142"/>
        <v>#REF!</v>
      </c>
    </row>
    <row r="369" spans="2:39" x14ac:dyDescent="0.2">
      <c r="B369" s="42"/>
      <c r="C369" s="43"/>
      <c r="D369" s="44"/>
      <c r="E369" s="43"/>
      <c r="F369" s="44"/>
      <c r="G369" s="43"/>
      <c r="H369" s="52"/>
      <c r="I369" s="19"/>
      <c r="J369" s="52" t="s">
        <v>1557</v>
      </c>
      <c r="K369" s="19" t="s">
        <v>1378</v>
      </c>
      <c r="L369" s="52"/>
      <c r="M369" s="19"/>
      <c r="O369" s="59" t="str">
        <f t="shared" si="131"/>
        <v>5-0000</v>
      </c>
      <c r="P369" s="59" t="str">
        <f t="shared" si="132"/>
        <v>5-3000</v>
      </c>
      <c r="Q369" s="59" t="str">
        <f t="shared" si="133"/>
        <v>2-1200</v>
      </c>
      <c r="R369" s="59" t="str">
        <f t="shared" si="134"/>
        <v>5-3099</v>
      </c>
      <c r="S369" s="59" t="str">
        <f t="shared" si="135"/>
        <v>5-3099.01</v>
      </c>
      <c r="T369" s="59" t="e">
        <f t="shared" si="136"/>
        <v>#REF!</v>
      </c>
      <c r="V369" s="61" t="e">
        <f t="shared" si="143"/>
        <v>#REF!</v>
      </c>
      <c r="W369" s="61" t="e">
        <f t="shared" si="137"/>
        <v>#REF!</v>
      </c>
      <c r="X369" s="61" t="e">
        <f t="shared" si="138"/>
        <v>#REF!</v>
      </c>
      <c r="Y369" s="61" t="e">
        <f t="shared" si="139"/>
        <v>#REF!</v>
      </c>
      <c r="Z369" s="61" t="e">
        <f t="shared" si="140"/>
        <v>#REF!</v>
      </c>
      <c r="AA369" s="61" t="e">
        <f t="shared" si="130"/>
        <v>#REF!</v>
      </c>
      <c r="AB369" s="61" t="e">
        <f t="shared" si="141"/>
        <v>#REF!</v>
      </c>
      <c r="AD369" s="61" t="e">
        <f t="shared" si="144"/>
        <v>#REF!</v>
      </c>
      <c r="AE369" s="61" t="e">
        <f t="shared" si="145"/>
        <v>#REF!</v>
      </c>
      <c r="AF369" s="61" t="e">
        <f t="shared" si="146"/>
        <v>#REF!</v>
      </c>
      <c r="AG369" s="61" t="e">
        <f t="shared" si="147"/>
        <v>#REF!</v>
      </c>
      <c r="AH369" s="61" t="e">
        <f t="shared" si="148"/>
        <v>#REF!</v>
      </c>
      <c r="AI369" s="61" t="e">
        <f t="shared" si="149"/>
        <v>#REF!</v>
      </c>
      <c r="AK369" s="60" t="e">
        <f t="shared" si="150"/>
        <v>#REF!</v>
      </c>
      <c r="AL369" s="66" t="e">
        <f t="shared" si="151"/>
        <v>#REF!</v>
      </c>
      <c r="AM369" s="66" t="e">
        <f t="shared" si="142"/>
        <v>#REF!</v>
      </c>
    </row>
    <row r="370" spans="2:39" ht="25.5" x14ac:dyDescent="0.2">
      <c r="B370" s="44" t="s">
        <v>1079</v>
      </c>
      <c r="C370" s="43" t="s">
        <v>1233</v>
      </c>
      <c r="D370" s="44"/>
      <c r="E370" s="43"/>
      <c r="F370" s="44"/>
      <c r="G370" s="43"/>
      <c r="H370" s="52"/>
      <c r="I370" s="19"/>
      <c r="J370" s="52"/>
      <c r="K370" s="19"/>
      <c r="L370" s="52"/>
      <c r="M370" s="19"/>
      <c r="O370" s="59" t="str">
        <f t="shared" si="131"/>
        <v>6-0000</v>
      </c>
      <c r="P370" s="59" t="str">
        <f t="shared" si="132"/>
        <v>5-3000</v>
      </c>
      <c r="Q370" s="59" t="str">
        <f t="shared" si="133"/>
        <v>2-1200</v>
      </c>
      <c r="R370" s="59" t="str">
        <f t="shared" si="134"/>
        <v>5-3099</v>
      </c>
      <c r="S370" s="59" t="str">
        <f t="shared" si="135"/>
        <v>5-3099.01</v>
      </c>
      <c r="T370" s="59" t="e">
        <f t="shared" si="136"/>
        <v>#REF!</v>
      </c>
      <c r="V370" s="61" t="e">
        <f t="shared" si="143"/>
        <v>#REF!</v>
      </c>
      <c r="W370" s="61" t="e">
        <f t="shared" si="137"/>
        <v>#REF!</v>
      </c>
      <c r="X370" s="61" t="e">
        <f t="shared" si="138"/>
        <v>#REF!</v>
      </c>
      <c r="Y370" s="61" t="e">
        <f t="shared" si="139"/>
        <v>#REF!</v>
      </c>
      <c r="Z370" s="61" t="e">
        <f t="shared" si="140"/>
        <v>#REF!</v>
      </c>
      <c r="AA370" s="61" t="e">
        <f t="shared" si="130"/>
        <v>#REF!</v>
      </c>
      <c r="AB370" s="61" t="e">
        <f t="shared" si="141"/>
        <v>#REF!</v>
      </c>
      <c r="AD370" s="61" t="e">
        <f t="shared" si="144"/>
        <v>#REF!</v>
      </c>
      <c r="AE370" s="61" t="e">
        <f t="shared" si="145"/>
        <v>#REF!</v>
      </c>
      <c r="AF370" s="61" t="e">
        <f t="shared" si="146"/>
        <v>#REF!</v>
      </c>
      <c r="AG370" s="61" t="e">
        <f t="shared" si="147"/>
        <v>#REF!</v>
      </c>
      <c r="AH370" s="61" t="e">
        <f t="shared" si="148"/>
        <v>#REF!</v>
      </c>
      <c r="AI370" s="61" t="e">
        <f t="shared" si="149"/>
        <v>#REF!</v>
      </c>
      <c r="AK370" s="60" t="str">
        <f t="shared" si="150"/>
        <v>PERFORM * FROM "SchData-OLTP-Accounting"."Func_TblChartOfAccount_SET"(varSystemLoginSession, null, null, null, varInstitutionBranchID, 62000000000001::bigint,'6-0000', 'Biaya Administrasi &amp; Umum', 62000000000001::bigint, '2016-01-01 00:00:00'::timestamp, null::timestamp, null::bigint, 66000000000001::bigint);</v>
      </c>
      <c r="AL370" s="66" t="e">
        <f t="shared" si="151"/>
        <v>#REF!</v>
      </c>
      <c r="AM370" s="66" t="str">
        <f t="shared" si="142"/>
        <v>null</v>
      </c>
    </row>
    <row r="371" spans="2:39" x14ac:dyDescent="0.2">
      <c r="B371" s="42"/>
      <c r="C371" s="43"/>
      <c r="D371" s="44" t="s">
        <v>1171</v>
      </c>
      <c r="E371" s="43" t="s">
        <v>1174</v>
      </c>
      <c r="F371" s="44"/>
      <c r="G371" s="43"/>
      <c r="H371" s="52"/>
      <c r="I371" s="19"/>
      <c r="J371" s="52"/>
      <c r="K371" s="19"/>
      <c r="L371" s="52"/>
      <c r="M371" s="19"/>
      <c r="O371" s="59" t="str">
        <f t="shared" si="131"/>
        <v>6-0000</v>
      </c>
      <c r="P371" s="59" t="str">
        <f t="shared" si="132"/>
        <v>6-1000</v>
      </c>
      <c r="Q371" s="59" t="str">
        <f t="shared" si="133"/>
        <v>2-1200</v>
      </c>
      <c r="R371" s="59" t="str">
        <f t="shared" si="134"/>
        <v>5-3099</v>
      </c>
      <c r="S371" s="59" t="str">
        <f t="shared" si="135"/>
        <v>5-3099.01</v>
      </c>
      <c r="T371" s="59" t="e">
        <f t="shared" si="136"/>
        <v>#REF!</v>
      </c>
      <c r="V371" s="61" t="e">
        <f t="shared" si="143"/>
        <v>#REF!</v>
      </c>
      <c r="W371" s="61" t="e">
        <f t="shared" si="137"/>
        <v>#REF!</v>
      </c>
      <c r="X371" s="61" t="e">
        <f t="shared" si="138"/>
        <v>#REF!</v>
      </c>
      <c r="Y371" s="61" t="e">
        <f t="shared" si="139"/>
        <v>#REF!</v>
      </c>
      <c r="Z371" s="61" t="e">
        <f t="shared" si="140"/>
        <v>#REF!</v>
      </c>
      <c r="AA371" s="61" t="e">
        <f t="shared" si="130"/>
        <v>#REF!</v>
      </c>
      <c r="AB371" s="61" t="e">
        <f t="shared" si="141"/>
        <v>#REF!</v>
      </c>
      <c r="AD371" s="61" t="e">
        <f t="shared" si="144"/>
        <v>#REF!</v>
      </c>
      <c r="AE371" s="61" t="e">
        <f t="shared" si="145"/>
        <v>#REF!</v>
      </c>
      <c r="AF371" s="61" t="e">
        <f t="shared" si="146"/>
        <v>#REF!</v>
      </c>
      <c r="AG371" s="61" t="e">
        <f t="shared" si="147"/>
        <v>#REF!</v>
      </c>
      <c r="AH371" s="61" t="e">
        <f t="shared" si="148"/>
        <v>#REF!</v>
      </c>
      <c r="AI371" s="61" t="e">
        <f t="shared" si="149"/>
        <v>#REF!</v>
      </c>
      <c r="AK371" s="60" t="e">
        <f t="shared" si="150"/>
        <v>#REF!</v>
      </c>
      <c r="AL371" s="66" t="e">
        <f t="shared" si="151"/>
        <v>#REF!</v>
      </c>
      <c r="AM371" s="66" t="e">
        <f t="shared" si="142"/>
        <v>#REF!</v>
      </c>
    </row>
    <row r="372" spans="2:39" x14ac:dyDescent="0.2">
      <c r="B372" s="42"/>
      <c r="C372" s="43"/>
      <c r="D372" s="44"/>
      <c r="E372" s="43"/>
      <c r="F372" s="44"/>
      <c r="G372" s="43"/>
      <c r="H372" s="52" t="s">
        <v>1670</v>
      </c>
      <c r="I372" s="19" t="s">
        <v>509</v>
      </c>
      <c r="J372" s="52"/>
      <c r="K372" s="19"/>
      <c r="L372" s="52"/>
      <c r="M372" s="19"/>
      <c r="O372" s="59" t="str">
        <f t="shared" si="131"/>
        <v>6-0000</v>
      </c>
      <c r="P372" s="59" t="str">
        <f t="shared" si="132"/>
        <v>6-1000</v>
      </c>
      <c r="Q372" s="59" t="str">
        <f t="shared" si="133"/>
        <v>2-1200</v>
      </c>
      <c r="R372" s="59" t="str">
        <f t="shared" si="134"/>
        <v>6-1001</v>
      </c>
      <c r="S372" s="59" t="str">
        <f t="shared" si="135"/>
        <v>5-3099.01</v>
      </c>
      <c r="T372" s="59" t="e">
        <f t="shared" si="136"/>
        <v>#REF!</v>
      </c>
      <c r="V372" s="61" t="e">
        <f t="shared" si="143"/>
        <v>#REF!</v>
      </c>
      <c r="W372" s="61" t="e">
        <f t="shared" si="137"/>
        <v>#REF!</v>
      </c>
      <c r="X372" s="61" t="e">
        <f t="shared" si="138"/>
        <v>#REF!</v>
      </c>
      <c r="Y372" s="61" t="e">
        <f t="shared" si="139"/>
        <v>#REF!</v>
      </c>
      <c r="Z372" s="61" t="e">
        <f t="shared" si="140"/>
        <v>#REF!</v>
      </c>
      <c r="AA372" s="61" t="e">
        <f t="shared" si="130"/>
        <v>#REF!</v>
      </c>
      <c r="AB372" s="61" t="e">
        <f t="shared" si="141"/>
        <v>#REF!</v>
      </c>
      <c r="AD372" s="61" t="e">
        <f t="shared" si="144"/>
        <v>#REF!</v>
      </c>
      <c r="AE372" s="61" t="e">
        <f t="shared" si="145"/>
        <v>#REF!</v>
      </c>
      <c r="AF372" s="61" t="e">
        <f t="shared" si="146"/>
        <v>#REF!</v>
      </c>
      <c r="AG372" s="61" t="e">
        <f t="shared" si="147"/>
        <v>#REF!</v>
      </c>
      <c r="AH372" s="61" t="e">
        <f t="shared" si="148"/>
        <v>#REF!</v>
      </c>
      <c r="AI372" s="61" t="e">
        <f t="shared" si="149"/>
        <v>#REF!</v>
      </c>
      <c r="AK372" s="60" t="e">
        <f t="shared" si="150"/>
        <v>#REF!</v>
      </c>
      <c r="AL372" s="66" t="e">
        <f t="shared" si="151"/>
        <v>#REF!</v>
      </c>
      <c r="AM372" s="66" t="e">
        <f t="shared" si="142"/>
        <v>#REF!</v>
      </c>
    </row>
    <row r="373" spans="2:39" x14ac:dyDescent="0.2">
      <c r="B373" s="42"/>
      <c r="C373" s="43"/>
      <c r="D373" s="44"/>
      <c r="E373" s="43"/>
      <c r="F373" s="44"/>
      <c r="G373" s="43"/>
      <c r="H373" s="52"/>
      <c r="I373" s="19"/>
      <c r="J373" s="52" t="s">
        <v>1671</v>
      </c>
      <c r="K373" s="19" t="s">
        <v>1379</v>
      </c>
      <c r="L373" s="52"/>
      <c r="M373" s="19"/>
      <c r="O373" s="59" t="str">
        <f t="shared" si="131"/>
        <v>6-0000</v>
      </c>
      <c r="P373" s="59" t="str">
        <f t="shared" si="132"/>
        <v>6-1000</v>
      </c>
      <c r="Q373" s="59" t="str">
        <f t="shared" si="133"/>
        <v>2-1200</v>
      </c>
      <c r="R373" s="59" t="str">
        <f t="shared" si="134"/>
        <v>6-1001</v>
      </c>
      <c r="S373" s="59" t="str">
        <f t="shared" si="135"/>
        <v>6-1001.01</v>
      </c>
      <c r="T373" s="59" t="e">
        <f t="shared" si="136"/>
        <v>#REF!</v>
      </c>
      <c r="V373" s="61" t="e">
        <f t="shared" si="143"/>
        <v>#REF!</v>
      </c>
      <c r="W373" s="61" t="e">
        <f t="shared" si="137"/>
        <v>#REF!</v>
      </c>
      <c r="X373" s="61" t="e">
        <f t="shared" si="138"/>
        <v>#REF!</v>
      </c>
      <c r="Y373" s="61" t="e">
        <f t="shared" si="139"/>
        <v>#REF!</v>
      </c>
      <c r="Z373" s="61" t="e">
        <f t="shared" si="140"/>
        <v>#REF!</v>
      </c>
      <c r="AA373" s="61" t="e">
        <f t="shared" si="130"/>
        <v>#REF!</v>
      </c>
      <c r="AB373" s="61" t="e">
        <f t="shared" si="141"/>
        <v>#REF!</v>
      </c>
      <c r="AD373" s="61" t="e">
        <f t="shared" si="144"/>
        <v>#REF!</v>
      </c>
      <c r="AE373" s="61" t="e">
        <f t="shared" si="145"/>
        <v>#REF!</v>
      </c>
      <c r="AF373" s="61" t="e">
        <f t="shared" si="146"/>
        <v>#REF!</v>
      </c>
      <c r="AG373" s="61" t="e">
        <f t="shared" si="147"/>
        <v>#REF!</v>
      </c>
      <c r="AH373" s="61" t="e">
        <f t="shared" si="148"/>
        <v>#REF!</v>
      </c>
      <c r="AI373" s="61" t="e">
        <f t="shared" si="149"/>
        <v>#REF!</v>
      </c>
      <c r="AK373" s="60" t="e">
        <f t="shared" si="150"/>
        <v>#REF!</v>
      </c>
      <c r="AL373" s="66" t="e">
        <f t="shared" si="151"/>
        <v>#REF!</v>
      </c>
      <c r="AM373" s="66" t="e">
        <f t="shared" si="142"/>
        <v>#REF!</v>
      </c>
    </row>
    <row r="374" spans="2:39" x14ac:dyDescent="0.2">
      <c r="B374" s="42"/>
      <c r="C374" s="43"/>
      <c r="D374" s="44"/>
      <c r="E374" s="43"/>
      <c r="F374" s="44"/>
      <c r="G374" s="43"/>
      <c r="H374" s="52" t="s">
        <v>1672</v>
      </c>
      <c r="I374" s="19" t="s">
        <v>511</v>
      </c>
      <c r="J374" s="52"/>
      <c r="K374" s="19"/>
      <c r="L374" s="52"/>
      <c r="M374" s="19"/>
      <c r="O374" s="59" t="str">
        <f t="shared" si="131"/>
        <v>6-0000</v>
      </c>
      <c r="P374" s="59" t="str">
        <f t="shared" si="132"/>
        <v>6-1000</v>
      </c>
      <c r="Q374" s="59" t="str">
        <f t="shared" si="133"/>
        <v>2-1200</v>
      </c>
      <c r="R374" s="59" t="str">
        <f t="shared" si="134"/>
        <v>6-1002</v>
      </c>
      <c r="S374" s="59" t="str">
        <f t="shared" si="135"/>
        <v>6-1001.01</v>
      </c>
      <c r="T374" s="59" t="e">
        <f t="shared" si="136"/>
        <v>#REF!</v>
      </c>
      <c r="V374" s="61" t="e">
        <f t="shared" si="143"/>
        <v>#REF!</v>
      </c>
      <c r="W374" s="61" t="e">
        <f t="shared" si="137"/>
        <v>#REF!</v>
      </c>
      <c r="X374" s="61" t="e">
        <f t="shared" si="138"/>
        <v>#REF!</v>
      </c>
      <c r="Y374" s="61" t="e">
        <f t="shared" si="139"/>
        <v>#REF!</v>
      </c>
      <c r="Z374" s="61" t="e">
        <f t="shared" si="140"/>
        <v>#REF!</v>
      </c>
      <c r="AA374" s="61" t="e">
        <f t="shared" si="130"/>
        <v>#REF!</v>
      </c>
      <c r="AB374" s="61" t="e">
        <f t="shared" si="141"/>
        <v>#REF!</v>
      </c>
      <c r="AD374" s="61" t="e">
        <f t="shared" si="144"/>
        <v>#REF!</v>
      </c>
      <c r="AE374" s="61" t="e">
        <f t="shared" si="145"/>
        <v>#REF!</v>
      </c>
      <c r="AF374" s="61" t="e">
        <f t="shared" si="146"/>
        <v>#REF!</v>
      </c>
      <c r="AG374" s="61" t="e">
        <f t="shared" si="147"/>
        <v>#REF!</v>
      </c>
      <c r="AH374" s="61" t="e">
        <f t="shared" si="148"/>
        <v>#REF!</v>
      </c>
      <c r="AI374" s="61" t="e">
        <f t="shared" si="149"/>
        <v>#REF!</v>
      </c>
      <c r="AK374" s="60" t="e">
        <f t="shared" si="150"/>
        <v>#REF!</v>
      </c>
      <c r="AL374" s="66" t="e">
        <f t="shared" si="151"/>
        <v>#REF!</v>
      </c>
      <c r="AM374" s="66" t="e">
        <f t="shared" si="142"/>
        <v>#REF!</v>
      </c>
    </row>
    <row r="375" spans="2:39" x14ac:dyDescent="0.2">
      <c r="B375" s="42"/>
      <c r="C375" s="43"/>
      <c r="D375" s="44"/>
      <c r="E375" s="43"/>
      <c r="F375" s="44"/>
      <c r="G375" s="43"/>
      <c r="H375" s="52"/>
      <c r="I375" s="19"/>
      <c r="J375" s="52" t="s">
        <v>1673</v>
      </c>
      <c r="K375" s="19" t="s">
        <v>1380</v>
      </c>
      <c r="L375" s="52"/>
      <c r="M375" s="19"/>
      <c r="O375" s="59" t="str">
        <f t="shared" si="131"/>
        <v>6-0000</v>
      </c>
      <c r="P375" s="59" t="str">
        <f t="shared" si="132"/>
        <v>6-1000</v>
      </c>
      <c r="Q375" s="59" t="str">
        <f t="shared" si="133"/>
        <v>2-1200</v>
      </c>
      <c r="R375" s="59" t="str">
        <f t="shared" si="134"/>
        <v>6-1002</v>
      </c>
      <c r="S375" s="59" t="str">
        <f t="shared" si="135"/>
        <v>6-1002.01</v>
      </c>
      <c r="T375" s="59" t="e">
        <f t="shared" si="136"/>
        <v>#REF!</v>
      </c>
      <c r="V375" s="61" t="e">
        <f t="shared" si="143"/>
        <v>#REF!</v>
      </c>
      <c r="W375" s="61" t="e">
        <f t="shared" si="137"/>
        <v>#REF!</v>
      </c>
      <c r="X375" s="61" t="e">
        <f t="shared" si="138"/>
        <v>#REF!</v>
      </c>
      <c r="Y375" s="61" t="e">
        <f t="shared" si="139"/>
        <v>#REF!</v>
      </c>
      <c r="Z375" s="61" t="e">
        <f t="shared" si="140"/>
        <v>#REF!</v>
      </c>
      <c r="AA375" s="61" t="e">
        <f t="shared" si="130"/>
        <v>#REF!</v>
      </c>
      <c r="AB375" s="61" t="e">
        <f t="shared" si="141"/>
        <v>#REF!</v>
      </c>
      <c r="AD375" s="61" t="e">
        <f t="shared" si="144"/>
        <v>#REF!</v>
      </c>
      <c r="AE375" s="61" t="e">
        <f t="shared" si="145"/>
        <v>#REF!</v>
      </c>
      <c r="AF375" s="61" t="e">
        <f t="shared" si="146"/>
        <v>#REF!</v>
      </c>
      <c r="AG375" s="61" t="e">
        <f t="shared" si="147"/>
        <v>#REF!</v>
      </c>
      <c r="AH375" s="61" t="e">
        <f t="shared" si="148"/>
        <v>#REF!</v>
      </c>
      <c r="AI375" s="61" t="e">
        <f t="shared" si="149"/>
        <v>#REF!</v>
      </c>
      <c r="AK375" s="60" t="e">
        <f t="shared" si="150"/>
        <v>#REF!</v>
      </c>
      <c r="AL375" s="66" t="e">
        <f t="shared" si="151"/>
        <v>#REF!</v>
      </c>
      <c r="AM375" s="66" t="e">
        <f t="shared" si="142"/>
        <v>#REF!</v>
      </c>
    </row>
    <row r="376" spans="2:39" x14ac:dyDescent="0.2">
      <c r="B376" s="42"/>
      <c r="C376" s="43"/>
      <c r="D376" s="44"/>
      <c r="E376" s="43"/>
      <c r="F376" s="44"/>
      <c r="G376" s="43"/>
      <c r="H376" s="52" t="s">
        <v>1674</v>
      </c>
      <c r="I376" s="19" t="s">
        <v>513</v>
      </c>
      <c r="J376" s="52"/>
      <c r="K376" s="19"/>
      <c r="L376" s="52"/>
      <c r="M376" s="19"/>
      <c r="O376" s="59" t="str">
        <f t="shared" si="131"/>
        <v>6-0000</v>
      </c>
      <c r="P376" s="59" t="str">
        <f t="shared" si="132"/>
        <v>6-1000</v>
      </c>
      <c r="Q376" s="59" t="str">
        <f t="shared" si="133"/>
        <v>2-1200</v>
      </c>
      <c r="R376" s="59" t="str">
        <f t="shared" si="134"/>
        <v>6-1003</v>
      </c>
      <c r="S376" s="59" t="str">
        <f t="shared" si="135"/>
        <v>6-1002.01</v>
      </c>
      <c r="T376" s="59" t="e">
        <f t="shared" si="136"/>
        <v>#REF!</v>
      </c>
      <c r="V376" s="61" t="e">
        <f t="shared" si="143"/>
        <v>#REF!</v>
      </c>
      <c r="W376" s="61" t="e">
        <f t="shared" si="137"/>
        <v>#REF!</v>
      </c>
      <c r="X376" s="61" t="e">
        <f t="shared" si="138"/>
        <v>#REF!</v>
      </c>
      <c r="Y376" s="61" t="e">
        <f t="shared" si="139"/>
        <v>#REF!</v>
      </c>
      <c r="Z376" s="61" t="e">
        <f t="shared" si="140"/>
        <v>#REF!</v>
      </c>
      <c r="AA376" s="61" t="e">
        <f t="shared" si="130"/>
        <v>#REF!</v>
      </c>
      <c r="AB376" s="61" t="e">
        <f t="shared" si="141"/>
        <v>#REF!</v>
      </c>
      <c r="AD376" s="61" t="e">
        <f t="shared" si="144"/>
        <v>#REF!</v>
      </c>
      <c r="AE376" s="61" t="e">
        <f t="shared" si="145"/>
        <v>#REF!</v>
      </c>
      <c r="AF376" s="61" t="e">
        <f t="shared" si="146"/>
        <v>#REF!</v>
      </c>
      <c r="AG376" s="61" t="e">
        <f t="shared" si="147"/>
        <v>#REF!</v>
      </c>
      <c r="AH376" s="61" t="e">
        <f t="shared" si="148"/>
        <v>#REF!</v>
      </c>
      <c r="AI376" s="61" t="e">
        <f t="shared" si="149"/>
        <v>#REF!</v>
      </c>
      <c r="AK376" s="60" t="e">
        <f t="shared" si="150"/>
        <v>#REF!</v>
      </c>
      <c r="AL376" s="66" t="e">
        <f t="shared" si="151"/>
        <v>#REF!</v>
      </c>
      <c r="AM376" s="66" t="e">
        <f t="shared" si="142"/>
        <v>#REF!</v>
      </c>
    </row>
    <row r="377" spans="2:39" x14ac:dyDescent="0.2">
      <c r="B377" s="42"/>
      <c r="C377" s="43"/>
      <c r="D377" s="44"/>
      <c r="E377" s="43"/>
      <c r="F377" s="44"/>
      <c r="G377" s="43"/>
      <c r="H377" s="52"/>
      <c r="I377" s="19"/>
      <c r="J377" s="52" t="s">
        <v>1675</v>
      </c>
      <c r="K377" s="19" t="s">
        <v>1381</v>
      </c>
      <c r="L377" s="52"/>
      <c r="M377" s="19"/>
      <c r="O377" s="59" t="str">
        <f t="shared" si="131"/>
        <v>6-0000</v>
      </c>
      <c r="P377" s="59" t="str">
        <f t="shared" si="132"/>
        <v>6-1000</v>
      </c>
      <c r="Q377" s="59" t="str">
        <f t="shared" si="133"/>
        <v>2-1200</v>
      </c>
      <c r="R377" s="59" t="str">
        <f t="shared" si="134"/>
        <v>6-1003</v>
      </c>
      <c r="S377" s="59" t="str">
        <f t="shared" si="135"/>
        <v>6-1003.01</v>
      </c>
      <c r="T377" s="59" t="e">
        <f t="shared" si="136"/>
        <v>#REF!</v>
      </c>
      <c r="V377" s="61" t="e">
        <f t="shared" si="143"/>
        <v>#REF!</v>
      </c>
      <c r="W377" s="61" t="e">
        <f t="shared" si="137"/>
        <v>#REF!</v>
      </c>
      <c r="X377" s="61" t="e">
        <f t="shared" si="138"/>
        <v>#REF!</v>
      </c>
      <c r="Y377" s="61" t="e">
        <f t="shared" si="139"/>
        <v>#REF!</v>
      </c>
      <c r="Z377" s="61" t="e">
        <f t="shared" si="140"/>
        <v>#REF!</v>
      </c>
      <c r="AA377" s="61" t="e">
        <f t="shared" si="130"/>
        <v>#REF!</v>
      </c>
      <c r="AB377" s="61" t="e">
        <f t="shared" si="141"/>
        <v>#REF!</v>
      </c>
      <c r="AD377" s="61" t="e">
        <f t="shared" si="144"/>
        <v>#REF!</v>
      </c>
      <c r="AE377" s="61" t="e">
        <f t="shared" si="145"/>
        <v>#REF!</v>
      </c>
      <c r="AF377" s="61" t="e">
        <f t="shared" si="146"/>
        <v>#REF!</v>
      </c>
      <c r="AG377" s="61" t="e">
        <f t="shared" si="147"/>
        <v>#REF!</v>
      </c>
      <c r="AH377" s="61" t="e">
        <f t="shared" si="148"/>
        <v>#REF!</v>
      </c>
      <c r="AI377" s="61" t="e">
        <f t="shared" si="149"/>
        <v>#REF!</v>
      </c>
      <c r="AK377" s="60" t="e">
        <f t="shared" si="150"/>
        <v>#REF!</v>
      </c>
      <c r="AL377" s="66" t="e">
        <f t="shared" si="151"/>
        <v>#REF!</v>
      </c>
      <c r="AM377" s="66" t="e">
        <f t="shared" si="142"/>
        <v>#REF!</v>
      </c>
    </row>
    <row r="378" spans="2:39" x14ac:dyDescent="0.2">
      <c r="B378" s="42"/>
      <c r="C378" s="43"/>
      <c r="D378" s="44"/>
      <c r="E378" s="43"/>
      <c r="F378" s="44"/>
      <c r="G378" s="43"/>
      <c r="H378" s="52" t="s">
        <v>1676</v>
      </c>
      <c r="I378" s="19" t="s">
        <v>515</v>
      </c>
      <c r="J378" s="52"/>
      <c r="K378" s="19"/>
      <c r="L378" s="52"/>
      <c r="M378" s="19"/>
      <c r="O378" s="59" t="str">
        <f t="shared" si="131"/>
        <v>6-0000</v>
      </c>
      <c r="P378" s="59" t="str">
        <f t="shared" si="132"/>
        <v>6-1000</v>
      </c>
      <c r="Q378" s="59" t="str">
        <f t="shared" si="133"/>
        <v>2-1200</v>
      </c>
      <c r="R378" s="59" t="str">
        <f t="shared" si="134"/>
        <v>6-1004</v>
      </c>
      <c r="S378" s="59" t="str">
        <f t="shared" si="135"/>
        <v>6-1003.01</v>
      </c>
      <c r="T378" s="59" t="e">
        <f t="shared" si="136"/>
        <v>#REF!</v>
      </c>
      <c r="V378" s="61" t="e">
        <f t="shared" si="143"/>
        <v>#REF!</v>
      </c>
      <c r="W378" s="61" t="e">
        <f t="shared" si="137"/>
        <v>#REF!</v>
      </c>
      <c r="X378" s="61" t="e">
        <f t="shared" si="138"/>
        <v>#REF!</v>
      </c>
      <c r="Y378" s="61" t="e">
        <f t="shared" si="139"/>
        <v>#REF!</v>
      </c>
      <c r="Z378" s="61" t="e">
        <f t="shared" si="140"/>
        <v>#REF!</v>
      </c>
      <c r="AA378" s="61" t="e">
        <f t="shared" si="130"/>
        <v>#REF!</v>
      </c>
      <c r="AB378" s="61" t="e">
        <f t="shared" si="141"/>
        <v>#REF!</v>
      </c>
      <c r="AD378" s="61" t="e">
        <f t="shared" si="144"/>
        <v>#REF!</v>
      </c>
      <c r="AE378" s="61" t="e">
        <f t="shared" si="145"/>
        <v>#REF!</v>
      </c>
      <c r="AF378" s="61" t="e">
        <f t="shared" si="146"/>
        <v>#REF!</v>
      </c>
      <c r="AG378" s="61" t="e">
        <f t="shared" si="147"/>
        <v>#REF!</v>
      </c>
      <c r="AH378" s="61" t="e">
        <f t="shared" si="148"/>
        <v>#REF!</v>
      </c>
      <c r="AI378" s="61" t="e">
        <f t="shared" si="149"/>
        <v>#REF!</v>
      </c>
      <c r="AK378" s="60" t="e">
        <f t="shared" si="150"/>
        <v>#REF!</v>
      </c>
      <c r="AL378" s="66" t="e">
        <f t="shared" si="151"/>
        <v>#REF!</v>
      </c>
      <c r="AM378" s="66" t="e">
        <f t="shared" si="142"/>
        <v>#REF!</v>
      </c>
    </row>
    <row r="379" spans="2:39" x14ac:dyDescent="0.2">
      <c r="B379" s="42"/>
      <c r="C379" s="43"/>
      <c r="D379" s="44"/>
      <c r="E379" s="43"/>
      <c r="F379" s="44"/>
      <c r="G379" s="43"/>
      <c r="H379" s="52"/>
      <c r="I379" s="19"/>
      <c r="J379" s="52" t="s">
        <v>1677</v>
      </c>
      <c r="K379" s="19" t="s">
        <v>1382</v>
      </c>
      <c r="L379" s="52"/>
      <c r="M379" s="19"/>
      <c r="O379" s="59" t="str">
        <f t="shared" si="131"/>
        <v>6-0000</v>
      </c>
      <c r="P379" s="59" t="str">
        <f t="shared" si="132"/>
        <v>6-1000</v>
      </c>
      <c r="Q379" s="59" t="str">
        <f t="shared" si="133"/>
        <v>2-1200</v>
      </c>
      <c r="R379" s="59" t="str">
        <f t="shared" si="134"/>
        <v>6-1004</v>
      </c>
      <c r="S379" s="59" t="str">
        <f t="shared" si="135"/>
        <v>6-1004.01</v>
      </c>
      <c r="T379" s="59" t="e">
        <f t="shared" si="136"/>
        <v>#REF!</v>
      </c>
      <c r="V379" s="61" t="e">
        <f t="shared" si="143"/>
        <v>#REF!</v>
      </c>
      <c r="W379" s="61" t="e">
        <f t="shared" si="137"/>
        <v>#REF!</v>
      </c>
      <c r="X379" s="61" t="e">
        <f t="shared" si="138"/>
        <v>#REF!</v>
      </c>
      <c r="Y379" s="61" t="e">
        <f t="shared" si="139"/>
        <v>#REF!</v>
      </c>
      <c r="Z379" s="61" t="e">
        <f t="shared" si="140"/>
        <v>#REF!</v>
      </c>
      <c r="AA379" s="61" t="e">
        <f t="shared" si="130"/>
        <v>#REF!</v>
      </c>
      <c r="AB379" s="61" t="e">
        <f t="shared" si="141"/>
        <v>#REF!</v>
      </c>
      <c r="AD379" s="61" t="e">
        <f t="shared" si="144"/>
        <v>#REF!</v>
      </c>
      <c r="AE379" s="61" t="e">
        <f t="shared" si="145"/>
        <v>#REF!</v>
      </c>
      <c r="AF379" s="61" t="e">
        <f t="shared" si="146"/>
        <v>#REF!</v>
      </c>
      <c r="AG379" s="61" t="e">
        <f t="shared" si="147"/>
        <v>#REF!</v>
      </c>
      <c r="AH379" s="61" t="e">
        <f t="shared" si="148"/>
        <v>#REF!</v>
      </c>
      <c r="AI379" s="61" t="e">
        <f t="shared" si="149"/>
        <v>#REF!</v>
      </c>
      <c r="AK379" s="60" t="e">
        <f t="shared" si="150"/>
        <v>#REF!</v>
      </c>
      <c r="AL379" s="66" t="e">
        <f t="shared" si="151"/>
        <v>#REF!</v>
      </c>
      <c r="AM379" s="66" t="e">
        <f t="shared" si="142"/>
        <v>#REF!</v>
      </c>
    </row>
    <row r="380" spans="2:39" x14ac:dyDescent="0.2">
      <c r="B380" s="42"/>
      <c r="C380" s="43"/>
      <c r="D380" s="44"/>
      <c r="E380" s="43"/>
      <c r="F380" s="44"/>
      <c r="G380" s="43"/>
      <c r="H380" s="52" t="s">
        <v>1678</v>
      </c>
      <c r="I380" s="19" t="s">
        <v>517</v>
      </c>
      <c r="J380" s="52"/>
      <c r="K380" s="19"/>
      <c r="L380" s="52"/>
      <c r="M380" s="19"/>
      <c r="O380" s="59" t="str">
        <f t="shared" si="131"/>
        <v>6-0000</v>
      </c>
      <c r="P380" s="59" t="str">
        <f t="shared" si="132"/>
        <v>6-1000</v>
      </c>
      <c r="Q380" s="59" t="str">
        <f t="shared" si="133"/>
        <v>2-1200</v>
      </c>
      <c r="R380" s="59" t="str">
        <f t="shared" si="134"/>
        <v>6-1005</v>
      </c>
      <c r="S380" s="59" t="str">
        <f t="shared" si="135"/>
        <v>6-1004.01</v>
      </c>
      <c r="T380" s="59" t="e">
        <f t="shared" si="136"/>
        <v>#REF!</v>
      </c>
      <c r="V380" s="61" t="e">
        <f t="shared" si="143"/>
        <v>#REF!</v>
      </c>
      <c r="W380" s="61" t="e">
        <f t="shared" si="137"/>
        <v>#REF!</v>
      </c>
      <c r="X380" s="61" t="e">
        <f t="shared" si="138"/>
        <v>#REF!</v>
      </c>
      <c r="Y380" s="61" t="e">
        <f t="shared" si="139"/>
        <v>#REF!</v>
      </c>
      <c r="Z380" s="61" t="e">
        <f t="shared" si="140"/>
        <v>#REF!</v>
      </c>
      <c r="AA380" s="61" t="e">
        <f t="shared" si="130"/>
        <v>#REF!</v>
      </c>
      <c r="AB380" s="61" t="e">
        <f t="shared" si="141"/>
        <v>#REF!</v>
      </c>
      <c r="AD380" s="61" t="e">
        <f t="shared" si="144"/>
        <v>#REF!</v>
      </c>
      <c r="AE380" s="61" t="e">
        <f t="shared" si="145"/>
        <v>#REF!</v>
      </c>
      <c r="AF380" s="61" t="e">
        <f t="shared" si="146"/>
        <v>#REF!</v>
      </c>
      <c r="AG380" s="61" t="e">
        <f t="shared" si="147"/>
        <v>#REF!</v>
      </c>
      <c r="AH380" s="61" t="e">
        <f t="shared" si="148"/>
        <v>#REF!</v>
      </c>
      <c r="AI380" s="61" t="e">
        <f t="shared" si="149"/>
        <v>#REF!</v>
      </c>
      <c r="AK380" s="60" t="e">
        <f t="shared" si="150"/>
        <v>#REF!</v>
      </c>
      <c r="AL380" s="66" t="e">
        <f t="shared" si="151"/>
        <v>#REF!</v>
      </c>
      <c r="AM380" s="66" t="e">
        <f t="shared" si="142"/>
        <v>#REF!</v>
      </c>
    </row>
    <row r="381" spans="2:39" x14ac:dyDescent="0.2">
      <c r="B381" s="42"/>
      <c r="C381" s="43"/>
      <c r="D381" s="44"/>
      <c r="E381" s="43"/>
      <c r="F381" s="44"/>
      <c r="G381" s="43"/>
      <c r="H381" s="52"/>
      <c r="I381" s="19"/>
      <c r="J381" s="52" t="s">
        <v>1679</v>
      </c>
      <c r="K381" s="19" t="s">
        <v>1383</v>
      </c>
      <c r="L381" s="52"/>
      <c r="M381" s="19"/>
      <c r="O381" s="59" t="str">
        <f t="shared" si="131"/>
        <v>6-0000</v>
      </c>
      <c r="P381" s="59" t="str">
        <f t="shared" si="132"/>
        <v>6-1000</v>
      </c>
      <c r="Q381" s="59" t="str">
        <f t="shared" si="133"/>
        <v>2-1200</v>
      </c>
      <c r="R381" s="59" t="str">
        <f t="shared" si="134"/>
        <v>6-1005</v>
      </c>
      <c r="S381" s="59" t="str">
        <f t="shared" si="135"/>
        <v>6-1005.01</v>
      </c>
      <c r="T381" s="59" t="e">
        <f t="shared" si="136"/>
        <v>#REF!</v>
      </c>
      <c r="V381" s="61" t="e">
        <f t="shared" si="143"/>
        <v>#REF!</v>
      </c>
      <c r="W381" s="61" t="e">
        <f t="shared" si="137"/>
        <v>#REF!</v>
      </c>
      <c r="X381" s="61" t="e">
        <f t="shared" si="138"/>
        <v>#REF!</v>
      </c>
      <c r="Y381" s="61" t="e">
        <f t="shared" si="139"/>
        <v>#REF!</v>
      </c>
      <c r="Z381" s="61" t="e">
        <f t="shared" si="140"/>
        <v>#REF!</v>
      </c>
      <c r="AA381" s="61" t="e">
        <f t="shared" si="130"/>
        <v>#REF!</v>
      </c>
      <c r="AB381" s="61" t="e">
        <f t="shared" si="141"/>
        <v>#REF!</v>
      </c>
      <c r="AD381" s="61" t="e">
        <f t="shared" si="144"/>
        <v>#REF!</v>
      </c>
      <c r="AE381" s="61" t="e">
        <f t="shared" si="145"/>
        <v>#REF!</v>
      </c>
      <c r="AF381" s="61" t="e">
        <f t="shared" si="146"/>
        <v>#REF!</v>
      </c>
      <c r="AG381" s="61" t="e">
        <f t="shared" si="147"/>
        <v>#REF!</v>
      </c>
      <c r="AH381" s="61" t="e">
        <f t="shared" si="148"/>
        <v>#REF!</v>
      </c>
      <c r="AI381" s="61" t="e">
        <f t="shared" si="149"/>
        <v>#REF!</v>
      </c>
      <c r="AK381" s="60" t="e">
        <f t="shared" si="150"/>
        <v>#REF!</v>
      </c>
      <c r="AL381" s="66" t="e">
        <f t="shared" si="151"/>
        <v>#REF!</v>
      </c>
      <c r="AM381" s="66" t="e">
        <f t="shared" si="142"/>
        <v>#REF!</v>
      </c>
    </row>
    <row r="382" spans="2:39" x14ac:dyDescent="0.2">
      <c r="B382" s="42"/>
      <c r="C382" s="43"/>
      <c r="D382" s="44"/>
      <c r="E382" s="43"/>
      <c r="F382" s="44"/>
      <c r="G382" s="43"/>
      <c r="H382" s="52" t="s">
        <v>1680</v>
      </c>
      <c r="I382" s="19" t="s">
        <v>519</v>
      </c>
      <c r="J382" s="52"/>
      <c r="K382" s="19"/>
      <c r="L382" s="52"/>
      <c r="M382" s="19"/>
      <c r="O382" s="59" t="str">
        <f t="shared" si="131"/>
        <v>6-0000</v>
      </c>
      <c r="P382" s="59" t="str">
        <f t="shared" si="132"/>
        <v>6-1000</v>
      </c>
      <c r="Q382" s="59" t="str">
        <f t="shared" si="133"/>
        <v>2-1200</v>
      </c>
      <c r="R382" s="59" t="str">
        <f t="shared" si="134"/>
        <v>6-1006</v>
      </c>
      <c r="S382" s="59" t="str">
        <f t="shared" si="135"/>
        <v>6-1005.01</v>
      </c>
      <c r="T382" s="59" t="e">
        <f t="shared" si="136"/>
        <v>#REF!</v>
      </c>
      <c r="V382" s="61" t="e">
        <f t="shared" si="143"/>
        <v>#REF!</v>
      </c>
      <c r="W382" s="61" t="e">
        <f t="shared" si="137"/>
        <v>#REF!</v>
      </c>
      <c r="X382" s="61" t="e">
        <f t="shared" si="138"/>
        <v>#REF!</v>
      </c>
      <c r="Y382" s="61" t="e">
        <f t="shared" si="139"/>
        <v>#REF!</v>
      </c>
      <c r="Z382" s="61" t="e">
        <f t="shared" si="140"/>
        <v>#REF!</v>
      </c>
      <c r="AA382" s="61" t="e">
        <f t="shared" si="130"/>
        <v>#REF!</v>
      </c>
      <c r="AB382" s="61" t="e">
        <f t="shared" si="141"/>
        <v>#REF!</v>
      </c>
      <c r="AD382" s="61" t="e">
        <f t="shared" si="144"/>
        <v>#REF!</v>
      </c>
      <c r="AE382" s="61" t="e">
        <f t="shared" si="145"/>
        <v>#REF!</v>
      </c>
      <c r="AF382" s="61" t="e">
        <f t="shared" si="146"/>
        <v>#REF!</v>
      </c>
      <c r="AG382" s="61" t="e">
        <f t="shared" si="147"/>
        <v>#REF!</v>
      </c>
      <c r="AH382" s="61" t="e">
        <f t="shared" si="148"/>
        <v>#REF!</v>
      </c>
      <c r="AI382" s="61" t="e">
        <f t="shared" si="149"/>
        <v>#REF!</v>
      </c>
      <c r="AK382" s="60" t="e">
        <f t="shared" si="150"/>
        <v>#REF!</v>
      </c>
      <c r="AL382" s="66" t="e">
        <f t="shared" si="151"/>
        <v>#REF!</v>
      </c>
      <c r="AM382" s="66" t="e">
        <f t="shared" si="142"/>
        <v>#REF!</v>
      </c>
    </row>
    <row r="383" spans="2:39" x14ac:dyDescent="0.2">
      <c r="B383" s="42"/>
      <c r="C383" s="43"/>
      <c r="D383" s="44"/>
      <c r="E383" s="43"/>
      <c r="F383" s="44"/>
      <c r="G383" s="43"/>
      <c r="H383" s="52"/>
      <c r="I383" s="19"/>
      <c r="J383" s="52" t="s">
        <v>1681</v>
      </c>
      <c r="K383" s="19" t="s">
        <v>1384</v>
      </c>
      <c r="L383" s="52"/>
      <c r="M383" s="19"/>
      <c r="O383" s="59" t="str">
        <f t="shared" si="131"/>
        <v>6-0000</v>
      </c>
      <c r="P383" s="59" t="str">
        <f t="shared" si="132"/>
        <v>6-1000</v>
      </c>
      <c r="Q383" s="59" t="str">
        <f t="shared" si="133"/>
        <v>2-1200</v>
      </c>
      <c r="R383" s="59" t="str">
        <f t="shared" si="134"/>
        <v>6-1006</v>
      </c>
      <c r="S383" s="59" t="str">
        <f t="shared" si="135"/>
        <v>6-1006.01</v>
      </c>
      <c r="T383" s="59" t="e">
        <f t="shared" si="136"/>
        <v>#REF!</v>
      </c>
      <c r="V383" s="61" t="e">
        <f t="shared" si="143"/>
        <v>#REF!</v>
      </c>
      <c r="W383" s="61" t="e">
        <f t="shared" si="137"/>
        <v>#REF!</v>
      </c>
      <c r="X383" s="61" t="e">
        <f t="shared" si="138"/>
        <v>#REF!</v>
      </c>
      <c r="Y383" s="61" t="e">
        <f t="shared" si="139"/>
        <v>#REF!</v>
      </c>
      <c r="Z383" s="61" t="e">
        <f t="shared" si="140"/>
        <v>#REF!</v>
      </c>
      <c r="AA383" s="61" t="e">
        <f t="shared" si="130"/>
        <v>#REF!</v>
      </c>
      <c r="AB383" s="61" t="e">
        <f t="shared" si="141"/>
        <v>#REF!</v>
      </c>
      <c r="AD383" s="61" t="e">
        <f t="shared" si="144"/>
        <v>#REF!</v>
      </c>
      <c r="AE383" s="61" t="e">
        <f t="shared" si="145"/>
        <v>#REF!</v>
      </c>
      <c r="AF383" s="61" t="e">
        <f t="shared" si="146"/>
        <v>#REF!</v>
      </c>
      <c r="AG383" s="61" t="e">
        <f t="shared" si="147"/>
        <v>#REF!</v>
      </c>
      <c r="AH383" s="61" t="e">
        <f t="shared" si="148"/>
        <v>#REF!</v>
      </c>
      <c r="AI383" s="61" t="e">
        <f t="shared" si="149"/>
        <v>#REF!</v>
      </c>
      <c r="AK383" s="60" t="e">
        <f t="shared" si="150"/>
        <v>#REF!</v>
      </c>
      <c r="AL383" s="66" t="e">
        <f t="shared" si="151"/>
        <v>#REF!</v>
      </c>
      <c r="AM383" s="66" t="e">
        <f t="shared" si="142"/>
        <v>#REF!</v>
      </c>
    </row>
    <row r="384" spans="2:39" ht="25.5" x14ac:dyDescent="0.2">
      <c r="B384" s="42"/>
      <c r="C384" s="43"/>
      <c r="D384" s="44"/>
      <c r="E384" s="43"/>
      <c r="F384" s="44"/>
      <c r="G384" s="43"/>
      <c r="H384" s="52" t="s">
        <v>1682</v>
      </c>
      <c r="I384" s="19" t="s">
        <v>521</v>
      </c>
      <c r="J384" s="52"/>
      <c r="K384" s="19"/>
      <c r="L384" s="52"/>
      <c r="M384" s="19"/>
      <c r="O384" s="59" t="str">
        <f t="shared" si="131"/>
        <v>6-0000</v>
      </c>
      <c r="P384" s="59" t="str">
        <f t="shared" si="132"/>
        <v>6-1000</v>
      </c>
      <c r="Q384" s="59" t="str">
        <f t="shared" si="133"/>
        <v>2-1200</v>
      </c>
      <c r="R384" s="59" t="str">
        <f t="shared" si="134"/>
        <v>6-1007</v>
      </c>
      <c r="S384" s="59" t="str">
        <f t="shared" si="135"/>
        <v>6-1006.01</v>
      </c>
      <c r="T384" s="59" t="e">
        <f t="shared" si="136"/>
        <v>#REF!</v>
      </c>
      <c r="V384" s="61" t="e">
        <f t="shared" si="143"/>
        <v>#REF!</v>
      </c>
      <c r="W384" s="61" t="e">
        <f t="shared" si="137"/>
        <v>#REF!</v>
      </c>
      <c r="X384" s="61" t="e">
        <f t="shared" si="138"/>
        <v>#REF!</v>
      </c>
      <c r="Y384" s="61" t="e">
        <f t="shared" si="139"/>
        <v>#REF!</v>
      </c>
      <c r="Z384" s="61" t="e">
        <f t="shared" si="140"/>
        <v>#REF!</v>
      </c>
      <c r="AA384" s="61" t="e">
        <f t="shared" ref="AA384:AA447" si="152">IF(EXACT($J384, ""), $AA383, $V384)</f>
        <v>#REF!</v>
      </c>
      <c r="AB384" s="61" t="e">
        <f t="shared" si="141"/>
        <v>#REF!</v>
      </c>
      <c r="AD384" s="61" t="e">
        <f t="shared" si="144"/>
        <v>#REF!</v>
      </c>
      <c r="AE384" s="61" t="e">
        <f t="shared" si="145"/>
        <v>#REF!</v>
      </c>
      <c r="AF384" s="61" t="e">
        <f t="shared" si="146"/>
        <v>#REF!</v>
      </c>
      <c r="AG384" s="61" t="e">
        <f t="shared" si="147"/>
        <v>#REF!</v>
      </c>
      <c r="AH384" s="61" t="e">
        <f t="shared" si="148"/>
        <v>#REF!</v>
      </c>
      <c r="AI384" s="61" t="e">
        <f t="shared" si="149"/>
        <v>#REF!</v>
      </c>
      <c r="AK384" s="60" t="e">
        <f t="shared" si="150"/>
        <v>#REF!</v>
      </c>
      <c r="AL384" s="66" t="e">
        <f t="shared" si="151"/>
        <v>#REF!</v>
      </c>
      <c r="AM384" s="66" t="e">
        <f t="shared" si="142"/>
        <v>#REF!</v>
      </c>
    </row>
    <row r="385" spans="2:39" ht="25.5" x14ac:dyDescent="0.2">
      <c r="B385" s="42"/>
      <c r="C385" s="43"/>
      <c r="D385" s="44"/>
      <c r="E385" s="43"/>
      <c r="F385" s="44"/>
      <c r="G385" s="43"/>
      <c r="H385" s="52"/>
      <c r="I385" s="19"/>
      <c r="J385" s="52" t="s">
        <v>1683</v>
      </c>
      <c r="K385" s="19" t="s">
        <v>1385</v>
      </c>
      <c r="L385" s="52"/>
      <c r="M385" s="19"/>
      <c r="O385" s="59" t="str">
        <f t="shared" ref="O385:O448" si="153">IF(EXACT($B385, ""), $O384, $B385)</f>
        <v>6-0000</v>
      </c>
      <c r="P385" s="59" t="str">
        <f t="shared" ref="P385:P448" si="154">IF(EXACT($D385, ""), $P384, $D385)</f>
        <v>6-1000</v>
      </c>
      <c r="Q385" s="59" t="str">
        <f t="shared" ref="Q385:Q448" si="155">IF(EXACT($F385, ""), $Q384, $F385)</f>
        <v>2-1200</v>
      </c>
      <c r="R385" s="59" t="str">
        <f t="shared" ref="R385:R448" si="156">IF(EXACT($H385, ""), $R384, $H385)</f>
        <v>6-1007</v>
      </c>
      <c r="S385" s="59" t="str">
        <f t="shared" ref="S385:S448" si="157">IF(EXACT($J385, ""), $S384, $J385)</f>
        <v>6-1007.01</v>
      </c>
      <c r="T385" s="59" t="e">
        <f t="shared" ref="T385:T448" si="158">IF(EXACT($L385, ""), $T384, $L385)</f>
        <v>#REF!</v>
      </c>
      <c r="V385" s="61" t="e">
        <f t="shared" si="143"/>
        <v>#REF!</v>
      </c>
      <c r="W385" s="61" t="e">
        <f t="shared" ref="W385:W448" si="159">IF(EXACT($B385, ""), $W384, $V385)</f>
        <v>#REF!</v>
      </c>
      <c r="X385" s="61" t="e">
        <f t="shared" ref="X385:X448" si="160">IF(EXACT($D385, ""), $X384, $V385)</f>
        <v>#REF!</v>
      </c>
      <c r="Y385" s="61" t="e">
        <f t="shared" ref="Y385:Y448" si="161">IF(EXACT($F385, ""), $Y384, $V385)</f>
        <v>#REF!</v>
      </c>
      <c r="Z385" s="61" t="e">
        <f t="shared" ref="Z385:Z448" si="162">IF(EXACT($H385, ""), $Z384, $V385)</f>
        <v>#REF!</v>
      </c>
      <c r="AA385" s="61" t="e">
        <f t="shared" si="152"/>
        <v>#REF!</v>
      </c>
      <c r="AB385" s="61" t="e">
        <f t="shared" ref="AB385:AB448" si="163">IF(EXACT($L385, ""), $AB384, $V385)</f>
        <v>#REF!</v>
      </c>
      <c r="AD385" s="61" t="e">
        <f t="shared" si="144"/>
        <v>#REF!</v>
      </c>
      <c r="AE385" s="61" t="e">
        <f t="shared" si="145"/>
        <v>#REF!</v>
      </c>
      <c r="AF385" s="61" t="e">
        <f t="shared" si="146"/>
        <v>#REF!</v>
      </c>
      <c r="AG385" s="61" t="e">
        <f t="shared" si="147"/>
        <v>#REF!</v>
      </c>
      <c r="AH385" s="61" t="e">
        <f t="shared" si="148"/>
        <v>#REF!</v>
      </c>
      <c r="AI385" s="61" t="e">
        <f t="shared" si="149"/>
        <v>#REF!</v>
      </c>
      <c r="AK385" s="60" t="e">
        <f t="shared" si="150"/>
        <v>#REF!</v>
      </c>
      <c r="AL385" s="66" t="e">
        <f t="shared" si="151"/>
        <v>#REF!</v>
      </c>
      <c r="AM385" s="66" t="e">
        <f t="shared" ref="AM385:AM448" si="164">IF(AND(EXACT($B385, ""), EXACT($D385, ""), EXACT($F385, ""), EXACT($H385, ""), EXACT($J385, ""), EXACT($L385, "")), "",
IF(NOT(EXACT($B385, "")), "null",
IF(NOT(EXACT($D385, "")), IF($W384&lt;&gt;$W383, $W384, $W385),
IF(NOT(EXACT($F385, "")), IF($X384&lt;&gt;$X383, $X384, IF($W384&lt;&gt;$W383, $W384, $X385)),
IF(NOT(EXACT($H385, "")), IF($Y384&lt;&gt;$Y383, $Y384, IF($X384&lt;&gt;$X383, $X384, IF($W384&lt;&gt;$W383, $W384, $Y385))),
IF(NOT(EXACT($J385, "")), IF($Z384&lt;&gt;$Z383, $Z384, IF($Y384&lt;&gt;$Y383, $Y384, IF($X384&lt;&gt;$X383, $X384, IF($W384&lt;&gt;$W383, $W384, $Z385)))),
IF(NOT(EXACT($L385, "")), IF($AA384&lt;&gt;$AA383, $AA384, IF($Z384&lt;&gt;$Z383, $Z384, IF($Y384&lt;&gt;$Y383, $Y384, IF($X384&lt;&gt;$X383, $X384, IF($W384&lt;&gt;$W383, $W384, $AA385))))),
"others")))))))</f>
        <v>#REF!</v>
      </c>
    </row>
    <row r="386" spans="2:39" x14ac:dyDescent="0.2">
      <c r="B386" s="42"/>
      <c r="C386" s="43"/>
      <c r="D386" s="44"/>
      <c r="E386" s="43"/>
      <c r="F386" s="44"/>
      <c r="G386" s="43"/>
      <c r="H386" s="52" t="s">
        <v>1684</v>
      </c>
      <c r="I386" s="19" t="s">
        <v>523</v>
      </c>
      <c r="J386" s="52"/>
      <c r="K386" s="19"/>
      <c r="L386" s="52"/>
      <c r="M386" s="19"/>
      <c r="O386" s="59" t="str">
        <f t="shared" si="153"/>
        <v>6-0000</v>
      </c>
      <c r="P386" s="59" t="str">
        <f t="shared" si="154"/>
        <v>6-1000</v>
      </c>
      <c r="Q386" s="59" t="str">
        <f t="shared" si="155"/>
        <v>2-1200</v>
      </c>
      <c r="R386" s="59" t="str">
        <f t="shared" si="156"/>
        <v>6-1008</v>
      </c>
      <c r="S386" s="59" t="str">
        <f t="shared" si="157"/>
        <v>6-1007.01</v>
      </c>
      <c r="T386" s="59" t="e">
        <f t="shared" si="158"/>
        <v>#REF!</v>
      </c>
      <c r="V386" s="61" t="e">
        <f t="shared" si="143"/>
        <v>#REF!</v>
      </c>
      <c r="W386" s="61" t="e">
        <f t="shared" si="159"/>
        <v>#REF!</v>
      </c>
      <c r="X386" s="61" t="e">
        <f t="shared" si="160"/>
        <v>#REF!</v>
      </c>
      <c r="Y386" s="61" t="e">
        <f t="shared" si="161"/>
        <v>#REF!</v>
      </c>
      <c r="Z386" s="61" t="e">
        <f t="shared" si="162"/>
        <v>#REF!</v>
      </c>
      <c r="AA386" s="61" t="e">
        <f t="shared" si="152"/>
        <v>#REF!</v>
      </c>
      <c r="AB386" s="61" t="e">
        <f t="shared" si="163"/>
        <v>#REF!</v>
      </c>
      <c r="AD386" s="61" t="e">
        <f t="shared" si="144"/>
        <v>#REF!</v>
      </c>
      <c r="AE386" s="61" t="e">
        <f t="shared" si="145"/>
        <v>#REF!</v>
      </c>
      <c r="AF386" s="61" t="e">
        <f t="shared" si="146"/>
        <v>#REF!</v>
      </c>
      <c r="AG386" s="61" t="e">
        <f t="shared" si="147"/>
        <v>#REF!</v>
      </c>
      <c r="AH386" s="61" t="e">
        <f t="shared" si="148"/>
        <v>#REF!</v>
      </c>
      <c r="AI386" s="61" t="e">
        <f t="shared" si="149"/>
        <v>#REF!</v>
      </c>
      <c r="AK386" s="60" t="e">
        <f t="shared" si="150"/>
        <v>#REF!</v>
      </c>
      <c r="AL386" s="66" t="e">
        <f t="shared" si="151"/>
        <v>#REF!</v>
      </c>
      <c r="AM386" s="66" t="e">
        <f t="shared" si="164"/>
        <v>#REF!</v>
      </c>
    </row>
    <row r="387" spans="2:39" x14ac:dyDescent="0.2">
      <c r="B387" s="42"/>
      <c r="C387" s="43"/>
      <c r="D387" s="44"/>
      <c r="E387" s="43"/>
      <c r="F387" s="44"/>
      <c r="G387" s="43"/>
      <c r="H387" s="52"/>
      <c r="I387" s="19"/>
      <c r="J387" s="52" t="s">
        <v>1685</v>
      </c>
      <c r="K387" s="19" t="s">
        <v>1386</v>
      </c>
      <c r="L387" s="52"/>
      <c r="M387" s="19"/>
      <c r="O387" s="59" t="str">
        <f t="shared" si="153"/>
        <v>6-0000</v>
      </c>
      <c r="P387" s="59" t="str">
        <f t="shared" si="154"/>
        <v>6-1000</v>
      </c>
      <c r="Q387" s="59" t="str">
        <f t="shared" si="155"/>
        <v>2-1200</v>
      </c>
      <c r="R387" s="59" t="str">
        <f t="shared" si="156"/>
        <v>6-1008</v>
      </c>
      <c r="S387" s="59" t="str">
        <f t="shared" si="157"/>
        <v>6-1008.01</v>
      </c>
      <c r="T387" s="59" t="e">
        <f t="shared" si="158"/>
        <v>#REF!</v>
      </c>
      <c r="V387" s="61" t="e">
        <f t="shared" si="143"/>
        <v>#REF!</v>
      </c>
      <c r="W387" s="61" t="e">
        <f t="shared" si="159"/>
        <v>#REF!</v>
      </c>
      <c r="X387" s="61" t="e">
        <f t="shared" si="160"/>
        <v>#REF!</v>
      </c>
      <c r="Y387" s="61" t="e">
        <f t="shared" si="161"/>
        <v>#REF!</v>
      </c>
      <c r="Z387" s="61" t="e">
        <f t="shared" si="162"/>
        <v>#REF!</v>
      </c>
      <c r="AA387" s="61" t="e">
        <f t="shared" si="152"/>
        <v>#REF!</v>
      </c>
      <c r="AB387" s="61" t="e">
        <f t="shared" si="163"/>
        <v>#REF!</v>
      </c>
      <c r="AD387" s="61" t="e">
        <f t="shared" si="144"/>
        <v>#REF!</v>
      </c>
      <c r="AE387" s="61" t="e">
        <f t="shared" si="145"/>
        <v>#REF!</v>
      </c>
      <c r="AF387" s="61" t="e">
        <f t="shared" si="146"/>
        <v>#REF!</v>
      </c>
      <c r="AG387" s="61" t="e">
        <f t="shared" si="147"/>
        <v>#REF!</v>
      </c>
      <c r="AH387" s="61" t="e">
        <f t="shared" si="148"/>
        <v>#REF!</v>
      </c>
      <c r="AI387" s="61" t="e">
        <f t="shared" si="149"/>
        <v>#REF!</v>
      </c>
      <c r="AK387" s="60" t="e">
        <f t="shared" si="150"/>
        <v>#REF!</v>
      </c>
      <c r="AL387" s="66" t="e">
        <f t="shared" si="151"/>
        <v>#REF!</v>
      </c>
      <c r="AM387" s="66" t="e">
        <f t="shared" si="164"/>
        <v>#REF!</v>
      </c>
    </row>
    <row r="388" spans="2:39" x14ac:dyDescent="0.2">
      <c r="B388" s="42"/>
      <c r="C388" s="43"/>
      <c r="D388" s="44"/>
      <c r="E388" s="43"/>
      <c r="F388" s="44"/>
      <c r="G388" s="43"/>
      <c r="H388" s="52" t="s">
        <v>1686</v>
      </c>
      <c r="I388" s="19" t="s">
        <v>525</v>
      </c>
      <c r="J388" s="52"/>
      <c r="K388" s="19"/>
      <c r="L388" s="52"/>
      <c r="M388" s="19"/>
      <c r="O388" s="59" t="str">
        <f t="shared" si="153"/>
        <v>6-0000</v>
      </c>
      <c r="P388" s="59" t="str">
        <f t="shared" si="154"/>
        <v>6-1000</v>
      </c>
      <c r="Q388" s="59" t="str">
        <f t="shared" si="155"/>
        <v>2-1200</v>
      </c>
      <c r="R388" s="59" t="str">
        <f t="shared" si="156"/>
        <v>6-1009</v>
      </c>
      <c r="S388" s="59" t="str">
        <f t="shared" si="157"/>
        <v>6-1008.01</v>
      </c>
      <c r="T388" s="59" t="e">
        <f t="shared" si="158"/>
        <v>#REF!</v>
      </c>
      <c r="V388" s="61" t="e">
        <f t="shared" si="143"/>
        <v>#REF!</v>
      </c>
      <c r="W388" s="61" t="e">
        <f t="shared" si="159"/>
        <v>#REF!</v>
      </c>
      <c r="X388" s="61" t="e">
        <f t="shared" si="160"/>
        <v>#REF!</v>
      </c>
      <c r="Y388" s="61" t="e">
        <f t="shared" si="161"/>
        <v>#REF!</v>
      </c>
      <c r="Z388" s="61" t="e">
        <f t="shared" si="162"/>
        <v>#REF!</v>
      </c>
      <c r="AA388" s="61" t="e">
        <f t="shared" si="152"/>
        <v>#REF!</v>
      </c>
      <c r="AB388" s="61" t="e">
        <f t="shared" si="163"/>
        <v>#REF!</v>
      </c>
      <c r="AD388" s="61" t="e">
        <f t="shared" si="144"/>
        <v>#REF!</v>
      </c>
      <c r="AE388" s="61" t="e">
        <f t="shared" si="145"/>
        <v>#REF!</v>
      </c>
      <c r="AF388" s="61" t="e">
        <f t="shared" si="146"/>
        <v>#REF!</v>
      </c>
      <c r="AG388" s="61" t="e">
        <f t="shared" si="147"/>
        <v>#REF!</v>
      </c>
      <c r="AH388" s="61" t="e">
        <f t="shared" si="148"/>
        <v>#REF!</v>
      </c>
      <c r="AI388" s="61" t="e">
        <f t="shared" si="149"/>
        <v>#REF!</v>
      </c>
      <c r="AK388" s="60" t="e">
        <f t="shared" si="150"/>
        <v>#REF!</v>
      </c>
      <c r="AL388" s="66" t="e">
        <f t="shared" si="151"/>
        <v>#REF!</v>
      </c>
      <c r="AM388" s="66" t="e">
        <f t="shared" si="164"/>
        <v>#REF!</v>
      </c>
    </row>
    <row r="389" spans="2:39" x14ac:dyDescent="0.2">
      <c r="B389" s="42"/>
      <c r="C389" s="43"/>
      <c r="D389" s="44"/>
      <c r="E389" s="43"/>
      <c r="F389" s="44"/>
      <c r="G389" s="43"/>
      <c r="H389" s="52"/>
      <c r="I389" s="19"/>
      <c r="J389" s="52" t="s">
        <v>1687</v>
      </c>
      <c r="K389" s="19" t="s">
        <v>1387</v>
      </c>
      <c r="L389" s="52"/>
      <c r="M389" s="19"/>
      <c r="O389" s="59" t="str">
        <f t="shared" si="153"/>
        <v>6-0000</v>
      </c>
      <c r="P389" s="59" t="str">
        <f t="shared" si="154"/>
        <v>6-1000</v>
      </c>
      <c r="Q389" s="59" t="str">
        <f t="shared" si="155"/>
        <v>2-1200</v>
      </c>
      <c r="R389" s="59" t="str">
        <f t="shared" si="156"/>
        <v>6-1009</v>
      </c>
      <c r="S389" s="59" t="str">
        <f t="shared" si="157"/>
        <v>6-1009.01</v>
      </c>
      <c r="T389" s="59" t="e">
        <f t="shared" si="158"/>
        <v>#REF!</v>
      </c>
      <c r="V389" s="61" t="e">
        <f t="shared" si="143"/>
        <v>#REF!</v>
      </c>
      <c r="W389" s="61" t="e">
        <f t="shared" si="159"/>
        <v>#REF!</v>
      </c>
      <c r="X389" s="61" t="e">
        <f t="shared" si="160"/>
        <v>#REF!</v>
      </c>
      <c r="Y389" s="61" t="e">
        <f t="shared" si="161"/>
        <v>#REF!</v>
      </c>
      <c r="Z389" s="61" t="e">
        <f t="shared" si="162"/>
        <v>#REF!</v>
      </c>
      <c r="AA389" s="61" t="e">
        <f t="shared" si="152"/>
        <v>#REF!</v>
      </c>
      <c r="AB389" s="61" t="e">
        <f t="shared" si="163"/>
        <v>#REF!</v>
      </c>
      <c r="AD389" s="61" t="e">
        <f t="shared" si="144"/>
        <v>#REF!</v>
      </c>
      <c r="AE389" s="61" t="e">
        <f t="shared" si="145"/>
        <v>#REF!</v>
      </c>
      <c r="AF389" s="61" t="e">
        <f t="shared" si="146"/>
        <v>#REF!</v>
      </c>
      <c r="AG389" s="61" t="e">
        <f t="shared" si="147"/>
        <v>#REF!</v>
      </c>
      <c r="AH389" s="61" t="e">
        <f t="shared" si="148"/>
        <v>#REF!</v>
      </c>
      <c r="AI389" s="61" t="e">
        <f t="shared" si="149"/>
        <v>#REF!</v>
      </c>
      <c r="AK389" s="60" t="e">
        <f t="shared" si="150"/>
        <v>#REF!</v>
      </c>
      <c r="AL389" s="66" t="e">
        <f t="shared" si="151"/>
        <v>#REF!</v>
      </c>
      <c r="AM389" s="66" t="e">
        <f t="shared" si="164"/>
        <v>#REF!</v>
      </c>
    </row>
    <row r="390" spans="2:39" x14ac:dyDescent="0.2">
      <c r="B390" s="42"/>
      <c r="C390" s="43"/>
      <c r="D390" s="44"/>
      <c r="E390" s="43"/>
      <c r="F390" s="44"/>
      <c r="G390" s="43"/>
      <c r="H390" s="52" t="s">
        <v>508</v>
      </c>
      <c r="I390" s="19" t="s">
        <v>527</v>
      </c>
      <c r="J390" s="52"/>
      <c r="K390" s="19"/>
      <c r="L390" s="52"/>
      <c r="M390" s="19"/>
      <c r="O390" s="59" t="str">
        <f t="shared" si="153"/>
        <v>6-0000</v>
      </c>
      <c r="P390" s="59" t="str">
        <f t="shared" si="154"/>
        <v>6-1000</v>
      </c>
      <c r="Q390" s="59" t="str">
        <f t="shared" si="155"/>
        <v>2-1200</v>
      </c>
      <c r="R390" s="59" t="str">
        <f t="shared" si="156"/>
        <v>6-1010</v>
      </c>
      <c r="S390" s="59" t="str">
        <f t="shared" si="157"/>
        <v>6-1009.01</v>
      </c>
      <c r="T390" s="59" t="e">
        <f t="shared" si="158"/>
        <v>#REF!</v>
      </c>
      <c r="V390" s="61" t="e">
        <f t="shared" si="143"/>
        <v>#REF!</v>
      </c>
      <c r="W390" s="61" t="e">
        <f t="shared" si="159"/>
        <v>#REF!</v>
      </c>
      <c r="X390" s="61" t="e">
        <f t="shared" si="160"/>
        <v>#REF!</v>
      </c>
      <c r="Y390" s="61" t="e">
        <f t="shared" si="161"/>
        <v>#REF!</v>
      </c>
      <c r="Z390" s="61" t="e">
        <f t="shared" si="162"/>
        <v>#REF!</v>
      </c>
      <c r="AA390" s="61" t="e">
        <f t="shared" si="152"/>
        <v>#REF!</v>
      </c>
      <c r="AB390" s="61" t="e">
        <f t="shared" si="163"/>
        <v>#REF!</v>
      </c>
      <c r="AD390" s="61" t="e">
        <f t="shared" si="144"/>
        <v>#REF!</v>
      </c>
      <c r="AE390" s="61" t="e">
        <f t="shared" si="145"/>
        <v>#REF!</v>
      </c>
      <c r="AF390" s="61" t="e">
        <f t="shared" si="146"/>
        <v>#REF!</v>
      </c>
      <c r="AG390" s="61" t="e">
        <f t="shared" si="147"/>
        <v>#REF!</v>
      </c>
      <c r="AH390" s="61" t="e">
        <f t="shared" si="148"/>
        <v>#REF!</v>
      </c>
      <c r="AI390" s="61" t="e">
        <f t="shared" si="149"/>
        <v>#REF!</v>
      </c>
      <c r="AK390" s="60" t="e">
        <f t="shared" si="150"/>
        <v>#REF!</v>
      </c>
      <c r="AL390" s="66" t="e">
        <f t="shared" si="151"/>
        <v>#REF!</v>
      </c>
      <c r="AM390" s="66" t="e">
        <f t="shared" si="164"/>
        <v>#REF!</v>
      </c>
    </row>
    <row r="391" spans="2:39" x14ac:dyDescent="0.2">
      <c r="B391" s="42"/>
      <c r="C391" s="43"/>
      <c r="D391" s="44"/>
      <c r="E391" s="43"/>
      <c r="F391" s="44"/>
      <c r="G391" s="43"/>
      <c r="H391" s="52"/>
      <c r="I391" s="19"/>
      <c r="J391" s="52" t="s">
        <v>1688</v>
      </c>
      <c r="K391" s="19" t="s">
        <v>1388</v>
      </c>
      <c r="L391" s="52"/>
      <c r="M391" s="19"/>
      <c r="O391" s="59" t="str">
        <f t="shared" si="153"/>
        <v>6-0000</v>
      </c>
      <c r="P391" s="59" t="str">
        <f t="shared" si="154"/>
        <v>6-1000</v>
      </c>
      <c r="Q391" s="59" t="str">
        <f t="shared" si="155"/>
        <v>2-1200</v>
      </c>
      <c r="R391" s="59" t="str">
        <f t="shared" si="156"/>
        <v>6-1010</v>
      </c>
      <c r="S391" s="59" t="str">
        <f t="shared" si="157"/>
        <v>6-1010.01</v>
      </c>
      <c r="T391" s="59" t="e">
        <f t="shared" si="158"/>
        <v>#REF!</v>
      </c>
      <c r="V391" s="61" t="e">
        <f t="shared" si="143"/>
        <v>#REF!</v>
      </c>
      <c r="W391" s="61" t="e">
        <f t="shared" si="159"/>
        <v>#REF!</v>
      </c>
      <c r="X391" s="61" t="e">
        <f t="shared" si="160"/>
        <v>#REF!</v>
      </c>
      <c r="Y391" s="61" t="e">
        <f t="shared" si="161"/>
        <v>#REF!</v>
      </c>
      <c r="Z391" s="61" t="e">
        <f t="shared" si="162"/>
        <v>#REF!</v>
      </c>
      <c r="AA391" s="61" t="e">
        <f t="shared" si="152"/>
        <v>#REF!</v>
      </c>
      <c r="AB391" s="61" t="e">
        <f t="shared" si="163"/>
        <v>#REF!</v>
      </c>
      <c r="AD391" s="61" t="e">
        <f t="shared" si="144"/>
        <v>#REF!</v>
      </c>
      <c r="AE391" s="61" t="e">
        <f t="shared" si="145"/>
        <v>#REF!</v>
      </c>
      <c r="AF391" s="61" t="e">
        <f t="shared" si="146"/>
        <v>#REF!</v>
      </c>
      <c r="AG391" s="61" t="e">
        <f t="shared" si="147"/>
        <v>#REF!</v>
      </c>
      <c r="AH391" s="61" t="e">
        <f t="shared" si="148"/>
        <v>#REF!</v>
      </c>
      <c r="AI391" s="61" t="e">
        <f t="shared" si="149"/>
        <v>#REF!</v>
      </c>
      <c r="AK391" s="60" t="e">
        <f t="shared" si="150"/>
        <v>#REF!</v>
      </c>
      <c r="AL391" s="66" t="e">
        <f t="shared" si="151"/>
        <v>#REF!</v>
      </c>
      <c r="AM391" s="66" t="e">
        <f t="shared" si="164"/>
        <v>#REF!</v>
      </c>
    </row>
    <row r="392" spans="2:39" x14ac:dyDescent="0.2">
      <c r="B392" s="42"/>
      <c r="C392" s="43"/>
      <c r="D392" s="44"/>
      <c r="E392" s="43"/>
      <c r="F392" s="44"/>
      <c r="G392" s="43"/>
      <c r="H392" s="52" t="s">
        <v>1689</v>
      </c>
      <c r="I392" s="19" t="s">
        <v>529</v>
      </c>
      <c r="J392" s="52"/>
      <c r="K392" s="19"/>
      <c r="L392" s="52"/>
      <c r="M392" s="19"/>
      <c r="O392" s="59" t="str">
        <f t="shared" si="153"/>
        <v>6-0000</v>
      </c>
      <c r="P392" s="59" t="str">
        <f t="shared" si="154"/>
        <v>6-1000</v>
      </c>
      <c r="Q392" s="59" t="str">
        <f t="shared" si="155"/>
        <v>2-1200</v>
      </c>
      <c r="R392" s="59" t="str">
        <f t="shared" si="156"/>
        <v>6-1011</v>
      </c>
      <c r="S392" s="59" t="str">
        <f t="shared" si="157"/>
        <v>6-1010.01</v>
      </c>
      <c r="T392" s="59" t="e">
        <f t="shared" si="158"/>
        <v>#REF!</v>
      </c>
      <c r="V392" s="61" t="e">
        <f t="shared" si="143"/>
        <v>#REF!</v>
      </c>
      <c r="W392" s="61" t="e">
        <f t="shared" si="159"/>
        <v>#REF!</v>
      </c>
      <c r="X392" s="61" t="e">
        <f t="shared" si="160"/>
        <v>#REF!</v>
      </c>
      <c r="Y392" s="61" t="e">
        <f t="shared" si="161"/>
        <v>#REF!</v>
      </c>
      <c r="Z392" s="61" t="e">
        <f t="shared" si="162"/>
        <v>#REF!</v>
      </c>
      <c r="AA392" s="61" t="e">
        <f t="shared" si="152"/>
        <v>#REF!</v>
      </c>
      <c r="AB392" s="61" t="e">
        <f t="shared" si="163"/>
        <v>#REF!</v>
      </c>
      <c r="AD392" s="61" t="e">
        <f t="shared" si="144"/>
        <v>#REF!</v>
      </c>
      <c r="AE392" s="61" t="e">
        <f t="shared" si="145"/>
        <v>#REF!</v>
      </c>
      <c r="AF392" s="61" t="e">
        <f t="shared" si="146"/>
        <v>#REF!</v>
      </c>
      <c r="AG392" s="61" t="e">
        <f t="shared" si="147"/>
        <v>#REF!</v>
      </c>
      <c r="AH392" s="61" t="e">
        <f t="shared" si="148"/>
        <v>#REF!</v>
      </c>
      <c r="AI392" s="61" t="e">
        <f t="shared" si="149"/>
        <v>#REF!</v>
      </c>
      <c r="AK392" s="60" t="e">
        <f t="shared" si="150"/>
        <v>#REF!</v>
      </c>
      <c r="AL392" s="66" t="e">
        <f t="shared" si="151"/>
        <v>#REF!</v>
      </c>
      <c r="AM392" s="66" t="e">
        <f t="shared" si="164"/>
        <v>#REF!</v>
      </c>
    </row>
    <row r="393" spans="2:39" x14ac:dyDescent="0.2">
      <c r="B393" s="42"/>
      <c r="C393" s="43"/>
      <c r="D393" s="44"/>
      <c r="E393" s="43"/>
      <c r="F393" s="44"/>
      <c r="G393" s="43"/>
      <c r="H393" s="52"/>
      <c r="I393" s="19"/>
      <c r="J393" s="52" t="s">
        <v>1690</v>
      </c>
      <c r="K393" s="19" t="s">
        <v>1389</v>
      </c>
      <c r="L393" s="52"/>
      <c r="M393" s="19"/>
      <c r="O393" s="59" t="str">
        <f t="shared" si="153"/>
        <v>6-0000</v>
      </c>
      <c r="P393" s="59" t="str">
        <f t="shared" si="154"/>
        <v>6-1000</v>
      </c>
      <c r="Q393" s="59" t="str">
        <f t="shared" si="155"/>
        <v>2-1200</v>
      </c>
      <c r="R393" s="59" t="str">
        <f t="shared" si="156"/>
        <v>6-1011</v>
      </c>
      <c r="S393" s="59" t="str">
        <f t="shared" si="157"/>
        <v>6-1011.01</v>
      </c>
      <c r="T393" s="59" t="e">
        <f t="shared" si="158"/>
        <v>#REF!</v>
      </c>
      <c r="V393" s="61" t="e">
        <f t="shared" si="143"/>
        <v>#REF!</v>
      </c>
      <c r="W393" s="61" t="e">
        <f t="shared" si="159"/>
        <v>#REF!</v>
      </c>
      <c r="X393" s="61" t="e">
        <f t="shared" si="160"/>
        <v>#REF!</v>
      </c>
      <c r="Y393" s="61" t="e">
        <f t="shared" si="161"/>
        <v>#REF!</v>
      </c>
      <c r="Z393" s="61" t="e">
        <f t="shared" si="162"/>
        <v>#REF!</v>
      </c>
      <c r="AA393" s="61" t="e">
        <f t="shared" si="152"/>
        <v>#REF!</v>
      </c>
      <c r="AB393" s="61" t="e">
        <f t="shared" si="163"/>
        <v>#REF!</v>
      </c>
      <c r="AD393" s="61" t="e">
        <f t="shared" si="144"/>
        <v>#REF!</v>
      </c>
      <c r="AE393" s="61" t="e">
        <f t="shared" si="145"/>
        <v>#REF!</v>
      </c>
      <c r="AF393" s="61" t="e">
        <f t="shared" si="146"/>
        <v>#REF!</v>
      </c>
      <c r="AG393" s="61" t="e">
        <f t="shared" si="147"/>
        <v>#REF!</v>
      </c>
      <c r="AH393" s="61" t="e">
        <f t="shared" si="148"/>
        <v>#REF!</v>
      </c>
      <c r="AI393" s="61" t="e">
        <f t="shared" si="149"/>
        <v>#REF!</v>
      </c>
      <c r="AK393" s="60" t="e">
        <f t="shared" si="150"/>
        <v>#REF!</v>
      </c>
      <c r="AL393" s="66" t="e">
        <f t="shared" si="151"/>
        <v>#REF!</v>
      </c>
      <c r="AM393" s="66" t="e">
        <f t="shared" si="164"/>
        <v>#REF!</v>
      </c>
    </row>
    <row r="394" spans="2:39" x14ac:dyDescent="0.2">
      <c r="B394" s="42"/>
      <c r="C394" s="43"/>
      <c r="D394" s="44"/>
      <c r="E394" s="43"/>
      <c r="F394" s="44"/>
      <c r="G394" s="43"/>
      <c r="H394" s="52" t="s">
        <v>1691</v>
      </c>
      <c r="I394" s="19" t="s">
        <v>531</v>
      </c>
      <c r="J394" s="52"/>
      <c r="K394" s="19"/>
      <c r="L394" s="52"/>
      <c r="M394" s="19"/>
      <c r="O394" s="59" t="str">
        <f t="shared" si="153"/>
        <v>6-0000</v>
      </c>
      <c r="P394" s="59" t="str">
        <f t="shared" si="154"/>
        <v>6-1000</v>
      </c>
      <c r="Q394" s="59" t="str">
        <f t="shared" si="155"/>
        <v>2-1200</v>
      </c>
      <c r="R394" s="59" t="str">
        <f t="shared" si="156"/>
        <v>6-1012</v>
      </c>
      <c r="S394" s="59" t="str">
        <f t="shared" si="157"/>
        <v>6-1011.01</v>
      </c>
      <c r="T394" s="59" t="e">
        <f t="shared" si="158"/>
        <v>#REF!</v>
      </c>
      <c r="V394" s="61" t="e">
        <f t="shared" si="143"/>
        <v>#REF!</v>
      </c>
      <c r="W394" s="61" t="e">
        <f t="shared" si="159"/>
        <v>#REF!</v>
      </c>
      <c r="X394" s="61" t="e">
        <f t="shared" si="160"/>
        <v>#REF!</v>
      </c>
      <c r="Y394" s="61" t="e">
        <f t="shared" si="161"/>
        <v>#REF!</v>
      </c>
      <c r="Z394" s="61" t="e">
        <f t="shared" si="162"/>
        <v>#REF!</v>
      </c>
      <c r="AA394" s="61" t="e">
        <f t="shared" si="152"/>
        <v>#REF!</v>
      </c>
      <c r="AB394" s="61" t="e">
        <f t="shared" si="163"/>
        <v>#REF!</v>
      </c>
      <c r="AD394" s="61" t="e">
        <f t="shared" si="144"/>
        <v>#REF!</v>
      </c>
      <c r="AE394" s="61" t="e">
        <f t="shared" si="145"/>
        <v>#REF!</v>
      </c>
      <c r="AF394" s="61" t="e">
        <f t="shared" si="146"/>
        <v>#REF!</v>
      </c>
      <c r="AG394" s="61" t="e">
        <f t="shared" si="147"/>
        <v>#REF!</v>
      </c>
      <c r="AH394" s="61" t="e">
        <f t="shared" si="148"/>
        <v>#REF!</v>
      </c>
      <c r="AI394" s="61" t="e">
        <f t="shared" si="149"/>
        <v>#REF!</v>
      </c>
      <c r="AK394" s="60" t="e">
        <f t="shared" si="150"/>
        <v>#REF!</v>
      </c>
      <c r="AL394" s="66" t="e">
        <f t="shared" si="151"/>
        <v>#REF!</v>
      </c>
      <c r="AM394" s="66" t="e">
        <f t="shared" si="164"/>
        <v>#REF!</v>
      </c>
    </row>
    <row r="395" spans="2:39" x14ac:dyDescent="0.2">
      <c r="B395" s="42"/>
      <c r="C395" s="43"/>
      <c r="D395" s="44"/>
      <c r="E395" s="43"/>
      <c r="F395" s="44"/>
      <c r="G395" s="43"/>
      <c r="H395" s="52"/>
      <c r="I395" s="19"/>
      <c r="J395" s="52" t="s">
        <v>1692</v>
      </c>
      <c r="K395" s="19" t="s">
        <v>1390</v>
      </c>
      <c r="L395" s="52"/>
      <c r="M395" s="19"/>
      <c r="O395" s="59" t="str">
        <f t="shared" si="153"/>
        <v>6-0000</v>
      </c>
      <c r="P395" s="59" t="str">
        <f t="shared" si="154"/>
        <v>6-1000</v>
      </c>
      <c r="Q395" s="59" t="str">
        <f t="shared" si="155"/>
        <v>2-1200</v>
      </c>
      <c r="R395" s="59" t="str">
        <f t="shared" si="156"/>
        <v>6-1012</v>
      </c>
      <c r="S395" s="59" t="str">
        <f t="shared" si="157"/>
        <v>6-1012.01</v>
      </c>
      <c r="T395" s="59" t="e">
        <f t="shared" si="158"/>
        <v>#REF!</v>
      </c>
      <c r="V395" s="61" t="e">
        <f t="shared" si="143"/>
        <v>#REF!</v>
      </c>
      <c r="W395" s="61" t="e">
        <f t="shared" si="159"/>
        <v>#REF!</v>
      </c>
      <c r="X395" s="61" t="e">
        <f t="shared" si="160"/>
        <v>#REF!</v>
      </c>
      <c r="Y395" s="61" t="e">
        <f t="shared" si="161"/>
        <v>#REF!</v>
      </c>
      <c r="Z395" s="61" t="e">
        <f t="shared" si="162"/>
        <v>#REF!</v>
      </c>
      <c r="AA395" s="61" t="e">
        <f t="shared" si="152"/>
        <v>#REF!</v>
      </c>
      <c r="AB395" s="61" t="e">
        <f t="shared" si="163"/>
        <v>#REF!</v>
      </c>
      <c r="AD395" s="61" t="e">
        <f t="shared" si="144"/>
        <v>#REF!</v>
      </c>
      <c r="AE395" s="61" t="e">
        <f t="shared" si="145"/>
        <v>#REF!</v>
      </c>
      <c r="AF395" s="61" t="e">
        <f t="shared" si="146"/>
        <v>#REF!</v>
      </c>
      <c r="AG395" s="61" t="e">
        <f t="shared" si="147"/>
        <v>#REF!</v>
      </c>
      <c r="AH395" s="61" t="e">
        <f t="shared" si="148"/>
        <v>#REF!</v>
      </c>
      <c r="AI395" s="61" t="e">
        <f t="shared" si="149"/>
        <v>#REF!</v>
      </c>
      <c r="AK395" s="60" t="e">
        <f t="shared" si="150"/>
        <v>#REF!</v>
      </c>
      <c r="AL395" s="66" t="e">
        <f t="shared" si="151"/>
        <v>#REF!</v>
      </c>
      <c r="AM395" s="66" t="e">
        <f t="shared" si="164"/>
        <v>#REF!</v>
      </c>
    </row>
    <row r="396" spans="2:39" x14ac:dyDescent="0.2">
      <c r="B396" s="42"/>
      <c r="C396" s="43"/>
      <c r="D396" s="44"/>
      <c r="E396" s="43"/>
      <c r="F396" s="44"/>
      <c r="G396" s="43"/>
      <c r="H396" s="52" t="s">
        <v>1693</v>
      </c>
      <c r="I396" s="19" t="s">
        <v>533</v>
      </c>
      <c r="J396" s="52"/>
      <c r="K396" s="19"/>
      <c r="L396" s="52"/>
      <c r="M396" s="19"/>
      <c r="O396" s="59" t="str">
        <f t="shared" si="153"/>
        <v>6-0000</v>
      </c>
      <c r="P396" s="59" t="str">
        <f t="shared" si="154"/>
        <v>6-1000</v>
      </c>
      <c r="Q396" s="59" t="str">
        <f t="shared" si="155"/>
        <v>2-1200</v>
      </c>
      <c r="R396" s="59" t="str">
        <f t="shared" si="156"/>
        <v>6-1013</v>
      </c>
      <c r="S396" s="59" t="str">
        <f t="shared" si="157"/>
        <v>6-1012.01</v>
      </c>
      <c r="T396" s="59" t="e">
        <f t="shared" si="158"/>
        <v>#REF!</v>
      </c>
      <c r="V396" s="61" t="e">
        <f t="shared" si="143"/>
        <v>#REF!</v>
      </c>
      <c r="W396" s="61" t="e">
        <f t="shared" si="159"/>
        <v>#REF!</v>
      </c>
      <c r="X396" s="61" t="e">
        <f t="shared" si="160"/>
        <v>#REF!</v>
      </c>
      <c r="Y396" s="61" t="e">
        <f t="shared" si="161"/>
        <v>#REF!</v>
      </c>
      <c r="Z396" s="61" t="e">
        <f t="shared" si="162"/>
        <v>#REF!</v>
      </c>
      <c r="AA396" s="61" t="e">
        <f t="shared" si="152"/>
        <v>#REF!</v>
      </c>
      <c r="AB396" s="61" t="e">
        <f t="shared" si="163"/>
        <v>#REF!</v>
      </c>
      <c r="AD396" s="61" t="e">
        <f t="shared" si="144"/>
        <v>#REF!</v>
      </c>
      <c r="AE396" s="61" t="e">
        <f t="shared" si="145"/>
        <v>#REF!</v>
      </c>
      <c r="AF396" s="61" t="e">
        <f t="shared" si="146"/>
        <v>#REF!</v>
      </c>
      <c r="AG396" s="61" t="e">
        <f t="shared" si="147"/>
        <v>#REF!</v>
      </c>
      <c r="AH396" s="61" t="e">
        <f t="shared" si="148"/>
        <v>#REF!</v>
      </c>
      <c r="AI396" s="61" t="e">
        <f t="shared" si="149"/>
        <v>#REF!</v>
      </c>
      <c r="AK396" s="60" t="e">
        <f t="shared" si="150"/>
        <v>#REF!</v>
      </c>
      <c r="AL396" s="66" t="e">
        <f t="shared" si="151"/>
        <v>#REF!</v>
      </c>
      <c r="AM396" s="66" t="e">
        <f t="shared" si="164"/>
        <v>#REF!</v>
      </c>
    </row>
    <row r="397" spans="2:39" x14ac:dyDescent="0.2">
      <c r="B397" s="42"/>
      <c r="C397" s="43"/>
      <c r="D397" s="44"/>
      <c r="E397" s="43"/>
      <c r="F397" s="44"/>
      <c r="G397" s="43"/>
      <c r="H397" s="52"/>
      <c r="I397" s="19"/>
      <c r="J397" s="52" t="s">
        <v>1694</v>
      </c>
      <c r="K397" s="19" t="s">
        <v>1391</v>
      </c>
      <c r="L397" s="52"/>
      <c r="M397" s="19"/>
      <c r="O397" s="59" t="str">
        <f t="shared" si="153"/>
        <v>6-0000</v>
      </c>
      <c r="P397" s="59" t="str">
        <f t="shared" si="154"/>
        <v>6-1000</v>
      </c>
      <c r="Q397" s="59" t="str">
        <f t="shared" si="155"/>
        <v>2-1200</v>
      </c>
      <c r="R397" s="59" t="str">
        <f t="shared" si="156"/>
        <v>6-1013</v>
      </c>
      <c r="S397" s="59" t="str">
        <f t="shared" si="157"/>
        <v>6-1013.01</v>
      </c>
      <c r="T397" s="59" t="e">
        <f t="shared" si="158"/>
        <v>#REF!</v>
      </c>
      <c r="V397" s="61" t="e">
        <f t="shared" si="143"/>
        <v>#REF!</v>
      </c>
      <c r="W397" s="61" t="e">
        <f t="shared" si="159"/>
        <v>#REF!</v>
      </c>
      <c r="X397" s="61" t="e">
        <f t="shared" si="160"/>
        <v>#REF!</v>
      </c>
      <c r="Y397" s="61" t="e">
        <f t="shared" si="161"/>
        <v>#REF!</v>
      </c>
      <c r="Z397" s="61" t="e">
        <f t="shared" si="162"/>
        <v>#REF!</v>
      </c>
      <c r="AA397" s="61" t="e">
        <f t="shared" si="152"/>
        <v>#REF!</v>
      </c>
      <c r="AB397" s="61" t="e">
        <f t="shared" si="163"/>
        <v>#REF!</v>
      </c>
      <c r="AD397" s="61" t="e">
        <f t="shared" si="144"/>
        <v>#REF!</v>
      </c>
      <c r="AE397" s="61" t="e">
        <f t="shared" si="145"/>
        <v>#REF!</v>
      </c>
      <c r="AF397" s="61" t="e">
        <f t="shared" si="146"/>
        <v>#REF!</v>
      </c>
      <c r="AG397" s="61" t="e">
        <f t="shared" si="147"/>
        <v>#REF!</v>
      </c>
      <c r="AH397" s="61" t="e">
        <f t="shared" si="148"/>
        <v>#REF!</v>
      </c>
      <c r="AI397" s="61" t="e">
        <f t="shared" si="149"/>
        <v>#REF!</v>
      </c>
      <c r="AK397" s="60" t="e">
        <f t="shared" si="150"/>
        <v>#REF!</v>
      </c>
      <c r="AL397" s="66" t="e">
        <f t="shared" si="151"/>
        <v>#REF!</v>
      </c>
      <c r="AM397" s="66" t="e">
        <f t="shared" si="164"/>
        <v>#REF!</v>
      </c>
    </row>
    <row r="398" spans="2:39" x14ac:dyDescent="0.2">
      <c r="B398" s="42"/>
      <c r="C398" s="43"/>
      <c r="D398" s="44"/>
      <c r="E398" s="43"/>
      <c r="F398" s="44"/>
      <c r="G398" s="43"/>
      <c r="H398" s="52" t="s">
        <v>1695</v>
      </c>
      <c r="I398" s="19" t="s">
        <v>535</v>
      </c>
      <c r="J398" s="52"/>
      <c r="K398" s="19"/>
      <c r="L398" s="52"/>
      <c r="M398" s="19"/>
      <c r="O398" s="59" t="str">
        <f t="shared" si="153"/>
        <v>6-0000</v>
      </c>
      <c r="P398" s="59" t="str">
        <f t="shared" si="154"/>
        <v>6-1000</v>
      </c>
      <c r="Q398" s="59" t="str">
        <f t="shared" si="155"/>
        <v>2-1200</v>
      </c>
      <c r="R398" s="59" t="str">
        <f t="shared" si="156"/>
        <v>6-1014</v>
      </c>
      <c r="S398" s="59" t="str">
        <f t="shared" si="157"/>
        <v>6-1013.01</v>
      </c>
      <c r="T398" s="59" t="e">
        <f t="shared" si="158"/>
        <v>#REF!</v>
      </c>
      <c r="V398" s="61" t="e">
        <f t="shared" si="143"/>
        <v>#REF!</v>
      </c>
      <c r="W398" s="61" t="e">
        <f t="shared" si="159"/>
        <v>#REF!</v>
      </c>
      <c r="X398" s="61" t="e">
        <f t="shared" si="160"/>
        <v>#REF!</v>
      </c>
      <c r="Y398" s="61" t="e">
        <f t="shared" si="161"/>
        <v>#REF!</v>
      </c>
      <c r="Z398" s="61" t="e">
        <f t="shared" si="162"/>
        <v>#REF!</v>
      </c>
      <c r="AA398" s="61" t="e">
        <f t="shared" si="152"/>
        <v>#REF!</v>
      </c>
      <c r="AB398" s="61" t="e">
        <f t="shared" si="163"/>
        <v>#REF!</v>
      </c>
      <c r="AD398" s="61" t="e">
        <f t="shared" si="144"/>
        <v>#REF!</v>
      </c>
      <c r="AE398" s="61" t="e">
        <f t="shared" si="145"/>
        <v>#REF!</v>
      </c>
      <c r="AF398" s="61" t="e">
        <f t="shared" si="146"/>
        <v>#REF!</v>
      </c>
      <c r="AG398" s="61" t="e">
        <f t="shared" si="147"/>
        <v>#REF!</v>
      </c>
      <c r="AH398" s="61" t="e">
        <f t="shared" si="148"/>
        <v>#REF!</v>
      </c>
      <c r="AI398" s="61" t="e">
        <f t="shared" si="149"/>
        <v>#REF!</v>
      </c>
      <c r="AK398" s="60" t="e">
        <f t="shared" si="150"/>
        <v>#REF!</v>
      </c>
      <c r="AL398" s="66" t="e">
        <f t="shared" si="151"/>
        <v>#REF!</v>
      </c>
      <c r="AM398" s="66" t="e">
        <f t="shared" si="164"/>
        <v>#REF!</v>
      </c>
    </row>
    <row r="399" spans="2:39" x14ac:dyDescent="0.2">
      <c r="B399" s="42"/>
      <c r="C399" s="43"/>
      <c r="D399" s="44"/>
      <c r="E399" s="43"/>
      <c r="F399" s="44"/>
      <c r="G399" s="43"/>
      <c r="H399" s="52"/>
      <c r="I399" s="19"/>
      <c r="J399" s="52" t="s">
        <v>1696</v>
      </c>
      <c r="K399" s="19" t="s">
        <v>1392</v>
      </c>
      <c r="L399" s="52"/>
      <c r="M399" s="19"/>
      <c r="O399" s="59" t="str">
        <f t="shared" si="153"/>
        <v>6-0000</v>
      </c>
      <c r="P399" s="59" t="str">
        <f t="shared" si="154"/>
        <v>6-1000</v>
      </c>
      <c r="Q399" s="59" t="str">
        <f t="shared" si="155"/>
        <v>2-1200</v>
      </c>
      <c r="R399" s="59" t="str">
        <f t="shared" si="156"/>
        <v>6-1014</v>
      </c>
      <c r="S399" s="59" t="str">
        <f t="shared" si="157"/>
        <v>6-1014.01</v>
      </c>
      <c r="T399" s="59" t="e">
        <f t="shared" si="158"/>
        <v>#REF!</v>
      </c>
      <c r="V399" s="61" t="e">
        <f t="shared" si="143"/>
        <v>#REF!</v>
      </c>
      <c r="W399" s="61" t="e">
        <f t="shared" si="159"/>
        <v>#REF!</v>
      </c>
      <c r="X399" s="61" t="e">
        <f t="shared" si="160"/>
        <v>#REF!</v>
      </c>
      <c r="Y399" s="61" t="e">
        <f t="shared" si="161"/>
        <v>#REF!</v>
      </c>
      <c r="Z399" s="61" t="e">
        <f t="shared" si="162"/>
        <v>#REF!</v>
      </c>
      <c r="AA399" s="61" t="e">
        <f t="shared" si="152"/>
        <v>#REF!</v>
      </c>
      <c r="AB399" s="61" t="e">
        <f t="shared" si="163"/>
        <v>#REF!</v>
      </c>
      <c r="AD399" s="61" t="e">
        <f t="shared" si="144"/>
        <v>#REF!</v>
      </c>
      <c r="AE399" s="61" t="e">
        <f t="shared" si="145"/>
        <v>#REF!</v>
      </c>
      <c r="AF399" s="61" t="e">
        <f t="shared" si="146"/>
        <v>#REF!</v>
      </c>
      <c r="AG399" s="61" t="e">
        <f t="shared" si="147"/>
        <v>#REF!</v>
      </c>
      <c r="AH399" s="61" t="e">
        <f t="shared" si="148"/>
        <v>#REF!</v>
      </c>
      <c r="AI399" s="61" t="e">
        <f t="shared" si="149"/>
        <v>#REF!</v>
      </c>
      <c r="AK399" s="60" t="e">
        <f t="shared" si="150"/>
        <v>#REF!</v>
      </c>
      <c r="AL399" s="66" t="e">
        <f t="shared" si="151"/>
        <v>#REF!</v>
      </c>
      <c r="AM399" s="66" t="e">
        <f t="shared" si="164"/>
        <v>#REF!</v>
      </c>
    </row>
    <row r="400" spans="2:39" ht="25.5" x14ac:dyDescent="0.2">
      <c r="B400" s="42"/>
      <c r="C400" s="43"/>
      <c r="D400" s="44"/>
      <c r="E400" s="43"/>
      <c r="F400" s="44"/>
      <c r="G400" s="43"/>
      <c r="H400" s="52" t="s">
        <v>1697</v>
      </c>
      <c r="I400" s="19" t="s">
        <v>537</v>
      </c>
      <c r="J400" s="52"/>
      <c r="K400" s="19"/>
      <c r="L400" s="52"/>
      <c r="M400" s="19"/>
      <c r="O400" s="59" t="str">
        <f t="shared" si="153"/>
        <v>6-0000</v>
      </c>
      <c r="P400" s="59" t="str">
        <f t="shared" si="154"/>
        <v>6-1000</v>
      </c>
      <c r="Q400" s="59" t="str">
        <f t="shared" si="155"/>
        <v>2-1200</v>
      </c>
      <c r="R400" s="59" t="str">
        <f t="shared" si="156"/>
        <v>6-1015</v>
      </c>
      <c r="S400" s="59" t="str">
        <f t="shared" si="157"/>
        <v>6-1014.01</v>
      </c>
      <c r="T400" s="59" t="e">
        <f t="shared" si="158"/>
        <v>#REF!</v>
      </c>
      <c r="V400" s="61" t="e">
        <f t="shared" si="143"/>
        <v>#REF!</v>
      </c>
      <c r="W400" s="61" t="e">
        <f t="shared" si="159"/>
        <v>#REF!</v>
      </c>
      <c r="X400" s="61" t="e">
        <f t="shared" si="160"/>
        <v>#REF!</v>
      </c>
      <c r="Y400" s="61" t="e">
        <f t="shared" si="161"/>
        <v>#REF!</v>
      </c>
      <c r="Z400" s="61" t="e">
        <f t="shared" si="162"/>
        <v>#REF!</v>
      </c>
      <c r="AA400" s="61" t="e">
        <f t="shared" si="152"/>
        <v>#REF!</v>
      </c>
      <c r="AB400" s="61" t="e">
        <f t="shared" si="163"/>
        <v>#REF!</v>
      </c>
      <c r="AD400" s="61" t="e">
        <f t="shared" si="144"/>
        <v>#REF!</v>
      </c>
      <c r="AE400" s="61" t="e">
        <f t="shared" si="145"/>
        <v>#REF!</v>
      </c>
      <c r="AF400" s="61" t="e">
        <f t="shared" si="146"/>
        <v>#REF!</v>
      </c>
      <c r="AG400" s="61" t="e">
        <f t="shared" si="147"/>
        <v>#REF!</v>
      </c>
      <c r="AH400" s="61" t="e">
        <f t="shared" si="148"/>
        <v>#REF!</v>
      </c>
      <c r="AI400" s="61" t="e">
        <f t="shared" si="149"/>
        <v>#REF!</v>
      </c>
      <c r="AK400" s="60" t="e">
        <f t="shared" si="150"/>
        <v>#REF!</v>
      </c>
      <c r="AL400" s="66" t="e">
        <f t="shared" si="151"/>
        <v>#REF!</v>
      </c>
      <c r="AM400" s="66" t="e">
        <f t="shared" si="164"/>
        <v>#REF!</v>
      </c>
    </row>
    <row r="401" spans="2:39" ht="25.5" x14ac:dyDescent="0.2">
      <c r="B401" s="42"/>
      <c r="C401" s="43"/>
      <c r="D401" s="44"/>
      <c r="E401" s="43"/>
      <c r="F401" s="44"/>
      <c r="G401" s="43"/>
      <c r="H401" s="52"/>
      <c r="I401" s="19"/>
      <c r="J401" s="52" t="s">
        <v>1698</v>
      </c>
      <c r="K401" s="19" t="s">
        <v>1393</v>
      </c>
      <c r="L401" s="52"/>
      <c r="M401" s="19"/>
      <c r="O401" s="59" t="str">
        <f t="shared" si="153"/>
        <v>6-0000</v>
      </c>
      <c r="P401" s="59" t="str">
        <f t="shared" si="154"/>
        <v>6-1000</v>
      </c>
      <c r="Q401" s="59" t="str">
        <f t="shared" si="155"/>
        <v>2-1200</v>
      </c>
      <c r="R401" s="59" t="str">
        <f t="shared" si="156"/>
        <v>6-1015</v>
      </c>
      <c r="S401" s="59" t="str">
        <f t="shared" si="157"/>
        <v>6-1015.01</v>
      </c>
      <c r="T401" s="59" t="e">
        <f t="shared" si="158"/>
        <v>#REF!</v>
      </c>
      <c r="V401" s="61" t="e">
        <f t="shared" ref="V401:V464" si="165">V400+IF(AND(EXACT(B401, ""), EXACT(D401, ""), EXACT(F401, ""), EXACT(H401, ""), EXACT(J401, ""), EXACT(L401, "")), 0, 1)</f>
        <v>#REF!</v>
      </c>
      <c r="W401" s="61" t="e">
        <f t="shared" si="159"/>
        <v>#REF!</v>
      </c>
      <c r="X401" s="61" t="e">
        <f t="shared" si="160"/>
        <v>#REF!</v>
      </c>
      <c r="Y401" s="61" t="e">
        <f t="shared" si="161"/>
        <v>#REF!</v>
      </c>
      <c r="Z401" s="61" t="e">
        <f t="shared" si="162"/>
        <v>#REF!</v>
      </c>
      <c r="AA401" s="61" t="e">
        <f t="shared" si="152"/>
        <v>#REF!</v>
      </c>
      <c r="AB401" s="61" t="e">
        <f t="shared" si="163"/>
        <v>#REF!</v>
      </c>
      <c r="AD401" s="61" t="e">
        <f t="shared" ref="AD401:AD464" si="166">AD400 + IF(W401&lt;&gt;W400, 1, 0)</f>
        <v>#REF!</v>
      </c>
      <c r="AE401" s="61" t="e">
        <f t="shared" ref="AE401:AE464" si="167">IF(AD400&lt;&gt;AD401, 1, AE400) + IF(X401&lt;&gt;X400, 1, 0)</f>
        <v>#REF!</v>
      </c>
      <c r="AF401" s="61" t="e">
        <f t="shared" ref="AF401:AF464" si="168">IF(AE400&lt;&gt;AE401, 1, AF400) + IF(Y401&lt;&gt;Y400, 1, 0)</f>
        <v>#REF!</v>
      </c>
      <c r="AG401" s="61" t="e">
        <f t="shared" ref="AG401:AG464" si="169">IF(AF400&lt;&gt;AF401, 1, AG400) + IF(Z401&lt;&gt;Z400, 1, 0)</f>
        <v>#REF!</v>
      </c>
      <c r="AH401" s="61" t="e">
        <f t="shared" ref="AH401:AH464" si="170">IF(AG400&lt;&gt;AG401, 1, AH400) + IF(AA401&lt;&gt;AA400, 1, 0)</f>
        <v>#REF!</v>
      </c>
      <c r="AI401" s="61" t="e">
        <f t="shared" ref="AI401:AI464" si="171">IF(AH400&lt;&gt;AH401, 1, AI400) + IF(AB401&lt;&gt;AB400, 1, 0)</f>
        <v>#REF!</v>
      </c>
      <c r="AK401" s="60" t="e">
        <f t="shared" ref="AK401:AK464" si="172">IF(AND(EXACT(B401, ""), EXACT(D401, ""), EXACT(F401, ""), EXACT(H401, ""), EXACT(J401, ""), EXACT(L401, "")), "", CONCATENATE(
"PERFORM * FROM ""SchData-OLTP-Accounting"".""Func_TblChartOfAccount_SET""(varSystemLoginSession, null, null, null, varInstitutionBranchID, 62000000000001::bigint,'",
IF(EXACT(B401, ""), IF(EXACT(D401, ""), IF(EXACT(F401, ""), IF(EXACT(H401, ""), IF(EXACT(J401, ""), IF(EXACT(L401, ""), "", L401), J401), H401), F401), D401), B401),
"', '",
IF(EXACT(B401, ""), IF(EXACT(D401, ""), IF(EXACT(F401, ""), IF(EXACT(H401, ""), IF(EXACT(J401, ""), IF(EXACT(L401, ""), "", M401), K401), I401), G401), E401), C401),
"', ",
IF(EXACT(J401, ""), "62000000000001::bigint", IF((RIGHT(J401, 2)*1 = 1), "62000000000001::bigint", IF((RIGHT(J401, 2)*1 = 2), "62000000000002::bigint", "null"))),
", '2016-01-01 00:00:00'::timestamp, null::timestamp, ", AM401, "::bigint, 66000000000001::bigint);"))</f>
        <v>#REF!</v>
      </c>
      <c r="AL401" s="66" t="e">
        <f t="shared" ref="AL401:AL464" si="173">IF(AND(EXACT($B401, ""), EXACT($D401, ""), EXACT($F401, ""), EXACT($H401, ""), EXACT($J401, ""), EXACT($L401, "")), "", V401)</f>
        <v>#REF!</v>
      </c>
      <c r="AM401" s="66" t="e">
        <f t="shared" si="164"/>
        <v>#REF!</v>
      </c>
    </row>
    <row r="402" spans="2:39" x14ac:dyDescent="0.2">
      <c r="B402" s="42"/>
      <c r="C402" s="43"/>
      <c r="D402" s="44"/>
      <c r="E402" s="43"/>
      <c r="F402" s="44"/>
      <c r="G402" s="43"/>
      <c r="H402" s="52" t="s">
        <v>1699</v>
      </c>
      <c r="I402" s="19" t="s">
        <v>539</v>
      </c>
      <c r="J402" s="52"/>
      <c r="K402" s="19"/>
      <c r="L402" s="52"/>
      <c r="M402" s="19"/>
      <c r="O402" s="59" t="str">
        <f t="shared" si="153"/>
        <v>6-0000</v>
      </c>
      <c r="P402" s="59" t="str">
        <f t="shared" si="154"/>
        <v>6-1000</v>
      </c>
      <c r="Q402" s="59" t="str">
        <f t="shared" si="155"/>
        <v>2-1200</v>
      </c>
      <c r="R402" s="59" t="str">
        <f t="shared" si="156"/>
        <v>6-1016</v>
      </c>
      <c r="S402" s="59" t="str">
        <f t="shared" si="157"/>
        <v>6-1015.01</v>
      </c>
      <c r="T402" s="59" t="e">
        <f t="shared" si="158"/>
        <v>#REF!</v>
      </c>
      <c r="V402" s="61" t="e">
        <f t="shared" si="165"/>
        <v>#REF!</v>
      </c>
      <c r="W402" s="61" t="e">
        <f t="shared" si="159"/>
        <v>#REF!</v>
      </c>
      <c r="X402" s="61" t="e">
        <f t="shared" si="160"/>
        <v>#REF!</v>
      </c>
      <c r="Y402" s="61" t="e">
        <f t="shared" si="161"/>
        <v>#REF!</v>
      </c>
      <c r="Z402" s="61" t="e">
        <f t="shared" si="162"/>
        <v>#REF!</v>
      </c>
      <c r="AA402" s="61" t="e">
        <f t="shared" si="152"/>
        <v>#REF!</v>
      </c>
      <c r="AB402" s="61" t="e">
        <f t="shared" si="163"/>
        <v>#REF!</v>
      </c>
      <c r="AD402" s="61" t="e">
        <f t="shared" si="166"/>
        <v>#REF!</v>
      </c>
      <c r="AE402" s="61" t="e">
        <f t="shared" si="167"/>
        <v>#REF!</v>
      </c>
      <c r="AF402" s="61" t="e">
        <f t="shared" si="168"/>
        <v>#REF!</v>
      </c>
      <c r="AG402" s="61" t="e">
        <f t="shared" si="169"/>
        <v>#REF!</v>
      </c>
      <c r="AH402" s="61" t="e">
        <f t="shared" si="170"/>
        <v>#REF!</v>
      </c>
      <c r="AI402" s="61" t="e">
        <f t="shared" si="171"/>
        <v>#REF!</v>
      </c>
      <c r="AK402" s="60" t="e">
        <f t="shared" si="172"/>
        <v>#REF!</v>
      </c>
      <c r="AL402" s="66" t="e">
        <f t="shared" si="173"/>
        <v>#REF!</v>
      </c>
      <c r="AM402" s="66" t="e">
        <f t="shared" si="164"/>
        <v>#REF!</v>
      </c>
    </row>
    <row r="403" spans="2:39" x14ac:dyDescent="0.2">
      <c r="B403" s="42"/>
      <c r="C403" s="43"/>
      <c r="D403" s="44"/>
      <c r="E403" s="43"/>
      <c r="F403" s="44"/>
      <c r="G403" s="43"/>
      <c r="H403" s="52"/>
      <c r="I403" s="19"/>
      <c r="J403" s="52" t="s">
        <v>1700</v>
      </c>
      <c r="K403" s="19" t="s">
        <v>1394</v>
      </c>
      <c r="L403" s="52"/>
      <c r="M403" s="19"/>
      <c r="O403" s="59" t="str">
        <f t="shared" si="153"/>
        <v>6-0000</v>
      </c>
      <c r="P403" s="59" t="str">
        <f t="shared" si="154"/>
        <v>6-1000</v>
      </c>
      <c r="Q403" s="59" t="str">
        <f t="shared" si="155"/>
        <v>2-1200</v>
      </c>
      <c r="R403" s="59" t="str">
        <f t="shared" si="156"/>
        <v>6-1016</v>
      </c>
      <c r="S403" s="59" t="str">
        <f t="shared" si="157"/>
        <v>6-1016.01</v>
      </c>
      <c r="T403" s="59" t="e">
        <f t="shared" si="158"/>
        <v>#REF!</v>
      </c>
      <c r="V403" s="61" t="e">
        <f t="shared" si="165"/>
        <v>#REF!</v>
      </c>
      <c r="W403" s="61" t="e">
        <f t="shared" si="159"/>
        <v>#REF!</v>
      </c>
      <c r="X403" s="61" t="e">
        <f t="shared" si="160"/>
        <v>#REF!</v>
      </c>
      <c r="Y403" s="61" t="e">
        <f t="shared" si="161"/>
        <v>#REF!</v>
      </c>
      <c r="Z403" s="61" t="e">
        <f t="shared" si="162"/>
        <v>#REF!</v>
      </c>
      <c r="AA403" s="61" t="e">
        <f t="shared" si="152"/>
        <v>#REF!</v>
      </c>
      <c r="AB403" s="61" t="e">
        <f t="shared" si="163"/>
        <v>#REF!</v>
      </c>
      <c r="AD403" s="61" t="e">
        <f t="shared" si="166"/>
        <v>#REF!</v>
      </c>
      <c r="AE403" s="61" t="e">
        <f t="shared" si="167"/>
        <v>#REF!</v>
      </c>
      <c r="AF403" s="61" t="e">
        <f t="shared" si="168"/>
        <v>#REF!</v>
      </c>
      <c r="AG403" s="61" t="e">
        <f t="shared" si="169"/>
        <v>#REF!</v>
      </c>
      <c r="AH403" s="61" t="e">
        <f t="shared" si="170"/>
        <v>#REF!</v>
      </c>
      <c r="AI403" s="61" t="e">
        <f t="shared" si="171"/>
        <v>#REF!</v>
      </c>
      <c r="AK403" s="60" t="e">
        <f t="shared" si="172"/>
        <v>#REF!</v>
      </c>
      <c r="AL403" s="66" t="e">
        <f t="shared" si="173"/>
        <v>#REF!</v>
      </c>
      <c r="AM403" s="66" t="e">
        <f t="shared" si="164"/>
        <v>#REF!</v>
      </c>
    </row>
    <row r="404" spans="2:39" x14ac:dyDescent="0.2">
      <c r="B404" s="42"/>
      <c r="C404" s="43"/>
      <c r="D404" s="44"/>
      <c r="E404" s="43"/>
      <c r="F404" s="44"/>
      <c r="G404" s="43"/>
      <c r="H404" s="52" t="s">
        <v>1701</v>
      </c>
      <c r="I404" s="19" t="s">
        <v>541</v>
      </c>
      <c r="J404" s="52"/>
      <c r="K404" s="19"/>
      <c r="L404" s="52"/>
      <c r="M404" s="19"/>
      <c r="O404" s="59" t="str">
        <f t="shared" si="153"/>
        <v>6-0000</v>
      </c>
      <c r="P404" s="59" t="str">
        <f t="shared" si="154"/>
        <v>6-1000</v>
      </c>
      <c r="Q404" s="59" t="str">
        <f t="shared" si="155"/>
        <v>2-1200</v>
      </c>
      <c r="R404" s="59" t="str">
        <f t="shared" si="156"/>
        <v>6-1017</v>
      </c>
      <c r="S404" s="59" t="str">
        <f t="shared" si="157"/>
        <v>6-1016.01</v>
      </c>
      <c r="T404" s="59" t="e">
        <f t="shared" si="158"/>
        <v>#REF!</v>
      </c>
      <c r="V404" s="61" t="e">
        <f t="shared" si="165"/>
        <v>#REF!</v>
      </c>
      <c r="W404" s="61" t="e">
        <f t="shared" si="159"/>
        <v>#REF!</v>
      </c>
      <c r="X404" s="61" t="e">
        <f t="shared" si="160"/>
        <v>#REF!</v>
      </c>
      <c r="Y404" s="61" t="e">
        <f t="shared" si="161"/>
        <v>#REF!</v>
      </c>
      <c r="Z404" s="61" t="e">
        <f t="shared" si="162"/>
        <v>#REF!</v>
      </c>
      <c r="AA404" s="61" t="e">
        <f t="shared" si="152"/>
        <v>#REF!</v>
      </c>
      <c r="AB404" s="61" t="e">
        <f t="shared" si="163"/>
        <v>#REF!</v>
      </c>
      <c r="AD404" s="61" t="e">
        <f t="shared" si="166"/>
        <v>#REF!</v>
      </c>
      <c r="AE404" s="61" t="e">
        <f t="shared" si="167"/>
        <v>#REF!</v>
      </c>
      <c r="AF404" s="61" t="e">
        <f t="shared" si="168"/>
        <v>#REF!</v>
      </c>
      <c r="AG404" s="61" t="e">
        <f t="shared" si="169"/>
        <v>#REF!</v>
      </c>
      <c r="AH404" s="61" t="e">
        <f t="shared" si="170"/>
        <v>#REF!</v>
      </c>
      <c r="AI404" s="61" t="e">
        <f t="shared" si="171"/>
        <v>#REF!</v>
      </c>
      <c r="AK404" s="60" t="e">
        <f t="shared" si="172"/>
        <v>#REF!</v>
      </c>
      <c r="AL404" s="66" t="e">
        <f t="shared" si="173"/>
        <v>#REF!</v>
      </c>
      <c r="AM404" s="66" t="e">
        <f t="shared" si="164"/>
        <v>#REF!</v>
      </c>
    </row>
    <row r="405" spans="2:39" x14ac:dyDescent="0.2">
      <c r="B405" s="42"/>
      <c r="C405" s="43"/>
      <c r="D405" s="44"/>
      <c r="E405" s="43"/>
      <c r="F405" s="44"/>
      <c r="G405" s="43"/>
      <c r="H405" s="52"/>
      <c r="I405" s="19"/>
      <c r="J405" s="52" t="s">
        <v>1702</v>
      </c>
      <c r="K405" s="19" t="s">
        <v>1395</v>
      </c>
      <c r="L405" s="52"/>
      <c r="M405" s="19"/>
      <c r="O405" s="59" t="str">
        <f t="shared" si="153"/>
        <v>6-0000</v>
      </c>
      <c r="P405" s="59" t="str">
        <f t="shared" si="154"/>
        <v>6-1000</v>
      </c>
      <c r="Q405" s="59" t="str">
        <f t="shared" si="155"/>
        <v>2-1200</v>
      </c>
      <c r="R405" s="59" t="str">
        <f t="shared" si="156"/>
        <v>6-1017</v>
      </c>
      <c r="S405" s="59" t="str">
        <f t="shared" si="157"/>
        <v>6-1017.01</v>
      </c>
      <c r="T405" s="59" t="e">
        <f t="shared" si="158"/>
        <v>#REF!</v>
      </c>
      <c r="V405" s="61" t="e">
        <f t="shared" si="165"/>
        <v>#REF!</v>
      </c>
      <c r="W405" s="61" t="e">
        <f t="shared" si="159"/>
        <v>#REF!</v>
      </c>
      <c r="X405" s="61" t="e">
        <f t="shared" si="160"/>
        <v>#REF!</v>
      </c>
      <c r="Y405" s="61" t="e">
        <f t="shared" si="161"/>
        <v>#REF!</v>
      </c>
      <c r="Z405" s="61" t="e">
        <f t="shared" si="162"/>
        <v>#REF!</v>
      </c>
      <c r="AA405" s="61" t="e">
        <f t="shared" si="152"/>
        <v>#REF!</v>
      </c>
      <c r="AB405" s="61" t="e">
        <f t="shared" si="163"/>
        <v>#REF!</v>
      </c>
      <c r="AD405" s="61" t="e">
        <f t="shared" si="166"/>
        <v>#REF!</v>
      </c>
      <c r="AE405" s="61" t="e">
        <f t="shared" si="167"/>
        <v>#REF!</v>
      </c>
      <c r="AF405" s="61" t="e">
        <f t="shared" si="168"/>
        <v>#REF!</v>
      </c>
      <c r="AG405" s="61" t="e">
        <f t="shared" si="169"/>
        <v>#REF!</v>
      </c>
      <c r="AH405" s="61" t="e">
        <f t="shared" si="170"/>
        <v>#REF!</v>
      </c>
      <c r="AI405" s="61" t="e">
        <f t="shared" si="171"/>
        <v>#REF!</v>
      </c>
      <c r="AK405" s="60" t="e">
        <f t="shared" si="172"/>
        <v>#REF!</v>
      </c>
      <c r="AL405" s="66" t="e">
        <f t="shared" si="173"/>
        <v>#REF!</v>
      </c>
      <c r="AM405" s="66" t="e">
        <f t="shared" si="164"/>
        <v>#REF!</v>
      </c>
    </row>
    <row r="406" spans="2:39" x14ac:dyDescent="0.2">
      <c r="B406" s="42"/>
      <c r="C406" s="43"/>
      <c r="D406" s="44"/>
      <c r="E406" s="43"/>
      <c r="F406" s="44"/>
      <c r="G406" s="43"/>
      <c r="H406" s="52" t="s">
        <v>1703</v>
      </c>
      <c r="I406" s="19" t="s">
        <v>1181</v>
      </c>
      <c r="J406" s="52"/>
      <c r="K406" s="19"/>
      <c r="L406" s="52"/>
      <c r="M406" s="19"/>
      <c r="O406" s="59" t="str">
        <f t="shared" si="153"/>
        <v>6-0000</v>
      </c>
      <c r="P406" s="59" t="str">
        <f t="shared" si="154"/>
        <v>6-1000</v>
      </c>
      <c r="Q406" s="59" t="str">
        <f t="shared" si="155"/>
        <v>2-1200</v>
      </c>
      <c r="R406" s="59" t="str">
        <f t="shared" si="156"/>
        <v>6-1099</v>
      </c>
      <c r="S406" s="59" t="str">
        <f t="shared" si="157"/>
        <v>6-1017.01</v>
      </c>
      <c r="T406" s="59" t="e">
        <f t="shared" si="158"/>
        <v>#REF!</v>
      </c>
      <c r="V406" s="61" t="e">
        <f t="shared" si="165"/>
        <v>#REF!</v>
      </c>
      <c r="W406" s="61" t="e">
        <f t="shared" si="159"/>
        <v>#REF!</v>
      </c>
      <c r="X406" s="61" t="e">
        <f t="shared" si="160"/>
        <v>#REF!</v>
      </c>
      <c r="Y406" s="61" t="e">
        <f t="shared" si="161"/>
        <v>#REF!</v>
      </c>
      <c r="Z406" s="61" t="e">
        <f t="shared" si="162"/>
        <v>#REF!</v>
      </c>
      <c r="AA406" s="61" t="e">
        <f t="shared" si="152"/>
        <v>#REF!</v>
      </c>
      <c r="AB406" s="61" t="e">
        <f t="shared" si="163"/>
        <v>#REF!</v>
      </c>
      <c r="AD406" s="61" t="e">
        <f t="shared" si="166"/>
        <v>#REF!</v>
      </c>
      <c r="AE406" s="61" t="e">
        <f t="shared" si="167"/>
        <v>#REF!</v>
      </c>
      <c r="AF406" s="61" t="e">
        <f t="shared" si="168"/>
        <v>#REF!</v>
      </c>
      <c r="AG406" s="61" t="e">
        <f t="shared" si="169"/>
        <v>#REF!</v>
      </c>
      <c r="AH406" s="61" t="e">
        <f t="shared" si="170"/>
        <v>#REF!</v>
      </c>
      <c r="AI406" s="61" t="e">
        <f t="shared" si="171"/>
        <v>#REF!</v>
      </c>
      <c r="AK406" s="60" t="e">
        <f t="shared" si="172"/>
        <v>#REF!</v>
      </c>
      <c r="AL406" s="66" t="e">
        <f t="shared" si="173"/>
        <v>#REF!</v>
      </c>
      <c r="AM406" s="66" t="e">
        <f t="shared" si="164"/>
        <v>#REF!</v>
      </c>
    </row>
    <row r="407" spans="2:39" x14ac:dyDescent="0.2">
      <c r="B407" s="42"/>
      <c r="C407" s="43"/>
      <c r="D407" s="44"/>
      <c r="E407" s="43"/>
      <c r="F407" s="44"/>
      <c r="G407" s="43"/>
      <c r="H407" s="52"/>
      <c r="I407" s="19"/>
      <c r="J407" s="52" t="s">
        <v>1704</v>
      </c>
      <c r="K407" s="19" t="s">
        <v>1396</v>
      </c>
      <c r="L407" s="52"/>
      <c r="M407" s="19"/>
      <c r="O407" s="59" t="str">
        <f t="shared" si="153"/>
        <v>6-0000</v>
      </c>
      <c r="P407" s="59" t="str">
        <f t="shared" si="154"/>
        <v>6-1000</v>
      </c>
      <c r="Q407" s="59" t="str">
        <f t="shared" si="155"/>
        <v>2-1200</v>
      </c>
      <c r="R407" s="59" t="str">
        <f t="shared" si="156"/>
        <v>6-1099</v>
      </c>
      <c r="S407" s="59" t="str">
        <f t="shared" si="157"/>
        <v>6-1099.01</v>
      </c>
      <c r="T407" s="59" t="e">
        <f t="shared" si="158"/>
        <v>#REF!</v>
      </c>
      <c r="V407" s="61" t="e">
        <f t="shared" si="165"/>
        <v>#REF!</v>
      </c>
      <c r="W407" s="61" t="e">
        <f t="shared" si="159"/>
        <v>#REF!</v>
      </c>
      <c r="X407" s="61" t="e">
        <f t="shared" si="160"/>
        <v>#REF!</v>
      </c>
      <c r="Y407" s="61" t="e">
        <f t="shared" si="161"/>
        <v>#REF!</v>
      </c>
      <c r="Z407" s="61" t="e">
        <f t="shared" si="162"/>
        <v>#REF!</v>
      </c>
      <c r="AA407" s="61" t="e">
        <f t="shared" si="152"/>
        <v>#REF!</v>
      </c>
      <c r="AB407" s="61" t="e">
        <f t="shared" si="163"/>
        <v>#REF!</v>
      </c>
      <c r="AD407" s="61" t="e">
        <f t="shared" si="166"/>
        <v>#REF!</v>
      </c>
      <c r="AE407" s="61" t="e">
        <f t="shared" si="167"/>
        <v>#REF!</v>
      </c>
      <c r="AF407" s="61" t="e">
        <f t="shared" si="168"/>
        <v>#REF!</v>
      </c>
      <c r="AG407" s="61" t="e">
        <f t="shared" si="169"/>
        <v>#REF!</v>
      </c>
      <c r="AH407" s="61" t="e">
        <f t="shared" si="170"/>
        <v>#REF!</v>
      </c>
      <c r="AI407" s="61" t="e">
        <f t="shared" si="171"/>
        <v>#REF!</v>
      </c>
      <c r="AK407" s="60" t="e">
        <f t="shared" si="172"/>
        <v>#REF!</v>
      </c>
      <c r="AL407" s="66" t="e">
        <f t="shared" si="173"/>
        <v>#REF!</v>
      </c>
      <c r="AM407" s="66" t="e">
        <f t="shared" si="164"/>
        <v>#REF!</v>
      </c>
    </row>
    <row r="408" spans="2:39" x14ac:dyDescent="0.2">
      <c r="B408" s="42"/>
      <c r="C408" s="43"/>
      <c r="D408" s="44" t="s">
        <v>1558</v>
      </c>
      <c r="E408" s="43" t="s">
        <v>1175</v>
      </c>
      <c r="F408" s="44"/>
      <c r="G408" s="43"/>
      <c r="H408" s="52"/>
      <c r="I408" s="19"/>
      <c r="J408" s="52"/>
      <c r="K408" s="19"/>
      <c r="L408" s="52"/>
      <c r="M408" s="19"/>
      <c r="O408" s="59" t="str">
        <f t="shared" si="153"/>
        <v>6-0000</v>
      </c>
      <c r="P408" s="59" t="str">
        <f t="shared" si="154"/>
        <v>6-2000</v>
      </c>
      <c r="Q408" s="59" t="str">
        <f t="shared" si="155"/>
        <v>2-1200</v>
      </c>
      <c r="R408" s="59" t="str">
        <f t="shared" si="156"/>
        <v>6-1099</v>
      </c>
      <c r="S408" s="59" t="str">
        <f t="shared" si="157"/>
        <v>6-1099.01</v>
      </c>
      <c r="T408" s="59" t="e">
        <f t="shared" si="158"/>
        <v>#REF!</v>
      </c>
      <c r="V408" s="61" t="e">
        <f t="shared" si="165"/>
        <v>#REF!</v>
      </c>
      <c r="W408" s="61" t="e">
        <f t="shared" si="159"/>
        <v>#REF!</v>
      </c>
      <c r="X408" s="61" t="e">
        <f t="shared" si="160"/>
        <v>#REF!</v>
      </c>
      <c r="Y408" s="61" t="e">
        <f t="shared" si="161"/>
        <v>#REF!</v>
      </c>
      <c r="Z408" s="61" t="e">
        <f t="shared" si="162"/>
        <v>#REF!</v>
      </c>
      <c r="AA408" s="61" t="e">
        <f t="shared" si="152"/>
        <v>#REF!</v>
      </c>
      <c r="AB408" s="61" t="e">
        <f t="shared" si="163"/>
        <v>#REF!</v>
      </c>
      <c r="AD408" s="61" t="e">
        <f t="shared" si="166"/>
        <v>#REF!</v>
      </c>
      <c r="AE408" s="61" t="e">
        <f t="shared" si="167"/>
        <v>#REF!</v>
      </c>
      <c r="AF408" s="61" t="e">
        <f t="shared" si="168"/>
        <v>#REF!</v>
      </c>
      <c r="AG408" s="61" t="e">
        <f t="shared" si="169"/>
        <v>#REF!</v>
      </c>
      <c r="AH408" s="61" t="e">
        <f t="shared" si="170"/>
        <v>#REF!</v>
      </c>
      <c r="AI408" s="61" t="e">
        <f t="shared" si="171"/>
        <v>#REF!</v>
      </c>
      <c r="AK408" s="60" t="e">
        <f t="shared" si="172"/>
        <v>#REF!</v>
      </c>
      <c r="AL408" s="66" t="e">
        <f t="shared" si="173"/>
        <v>#REF!</v>
      </c>
      <c r="AM408" s="66" t="e">
        <f t="shared" si="164"/>
        <v>#REF!</v>
      </c>
    </row>
    <row r="409" spans="2:39" x14ac:dyDescent="0.2">
      <c r="B409" s="42"/>
      <c r="C409" s="43"/>
      <c r="D409" s="44"/>
      <c r="E409" s="43"/>
      <c r="F409" s="44"/>
      <c r="G409" s="43"/>
      <c r="H409" s="52" t="s">
        <v>1614</v>
      </c>
      <c r="I409" s="19" t="s">
        <v>418</v>
      </c>
      <c r="J409" s="52"/>
      <c r="K409" s="19"/>
      <c r="L409" s="52"/>
      <c r="M409" s="19"/>
      <c r="O409" s="59" t="str">
        <f t="shared" si="153"/>
        <v>6-0000</v>
      </c>
      <c r="P409" s="59" t="str">
        <f t="shared" si="154"/>
        <v>6-2000</v>
      </c>
      <c r="Q409" s="59" t="str">
        <f t="shared" si="155"/>
        <v>2-1200</v>
      </c>
      <c r="R409" s="59" t="str">
        <f t="shared" si="156"/>
        <v>6-2001</v>
      </c>
      <c r="S409" s="59" t="str">
        <f t="shared" si="157"/>
        <v>6-1099.01</v>
      </c>
      <c r="T409" s="59" t="e">
        <f t="shared" si="158"/>
        <v>#REF!</v>
      </c>
      <c r="V409" s="61" t="e">
        <f t="shared" si="165"/>
        <v>#REF!</v>
      </c>
      <c r="W409" s="61" t="e">
        <f t="shared" si="159"/>
        <v>#REF!</v>
      </c>
      <c r="X409" s="61" t="e">
        <f t="shared" si="160"/>
        <v>#REF!</v>
      </c>
      <c r="Y409" s="61" t="e">
        <f t="shared" si="161"/>
        <v>#REF!</v>
      </c>
      <c r="Z409" s="61" t="e">
        <f t="shared" si="162"/>
        <v>#REF!</v>
      </c>
      <c r="AA409" s="61" t="e">
        <f t="shared" si="152"/>
        <v>#REF!</v>
      </c>
      <c r="AB409" s="61" t="e">
        <f t="shared" si="163"/>
        <v>#REF!</v>
      </c>
      <c r="AD409" s="61" t="e">
        <f t="shared" si="166"/>
        <v>#REF!</v>
      </c>
      <c r="AE409" s="61" t="e">
        <f t="shared" si="167"/>
        <v>#REF!</v>
      </c>
      <c r="AF409" s="61" t="e">
        <f t="shared" si="168"/>
        <v>#REF!</v>
      </c>
      <c r="AG409" s="61" t="e">
        <f t="shared" si="169"/>
        <v>#REF!</v>
      </c>
      <c r="AH409" s="61" t="e">
        <f t="shared" si="170"/>
        <v>#REF!</v>
      </c>
      <c r="AI409" s="61" t="e">
        <f t="shared" si="171"/>
        <v>#REF!</v>
      </c>
      <c r="AK409" s="60" t="e">
        <f t="shared" si="172"/>
        <v>#REF!</v>
      </c>
      <c r="AL409" s="66" t="e">
        <f t="shared" si="173"/>
        <v>#REF!</v>
      </c>
      <c r="AM409" s="66" t="e">
        <f t="shared" si="164"/>
        <v>#REF!</v>
      </c>
    </row>
    <row r="410" spans="2:39" x14ac:dyDescent="0.2">
      <c r="B410" s="42"/>
      <c r="C410" s="43"/>
      <c r="D410" s="44"/>
      <c r="E410" s="43"/>
      <c r="F410" s="44"/>
      <c r="G410" s="43"/>
      <c r="H410" s="52"/>
      <c r="I410" s="19"/>
      <c r="J410" s="52" t="s">
        <v>1615</v>
      </c>
      <c r="K410" s="19" t="s">
        <v>1335</v>
      </c>
      <c r="L410" s="52"/>
      <c r="M410" s="19"/>
      <c r="O410" s="59" t="str">
        <f t="shared" si="153"/>
        <v>6-0000</v>
      </c>
      <c r="P410" s="59" t="str">
        <f t="shared" si="154"/>
        <v>6-2000</v>
      </c>
      <c r="Q410" s="59" t="str">
        <f t="shared" si="155"/>
        <v>2-1200</v>
      </c>
      <c r="R410" s="59" t="str">
        <f t="shared" si="156"/>
        <v>6-2001</v>
      </c>
      <c r="S410" s="59" t="str">
        <f t="shared" si="157"/>
        <v>6-2001.01</v>
      </c>
      <c r="T410" s="59" t="e">
        <f t="shared" si="158"/>
        <v>#REF!</v>
      </c>
      <c r="V410" s="61" t="e">
        <f t="shared" si="165"/>
        <v>#REF!</v>
      </c>
      <c r="W410" s="61" t="e">
        <f t="shared" si="159"/>
        <v>#REF!</v>
      </c>
      <c r="X410" s="61" t="e">
        <f t="shared" si="160"/>
        <v>#REF!</v>
      </c>
      <c r="Y410" s="61" t="e">
        <f t="shared" si="161"/>
        <v>#REF!</v>
      </c>
      <c r="Z410" s="61" t="e">
        <f t="shared" si="162"/>
        <v>#REF!</v>
      </c>
      <c r="AA410" s="61" t="e">
        <f t="shared" si="152"/>
        <v>#REF!</v>
      </c>
      <c r="AB410" s="61" t="e">
        <f t="shared" si="163"/>
        <v>#REF!</v>
      </c>
      <c r="AD410" s="61" t="e">
        <f t="shared" si="166"/>
        <v>#REF!</v>
      </c>
      <c r="AE410" s="61" t="e">
        <f t="shared" si="167"/>
        <v>#REF!</v>
      </c>
      <c r="AF410" s="61" t="e">
        <f t="shared" si="168"/>
        <v>#REF!</v>
      </c>
      <c r="AG410" s="61" t="e">
        <f t="shared" si="169"/>
        <v>#REF!</v>
      </c>
      <c r="AH410" s="61" t="e">
        <f t="shared" si="170"/>
        <v>#REF!</v>
      </c>
      <c r="AI410" s="61" t="e">
        <f t="shared" si="171"/>
        <v>#REF!</v>
      </c>
      <c r="AK410" s="60" t="e">
        <f t="shared" si="172"/>
        <v>#REF!</v>
      </c>
      <c r="AL410" s="66" t="e">
        <f t="shared" si="173"/>
        <v>#REF!</v>
      </c>
      <c r="AM410" s="66" t="e">
        <f t="shared" si="164"/>
        <v>#REF!</v>
      </c>
    </row>
    <row r="411" spans="2:39" x14ac:dyDescent="0.2">
      <c r="B411" s="42"/>
      <c r="C411" s="43"/>
      <c r="D411" s="44"/>
      <c r="E411" s="43"/>
      <c r="F411" s="44"/>
      <c r="G411" s="43"/>
      <c r="H411" s="52" t="s">
        <v>1616</v>
      </c>
      <c r="I411" s="19" t="s">
        <v>544</v>
      </c>
      <c r="J411" s="52"/>
      <c r="K411" s="19"/>
      <c r="L411" s="52"/>
      <c r="M411" s="19"/>
      <c r="O411" s="59" t="str">
        <f t="shared" si="153"/>
        <v>6-0000</v>
      </c>
      <c r="P411" s="59" t="str">
        <f t="shared" si="154"/>
        <v>6-2000</v>
      </c>
      <c r="Q411" s="59" t="str">
        <f t="shared" si="155"/>
        <v>2-1200</v>
      </c>
      <c r="R411" s="59" t="str">
        <f t="shared" si="156"/>
        <v>6-2002</v>
      </c>
      <c r="S411" s="59" t="str">
        <f t="shared" si="157"/>
        <v>6-2001.01</v>
      </c>
      <c r="T411" s="59" t="e">
        <f t="shared" si="158"/>
        <v>#REF!</v>
      </c>
      <c r="V411" s="61" t="e">
        <f t="shared" si="165"/>
        <v>#REF!</v>
      </c>
      <c r="W411" s="61" t="e">
        <f t="shared" si="159"/>
        <v>#REF!</v>
      </c>
      <c r="X411" s="61" t="e">
        <f t="shared" si="160"/>
        <v>#REF!</v>
      </c>
      <c r="Y411" s="61" t="e">
        <f t="shared" si="161"/>
        <v>#REF!</v>
      </c>
      <c r="Z411" s="61" t="e">
        <f t="shared" si="162"/>
        <v>#REF!</v>
      </c>
      <c r="AA411" s="61" t="e">
        <f t="shared" si="152"/>
        <v>#REF!</v>
      </c>
      <c r="AB411" s="61" t="e">
        <f t="shared" si="163"/>
        <v>#REF!</v>
      </c>
      <c r="AD411" s="61" t="e">
        <f t="shared" si="166"/>
        <v>#REF!</v>
      </c>
      <c r="AE411" s="61" t="e">
        <f t="shared" si="167"/>
        <v>#REF!</v>
      </c>
      <c r="AF411" s="61" t="e">
        <f t="shared" si="168"/>
        <v>#REF!</v>
      </c>
      <c r="AG411" s="61" t="e">
        <f t="shared" si="169"/>
        <v>#REF!</v>
      </c>
      <c r="AH411" s="61" t="e">
        <f t="shared" si="170"/>
        <v>#REF!</v>
      </c>
      <c r="AI411" s="61" t="e">
        <f t="shared" si="171"/>
        <v>#REF!</v>
      </c>
      <c r="AK411" s="60" t="e">
        <f t="shared" si="172"/>
        <v>#REF!</v>
      </c>
      <c r="AL411" s="66" t="e">
        <f t="shared" si="173"/>
        <v>#REF!</v>
      </c>
      <c r="AM411" s="66" t="e">
        <f t="shared" si="164"/>
        <v>#REF!</v>
      </c>
    </row>
    <row r="412" spans="2:39" x14ac:dyDescent="0.2">
      <c r="B412" s="42"/>
      <c r="C412" s="43"/>
      <c r="D412" s="44"/>
      <c r="E412" s="43"/>
      <c r="F412" s="44"/>
      <c r="G412" s="43"/>
      <c r="H412" s="52"/>
      <c r="I412" s="19"/>
      <c r="J412" s="52" t="s">
        <v>1617</v>
      </c>
      <c r="K412" s="19" t="s">
        <v>1397</v>
      </c>
      <c r="L412" s="52"/>
      <c r="M412" s="19"/>
      <c r="O412" s="59" t="str">
        <f t="shared" si="153"/>
        <v>6-0000</v>
      </c>
      <c r="P412" s="59" t="str">
        <f t="shared" si="154"/>
        <v>6-2000</v>
      </c>
      <c r="Q412" s="59" t="str">
        <f t="shared" si="155"/>
        <v>2-1200</v>
      </c>
      <c r="R412" s="59" t="str">
        <f t="shared" si="156"/>
        <v>6-2002</v>
      </c>
      <c r="S412" s="59" t="str">
        <f t="shared" si="157"/>
        <v>6-2002.01</v>
      </c>
      <c r="T412" s="59" t="e">
        <f t="shared" si="158"/>
        <v>#REF!</v>
      </c>
      <c r="V412" s="61" t="e">
        <f t="shared" si="165"/>
        <v>#REF!</v>
      </c>
      <c r="W412" s="61" t="e">
        <f t="shared" si="159"/>
        <v>#REF!</v>
      </c>
      <c r="X412" s="61" t="e">
        <f t="shared" si="160"/>
        <v>#REF!</v>
      </c>
      <c r="Y412" s="61" t="e">
        <f t="shared" si="161"/>
        <v>#REF!</v>
      </c>
      <c r="Z412" s="61" t="e">
        <f t="shared" si="162"/>
        <v>#REF!</v>
      </c>
      <c r="AA412" s="61" t="e">
        <f t="shared" si="152"/>
        <v>#REF!</v>
      </c>
      <c r="AB412" s="61" t="e">
        <f t="shared" si="163"/>
        <v>#REF!</v>
      </c>
      <c r="AD412" s="61" t="e">
        <f t="shared" si="166"/>
        <v>#REF!</v>
      </c>
      <c r="AE412" s="61" t="e">
        <f t="shared" si="167"/>
        <v>#REF!</v>
      </c>
      <c r="AF412" s="61" t="e">
        <f t="shared" si="168"/>
        <v>#REF!</v>
      </c>
      <c r="AG412" s="61" t="e">
        <f t="shared" si="169"/>
        <v>#REF!</v>
      </c>
      <c r="AH412" s="61" t="e">
        <f t="shared" si="170"/>
        <v>#REF!</v>
      </c>
      <c r="AI412" s="61" t="e">
        <f t="shared" si="171"/>
        <v>#REF!</v>
      </c>
      <c r="AK412" s="60" t="e">
        <f t="shared" si="172"/>
        <v>#REF!</v>
      </c>
      <c r="AL412" s="66" t="e">
        <f t="shared" si="173"/>
        <v>#REF!</v>
      </c>
      <c r="AM412" s="66" t="e">
        <f t="shared" si="164"/>
        <v>#REF!</v>
      </c>
    </row>
    <row r="413" spans="2:39" x14ac:dyDescent="0.2">
      <c r="B413" s="42"/>
      <c r="C413" s="43"/>
      <c r="D413" s="44"/>
      <c r="E413" s="43"/>
      <c r="F413" s="44"/>
      <c r="G413" s="43"/>
      <c r="H413" s="52" t="s">
        <v>1618</v>
      </c>
      <c r="I413" s="19" t="s">
        <v>546</v>
      </c>
      <c r="J413" s="52"/>
      <c r="K413" s="19"/>
      <c r="L413" s="52"/>
      <c r="M413" s="19"/>
      <c r="O413" s="59" t="str">
        <f t="shared" si="153"/>
        <v>6-0000</v>
      </c>
      <c r="P413" s="59" t="str">
        <f t="shared" si="154"/>
        <v>6-2000</v>
      </c>
      <c r="Q413" s="59" t="str">
        <f t="shared" si="155"/>
        <v>2-1200</v>
      </c>
      <c r="R413" s="59" t="str">
        <f t="shared" si="156"/>
        <v>6-2003</v>
      </c>
      <c r="S413" s="59" t="str">
        <f t="shared" si="157"/>
        <v>6-2002.01</v>
      </c>
      <c r="T413" s="59" t="e">
        <f t="shared" si="158"/>
        <v>#REF!</v>
      </c>
      <c r="V413" s="61" t="e">
        <f t="shared" si="165"/>
        <v>#REF!</v>
      </c>
      <c r="W413" s="61" t="e">
        <f t="shared" si="159"/>
        <v>#REF!</v>
      </c>
      <c r="X413" s="61" t="e">
        <f t="shared" si="160"/>
        <v>#REF!</v>
      </c>
      <c r="Y413" s="61" t="e">
        <f t="shared" si="161"/>
        <v>#REF!</v>
      </c>
      <c r="Z413" s="61" t="e">
        <f t="shared" si="162"/>
        <v>#REF!</v>
      </c>
      <c r="AA413" s="61" t="e">
        <f t="shared" si="152"/>
        <v>#REF!</v>
      </c>
      <c r="AB413" s="61" t="e">
        <f t="shared" si="163"/>
        <v>#REF!</v>
      </c>
      <c r="AD413" s="61" t="e">
        <f t="shared" si="166"/>
        <v>#REF!</v>
      </c>
      <c r="AE413" s="61" t="e">
        <f t="shared" si="167"/>
        <v>#REF!</v>
      </c>
      <c r="AF413" s="61" t="e">
        <f t="shared" si="168"/>
        <v>#REF!</v>
      </c>
      <c r="AG413" s="61" t="e">
        <f t="shared" si="169"/>
        <v>#REF!</v>
      </c>
      <c r="AH413" s="61" t="e">
        <f t="shared" si="170"/>
        <v>#REF!</v>
      </c>
      <c r="AI413" s="61" t="e">
        <f t="shared" si="171"/>
        <v>#REF!</v>
      </c>
      <c r="AK413" s="60" t="e">
        <f t="shared" si="172"/>
        <v>#REF!</v>
      </c>
      <c r="AL413" s="66" t="e">
        <f t="shared" si="173"/>
        <v>#REF!</v>
      </c>
      <c r="AM413" s="66" t="e">
        <f t="shared" si="164"/>
        <v>#REF!</v>
      </c>
    </row>
    <row r="414" spans="2:39" x14ac:dyDescent="0.2">
      <c r="B414" s="42"/>
      <c r="C414" s="43"/>
      <c r="D414" s="44"/>
      <c r="E414" s="43"/>
      <c r="F414" s="44"/>
      <c r="G414" s="43"/>
      <c r="H414" s="52"/>
      <c r="I414" s="19"/>
      <c r="J414" s="52" t="s">
        <v>1619</v>
      </c>
      <c r="K414" s="19" t="s">
        <v>1398</v>
      </c>
      <c r="L414" s="52"/>
      <c r="M414" s="19"/>
      <c r="O414" s="59" t="str">
        <f t="shared" si="153"/>
        <v>6-0000</v>
      </c>
      <c r="P414" s="59" t="str">
        <f t="shared" si="154"/>
        <v>6-2000</v>
      </c>
      <c r="Q414" s="59" t="str">
        <f t="shared" si="155"/>
        <v>2-1200</v>
      </c>
      <c r="R414" s="59" t="str">
        <f t="shared" si="156"/>
        <v>6-2003</v>
      </c>
      <c r="S414" s="59" t="str">
        <f t="shared" si="157"/>
        <v>6-2003.01</v>
      </c>
      <c r="T414" s="59" t="e">
        <f t="shared" si="158"/>
        <v>#REF!</v>
      </c>
      <c r="V414" s="61" t="e">
        <f t="shared" si="165"/>
        <v>#REF!</v>
      </c>
      <c r="W414" s="61" t="e">
        <f t="shared" si="159"/>
        <v>#REF!</v>
      </c>
      <c r="X414" s="61" t="e">
        <f t="shared" si="160"/>
        <v>#REF!</v>
      </c>
      <c r="Y414" s="61" t="e">
        <f t="shared" si="161"/>
        <v>#REF!</v>
      </c>
      <c r="Z414" s="61" t="e">
        <f t="shared" si="162"/>
        <v>#REF!</v>
      </c>
      <c r="AA414" s="61" t="e">
        <f t="shared" si="152"/>
        <v>#REF!</v>
      </c>
      <c r="AB414" s="61" t="e">
        <f t="shared" si="163"/>
        <v>#REF!</v>
      </c>
      <c r="AD414" s="61" t="e">
        <f t="shared" si="166"/>
        <v>#REF!</v>
      </c>
      <c r="AE414" s="61" t="e">
        <f t="shared" si="167"/>
        <v>#REF!</v>
      </c>
      <c r="AF414" s="61" t="e">
        <f t="shared" si="168"/>
        <v>#REF!</v>
      </c>
      <c r="AG414" s="61" t="e">
        <f t="shared" si="169"/>
        <v>#REF!</v>
      </c>
      <c r="AH414" s="61" t="e">
        <f t="shared" si="170"/>
        <v>#REF!</v>
      </c>
      <c r="AI414" s="61" t="e">
        <f t="shared" si="171"/>
        <v>#REF!</v>
      </c>
      <c r="AK414" s="60" t="e">
        <f t="shared" si="172"/>
        <v>#REF!</v>
      </c>
      <c r="AL414" s="66" t="e">
        <f t="shared" si="173"/>
        <v>#REF!</v>
      </c>
      <c r="AM414" s="66" t="e">
        <f t="shared" si="164"/>
        <v>#REF!</v>
      </c>
    </row>
    <row r="415" spans="2:39" x14ac:dyDescent="0.2">
      <c r="B415" s="42"/>
      <c r="C415" s="43"/>
      <c r="D415" s="44"/>
      <c r="E415" s="43"/>
      <c r="F415" s="44"/>
      <c r="G415" s="43"/>
      <c r="H415" s="52" t="s">
        <v>1620</v>
      </c>
      <c r="I415" s="19" t="s">
        <v>548</v>
      </c>
      <c r="J415" s="52"/>
      <c r="K415" s="19"/>
      <c r="L415" s="52"/>
      <c r="M415" s="19"/>
      <c r="O415" s="59" t="str">
        <f t="shared" si="153"/>
        <v>6-0000</v>
      </c>
      <c r="P415" s="59" t="str">
        <f t="shared" si="154"/>
        <v>6-2000</v>
      </c>
      <c r="Q415" s="59" t="str">
        <f t="shared" si="155"/>
        <v>2-1200</v>
      </c>
      <c r="R415" s="59" t="str">
        <f t="shared" si="156"/>
        <v>6-2004</v>
      </c>
      <c r="S415" s="59" t="str">
        <f t="shared" si="157"/>
        <v>6-2003.01</v>
      </c>
      <c r="T415" s="59" t="e">
        <f t="shared" si="158"/>
        <v>#REF!</v>
      </c>
      <c r="V415" s="61" t="e">
        <f t="shared" si="165"/>
        <v>#REF!</v>
      </c>
      <c r="W415" s="61" t="e">
        <f t="shared" si="159"/>
        <v>#REF!</v>
      </c>
      <c r="X415" s="61" t="e">
        <f t="shared" si="160"/>
        <v>#REF!</v>
      </c>
      <c r="Y415" s="61" t="e">
        <f t="shared" si="161"/>
        <v>#REF!</v>
      </c>
      <c r="Z415" s="61" t="e">
        <f t="shared" si="162"/>
        <v>#REF!</v>
      </c>
      <c r="AA415" s="61" t="e">
        <f t="shared" si="152"/>
        <v>#REF!</v>
      </c>
      <c r="AB415" s="61" t="e">
        <f t="shared" si="163"/>
        <v>#REF!</v>
      </c>
      <c r="AD415" s="61" t="e">
        <f t="shared" si="166"/>
        <v>#REF!</v>
      </c>
      <c r="AE415" s="61" t="e">
        <f t="shared" si="167"/>
        <v>#REF!</v>
      </c>
      <c r="AF415" s="61" t="e">
        <f t="shared" si="168"/>
        <v>#REF!</v>
      </c>
      <c r="AG415" s="61" t="e">
        <f t="shared" si="169"/>
        <v>#REF!</v>
      </c>
      <c r="AH415" s="61" t="e">
        <f t="shared" si="170"/>
        <v>#REF!</v>
      </c>
      <c r="AI415" s="61" t="e">
        <f t="shared" si="171"/>
        <v>#REF!</v>
      </c>
      <c r="AK415" s="60" t="e">
        <f t="shared" si="172"/>
        <v>#REF!</v>
      </c>
      <c r="AL415" s="66" t="e">
        <f t="shared" si="173"/>
        <v>#REF!</v>
      </c>
      <c r="AM415" s="66" t="e">
        <f t="shared" si="164"/>
        <v>#REF!</v>
      </c>
    </row>
    <row r="416" spans="2:39" x14ac:dyDescent="0.2">
      <c r="B416" s="42"/>
      <c r="C416" s="43"/>
      <c r="D416" s="44"/>
      <c r="E416" s="43"/>
      <c r="F416" s="44"/>
      <c r="G416" s="43"/>
      <c r="H416" s="52"/>
      <c r="I416" s="19"/>
      <c r="J416" s="52" t="s">
        <v>1621</v>
      </c>
      <c r="K416" s="19" t="s">
        <v>1399</v>
      </c>
      <c r="L416" s="52"/>
      <c r="M416" s="19"/>
      <c r="O416" s="59" t="str">
        <f t="shared" si="153"/>
        <v>6-0000</v>
      </c>
      <c r="P416" s="59" t="str">
        <f t="shared" si="154"/>
        <v>6-2000</v>
      </c>
      <c r="Q416" s="59" t="str">
        <f t="shared" si="155"/>
        <v>2-1200</v>
      </c>
      <c r="R416" s="59" t="str">
        <f t="shared" si="156"/>
        <v>6-2004</v>
      </c>
      <c r="S416" s="59" t="str">
        <f t="shared" si="157"/>
        <v>6-2004.01</v>
      </c>
      <c r="T416" s="59" t="e">
        <f t="shared" si="158"/>
        <v>#REF!</v>
      </c>
      <c r="V416" s="61" t="e">
        <f t="shared" si="165"/>
        <v>#REF!</v>
      </c>
      <c r="W416" s="61" t="e">
        <f t="shared" si="159"/>
        <v>#REF!</v>
      </c>
      <c r="X416" s="61" t="e">
        <f t="shared" si="160"/>
        <v>#REF!</v>
      </c>
      <c r="Y416" s="61" t="e">
        <f t="shared" si="161"/>
        <v>#REF!</v>
      </c>
      <c r="Z416" s="61" t="e">
        <f t="shared" si="162"/>
        <v>#REF!</v>
      </c>
      <c r="AA416" s="61" t="e">
        <f t="shared" si="152"/>
        <v>#REF!</v>
      </c>
      <c r="AB416" s="61" t="e">
        <f t="shared" si="163"/>
        <v>#REF!</v>
      </c>
      <c r="AD416" s="61" t="e">
        <f t="shared" si="166"/>
        <v>#REF!</v>
      </c>
      <c r="AE416" s="61" t="e">
        <f t="shared" si="167"/>
        <v>#REF!</v>
      </c>
      <c r="AF416" s="61" t="e">
        <f t="shared" si="168"/>
        <v>#REF!</v>
      </c>
      <c r="AG416" s="61" t="e">
        <f t="shared" si="169"/>
        <v>#REF!</v>
      </c>
      <c r="AH416" s="61" t="e">
        <f t="shared" si="170"/>
        <v>#REF!</v>
      </c>
      <c r="AI416" s="61" t="e">
        <f t="shared" si="171"/>
        <v>#REF!</v>
      </c>
      <c r="AK416" s="60" t="e">
        <f t="shared" si="172"/>
        <v>#REF!</v>
      </c>
      <c r="AL416" s="66" t="e">
        <f t="shared" si="173"/>
        <v>#REF!</v>
      </c>
      <c r="AM416" s="66" t="e">
        <f t="shared" si="164"/>
        <v>#REF!</v>
      </c>
    </row>
    <row r="417" spans="2:39" x14ac:dyDescent="0.2">
      <c r="B417" s="42"/>
      <c r="C417" s="43"/>
      <c r="D417" s="44"/>
      <c r="E417" s="43"/>
      <c r="F417" s="44"/>
      <c r="G417" s="43"/>
      <c r="H417" s="52" t="s">
        <v>1622</v>
      </c>
      <c r="I417" s="19" t="s">
        <v>550</v>
      </c>
      <c r="J417" s="52"/>
      <c r="K417" s="19"/>
      <c r="L417" s="52"/>
      <c r="M417" s="19"/>
      <c r="O417" s="59" t="str">
        <f t="shared" si="153"/>
        <v>6-0000</v>
      </c>
      <c r="P417" s="59" t="str">
        <f t="shared" si="154"/>
        <v>6-2000</v>
      </c>
      <c r="Q417" s="59" t="str">
        <f t="shared" si="155"/>
        <v>2-1200</v>
      </c>
      <c r="R417" s="59" t="str">
        <f t="shared" si="156"/>
        <v>6-2005</v>
      </c>
      <c r="S417" s="59" t="str">
        <f t="shared" si="157"/>
        <v>6-2004.01</v>
      </c>
      <c r="T417" s="59" t="e">
        <f t="shared" si="158"/>
        <v>#REF!</v>
      </c>
      <c r="V417" s="61" t="e">
        <f t="shared" si="165"/>
        <v>#REF!</v>
      </c>
      <c r="W417" s="61" t="e">
        <f t="shared" si="159"/>
        <v>#REF!</v>
      </c>
      <c r="X417" s="61" t="e">
        <f t="shared" si="160"/>
        <v>#REF!</v>
      </c>
      <c r="Y417" s="61" t="e">
        <f t="shared" si="161"/>
        <v>#REF!</v>
      </c>
      <c r="Z417" s="61" t="e">
        <f t="shared" si="162"/>
        <v>#REF!</v>
      </c>
      <c r="AA417" s="61" t="e">
        <f t="shared" si="152"/>
        <v>#REF!</v>
      </c>
      <c r="AB417" s="61" t="e">
        <f t="shared" si="163"/>
        <v>#REF!</v>
      </c>
      <c r="AD417" s="61" t="e">
        <f t="shared" si="166"/>
        <v>#REF!</v>
      </c>
      <c r="AE417" s="61" t="e">
        <f t="shared" si="167"/>
        <v>#REF!</v>
      </c>
      <c r="AF417" s="61" t="e">
        <f t="shared" si="168"/>
        <v>#REF!</v>
      </c>
      <c r="AG417" s="61" t="e">
        <f t="shared" si="169"/>
        <v>#REF!</v>
      </c>
      <c r="AH417" s="61" t="e">
        <f t="shared" si="170"/>
        <v>#REF!</v>
      </c>
      <c r="AI417" s="61" t="e">
        <f t="shared" si="171"/>
        <v>#REF!</v>
      </c>
      <c r="AK417" s="60" t="e">
        <f t="shared" si="172"/>
        <v>#REF!</v>
      </c>
      <c r="AL417" s="66" t="e">
        <f t="shared" si="173"/>
        <v>#REF!</v>
      </c>
      <c r="AM417" s="66" t="e">
        <f t="shared" si="164"/>
        <v>#REF!</v>
      </c>
    </row>
    <row r="418" spans="2:39" x14ac:dyDescent="0.2">
      <c r="B418" s="42"/>
      <c r="C418" s="43"/>
      <c r="D418" s="44"/>
      <c r="E418" s="43"/>
      <c r="F418" s="44"/>
      <c r="G418" s="43"/>
      <c r="H418" s="52"/>
      <c r="I418" s="19"/>
      <c r="J418" s="52" t="s">
        <v>1623</v>
      </c>
      <c r="K418" s="19" t="s">
        <v>1400</v>
      </c>
      <c r="L418" s="52"/>
      <c r="M418" s="19"/>
      <c r="O418" s="59" t="str">
        <f t="shared" si="153"/>
        <v>6-0000</v>
      </c>
      <c r="P418" s="59" t="str">
        <f t="shared" si="154"/>
        <v>6-2000</v>
      </c>
      <c r="Q418" s="59" t="str">
        <f t="shared" si="155"/>
        <v>2-1200</v>
      </c>
      <c r="R418" s="59" t="str">
        <f t="shared" si="156"/>
        <v>6-2005</v>
      </c>
      <c r="S418" s="59" t="str">
        <f t="shared" si="157"/>
        <v>6-2005.01</v>
      </c>
      <c r="T418" s="59" t="e">
        <f t="shared" si="158"/>
        <v>#REF!</v>
      </c>
      <c r="V418" s="61" t="e">
        <f t="shared" si="165"/>
        <v>#REF!</v>
      </c>
      <c r="W418" s="61" t="e">
        <f t="shared" si="159"/>
        <v>#REF!</v>
      </c>
      <c r="X418" s="61" t="e">
        <f t="shared" si="160"/>
        <v>#REF!</v>
      </c>
      <c r="Y418" s="61" t="e">
        <f t="shared" si="161"/>
        <v>#REF!</v>
      </c>
      <c r="Z418" s="61" t="e">
        <f t="shared" si="162"/>
        <v>#REF!</v>
      </c>
      <c r="AA418" s="61" t="e">
        <f t="shared" si="152"/>
        <v>#REF!</v>
      </c>
      <c r="AB418" s="61" t="e">
        <f t="shared" si="163"/>
        <v>#REF!</v>
      </c>
      <c r="AD418" s="61" t="e">
        <f t="shared" si="166"/>
        <v>#REF!</v>
      </c>
      <c r="AE418" s="61" t="e">
        <f t="shared" si="167"/>
        <v>#REF!</v>
      </c>
      <c r="AF418" s="61" t="e">
        <f t="shared" si="168"/>
        <v>#REF!</v>
      </c>
      <c r="AG418" s="61" t="e">
        <f t="shared" si="169"/>
        <v>#REF!</v>
      </c>
      <c r="AH418" s="61" t="e">
        <f t="shared" si="170"/>
        <v>#REF!</v>
      </c>
      <c r="AI418" s="61" t="e">
        <f t="shared" si="171"/>
        <v>#REF!</v>
      </c>
      <c r="AK418" s="60" t="e">
        <f t="shared" si="172"/>
        <v>#REF!</v>
      </c>
      <c r="AL418" s="66" t="e">
        <f t="shared" si="173"/>
        <v>#REF!</v>
      </c>
      <c r="AM418" s="66" t="e">
        <f t="shared" si="164"/>
        <v>#REF!</v>
      </c>
    </row>
    <row r="419" spans="2:39" x14ac:dyDescent="0.2">
      <c r="B419" s="42"/>
      <c r="C419" s="43"/>
      <c r="D419" s="44"/>
      <c r="E419" s="43"/>
      <c r="F419" s="44"/>
      <c r="G419" s="43"/>
      <c r="H419" s="52" t="s">
        <v>1624</v>
      </c>
      <c r="I419" s="19" t="s">
        <v>552</v>
      </c>
      <c r="J419" s="52"/>
      <c r="K419" s="19"/>
      <c r="L419" s="52"/>
      <c r="M419" s="19"/>
      <c r="O419" s="59" t="str">
        <f t="shared" si="153"/>
        <v>6-0000</v>
      </c>
      <c r="P419" s="59" t="str">
        <f t="shared" si="154"/>
        <v>6-2000</v>
      </c>
      <c r="Q419" s="59" t="str">
        <f t="shared" si="155"/>
        <v>2-1200</v>
      </c>
      <c r="R419" s="59" t="str">
        <f t="shared" si="156"/>
        <v>6-2006</v>
      </c>
      <c r="S419" s="59" t="str">
        <f t="shared" si="157"/>
        <v>6-2005.01</v>
      </c>
      <c r="T419" s="59" t="e">
        <f t="shared" si="158"/>
        <v>#REF!</v>
      </c>
      <c r="V419" s="61" t="e">
        <f t="shared" si="165"/>
        <v>#REF!</v>
      </c>
      <c r="W419" s="61" t="e">
        <f t="shared" si="159"/>
        <v>#REF!</v>
      </c>
      <c r="X419" s="61" t="e">
        <f t="shared" si="160"/>
        <v>#REF!</v>
      </c>
      <c r="Y419" s="61" t="e">
        <f t="shared" si="161"/>
        <v>#REF!</v>
      </c>
      <c r="Z419" s="61" t="e">
        <f t="shared" si="162"/>
        <v>#REF!</v>
      </c>
      <c r="AA419" s="61" t="e">
        <f t="shared" si="152"/>
        <v>#REF!</v>
      </c>
      <c r="AB419" s="61" t="e">
        <f t="shared" si="163"/>
        <v>#REF!</v>
      </c>
      <c r="AD419" s="61" t="e">
        <f t="shared" si="166"/>
        <v>#REF!</v>
      </c>
      <c r="AE419" s="61" t="e">
        <f t="shared" si="167"/>
        <v>#REF!</v>
      </c>
      <c r="AF419" s="61" t="e">
        <f t="shared" si="168"/>
        <v>#REF!</v>
      </c>
      <c r="AG419" s="61" t="e">
        <f t="shared" si="169"/>
        <v>#REF!</v>
      </c>
      <c r="AH419" s="61" t="e">
        <f t="shared" si="170"/>
        <v>#REF!</v>
      </c>
      <c r="AI419" s="61" t="e">
        <f t="shared" si="171"/>
        <v>#REF!</v>
      </c>
      <c r="AK419" s="60" t="e">
        <f t="shared" si="172"/>
        <v>#REF!</v>
      </c>
      <c r="AL419" s="66" t="e">
        <f t="shared" si="173"/>
        <v>#REF!</v>
      </c>
      <c r="AM419" s="66" t="e">
        <f t="shared" si="164"/>
        <v>#REF!</v>
      </c>
    </row>
    <row r="420" spans="2:39" x14ac:dyDescent="0.2">
      <c r="B420" s="42"/>
      <c r="C420" s="43"/>
      <c r="D420" s="44"/>
      <c r="E420" s="43"/>
      <c r="F420" s="44"/>
      <c r="G420" s="43"/>
      <c r="H420" s="52"/>
      <c r="I420" s="19"/>
      <c r="J420" s="52" t="s">
        <v>1625</v>
      </c>
      <c r="K420" s="19" t="s">
        <v>1401</v>
      </c>
      <c r="L420" s="52"/>
      <c r="M420" s="19"/>
      <c r="O420" s="59" t="str">
        <f t="shared" si="153"/>
        <v>6-0000</v>
      </c>
      <c r="P420" s="59" t="str">
        <f t="shared" si="154"/>
        <v>6-2000</v>
      </c>
      <c r="Q420" s="59" t="str">
        <f t="shared" si="155"/>
        <v>2-1200</v>
      </c>
      <c r="R420" s="59" t="str">
        <f t="shared" si="156"/>
        <v>6-2006</v>
      </c>
      <c r="S420" s="59" t="str">
        <f t="shared" si="157"/>
        <v>6-2006.01</v>
      </c>
      <c r="T420" s="59" t="e">
        <f t="shared" si="158"/>
        <v>#REF!</v>
      </c>
      <c r="V420" s="61" t="e">
        <f t="shared" si="165"/>
        <v>#REF!</v>
      </c>
      <c r="W420" s="61" t="e">
        <f t="shared" si="159"/>
        <v>#REF!</v>
      </c>
      <c r="X420" s="61" t="e">
        <f t="shared" si="160"/>
        <v>#REF!</v>
      </c>
      <c r="Y420" s="61" t="e">
        <f t="shared" si="161"/>
        <v>#REF!</v>
      </c>
      <c r="Z420" s="61" t="e">
        <f t="shared" si="162"/>
        <v>#REF!</v>
      </c>
      <c r="AA420" s="61" t="e">
        <f t="shared" si="152"/>
        <v>#REF!</v>
      </c>
      <c r="AB420" s="61" t="e">
        <f t="shared" si="163"/>
        <v>#REF!</v>
      </c>
      <c r="AD420" s="61" t="e">
        <f t="shared" si="166"/>
        <v>#REF!</v>
      </c>
      <c r="AE420" s="61" t="e">
        <f t="shared" si="167"/>
        <v>#REF!</v>
      </c>
      <c r="AF420" s="61" t="e">
        <f t="shared" si="168"/>
        <v>#REF!</v>
      </c>
      <c r="AG420" s="61" t="e">
        <f t="shared" si="169"/>
        <v>#REF!</v>
      </c>
      <c r="AH420" s="61" t="e">
        <f t="shared" si="170"/>
        <v>#REF!</v>
      </c>
      <c r="AI420" s="61" t="e">
        <f t="shared" si="171"/>
        <v>#REF!</v>
      </c>
      <c r="AK420" s="60" t="e">
        <f t="shared" si="172"/>
        <v>#REF!</v>
      </c>
      <c r="AL420" s="66" t="e">
        <f t="shared" si="173"/>
        <v>#REF!</v>
      </c>
      <c r="AM420" s="66" t="e">
        <f t="shared" si="164"/>
        <v>#REF!</v>
      </c>
    </row>
    <row r="421" spans="2:39" x14ac:dyDescent="0.2">
      <c r="B421" s="42"/>
      <c r="C421" s="43"/>
      <c r="D421" s="44"/>
      <c r="E421" s="43"/>
      <c r="F421" s="44"/>
      <c r="G421" s="43"/>
      <c r="H421" s="52" t="s">
        <v>1626</v>
      </c>
      <c r="I421" s="19" t="s">
        <v>554</v>
      </c>
      <c r="J421" s="52"/>
      <c r="K421" s="19"/>
      <c r="L421" s="52"/>
      <c r="M421" s="19"/>
      <c r="O421" s="59" t="str">
        <f t="shared" si="153"/>
        <v>6-0000</v>
      </c>
      <c r="P421" s="59" t="str">
        <f t="shared" si="154"/>
        <v>6-2000</v>
      </c>
      <c r="Q421" s="59" t="str">
        <f t="shared" si="155"/>
        <v>2-1200</v>
      </c>
      <c r="R421" s="59" t="str">
        <f t="shared" si="156"/>
        <v>6-2007</v>
      </c>
      <c r="S421" s="59" t="str">
        <f t="shared" si="157"/>
        <v>6-2006.01</v>
      </c>
      <c r="T421" s="59" t="e">
        <f t="shared" si="158"/>
        <v>#REF!</v>
      </c>
      <c r="V421" s="61" t="e">
        <f t="shared" si="165"/>
        <v>#REF!</v>
      </c>
      <c r="W421" s="61" t="e">
        <f t="shared" si="159"/>
        <v>#REF!</v>
      </c>
      <c r="X421" s="61" t="e">
        <f t="shared" si="160"/>
        <v>#REF!</v>
      </c>
      <c r="Y421" s="61" t="e">
        <f t="shared" si="161"/>
        <v>#REF!</v>
      </c>
      <c r="Z421" s="61" t="e">
        <f t="shared" si="162"/>
        <v>#REF!</v>
      </c>
      <c r="AA421" s="61" t="e">
        <f t="shared" si="152"/>
        <v>#REF!</v>
      </c>
      <c r="AB421" s="61" t="e">
        <f t="shared" si="163"/>
        <v>#REF!</v>
      </c>
      <c r="AD421" s="61" t="e">
        <f t="shared" si="166"/>
        <v>#REF!</v>
      </c>
      <c r="AE421" s="61" t="e">
        <f t="shared" si="167"/>
        <v>#REF!</v>
      </c>
      <c r="AF421" s="61" t="e">
        <f t="shared" si="168"/>
        <v>#REF!</v>
      </c>
      <c r="AG421" s="61" t="e">
        <f t="shared" si="169"/>
        <v>#REF!</v>
      </c>
      <c r="AH421" s="61" t="e">
        <f t="shared" si="170"/>
        <v>#REF!</v>
      </c>
      <c r="AI421" s="61" t="e">
        <f t="shared" si="171"/>
        <v>#REF!</v>
      </c>
      <c r="AK421" s="60" t="e">
        <f t="shared" si="172"/>
        <v>#REF!</v>
      </c>
      <c r="AL421" s="66" t="e">
        <f t="shared" si="173"/>
        <v>#REF!</v>
      </c>
      <c r="AM421" s="66" t="e">
        <f t="shared" si="164"/>
        <v>#REF!</v>
      </c>
    </row>
    <row r="422" spans="2:39" x14ac:dyDescent="0.2">
      <c r="B422" s="42"/>
      <c r="C422" s="43"/>
      <c r="D422" s="44"/>
      <c r="E422" s="43"/>
      <c r="F422" s="44"/>
      <c r="G422" s="43"/>
      <c r="H422" s="52"/>
      <c r="I422" s="19"/>
      <c r="J422" s="52" t="s">
        <v>1627</v>
      </c>
      <c r="K422" s="19" t="s">
        <v>1402</v>
      </c>
      <c r="L422" s="52"/>
      <c r="M422" s="19"/>
      <c r="O422" s="59" t="str">
        <f t="shared" si="153"/>
        <v>6-0000</v>
      </c>
      <c r="P422" s="59" t="str">
        <f t="shared" si="154"/>
        <v>6-2000</v>
      </c>
      <c r="Q422" s="59" t="str">
        <f t="shared" si="155"/>
        <v>2-1200</v>
      </c>
      <c r="R422" s="59" t="str">
        <f t="shared" si="156"/>
        <v>6-2007</v>
      </c>
      <c r="S422" s="59" t="str">
        <f t="shared" si="157"/>
        <v>6-2007.01</v>
      </c>
      <c r="T422" s="59" t="e">
        <f t="shared" si="158"/>
        <v>#REF!</v>
      </c>
      <c r="V422" s="61" t="e">
        <f t="shared" si="165"/>
        <v>#REF!</v>
      </c>
      <c r="W422" s="61" t="e">
        <f t="shared" si="159"/>
        <v>#REF!</v>
      </c>
      <c r="X422" s="61" t="e">
        <f t="shared" si="160"/>
        <v>#REF!</v>
      </c>
      <c r="Y422" s="61" t="e">
        <f t="shared" si="161"/>
        <v>#REF!</v>
      </c>
      <c r="Z422" s="61" t="e">
        <f t="shared" si="162"/>
        <v>#REF!</v>
      </c>
      <c r="AA422" s="61" t="e">
        <f t="shared" si="152"/>
        <v>#REF!</v>
      </c>
      <c r="AB422" s="61" t="e">
        <f t="shared" si="163"/>
        <v>#REF!</v>
      </c>
      <c r="AD422" s="61" t="e">
        <f t="shared" si="166"/>
        <v>#REF!</v>
      </c>
      <c r="AE422" s="61" t="e">
        <f t="shared" si="167"/>
        <v>#REF!</v>
      </c>
      <c r="AF422" s="61" t="e">
        <f t="shared" si="168"/>
        <v>#REF!</v>
      </c>
      <c r="AG422" s="61" t="e">
        <f t="shared" si="169"/>
        <v>#REF!</v>
      </c>
      <c r="AH422" s="61" t="e">
        <f t="shared" si="170"/>
        <v>#REF!</v>
      </c>
      <c r="AI422" s="61" t="e">
        <f t="shared" si="171"/>
        <v>#REF!</v>
      </c>
      <c r="AK422" s="60" t="e">
        <f t="shared" si="172"/>
        <v>#REF!</v>
      </c>
      <c r="AL422" s="66" t="e">
        <f t="shared" si="173"/>
        <v>#REF!</v>
      </c>
      <c r="AM422" s="66" t="e">
        <f t="shared" si="164"/>
        <v>#REF!</v>
      </c>
    </row>
    <row r="423" spans="2:39" x14ac:dyDescent="0.2">
      <c r="B423" s="42"/>
      <c r="C423" s="43"/>
      <c r="D423" s="44"/>
      <c r="E423" s="43"/>
      <c r="F423" s="44"/>
      <c r="G423" s="43"/>
      <c r="H423" s="52" t="s">
        <v>1628</v>
      </c>
      <c r="I423" s="19" t="s">
        <v>556</v>
      </c>
      <c r="J423" s="52"/>
      <c r="K423" s="19"/>
      <c r="L423" s="52"/>
      <c r="M423" s="19"/>
      <c r="O423" s="59" t="str">
        <f t="shared" si="153"/>
        <v>6-0000</v>
      </c>
      <c r="P423" s="59" t="str">
        <f t="shared" si="154"/>
        <v>6-2000</v>
      </c>
      <c r="Q423" s="59" t="str">
        <f t="shared" si="155"/>
        <v>2-1200</v>
      </c>
      <c r="R423" s="59" t="str">
        <f t="shared" si="156"/>
        <v>6-2008</v>
      </c>
      <c r="S423" s="59" t="str">
        <f t="shared" si="157"/>
        <v>6-2007.01</v>
      </c>
      <c r="T423" s="59" t="e">
        <f t="shared" si="158"/>
        <v>#REF!</v>
      </c>
      <c r="V423" s="61" t="e">
        <f t="shared" si="165"/>
        <v>#REF!</v>
      </c>
      <c r="W423" s="61" t="e">
        <f t="shared" si="159"/>
        <v>#REF!</v>
      </c>
      <c r="X423" s="61" t="e">
        <f t="shared" si="160"/>
        <v>#REF!</v>
      </c>
      <c r="Y423" s="61" t="e">
        <f t="shared" si="161"/>
        <v>#REF!</v>
      </c>
      <c r="Z423" s="61" t="e">
        <f t="shared" si="162"/>
        <v>#REF!</v>
      </c>
      <c r="AA423" s="61" t="e">
        <f t="shared" si="152"/>
        <v>#REF!</v>
      </c>
      <c r="AB423" s="61" t="e">
        <f t="shared" si="163"/>
        <v>#REF!</v>
      </c>
      <c r="AD423" s="61" t="e">
        <f t="shared" si="166"/>
        <v>#REF!</v>
      </c>
      <c r="AE423" s="61" t="e">
        <f t="shared" si="167"/>
        <v>#REF!</v>
      </c>
      <c r="AF423" s="61" t="e">
        <f t="shared" si="168"/>
        <v>#REF!</v>
      </c>
      <c r="AG423" s="61" t="e">
        <f t="shared" si="169"/>
        <v>#REF!</v>
      </c>
      <c r="AH423" s="61" t="e">
        <f t="shared" si="170"/>
        <v>#REF!</v>
      </c>
      <c r="AI423" s="61" t="e">
        <f t="shared" si="171"/>
        <v>#REF!</v>
      </c>
      <c r="AK423" s="60" t="e">
        <f t="shared" si="172"/>
        <v>#REF!</v>
      </c>
      <c r="AL423" s="66" t="e">
        <f t="shared" si="173"/>
        <v>#REF!</v>
      </c>
      <c r="AM423" s="66" t="e">
        <f t="shared" si="164"/>
        <v>#REF!</v>
      </c>
    </row>
    <row r="424" spans="2:39" x14ac:dyDescent="0.2">
      <c r="B424" s="42"/>
      <c r="C424" s="43"/>
      <c r="D424" s="44"/>
      <c r="E424" s="43"/>
      <c r="F424" s="44"/>
      <c r="G424" s="43"/>
      <c r="H424" s="52"/>
      <c r="I424" s="19"/>
      <c r="J424" s="52" t="s">
        <v>1629</v>
      </c>
      <c r="K424" s="19" t="s">
        <v>1403</v>
      </c>
      <c r="L424" s="52"/>
      <c r="M424" s="19"/>
      <c r="O424" s="59" t="str">
        <f t="shared" si="153"/>
        <v>6-0000</v>
      </c>
      <c r="P424" s="59" t="str">
        <f t="shared" si="154"/>
        <v>6-2000</v>
      </c>
      <c r="Q424" s="59" t="str">
        <f t="shared" si="155"/>
        <v>2-1200</v>
      </c>
      <c r="R424" s="59" t="str">
        <f t="shared" si="156"/>
        <v>6-2008</v>
      </c>
      <c r="S424" s="59" t="str">
        <f t="shared" si="157"/>
        <v>6-2008.01</v>
      </c>
      <c r="T424" s="59" t="e">
        <f t="shared" si="158"/>
        <v>#REF!</v>
      </c>
      <c r="V424" s="61" t="e">
        <f t="shared" si="165"/>
        <v>#REF!</v>
      </c>
      <c r="W424" s="61" t="e">
        <f t="shared" si="159"/>
        <v>#REF!</v>
      </c>
      <c r="X424" s="61" t="e">
        <f t="shared" si="160"/>
        <v>#REF!</v>
      </c>
      <c r="Y424" s="61" t="e">
        <f t="shared" si="161"/>
        <v>#REF!</v>
      </c>
      <c r="Z424" s="61" t="e">
        <f t="shared" si="162"/>
        <v>#REF!</v>
      </c>
      <c r="AA424" s="61" t="e">
        <f t="shared" si="152"/>
        <v>#REF!</v>
      </c>
      <c r="AB424" s="61" t="e">
        <f t="shared" si="163"/>
        <v>#REF!</v>
      </c>
      <c r="AD424" s="61" t="e">
        <f t="shared" si="166"/>
        <v>#REF!</v>
      </c>
      <c r="AE424" s="61" t="e">
        <f t="shared" si="167"/>
        <v>#REF!</v>
      </c>
      <c r="AF424" s="61" t="e">
        <f t="shared" si="168"/>
        <v>#REF!</v>
      </c>
      <c r="AG424" s="61" t="e">
        <f t="shared" si="169"/>
        <v>#REF!</v>
      </c>
      <c r="AH424" s="61" t="e">
        <f t="shared" si="170"/>
        <v>#REF!</v>
      </c>
      <c r="AI424" s="61" t="e">
        <f t="shared" si="171"/>
        <v>#REF!</v>
      </c>
      <c r="AK424" s="60" t="e">
        <f t="shared" si="172"/>
        <v>#REF!</v>
      </c>
      <c r="AL424" s="66" t="e">
        <f t="shared" si="173"/>
        <v>#REF!</v>
      </c>
      <c r="AM424" s="66" t="e">
        <f t="shared" si="164"/>
        <v>#REF!</v>
      </c>
    </row>
    <row r="425" spans="2:39" x14ac:dyDescent="0.2">
      <c r="B425" s="42"/>
      <c r="C425" s="43"/>
      <c r="D425" s="44"/>
      <c r="E425" s="43"/>
      <c r="F425" s="44"/>
      <c r="G425" s="43"/>
      <c r="H425" s="52" t="s">
        <v>1630</v>
      </c>
      <c r="I425" s="19" t="s">
        <v>416</v>
      </c>
      <c r="J425" s="52"/>
      <c r="K425" s="19"/>
      <c r="L425" s="52"/>
      <c r="M425" s="19"/>
      <c r="O425" s="59" t="str">
        <f t="shared" si="153"/>
        <v>6-0000</v>
      </c>
      <c r="P425" s="59" t="str">
        <f t="shared" si="154"/>
        <v>6-2000</v>
      </c>
      <c r="Q425" s="59" t="str">
        <f t="shared" si="155"/>
        <v>2-1200</v>
      </c>
      <c r="R425" s="59" t="str">
        <f t="shared" si="156"/>
        <v>6-2009</v>
      </c>
      <c r="S425" s="59" t="str">
        <f t="shared" si="157"/>
        <v>6-2008.01</v>
      </c>
      <c r="T425" s="59" t="e">
        <f t="shared" si="158"/>
        <v>#REF!</v>
      </c>
      <c r="V425" s="61" t="e">
        <f t="shared" si="165"/>
        <v>#REF!</v>
      </c>
      <c r="W425" s="61" t="e">
        <f t="shared" si="159"/>
        <v>#REF!</v>
      </c>
      <c r="X425" s="61" t="e">
        <f t="shared" si="160"/>
        <v>#REF!</v>
      </c>
      <c r="Y425" s="61" t="e">
        <f t="shared" si="161"/>
        <v>#REF!</v>
      </c>
      <c r="Z425" s="61" t="e">
        <f t="shared" si="162"/>
        <v>#REF!</v>
      </c>
      <c r="AA425" s="61" t="e">
        <f t="shared" si="152"/>
        <v>#REF!</v>
      </c>
      <c r="AB425" s="61" t="e">
        <f t="shared" si="163"/>
        <v>#REF!</v>
      </c>
      <c r="AD425" s="61" t="e">
        <f t="shared" si="166"/>
        <v>#REF!</v>
      </c>
      <c r="AE425" s="61" t="e">
        <f t="shared" si="167"/>
        <v>#REF!</v>
      </c>
      <c r="AF425" s="61" t="e">
        <f t="shared" si="168"/>
        <v>#REF!</v>
      </c>
      <c r="AG425" s="61" t="e">
        <f t="shared" si="169"/>
        <v>#REF!</v>
      </c>
      <c r="AH425" s="61" t="e">
        <f t="shared" si="170"/>
        <v>#REF!</v>
      </c>
      <c r="AI425" s="61" t="e">
        <f t="shared" si="171"/>
        <v>#REF!</v>
      </c>
      <c r="AK425" s="60" t="e">
        <f t="shared" si="172"/>
        <v>#REF!</v>
      </c>
      <c r="AL425" s="66" t="e">
        <f t="shared" si="173"/>
        <v>#REF!</v>
      </c>
      <c r="AM425" s="66" t="e">
        <f t="shared" si="164"/>
        <v>#REF!</v>
      </c>
    </row>
    <row r="426" spans="2:39" x14ac:dyDescent="0.2">
      <c r="B426" s="42"/>
      <c r="C426" s="43"/>
      <c r="D426" s="44"/>
      <c r="E426" s="43"/>
      <c r="F426" s="44"/>
      <c r="G426" s="43"/>
      <c r="H426" s="52"/>
      <c r="I426" s="19"/>
      <c r="J426" s="52" t="s">
        <v>1631</v>
      </c>
      <c r="K426" s="19" t="s">
        <v>1334</v>
      </c>
      <c r="L426" s="52"/>
      <c r="M426" s="19"/>
      <c r="O426" s="59" t="str">
        <f t="shared" si="153"/>
        <v>6-0000</v>
      </c>
      <c r="P426" s="59" t="str">
        <f t="shared" si="154"/>
        <v>6-2000</v>
      </c>
      <c r="Q426" s="59" t="str">
        <f t="shared" si="155"/>
        <v>2-1200</v>
      </c>
      <c r="R426" s="59" t="str">
        <f t="shared" si="156"/>
        <v>6-2009</v>
      </c>
      <c r="S426" s="59" t="str">
        <f t="shared" si="157"/>
        <v>6-2009.01</v>
      </c>
      <c r="T426" s="59" t="e">
        <f t="shared" si="158"/>
        <v>#REF!</v>
      </c>
      <c r="V426" s="61" t="e">
        <f t="shared" si="165"/>
        <v>#REF!</v>
      </c>
      <c r="W426" s="61" t="e">
        <f t="shared" si="159"/>
        <v>#REF!</v>
      </c>
      <c r="X426" s="61" t="e">
        <f t="shared" si="160"/>
        <v>#REF!</v>
      </c>
      <c r="Y426" s="61" t="e">
        <f t="shared" si="161"/>
        <v>#REF!</v>
      </c>
      <c r="Z426" s="61" t="e">
        <f t="shared" si="162"/>
        <v>#REF!</v>
      </c>
      <c r="AA426" s="61" t="e">
        <f t="shared" si="152"/>
        <v>#REF!</v>
      </c>
      <c r="AB426" s="61" t="e">
        <f t="shared" si="163"/>
        <v>#REF!</v>
      </c>
      <c r="AD426" s="61" t="e">
        <f t="shared" si="166"/>
        <v>#REF!</v>
      </c>
      <c r="AE426" s="61" t="e">
        <f t="shared" si="167"/>
        <v>#REF!</v>
      </c>
      <c r="AF426" s="61" t="e">
        <f t="shared" si="168"/>
        <v>#REF!</v>
      </c>
      <c r="AG426" s="61" t="e">
        <f t="shared" si="169"/>
        <v>#REF!</v>
      </c>
      <c r="AH426" s="61" t="e">
        <f t="shared" si="170"/>
        <v>#REF!</v>
      </c>
      <c r="AI426" s="61" t="e">
        <f t="shared" si="171"/>
        <v>#REF!</v>
      </c>
      <c r="AK426" s="60" t="e">
        <f t="shared" si="172"/>
        <v>#REF!</v>
      </c>
      <c r="AL426" s="66" t="e">
        <f t="shared" si="173"/>
        <v>#REF!</v>
      </c>
      <c r="AM426" s="66" t="e">
        <f t="shared" si="164"/>
        <v>#REF!</v>
      </c>
    </row>
    <row r="427" spans="2:39" x14ac:dyDescent="0.2">
      <c r="B427" s="42"/>
      <c r="C427" s="43"/>
      <c r="D427" s="44"/>
      <c r="E427" s="43"/>
      <c r="F427" s="44"/>
      <c r="G427" s="43"/>
      <c r="H427" s="52" t="s">
        <v>1632</v>
      </c>
      <c r="I427" s="19" t="s">
        <v>559</v>
      </c>
      <c r="J427" s="52"/>
      <c r="K427" s="19"/>
      <c r="L427" s="52"/>
      <c r="M427" s="19"/>
      <c r="O427" s="59" t="str">
        <f t="shared" si="153"/>
        <v>6-0000</v>
      </c>
      <c r="P427" s="59" t="str">
        <f t="shared" si="154"/>
        <v>6-2000</v>
      </c>
      <c r="Q427" s="59" t="str">
        <f t="shared" si="155"/>
        <v>2-1200</v>
      </c>
      <c r="R427" s="59" t="str">
        <f t="shared" si="156"/>
        <v>6-2010</v>
      </c>
      <c r="S427" s="59" t="str">
        <f t="shared" si="157"/>
        <v>6-2009.01</v>
      </c>
      <c r="T427" s="59" t="e">
        <f t="shared" si="158"/>
        <v>#REF!</v>
      </c>
      <c r="V427" s="61" t="e">
        <f t="shared" si="165"/>
        <v>#REF!</v>
      </c>
      <c r="W427" s="61" t="e">
        <f t="shared" si="159"/>
        <v>#REF!</v>
      </c>
      <c r="X427" s="61" t="e">
        <f t="shared" si="160"/>
        <v>#REF!</v>
      </c>
      <c r="Y427" s="61" t="e">
        <f t="shared" si="161"/>
        <v>#REF!</v>
      </c>
      <c r="Z427" s="61" t="e">
        <f t="shared" si="162"/>
        <v>#REF!</v>
      </c>
      <c r="AA427" s="61" t="e">
        <f t="shared" si="152"/>
        <v>#REF!</v>
      </c>
      <c r="AB427" s="61" t="e">
        <f t="shared" si="163"/>
        <v>#REF!</v>
      </c>
      <c r="AD427" s="61" t="e">
        <f t="shared" si="166"/>
        <v>#REF!</v>
      </c>
      <c r="AE427" s="61" t="e">
        <f t="shared" si="167"/>
        <v>#REF!</v>
      </c>
      <c r="AF427" s="61" t="e">
        <f t="shared" si="168"/>
        <v>#REF!</v>
      </c>
      <c r="AG427" s="61" t="e">
        <f t="shared" si="169"/>
        <v>#REF!</v>
      </c>
      <c r="AH427" s="61" t="e">
        <f t="shared" si="170"/>
        <v>#REF!</v>
      </c>
      <c r="AI427" s="61" t="e">
        <f t="shared" si="171"/>
        <v>#REF!</v>
      </c>
      <c r="AK427" s="60" t="e">
        <f t="shared" si="172"/>
        <v>#REF!</v>
      </c>
      <c r="AL427" s="66" t="e">
        <f t="shared" si="173"/>
        <v>#REF!</v>
      </c>
      <c r="AM427" s="66" t="e">
        <f t="shared" si="164"/>
        <v>#REF!</v>
      </c>
    </row>
    <row r="428" spans="2:39" x14ac:dyDescent="0.2">
      <c r="B428" s="42"/>
      <c r="C428" s="43"/>
      <c r="D428" s="44"/>
      <c r="E428" s="43"/>
      <c r="F428" s="44"/>
      <c r="G428" s="43"/>
      <c r="H428" s="52"/>
      <c r="I428" s="19"/>
      <c r="J428" s="52" t="s">
        <v>1633</v>
      </c>
      <c r="K428" s="19" t="s">
        <v>1404</v>
      </c>
      <c r="L428" s="52"/>
      <c r="M428" s="19"/>
      <c r="O428" s="59" t="str">
        <f t="shared" si="153"/>
        <v>6-0000</v>
      </c>
      <c r="P428" s="59" t="str">
        <f t="shared" si="154"/>
        <v>6-2000</v>
      </c>
      <c r="Q428" s="59" t="str">
        <f t="shared" si="155"/>
        <v>2-1200</v>
      </c>
      <c r="R428" s="59" t="str">
        <f t="shared" si="156"/>
        <v>6-2010</v>
      </c>
      <c r="S428" s="59" t="str">
        <f t="shared" si="157"/>
        <v>6-2010.01</v>
      </c>
      <c r="T428" s="59" t="e">
        <f t="shared" si="158"/>
        <v>#REF!</v>
      </c>
      <c r="V428" s="61" t="e">
        <f t="shared" si="165"/>
        <v>#REF!</v>
      </c>
      <c r="W428" s="61" t="e">
        <f t="shared" si="159"/>
        <v>#REF!</v>
      </c>
      <c r="X428" s="61" t="e">
        <f t="shared" si="160"/>
        <v>#REF!</v>
      </c>
      <c r="Y428" s="61" t="e">
        <f t="shared" si="161"/>
        <v>#REF!</v>
      </c>
      <c r="Z428" s="61" t="e">
        <f t="shared" si="162"/>
        <v>#REF!</v>
      </c>
      <c r="AA428" s="61" t="e">
        <f t="shared" si="152"/>
        <v>#REF!</v>
      </c>
      <c r="AB428" s="61" t="e">
        <f t="shared" si="163"/>
        <v>#REF!</v>
      </c>
      <c r="AD428" s="61" t="e">
        <f t="shared" si="166"/>
        <v>#REF!</v>
      </c>
      <c r="AE428" s="61" t="e">
        <f t="shared" si="167"/>
        <v>#REF!</v>
      </c>
      <c r="AF428" s="61" t="e">
        <f t="shared" si="168"/>
        <v>#REF!</v>
      </c>
      <c r="AG428" s="61" t="e">
        <f t="shared" si="169"/>
        <v>#REF!</v>
      </c>
      <c r="AH428" s="61" t="e">
        <f t="shared" si="170"/>
        <v>#REF!</v>
      </c>
      <c r="AI428" s="61" t="e">
        <f t="shared" si="171"/>
        <v>#REF!</v>
      </c>
      <c r="AK428" s="60" t="e">
        <f t="shared" si="172"/>
        <v>#REF!</v>
      </c>
      <c r="AL428" s="66" t="e">
        <f t="shared" si="173"/>
        <v>#REF!</v>
      </c>
      <c r="AM428" s="66" t="e">
        <f t="shared" si="164"/>
        <v>#REF!</v>
      </c>
    </row>
    <row r="429" spans="2:39" x14ac:dyDescent="0.2">
      <c r="B429" s="42"/>
      <c r="C429" s="43"/>
      <c r="D429" s="44"/>
      <c r="E429" s="43"/>
      <c r="F429" s="44"/>
      <c r="G429" s="43"/>
      <c r="H429" s="52" t="s">
        <v>1634</v>
      </c>
      <c r="I429" s="19" t="s">
        <v>561</v>
      </c>
      <c r="J429" s="52"/>
      <c r="K429" s="19"/>
      <c r="L429" s="52"/>
      <c r="M429" s="19"/>
      <c r="O429" s="59" t="str">
        <f t="shared" si="153"/>
        <v>6-0000</v>
      </c>
      <c r="P429" s="59" t="str">
        <f t="shared" si="154"/>
        <v>6-2000</v>
      </c>
      <c r="Q429" s="59" t="str">
        <f t="shared" si="155"/>
        <v>2-1200</v>
      </c>
      <c r="R429" s="59" t="str">
        <f t="shared" si="156"/>
        <v>6-2011</v>
      </c>
      <c r="S429" s="59" t="str">
        <f t="shared" si="157"/>
        <v>6-2010.01</v>
      </c>
      <c r="T429" s="59" t="e">
        <f t="shared" si="158"/>
        <v>#REF!</v>
      </c>
      <c r="V429" s="61" t="e">
        <f t="shared" si="165"/>
        <v>#REF!</v>
      </c>
      <c r="W429" s="61" t="e">
        <f t="shared" si="159"/>
        <v>#REF!</v>
      </c>
      <c r="X429" s="61" t="e">
        <f t="shared" si="160"/>
        <v>#REF!</v>
      </c>
      <c r="Y429" s="61" t="e">
        <f t="shared" si="161"/>
        <v>#REF!</v>
      </c>
      <c r="Z429" s="61" t="e">
        <f t="shared" si="162"/>
        <v>#REF!</v>
      </c>
      <c r="AA429" s="61" t="e">
        <f t="shared" si="152"/>
        <v>#REF!</v>
      </c>
      <c r="AB429" s="61" t="e">
        <f t="shared" si="163"/>
        <v>#REF!</v>
      </c>
      <c r="AD429" s="61" t="e">
        <f t="shared" si="166"/>
        <v>#REF!</v>
      </c>
      <c r="AE429" s="61" t="e">
        <f t="shared" si="167"/>
        <v>#REF!</v>
      </c>
      <c r="AF429" s="61" t="e">
        <f t="shared" si="168"/>
        <v>#REF!</v>
      </c>
      <c r="AG429" s="61" t="e">
        <f t="shared" si="169"/>
        <v>#REF!</v>
      </c>
      <c r="AH429" s="61" t="e">
        <f t="shared" si="170"/>
        <v>#REF!</v>
      </c>
      <c r="AI429" s="61" t="e">
        <f t="shared" si="171"/>
        <v>#REF!</v>
      </c>
      <c r="AK429" s="60" t="e">
        <f t="shared" si="172"/>
        <v>#REF!</v>
      </c>
      <c r="AL429" s="66" t="e">
        <f t="shared" si="173"/>
        <v>#REF!</v>
      </c>
      <c r="AM429" s="66" t="e">
        <f t="shared" si="164"/>
        <v>#REF!</v>
      </c>
    </row>
    <row r="430" spans="2:39" x14ac:dyDescent="0.2">
      <c r="B430" s="42"/>
      <c r="C430" s="43"/>
      <c r="D430" s="44"/>
      <c r="E430" s="43"/>
      <c r="F430" s="44"/>
      <c r="G430" s="43"/>
      <c r="H430" s="52"/>
      <c r="I430" s="19"/>
      <c r="J430" s="52" t="s">
        <v>1635</v>
      </c>
      <c r="K430" s="19" t="s">
        <v>1405</v>
      </c>
      <c r="L430" s="52"/>
      <c r="M430" s="19"/>
      <c r="O430" s="59" t="str">
        <f t="shared" si="153"/>
        <v>6-0000</v>
      </c>
      <c r="P430" s="59" t="str">
        <f t="shared" si="154"/>
        <v>6-2000</v>
      </c>
      <c r="Q430" s="59" t="str">
        <f t="shared" si="155"/>
        <v>2-1200</v>
      </c>
      <c r="R430" s="59" t="str">
        <f t="shared" si="156"/>
        <v>6-2011</v>
      </c>
      <c r="S430" s="59" t="str">
        <f t="shared" si="157"/>
        <v>6-2011.01</v>
      </c>
      <c r="T430" s="59" t="e">
        <f t="shared" si="158"/>
        <v>#REF!</v>
      </c>
      <c r="V430" s="61" t="e">
        <f t="shared" si="165"/>
        <v>#REF!</v>
      </c>
      <c r="W430" s="61" t="e">
        <f t="shared" si="159"/>
        <v>#REF!</v>
      </c>
      <c r="X430" s="61" t="e">
        <f t="shared" si="160"/>
        <v>#REF!</v>
      </c>
      <c r="Y430" s="61" t="e">
        <f t="shared" si="161"/>
        <v>#REF!</v>
      </c>
      <c r="Z430" s="61" t="e">
        <f t="shared" si="162"/>
        <v>#REF!</v>
      </c>
      <c r="AA430" s="61" t="e">
        <f t="shared" si="152"/>
        <v>#REF!</v>
      </c>
      <c r="AB430" s="61" t="e">
        <f t="shared" si="163"/>
        <v>#REF!</v>
      </c>
      <c r="AD430" s="61" t="e">
        <f t="shared" si="166"/>
        <v>#REF!</v>
      </c>
      <c r="AE430" s="61" t="e">
        <f t="shared" si="167"/>
        <v>#REF!</v>
      </c>
      <c r="AF430" s="61" t="e">
        <f t="shared" si="168"/>
        <v>#REF!</v>
      </c>
      <c r="AG430" s="61" t="e">
        <f t="shared" si="169"/>
        <v>#REF!</v>
      </c>
      <c r="AH430" s="61" t="e">
        <f t="shared" si="170"/>
        <v>#REF!</v>
      </c>
      <c r="AI430" s="61" t="e">
        <f t="shared" si="171"/>
        <v>#REF!</v>
      </c>
      <c r="AK430" s="60" t="e">
        <f t="shared" si="172"/>
        <v>#REF!</v>
      </c>
      <c r="AL430" s="66" t="e">
        <f t="shared" si="173"/>
        <v>#REF!</v>
      </c>
      <c r="AM430" s="66" t="e">
        <f t="shared" si="164"/>
        <v>#REF!</v>
      </c>
    </row>
    <row r="431" spans="2:39" x14ac:dyDescent="0.2">
      <c r="B431" s="42"/>
      <c r="C431" s="43"/>
      <c r="D431" s="44"/>
      <c r="E431" s="43"/>
      <c r="F431" s="44"/>
      <c r="G431" s="43"/>
      <c r="H431" s="52" t="s">
        <v>1636</v>
      </c>
      <c r="I431" s="19" t="s">
        <v>563</v>
      </c>
      <c r="J431" s="52"/>
      <c r="K431" s="19"/>
      <c r="L431" s="52"/>
      <c r="M431" s="19"/>
      <c r="O431" s="59" t="str">
        <f t="shared" si="153"/>
        <v>6-0000</v>
      </c>
      <c r="P431" s="59" t="str">
        <f t="shared" si="154"/>
        <v>6-2000</v>
      </c>
      <c r="Q431" s="59" t="str">
        <f t="shared" si="155"/>
        <v>2-1200</v>
      </c>
      <c r="R431" s="59" t="str">
        <f t="shared" si="156"/>
        <v>6-2012</v>
      </c>
      <c r="S431" s="59" t="str">
        <f t="shared" si="157"/>
        <v>6-2011.01</v>
      </c>
      <c r="T431" s="59" t="e">
        <f t="shared" si="158"/>
        <v>#REF!</v>
      </c>
      <c r="V431" s="61" t="e">
        <f t="shared" si="165"/>
        <v>#REF!</v>
      </c>
      <c r="W431" s="61" t="e">
        <f t="shared" si="159"/>
        <v>#REF!</v>
      </c>
      <c r="X431" s="61" t="e">
        <f t="shared" si="160"/>
        <v>#REF!</v>
      </c>
      <c r="Y431" s="61" t="e">
        <f t="shared" si="161"/>
        <v>#REF!</v>
      </c>
      <c r="Z431" s="61" t="e">
        <f t="shared" si="162"/>
        <v>#REF!</v>
      </c>
      <c r="AA431" s="61" t="e">
        <f t="shared" si="152"/>
        <v>#REF!</v>
      </c>
      <c r="AB431" s="61" t="e">
        <f t="shared" si="163"/>
        <v>#REF!</v>
      </c>
      <c r="AD431" s="61" t="e">
        <f t="shared" si="166"/>
        <v>#REF!</v>
      </c>
      <c r="AE431" s="61" t="e">
        <f t="shared" si="167"/>
        <v>#REF!</v>
      </c>
      <c r="AF431" s="61" t="e">
        <f t="shared" si="168"/>
        <v>#REF!</v>
      </c>
      <c r="AG431" s="61" t="e">
        <f t="shared" si="169"/>
        <v>#REF!</v>
      </c>
      <c r="AH431" s="61" t="e">
        <f t="shared" si="170"/>
        <v>#REF!</v>
      </c>
      <c r="AI431" s="61" t="e">
        <f t="shared" si="171"/>
        <v>#REF!</v>
      </c>
      <c r="AK431" s="60" t="e">
        <f t="shared" si="172"/>
        <v>#REF!</v>
      </c>
      <c r="AL431" s="66" t="e">
        <f t="shared" si="173"/>
        <v>#REF!</v>
      </c>
      <c r="AM431" s="66" t="e">
        <f t="shared" si="164"/>
        <v>#REF!</v>
      </c>
    </row>
    <row r="432" spans="2:39" x14ac:dyDescent="0.2">
      <c r="B432" s="42"/>
      <c r="C432" s="43"/>
      <c r="D432" s="44"/>
      <c r="E432" s="43"/>
      <c r="F432" s="44"/>
      <c r="G432" s="43"/>
      <c r="H432" s="52"/>
      <c r="I432" s="19"/>
      <c r="J432" s="52" t="s">
        <v>1637</v>
      </c>
      <c r="K432" s="19" t="s">
        <v>1406</v>
      </c>
      <c r="L432" s="52"/>
      <c r="M432" s="19"/>
      <c r="O432" s="59" t="str">
        <f t="shared" si="153"/>
        <v>6-0000</v>
      </c>
      <c r="P432" s="59" t="str">
        <f t="shared" si="154"/>
        <v>6-2000</v>
      </c>
      <c r="Q432" s="59" t="str">
        <f t="shared" si="155"/>
        <v>2-1200</v>
      </c>
      <c r="R432" s="59" t="str">
        <f t="shared" si="156"/>
        <v>6-2012</v>
      </c>
      <c r="S432" s="59" t="str">
        <f t="shared" si="157"/>
        <v>6-2012.01</v>
      </c>
      <c r="T432" s="59" t="e">
        <f t="shared" si="158"/>
        <v>#REF!</v>
      </c>
      <c r="V432" s="61" t="e">
        <f t="shared" si="165"/>
        <v>#REF!</v>
      </c>
      <c r="W432" s="61" t="e">
        <f t="shared" si="159"/>
        <v>#REF!</v>
      </c>
      <c r="X432" s="61" t="e">
        <f t="shared" si="160"/>
        <v>#REF!</v>
      </c>
      <c r="Y432" s="61" t="e">
        <f t="shared" si="161"/>
        <v>#REF!</v>
      </c>
      <c r="Z432" s="61" t="e">
        <f t="shared" si="162"/>
        <v>#REF!</v>
      </c>
      <c r="AA432" s="61" t="e">
        <f t="shared" si="152"/>
        <v>#REF!</v>
      </c>
      <c r="AB432" s="61" t="e">
        <f t="shared" si="163"/>
        <v>#REF!</v>
      </c>
      <c r="AD432" s="61" t="e">
        <f t="shared" si="166"/>
        <v>#REF!</v>
      </c>
      <c r="AE432" s="61" t="e">
        <f t="shared" si="167"/>
        <v>#REF!</v>
      </c>
      <c r="AF432" s="61" t="e">
        <f t="shared" si="168"/>
        <v>#REF!</v>
      </c>
      <c r="AG432" s="61" t="e">
        <f t="shared" si="169"/>
        <v>#REF!</v>
      </c>
      <c r="AH432" s="61" t="e">
        <f t="shared" si="170"/>
        <v>#REF!</v>
      </c>
      <c r="AI432" s="61" t="e">
        <f t="shared" si="171"/>
        <v>#REF!</v>
      </c>
      <c r="AK432" s="60" t="e">
        <f t="shared" si="172"/>
        <v>#REF!</v>
      </c>
      <c r="AL432" s="66" t="e">
        <f t="shared" si="173"/>
        <v>#REF!</v>
      </c>
      <c r="AM432" s="66" t="e">
        <f t="shared" si="164"/>
        <v>#REF!</v>
      </c>
    </row>
    <row r="433" spans="2:39" x14ac:dyDescent="0.2">
      <c r="B433" s="42"/>
      <c r="C433" s="43"/>
      <c r="D433" s="44"/>
      <c r="E433" s="43"/>
      <c r="F433" s="44"/>
      <c r="G433" s="43"/>
      <c r="H433" s="52" t="s">
        <v>1638</v>
      </c>
      <c r="I433" s="19" t="s">
        <v>433</v>
      </c>
      <c r="J433" s="52"/>
      <c r="K433" s="19"/>
      <c r="L433" s="52"/>
      <c r="M433" s="19"/>
      <c r="O433" s="59" t="str">
        <f t="shared" si="153"/>
        <v>6-0000</v>
      </c>
      <c r="P433" s="59" t="str">
        <f t="shared" si="154"/>
        <v>6-2000</v>
      </c>
      <c r="Q433" s="59" t="str">
        <f t="shared" si="155"/>
        <v>2-1200</v>
      </c>
      <c r="R433" s="59" t="str">
        <f t="shared" si="156"/>
        <v>6-2013</v>
      </c>
      <c r="S433" s="59" t="str">
        <f t="shared" si="157"/>
        <v>6-2012.01</v>
      </c>
      <c r="T433" s="59" t="e">
        <f t="shared" si="158"/>
        <v>#REF!</v>
      </c>
      <c r="V433" s="61" t="e">
        <f t="shared" si="165"/>
        <v>#REF!</v>
      </c>
      <c r="W433" s="61" t="e">
        <f t="shared" si="159"/>
        <v>#REF!</v>
      </c>
      <c r="X433" s="61" t="e">
        <f t="shared" si="160"/>
        <v>#REF!</v>
      </c>
      <c r="Y433" s="61" t="e">
        <f t="shared" si="161"/>
        <v>#REF!</v>
      </c>
      <c r="Z433" s="61" t="e">
        <f t="shared" si="162"/>
        <v>#REF!</v>
      </c>
      <c r="AA433" s="61" t="e">
        <f t="shared" si="152"/>
        <v>#REF!</v>
      </c>
      <c r="AB433" s="61" t="e">
        <f t="shared" si="163"/>
        <v>#REF!</v>
      </c>
      <c r="AD433" s="61" t="e">
        <f t="shared" si="166"/>
        <v>#REF!</v>
      </c>
      <c r="AE433" s="61" t="e">
        <f t="shared" si="167"/>
        <v>#REF!</v>
      </c>
      <c r="AF433" s="61" t="e">
        <f t="shared" si="168"/>
        <v>#REF!</v>
      </c>
      <c r="AG433" s="61" t="e">
        <f t="shared" si="169"/>
        <v>#REF!</v>
      </c>
      <c r="AH433" s="61" t="e">
        <f t="shared" si="170"/>
        <v>#REF!</v>
      </c>
      <c r="AI433" s="61" t="e">
        <f t="shared" si="171"/>
        <v>#REF!</v>
      </c>
      <c r="AK433" s="60" t="e">
        <f t="shared" si="172"/>
        <v>#REF!</v>
      </c>
      <c r="AL433" s="66" t="e">
        <f t="shared" si="173"/>
        <v>#REF!</v>
      </c>
      <c r="AM433" s="66" t="e">
        <f t="shared" si="164"/>
        <v>#REF!</v>
      </c>
    </row>
    <row r="434" spans="2:39" x14ac:dyDescent="0.2">
      <c r="B434" s="42"/>
      <c r="C434" s="43"/>
      <c r="D434" s="44"/>
      <c r="E434" s="43"/>
      <c r="F434" s="44"/>
      <c r="G434" s="43"/>
      <c r="H434" s="52"/>
      <c r="I434" s="19"/>
      <c r="J434" s="52" t="s">
        <v>1639</v>
      </c>
      <c r="K434" s="19" t="s">
        <v>1342</v>
      </c>
      <c r="L434" s="52"/>
      <c r="M434" s="19"/>
      <c r="O434" s="59" t="str">
        <f t="shared" si="153"/>
        <v>6-0000</v>
      </c>
      <c r="P434" s="59" t="str">
        <f t="shared" si="154"/>
        <v>6-2000</v>
      </c>
      <c r="Q434" s="59" t="str">
        <f t="shared" si="155"/>
        <v>2-1200</v>
      </c>
      <c r="R434" s="59" t="str">
        <f t="shared" si="156"/>
        <v>6-2013</v>
      </c>
      <c r="S434" s="59" t="str">
        <f t="shared" si="157"/>
        <v>6-2013.01</v>
      </c>
      <c r="T434" s="59" t="e">
        <f t="shared" si="158"/>
        <v>#REF!</v>
      </c>
      <c r="V434" s="61" t="e">
        <f t="shared" si="165"/>
        <v>#REF!</v>
      </c>
      <c r="W434" s="61" t="e">
        <f t="shared" si="159"/>
        <v>#REF!</v>
      </c>
      <c r="X434" s="61" t="e">
        <f t="shared" si="160"/>
        <v>#REF!</v>
      </c>
      <c r="Y434" s="61" t="e">
        <f t="shared" si="161"/>
        <v>#REF!</v>
      </c>
      <c r="Z434" s="61" t="e">
        <f t="shared" si="162"/>
        <v>#REF!</v>
      </c>
      <c r="AA434" s="61" t="e">
        <f t="shared" si="152"/>
        <v>#REF!</v>
      </c>
      <c r="AB434" s="61" t="e">
        <f t="shared" si="163"/>
        <v>#REF!</v>
      </c>
      <c r="AD434" s="61" t="e">
        <f t="shared" si="166"/>
        <v>#REF!</v>
      </c>
      <c r="AE434" s="61" t="e">
        <f t="shared" si="167"/>
        <v>#REF!</v>
      </c>
      <c r="AF434" s="61" t="e">
        <f t="shared" si="168"/>
        <v>#REF!</v>
      </c>
      <c r="AG434" s="61" t="e">
        <f t="shared" si="169"/>
        <v>#REF!</v>
      </c>
      <c r="AH434" s="61" t="e">
        <f t="shared" si="170"/>
        <v>#REF!</v>
      </c>
      <c r="AI434" s="61" t="e">
        <f t="shared" si="171"/>
        <v>#REF!</v>
      </c>
      <c r="AK434" s="60" t="e">
        <f t="shared" si="172"/>
        <v>#REF!</v>
      </c>
      <c r="AL434" s="66" t="e">
        <f t="shared" si="173"/>
        <v>#REF!</v>
      </c>
      <c r="AM434" s="66" t="e">
        <f t="shared" si="164"/>
        <v>#REF!</v>
      </c>
    </row>
    <row r="435" spans="2:39" x14ac:dyDescent="0.2">
      <c r="B435" s="42"/>
      <c r="C435" s="43"/>
      <c r="D435" s="44"/>
      <c r="E435" s="43"/>
      <c r="F435" s="44"/>
      <c r="G435" s="43"/>
      <c r="H435" s="52" t="s">
        <v>1640</v>
      </c>
      <c r="I435" s="19" t="s">
        <v>566</v>
      </c>
      <c r="J435" s="52"/>
      <c r="K435" s="19"/>
      <c r="L435" s="52"/>
      <c r="M435" s="19"/>
      <c r="O435" s="59" t="str">
        <f t="shared" si="153"/>
        <v>6-0000</v>
      </c>
      <c r="P435" s="59" t="str">
        <f t="shared" si="154"/>
        <v>6-2000</v>
      </c>
      <c r="Q435" s="59" t="str">
        <f t="shared" si="155"/>
        <v>2-1200</v>
      </c>
      <c r="R435" s="59" t="str">
        <f t="shared" si="156"/>
        <v>6-2014</v>
      </c>
      <c r="S435" s="59" t="str">
        <f t="shared" si="157"/>
        <v>6-2013.01</v>
      </c>
      <c r="T435" s="59" t="e">
        <f t="shared" si="158"/>
        <v>#REF!</v>
      </c>
      <c r="V435" s="61" t="e">
        <f t="shared" si="165"/>
        <v>#REF!</v>
      </c>
      <c r="W435" s="61" t="e">
        <f t="shared" si="159"/>
        <v>#REF!</v>
      </c>
      <c r="X435" s="61" t="e">
        <f t="shared" si="160"/>
        <v>#REF!</v>
      </c>
      <c r="Y435" s="61" t="e">
        <f t="shared" si="161"/>
        <v>#REF!</v>
      </c>
      <c r="Z435" s="61" t="e">
        <f t="shared" si="162"/>
        <v>#REF!</v>
      </c>
      <c r="AA435" s="61" t="e">
        <f t="shared" si="152"/>
        <v>#REF!</v>
      </c>
      <c r="AB435" s="61" t="e">
        <f t="shared" si="163"/>
        <v>#REF!</v>
      </c>
      <c r="AD435" s="61" t="e">
        <f t="shared" si="166"/>
        <v>#REF!</v>
      </c>
      <c r="AE435" s="61" t="e">
        <f t="shared" si="167"/>
        <v>#REF!</v>
      </c>
      <c r="AF435" s="61" t="e">
        <f t="shared" si="168"/>
        <v>#REF!</v>
      </c>
      <c r="AG435" s="61" t="e">
        <f t="shared" si="169"/>
        <v>#REF!</v>
      </c>
      <c r="AH435" s="61" t="e">
        <f t="shared" si="170"/>
        <v>#REF!</v>
      </c>
      <c r="AI435" s="61" t="e">
        <f t="shared" si="171"/>
        <v>#REF!</v>
      </c>
      <c r="AK435" s="60" t="e">
        <f t="shared" si="172"/>
        <v>#REF!</v>
      </c>
      <c r="AL435" s="66" t="e">
        <f t="shared" si="173"/>
        <v>#REF!</v>
      </c>
      <c r="AM435" s="66" t="e">
        <f t="shared" si="164"/>
        <v>#REF!</v>
      </c>
    </row>
    <row r="436" spans="2:39" x14ac:dyDescent="0.2">
      <c r="B436" s="42"/>
      <c r="C436" s="43"/>
      <c r="D436" s="44"/>
      <c r="E436" s="43"/>
      <c r="F436" s="44"/>
      <c r="G436" s="43"/>
      <c r="H436" s="52"/>
      <c r="I436" s="19"/>
      <c r="J436" s="52" t="s">
        <v>1641</v>
      </c>
      <c r="K436" s="19" t="s">
        <v>1407</v>
      </c>
      <c r="L436" s="52"/>
      <c r="M436" s="19"/>
      <c r="O436" s="59" t="str">
        <f t="shared" si="153"/>
        <v>6-0000</v>
      </c>
      <c r="P436" s="59" t="str">
        <f t="shared" si="154"/>
        <v>6-2000</v>
      </c>
      <c r="Q436" s="59" t="str">
        <f t="shared" si="155"/>
        <v>2-1200</v>
      </c>
      <c r="R436" s="59" t="str">
        <f t="shared" si="156"/>
        <v>6-2014</v>
      </c>
      <c r="S436" s="59" t="str">
        <f t="shared" si="157"/>
        <v>6-2014.01</v>
      </c>
      <c r="T436" s="59" t="e">
        <f t="shared" si="158"/>
        <v>#REF!</v>
      </c>
      <c r="V436" s="61" t="e">
        <f t="shared" si="165"/>
        <v>#REF!</v>
      </c>
      <c r="W436" s="61" t="e">
        <f t="shared" si="159"/>
        <v>#REF!</v>
      </c>
      <c r="X436" s="61" t="e">
        <f t="shared" si="160"/>
        <v>#REF!</v>
      </c>
      <c r="Y436" s="61" t="e">
        <f t="shared" si="161"/>
        <v>#REF!</v>
      </c>
      <c r="Z436" s="61" t="e">
        <f t="shared" si="162"/>
        <v>#REF!</v>
      </c>
      <c r="AA436" s="61" t="e">
        <f t="shared" si="152"/>
        <v>#REF!</v>
      </c>
      <c r="AB436" s="61" t="e">
        <f t="shared" si="163"/>
        <v>#REF!</v>
      </c>
      <c r="AD436" s="61" t="e">
        <f t="shared" si="166"/>
        <v>#REF!</v>
      </c>
      <c r="AE436" s="61" t="e">
        <f t="shared" si="167"/>
        <v>#REF!</v>
      </c>
      <c r="AF436" s="61" t="e">
        <f t="shared" si="168"/>
        <v>#REF!</v>
      </c>
      <c r="AG436" s="61" t="e">
        <f t="shared" si="169"/>
        <v>#REF!</v>
      </c>
      <c r="AH436" s="61" t="e">
        <f t="shared" si="170"/>
        <v>#REF!</v>
      </c>
      <c r="AI436" s="61" t="e">
        <f t="shared" si="171"/>
        <v>#REF!</v>
      </c>
      <c r="AK436" s="60" t="e">
        <f t="shared" si="172"/>
        <v>#REF!</v>
      </c>
      <c r="AL436" s="66" t="e">
        <f t="shared" si="173"/>
        <v>#REF!</v>
      </c>
      <c r="AM436" s="66" t="e">
        <f t="shared" si="164"/>
        <v>#REF!</v>
      </c>
    </row>
    <row r="437" spans="2:39" x14ac:dyDescent="0.2">
      <c r="B437" s="42"/>
      <c r="C437" s="43"/>
      <c r="D437" s="44"/>
      <c r="E437" s="43"/>
      <c r="F437" s="44"/>
      <c r="G437" s="43"/>
      <c r="H437" s="52" t="s">
        <v>1642</v>
      </c>
      <c r="I437" s="19" t="s">
        <v>435</v>
      </c>
      <c r="J437" s="52"/>
      <c r="K437" s="19"/>
      <c r="L437" s="52"/>
      <c r="M437" s="19"/>
      <c r="O437" s="59" t="str">
        <f t="shared" si="153"/>
        <v>6-0000</v>
      </c>
      <c r="P437" s="59" t="str">
        <f t="shared" si="154"/>
        <v>6-2000</v>
      </c>
      <c r="Q437" s="59" t="str">
        <f t="shared" si="155"/>
        <v>2-1200</v>
      </c>
      <c r="R437" s="59" t="str">
        <f t="shared" si="156"/>
        <v>6-2015</v>
      </c>
      <c r="S437" s="59" t="str">
        <f t="shared" si="157"/>
        <v>6-2014.01</v>
      </c>
      <c r="T437" s="59" t="e">
        <f t="shared" si="158"/>
        <v>#REF!</v>
      </c>
      <c r="V437" s="61" t="e">
        <f t="shared" si="165"/>
        <v>#REF!</v>
      </c>
      <c r="W437" s="61" t="e">
        <f t="shared" si="159"/>
        <v>#REF!</v>
      </c>
      <c r="X437" s="61" t="e">
        <f t="shared" si="160"/>
        <v>#REF!</v>
      </c>
      <c r="Y437" s="61" t="e">
        <f t="shared" si="161"/>
        <v>#REF!</v>
      </c>
      <c r="Z437" s="61" t="e">
        <f t="shared" si="162"/>
        <v>#REF!</v>
      </c>
      <c r="AA437" s="61" t="e">
        <f t="shared" si="152"/>
        <v>#REF!</v>
      </c>
      <c r="AB437" s="61" t="e">
        <f t="shared" si="163"/>
        <v>#REF!</v>
      </c>
      <c r="AD437" s="61" t="e">
        <f t="shared" si="166"/>
        <v>#REF!</v>
      </c>
      <c r="AE437" s="61" t="e">
        <f t="shared" si="167"/>
        <v>#REF!</v>
      </c>
      <c r="AF437" s="61" t="e">
        <f t="shared" si="168"/>
        <v>#REF!</v>
      </c>
      <c r="AG437" s="61" t="e">
        <f t="shared" si="169"/>
        <v>#REF!</v>
      </c>
      <c r="AH437" s="61" t="e">
        <f t="shared" si="170"/>
        <v>#REF!</v>
      </c>
      <c r="AI437" s="61" t="e">
        <f t="shared" si="171"/>
        <v>#REF!</v>
      </c>
      <c r="AK437" s="60" t="e">
        <f t="shared" si="172"/>
        <v>#REF!</v>
      </c>
      <c r="AL437" s="66" t="e">
        <f t="shared" si="173"/>
        <v>#REF!</v>
      </c>
      <c r="AM437" s="66" t="e">
        <f t="shared" si="164"/>
        <v>#REF!</v>
      </c>
    </row>
    <row r="438" spans="2:39" x14ac:dyDescent="0.2">
      <c r="B438" s="42"/>
      <c r="C438" s="43"/>
      <c r="D438" s="44"/>
      <c r="E438" s="43"/>
      <c r="F438" s="44"/>
      <c r="G438" s="43"/>
      <c r="H438" s="52"/>
      <c r="I438" s="19"/>
      <c r="J438" s="52" t="s">
        <v>1643</v>
      </c>
      <c r="K438" s="19" t="s">
        <v>1343</v>
      </c>
      <c r="L438" s="52"/>
      <c r="M438" s="19"/>
      <c r="O438" s="59" t="str">
        <f t="shared" si="153"/>
        <v>6-0000</v>
      </c>
      <c r="P438" s="59" t="str">
        <f t="shared" si="154"/>
        <v>6-2000</v>
      </c>
      <c r="Q438" s="59" t="str">
        <f t="shared" si="155"/>
        <v>2-1200</v>
      </c>
      <c r="R438" s="59" t="str">
        <f t="shared" si="156"/>
        <v>6-2015</v>
      </c>
      <c r="S438" s="59" t="str">
        <f t="shared" si="157"/>
        <v>6-2015.01</v>
      </c>
      <c r="T438" s="59" t="e">
        <f t="shared" si="158"/>
        <v>#REF!</v>
      </c>
      <c r="V438" s="61" t="e">
        <f t="shared" si="165"/>
        <v>#REF!</v>
      </c>
      <c r="W438" s="61" t="e">
        <f t="shared" si="159"/>
        <v>#REF!</v>
      </c>
      <c r="X438" s="61" t="e">
        <f t="shared" si="160"/>
        <v>#REF!</v>
      </c>
      <c r="Y438" s="61" t="e">
        <f t="shared" si="161"/>
        <v>#REF!</v>
      </c>
      <c r="Z438" s="61" t="e">
        <f t="shared" si="162"/>
        <v>#REF!</v>
      </c>
      <c r="AA438" s="61" t="e">
        <f t="shared" si="152"/>
        <v>#REF!</v>
      </c>
      <c r="AB438" s="61" t="e">
        <f t="shared" si="163"/>
        <v>#REF!</v>
      </c>
      <c r="AD438" s="61" t="e">
        <f t="shared" si="166"/>
        <v>#REF!</v>
      </c>
      <c r="AE438" s="61" t="e">
        <f t="shared" si="167"/>
        <v>#REF!</v>
      </c>
      <c r="AF438" s="61" t="e">
        <f t="shared" si="168"/>
        <v>#REF!</v>
      </c>
      <c r="AG438" s="61" t="e">
        <f t="shared" si="169"/>
        <v>#REF!</v>
      </c>
      <c r="AH438" s="61" t="e">
        <f t="shared" si="170"/>
        <v>#REF!</v>
      </c>
      <c r="AI438" s="61" t="e">
        <f t="shared" si="171"/>
        <v>#REF!</v>
      </c>
      <c r="AK438" s="60" t="e">
        <f t="shared" si="172"/>
        <v>#REF!</v>
      </c>
      <c r="AL438" s="66" t="e">
        <f t="shared" si="173"/>
        <v>#REF!</v>
      </c>
      <c r="AM438" s="66" t="e">
        <f t="shared" si="164"/>
        <v>#REF!</v>
      </c>
    </row>
    <row r="439" spans="2:39" x14ac:dyDescent="0.2">
      <c r="B439" s="42"/>
      <c r="C439" s="43"/>
      <c r="D439" s="44"/>
      <c r="E439" s="43"/>
      <c r="F439" s="44"/>
      <c r="G439" s="43"/>
      <c r="H439" s="52" t="s">
        <v>1644</v>
      </c>
      <c r="I439" s="19" t="s">
        <v>451</v>
      </c>
      <c r="J439" s="52"/>
      <c r="K439" s="19"/>
      <c r="L439" s="52"/>
      <c r="M439" s="19"/>
      <c r="O439" s="59" t="str">
        <f t="shared" si="153"/>
        <v>6-0000</v>
      </c>
      <c r="P439" s="59" t="str">
        <f t="shared" si="154"/>
        <v>6-2000</v>
      </c>
      <c r="Q439" s="59" t="str">
        <f t="shared" si="155"/>
        <v>2-1200</v>
      </c>
      <c r="R439" s="59" t="str">
        <f t="shared" si="156"/>
        <v>6-2016</v>
      </c>
      <c r="S439" s="59" t="str">
        <f t="shared" si="157"/>
        <v>6-2015.01</v>
      </c>
      <c r="T439" s="59" t="e">
        <f t="shared" si="158"/>
        <v>#REF!</v>
      </c>
      <c r="V439" s="61" t="e">
        <f t="shared" si="165"/>
        <v>#REF!</v>
      </c>
      <c r="W439" s="61" t="e">
        <f t="shared" si="159"/>
        <v>#REF!</v>
      </c>
      <c r="X439" s="61" t="e">
        <f t="shared" si="160"/>
        <v>#REF!</v>
      </c>
      <c r="Y439" s="61" t="e">
        <f t="shared" si="161"/>
        <v>#REF!</v>
      </c>
      <c r="Z439" s="61" t="e">
        <f t="shared" si="162"/>
        <v>#REF!</v>
      </c>
      <c r="AA439" s="61" t="e">
        <f t="shared" si="152"/>
        <v>#REF!</v>
      </c>
      <c r="AB439" s="61" t="e">
        <f t="shared" si="163"/>
        <v>#REF!</v>
      </c>
      <c r="AD439" s="61" t="e">
        <f t="shared" si="166"/>
        <v>#REF!</v>
      </c>
      <c r="AE439" s="61" t="e">
        <f t="shared" si="167"/>
        <v>#REF!</v>
      </c>
      <c r="AF439" s="61" t="e">
        <f t="shared" si="168"/>
        <v>#REF!</v>
      </c>
      <c r="AG439" s="61" t="e">
        <f t="shared" si="169"/>
        <v>#REF!</v>
      </c>
      <c r="AH439" s="61" t="e">
        <f t="shared" si="170"/>
        <v>#REF!</v>
      </c>
      <c r="AI439" s="61" t="e">
        <f t="shared" si="171"/>
        <v>#REF!</v>
      </c>
      <c r="AK439" s="60" t="e">
        <f t="shared" si="172"/>
        <v>#REF!</v>
      </c>
      <c r="AL439" s="66" t="e">
        <f t="shared" si="173"/>
        <v>#REF!</v>
      </c>
      <c r="AM439" s="66" t="e">
        <f t="shared" si="164"/>
        <v>#REF!</v>
      </c>
    </row>
    <row r="440" spans="2:39" x14ac:dyDescent="0.2">
      <c r="B440" s="42"/>
      <c r="C440" s="43"/>
      <c r="D440" s="44"/>
      <c r="E440" s="43"/>
      <c r="F440" s="44"/>
      <c r="G440" s="43"/>
      <c r="H440" s="52"/>
      <c r="I440" s="19"/>
      <c r="J440" s="52" t="s">
        <v>1645</v>
      </c>
      <c r="K440" s="19" t="s">
        <v>1351</v>
      </c>
      <c r="L440" s="52"/>
      <c r="M440" s="19"/>
      <c r="O440" s="59" t="str">
        <f t="shared" si="153"/>
        <v>6-0000</v>
      </c>
      <c r="P440" s="59" t="str">
        <f t="shared" si="154"/>
        <v>6-2000</v>
      </c>
      <c r="Q440" s="59" t="str">
        <f t="shared" si="155"/>
        <v>2-1200</v>
      </c>
      <c r="R440" s="59" t="str">
        <f t="shared" si="156"/>
        <v>6-2016</v>
      </c>
      <c r="S440" s="59" t="str">
        <f t="shared" si="157"/>
        <v>6-2016.01</v>
      </c>
      <c r="T440" s="59" t="e">
        <f t="shared" si="158"/>
        <v>#REF!</v>
      </c>
      <c r="V440" s="61" t="e">
        <f t="shared" si="165"/>
        <v>#REF!</v>
      </c>
      <c r="W440" s="61" t="e">
        <f t="shared" si="159"/>
        <v>#REF!</v>
      </c>
      <c r="X440" s="61" t="e">
        <f t="shared" si="160"/>
        <v>#REF!</v>
      </c>
      <c r="Y440" s="61" t="e">
        <f t="shared" si="161"/>
        <v>#REF!</v>
      </c>
      <c r="Z440" s="61" t="e">
        <f t="shared" si="162"/>
        <v>#REF!</v>
      </c>
      <c r="AA440" s="61" t="e">
        <f t="shared" si="152"/>
        <v>#REF!</v>
      </c>
      <c r="AB440" s="61" t="e">
        <f t="shared" si="163"/>
        <v>#REF!</v>
      </c>
      <c r="AD440" s="61" t="e">
        <f t="shared" si="166"/>
        <v>#REF!</v>
      </c>
      <c r="AE440" s="61" t="e">
        <f t="shared" si="167"/>
        <v>#REF!</v>
      </c>
      <c r="AF440" s="61" t="e">
        <f t="shared" si="168"/>
        <v>#REF!</v>
      </c>
      <c r="AG440" s="61" t="e">
        <f t="shared" si="169"/>
        <v>#REF!</v>
      </c>
      <c r="AH440" s="61" t="e">
        <f t="shared" si="170"/>
        <v>#REF!</v>
      </c>
      <c r="AI440" s="61" t="e">
        <f t="shared" si="171"/>
        <v>#REF!</v>
      </c>
      <c r="AK440" s="60" t="e">
        <f t="shared" si="172"/>
        <v>#REF!</v>
      </c>
      <c r="AL440" s="66" t="e">
        <f t="shared" si="173"/>
        <v>#REF!</v>
      </c>
      <c r="AM440" s="66" t="e">
        <f t="shared" si="164"/>
        <v>#REF!</v>
      </c>
    </row>
    <row r="441" spans="2:39" x14ac:dyDescent="0.2">
      <c r="B441" s="42"/>
      <c r="C441" s="43"/>
      <c r="D441" s="44"/>
      <c r="E441" s="43"/>
      <c r="F441" s="44"/>
      <c r="G441" s="43"/>
      <c r="H441" s="52" t="s">
        <v>1646</v>
      </c>
      <c r="I441" s="19" t="s">
        <v>570</v>
      </c>
      <c r="J441" s="52"/>
      <c r="K441" s="19"/>
      <c r="L441" s="52"/>
      <c r="M441" s="19"/>
      <c r="O441" s="59" t="str">
        <f t="shared" si="153"/>
        <v>6-0000</v>
      </c>
      <c r="P441" s="59" t="str">
        <f t="shared" si="154"/>
        <v>6-2000</v>
      </c>
      <c r="Q441" s="59" t="str">
        <f t="shared" si="155"/>
        <v>2-1200</v>
      </c>
      <c r="R441" s="59" t="str">
        <f t="shared" si="156"/>
        <v>6-2017</v>
      </c>
      <c r="S441" s="59" t="str">
        <f t="shared" si="157"/>
        <v>6-2016.01</v>
      </c>
      <c r="T441" s="59" t="e">
        <f t="shared" si="158"/>
        <v>#REF!</v>
      </c>
      <c r="V441" s="61" t="e">
        <f t="shared" si="165"/>
        <v>#REF!</v>
      </c>
      <c r="W441" s="61" t="e">
        <f t="shared" si="159"/>
        <v>#REF!</v>
      </c>
      <c r="X441" s="61" t="e">
        <f t="shared" si="160"/>
        <v>#REF!</v>
      </c>
      <c r="Y441" s="61" t="e">
        <f t="shared" si="161"/>
        <v>#REF!</v>
      </c>
      <c r="Z441" s="61" t="e">
        <f t="shared" si="162"/>
        <v>#REF!</v>
      </c>
      <c r="AA441" s="61" t="e">
        <f t="shared" si="152"/>
        <v>#REF!</v>
      </c>
      <c r="AB441" s="61" t="e">
        <f t="shared" si="163"/>
        <v>#REF!</v>
      </c>
      <c r="AD441" s="61" t="e">
        <f t="shared" si="166"/>
        <v>#REF!</v>
      </c>
      <c r="AE441" s="61" t="e">
        <f t="shared" si="167"/>
        <v>#REF!</v>
      </c>
      <c r="AF441" s="61" t="e">
        <f t="shared" si="168"/>
        <v>#REF!</v>
      </c>
      <c r="AG441" s="61" t="e">
        <f t="shared" si="169"/>
        <v>#REF!</v>
      </c>
      <c r="AH441" s="61" t="e">
        <f t="shared" si="170"/>
        <v>#REF!</v>
      </c>
      <c r="AI441" s="61" t="e">
        <f t="shared" si="171"/>
        <v>#REF!</v>
      </c>
      <c r="AK441" s="60" t="e">
        <f t="shared" si="172"/>
        <v>#REF!</v>
      </c>
      <c r="AL441" s="66" t="e">
        <f t="shared" si="173"/>
        <v>#REF!</v>
      </c>
      <c r="AM441" s="66" t="e">
        <f t="shared" si="164"/>
        <v>#REF!</v>
      </c>
    </row>
    <row r="442" spans="2:39" x14ac:dyDescent="0.2">
      <c r="B442" s="42"/>
      <c r="C442" s="43"/>
      <c r="D442" s="44"/>
      <c r="E442" s="43"/>
      <c r="F442" s="44"/>
      <c r="G442" s="43"/>
      <c r="H442" s="52"/>
      <c r="I442" s="19"/>
      <c r="J442" s="52" t="s">
        <v>1647</v>
      </c>
      <c r="K442" s="19" t="s">
        <v>1408</v>
      </c>
      <c r="L442" s="52"/>
      <c r="M442" s="19"/>
      <c r="O442" s="59" t="str">
        <f t="shared" si="153"/>
        <v>6-0000</v>
      </c>
      <c r="P442" s="59" t="str">
        <f t="shared" si="154"/>
        <v>6-2000</v>
      </c>
      <c r="Q442" s="59" t="str">
        <f t="shared" si="155"/>
        <v>2-1200</v>
      </c>
      <c r="R442" s="59" t="str">
        <f t="shared" si="156"/>
        <v>6-2017</v>
      </c>
      <c r="S442" s="59" t="str">
        <f t="shared" si="157"/>
        <v>6-2017.01</v>
      </c>
      <c r="T442" s="59" t="e">
        <f t="shared" si="158"/>
        <v>#REF!</v>
      </c>
      <c r="V442" s="61" t="e">
        <f t="shared" si="165"/>
        <v>#REF!</v>
      </c>
      <c r="W442" s="61" t="e">
        <f t="shared" si="159"/>
        <v>#REF!</v>
      </c>
      <c r="X442" s="61" t="e">
        <f t="shared" si="160"/>
        <v>#REF!</v>
      </c>
      <c r="Y442" s="61" t="e">
        <f t="shared" si="161"/>
        <v>#REF!</v>
      </c>
      <c r="Z442" s="61" t="e">
        <f t="shared" si="162"/>
        <v>#REF!</v>
      </c>
      <c r="AA442" s="61" t="e">
        <f t="shared" si="152"/>
        <v>#REF!</v>
      </c>
      <c r="AB442" s="61" t="e">
        <f t="shared" si="163"/>
        <v>#REF!</v>
      </c>
      <c r="AD442" s="61" t="e">
        <f t="shared" si="166"/>
        <v>#REF!</v>
      </c>
      <c r="AE442" s="61" t="e">
        <f t="shared" si="167"/>
        <v>#REF!</v>
      </c>
      <c r="AF442" s="61" t="e">
        <f t="shared" si="168"/>
        <v>#REF!</v>
      </c>
      <c r="AG442" s="61" t="e">
        <f t="shared" si="169"/>
        <v>#REF!</v>
      </c>
      <c r="AH442" s="61" t="e">
        <f t="shared" si="170"/>
        <v>#REF!</v>
      </c>
      <c r="AI442" s="61" t="e">
        <f t="shared" si="171"/>
        <v>#REF!</v>
      </c>
      <c r="AK442" s="60" t="e">
        <f t="shared" si="172"/>
        <v>#REF!</v>
      </c>
      <c r="AL442" s="66" t="e">
        <f t="shared" si="173"/>
        <v>#REF!</v>
      </c>
      <c r="AM442" s="66" t="e">
        <f t="shared" si="164"/>
        <v>#REF!</v>
      </c>
    </row>
    <row r="443" spans="2:39" x14ac:dyDescent="0.2">
      <c r="B443" s="42"/>
      <c r="C443" s="43"/>
      <c r="D443" s="44"/>
      <c r="E443" s="43"/>
      <c r="F443" s="44"/>
      <c r="G443" s="43"/>
      <c r="H443" s="52" t="s">
        <v>1648</v>
      </c>
      <c r="I443" s="19" t="s">
        <v>572</v>
      </c>
      <c r="J443" s="52"/>
      <c r="K443" s="19"/>
      <c r="L443" s="52"/>
      <c r="M443" s="19"/>
      <c r="O443" s="59" t="str">
        <f t="shared" si="153"/>
        <v>6-0000</v>
      </c>
      <c r="P443" s="59" t="str">
        <f t="shared" si="154"/>
        <v>6-2000</v>
      </c>
      <c r="Q443" s="59" t="str">
        <f t="shared" si="155"/>
        <v>2-1200</v>
      </c>
      <c r="R443" s="59" t="str">
        <f t="shared" si="156"/>
        <v>6-2018</v>
      </c>
      <c r="S443" s="59" t="str">
        <f t="shared" si="157"/>
        <v>6-2017.01</v>
      </c>
      <c r="T443" s="59" t="e">
        <f t="shared" si="158"/>
        <v>#REF!</v>
      </c>
      <c r="V443" s="61" t="e">
        <f t="shared" si="165"/>
        <v>#REF!</v>
      </c>
      <c r="W443" s="61" t="e">
        <f t="shared" si="159"/>
        <v>#REF!</v>
      </c>
      <c r="X443" s="61" t="e">
        <f t="shared" si="160"/>
        <v>#REF!</v>
      </c>
      <c r="Y443" s="61" t="e">
        <f t="shared" si="161"/>
        <v>#REF!</v>
      </c>
      <c r="Z443" s="61" t="e">
        <f t="shared" si="162"/>
        <v>#REF!</v>
      </c>
      <c r="AA443" s="61" t="e">
        <f t="shared" si="152"/>
        <v>#REF!</v>
      </c>
      <c r="AB443" s="61" t="e">
        <f t="shared" si="163"/>
        <v>#REF!</v>
      </c>
      <c r="AD443" s="61" t="e">
        <f t="shared" si="166"/>
        <v>#REF!</v>
      </c>
      <c r="AE443" s="61" t="e">
        <f t="shared" si="167"/>
        <v>#REF!</v>
      </c>
      <c r="AF443" s="61" t="e">
        <f t="shared" si="168"/>
        <v>#REF!</v>
      </c>
      <c r="AG443" s="61" t="e">
        <f t="shared" si="169"/>
        <v>#REF!</v>
      </c>
      <c r="AH443" s="61" t="e">
        <f t="shared" si="170"/>
        <v>#REF!</v>
      </c>
      <c r="AI443" s="61" t="e">
        <f t="shared" si="171"/>
        <v>#REF!</v>
      </c>
      <c r="AK443" s="60" t="e">
        <f t="shared" si="172"/>
        <v>#REF!</v>
      </c>
      <c r="AL443" s="66" t="e">
        <f t="shared" si="173"/>
        <v>#REF!</v>
      </c>
      <c r="AM443" s="66" t="e">
        <f t="shared" si="164"/>
        <v>#REF!</v>
      </c>
    </row>
    <row r="444" spans="2:39" x14ac:dyDescent="0.2">
      <c r="B444" s="42"/>
      <c r="C444" s="43"/>
      <c r="D444" s="44"/>
      <c r="E444" s="43"/>
      <c r="F444" s="44"/>
      <c r="G444" s="43"/>
      <c r="H444" s="52"/>
      <c r="I444" s="19"/>
      <c r="J444" s="52" t="s">
        <v>1649</v>
      </c>
      <c r="K444" s="19" t="s">
        <v>1409</v>
      </c>
      <c r="L444" s="52"/>
      <c r="M444" s="19"/>
      <c r="O444" s="59" t="str">
        <f t="shared" si="153"/>
        <v>6-0000</v>
      </c>
      <c r="P444" s="59" t="str">
        <f t="shared" si="154"/>
        <v>6-2000</v>
      </c>
      <c r="Q444" s="59" t="str">
        <f t="shared" si="155"/>
        <v>2-1200</v>
      </c>
      <c r="R444" s="59" t="str">
        <f t="shared" si="156"/>
        <v>6-2018</v>
      </c>
      <c r="S444" s="59" t="str">
        <f t="shared" si="157"/>
        <v>6-2018.01</v>
      </c>
      <c r="T444" s="59" t="e">
        <f t="shared" si="158"/>
        <v>#REF!</v>
      </c>
      <c r="V444" s="61" t="e">
        <f t="shared" si="165"/>
        <v>#REF!</v>
      </c>
      <c r="W444" s="61" t="e">
        <f t="shared" si="159"/>
        <v>#REF!</v>
      </c>
      <c r="X444" s="61" t="e">
        <f t="shared" si="160"/>
        <v>#REF!</v>
      </c>
      <c r="Y444" s="61" t="e">
        <f t="shared" si="161"/>
        <v>#REF!</v>
      </c>
      <c r="Z444" s="61" t="e">
        <f t="shared" si="162"/>
        <v>#REF!</v>
      </c>
      <c r="AA444" s="61" t="e">
        <f t="shared" si="152"/>
        <v>#REF!</v>
      </c>
      <c r="AB444" s="61" t="e">
        <f t="shared" si="163"/>
        <v>#REF!</v>
      </c>
      <c r="AD444" s="61" t="e">
        <f t="shared" si="166"/>
        <v>#REF!</v>
      </c>
      <c r="AE444" s="61" t="e">
        <f t="shared" si="167"/>
        <v>#REF!</v>
      </c>
      <c r="AF444" s="61" t="e">
        <f t="shared" si="168"/>
        <v>#REF!</v>
      </c>
      <c r="AG444" s="61" t="e">
        <f t="shared" si="169"/>
        <v>#REF!</v>
      </c>
      <c r="AH444" s="61" t="e">
        <f t="shared" si="170"/>
        <v>#REF!</v>
      </c>
      <c r="AI444" s="61" t="e">
        <f t="shared" si="171"/>
        <v>#REF!</v>
      </c>
      <c r="AK444" s="60" t="e">
        <f t="shared" si="172"/>
        <v>#REF!</v>
      </c>
      <c r="AL444" s="66" t="e">
        <f t="shared" si="173"/>
        <v>#REF!</v>
      </c>
      <c r="AM444" s="66" t="e">
        <f t="shared" si="164"/>
        <v>#REF!</v>
      </c>
    </row>
    <row r="445" spans="2:39" x14ac:dyDescent="0.2">
      <c r="B445" s="42"/>
      <c r="C445" s="43"/>
      <c r="D445" s="44"/>
      <c r="E445" s="43"/>
      <c r="F445" s="44"/>
      <c r="G445" s="43"/>
      <c r="H445" s="52" t="s">
        <v>1650</v>
      </c>
      <c r="I445" s="19" t="s">
        <v>574</v>
      </c>
      <c r="J445" s="52"/>
      <c r="K445" s="19"/>
      <c r="L445" s="52"/>
      <c r="M445" s="19"/>
      <c r="O445" s="59" t="str">
        <f t="shared" si="153"/>
        <v>6-0000</v>
      </c>
      <c r="P445" s="59" t="str">
        <f t="shared" si="154"/>
        <v>6-2000</v>
      </c>
      <c r="Q445" s="59" t="str">
        <f t="shared" si="155"/>
        <v>2-1200</v>
      </c>
      <c r="R445" s="59" t="str">
        <f t="shared" si="156"/>
        <v>6-2019</v>
      </c>
      <c r="S445" s="59" t="str">
        <f t="shared" si="157"/>
        <v>6-2018.01</v>
      </c>
      <c r="T445" s="59" t="e">
        <f t="shared" si="158"/>
        <v>#REF!</v>
      </c>
      <c r="V445" s="61" t="e">
        <f t="shared" si="165"/>
        <v>#REF!</v>
      </c>
      <c r="W445" s="61" t="e">
        <f t="shared" si="159"/>
        <v>#REF!</v>
      </c>
      <c r="X445" s="61" t="e">
        <f t="shared" si="160"/>
        <v>#REF!</v>
      </c>
      <c r="Y445" s="61" t="e">
        <f t="shared" si="161"/>
        <v>#REF!</v>
      </c>
      <c r="Z445" s="61" t="e">
        <f t="shared" si="162"/>
        <v>#REF!</v>
      </c>
      <c r="AA445" s="61" t="e">
        <f t="shared" si="152"/>
        <v>#REF!</v>
      </c>
      <c r="AB445" s="61" t="e">
        <f t="shared" si="163"/>
        <v>#REF!</v>
      </c>
      <c r="AD445" s="61" t="e">
        <f t="shared" si="166"/>
        <v>#REF!</v>
      </c>
      <c r="AE445" s="61" t="e">
        <f t="shared" si="167"/>
        <v>#REF!</v>
      </c>
      <c r="AF445" s="61" t="e">
        <f t="shared" si="168"/>
        <v>#REF!</v>
      </c>
      <c r="AG445" s="61" t="e">
        <f t="shared" si="169"/>
        <v>#REF!</v>
      </c>
      <c r="AH445" s="61" t="e">
        <f t="shared" si="170"/>
        <v>#REF!</v>
      </c>
      <c r="AI445" s="61" t="e">
        <f t="shared" si="171"/>
        <v>#REF!</v>
      </c>
      <c r="AK445" s="60" t="e">
        <f t="shared" si="172"/>
        <v>#REF!</v>
      </c>
      <c r="AL445" s="66" t="e">
        <f t="shared" si="173"/>
        <v>#REF!</v>
      </c>
      <c r="AM445" s="66" t="e">
        <f t="shared" si="164"/>
        <v>#REF!</v>
      </c>
    </row>
    <row r="446" spans="2:39" x14ac:dyDescent="0.2">
      <c r="B446" s="42"/>
      <c r="C446" s="43"/>
      <c r="D446" s="44"/>
      <c r="E446" s="43"/>
      <c r="F446" s="44"/>
      <c r="G446" s="43"/>
      <c r="H446" s="52"/>
      <c r="I446" s="19"/>
      <c r="J446" s="52" t="s">
        <v>1651</v>
      </c>
      <c r="K446" s="19" t="s">
        <v>1410</v>
      </c>
      <c r="L446" s="52"/>
      <c r="M446" s="19"/>
      <c r="O446" s="59" t="str">
        <f t="shared" si="153"/>
        <v>6-0000</v>
      </c>
      <c r="P446" s="59" t="str">
        <f t="shared" si="154"/>
        <v>6-2000</v>
      </c>
      <c r="Q446" s="59" t="str">
        <f t="shared" si="155"/>
        <v>2-1200</v>
      </c>
      <c r="R446" s="59" t="str">
        <f t="shared" si="156"/>
        <v>6-2019</v>
      </c>
      <c r="S446" s="59" t="str">
        <f t="shared" si="157"/>
        <v>6-2019.01</v>
      </c>
      <c r="T446" s="59" t="e">
        <f t="shared" si="158"/>
        <v>#REF!</v>
      </c>
      <c r="V446" s="61" t="e">
        <f t="shared" si="165"/>
        <v>#REF!</v>
      </c>
      <c r="W446" s="61" t="e">
        <f t="shared" si="159"/>
        <v>#REF!</v>
      </c>
      <c r="X446" s="61" t="e">
        <f t="shared" si="160"/>
        <v>#REF!</v>
      </c>
      <c r="Y446" s="61" t="e">
        <f t="shared" si="161"/>
        <v>#REF!</v>
      </c>
      <c r="Z446" s="61" t="e">
        <f t="shared" si="162"/>
        <v>#REF!</v>
      </c>
      <c r="AA446" s="61" t="e">
        <f t="shared" si="152"/>
        <v>#REF!</v>
      </c>
      <c r="AB446" s="61" t="e">
        <f t="shared" si="163"/>
        <v>#REF!</v>
      </c>
      <c r="AD446" s="61" t="e">
        <f t="shared" si="166"/>
        <v>#REF!</v>
      </c>
      <c r="AE446" s="61" t="e">
        <f t="shared" si="167"/>
        <v>#REF!</v>
      </c>
      <c r="AF446" s="61" t="e">
        <f t="shared" si="168"/>
        <v>#REF!</v>
      </c>
      <c r="AG446" s="61" t="e">
        <f t="shared" si="169"/>
        <v>#REF!</v>
      </c>
      <c r="AH446" s="61" t="e">
        <f t="shared" si="170"/>
        <v>#REF!</v>
      </c>
      <c r="AI446" s="61" t="e">
        <f t="shared" si="171"/>
        <v>#REF!</v>
      </c>
      <c r="AK446" s="60" t="e">
        <f t="shared" si="172"/>
        <v>#REF!</v>
      </c>
      <c r="AL446" s="66" t="e">
        <f t="shared" si="173"/>
        <v>#REF!</v>
      </c>
      <c r="AM446" s="66" t="e">
        <f t="shared" si="164"/>
        <v>#REF!</v>
      </c>
    </row>
    <row r="447" spans="2:39" x14ac:dyDescent="0.2">
      <c r="B447" s="42"/>
      <c r="C447" s="43"/>
      <c r="D447" s="44"/>
      <c r="E447" s="43"/>
      <c r="F447" s="44"/>
      <c r="G447" s="43"/>
      <c r="H447" s="52" t="s">
        <v>1652</v>
      </c>
      <c r="I447" s="19" t="s">
        <v>576</v>
      </c>
      <c r="J447" s="52"/>
      <c r="K447" s="19"/>
      <c r="L447" s="52"/>
      <c r="M447" s="19"/>
      <c r="O447" s="59" t="str">
        <f t="shared" si="153"/>
        <v>6-0000</v>
      </c>
      <c r="P447" s="59" t="str">
        <f t="shared" si="154"/>
        <v>6-2000</v>
      </c>
      <c r="Q447" s="59" t="str">
        <f t="shared" si="155"/>
        <v>2-1200</v>
      </c>
      <c r="R447" s="59" t="str">
        <f t="shared" si="156"/>
        <v>6-2020</v>
      </c>
      <c r="S447" s="59" t="str">
        <f t="shared" si="157"/>
        <v>6-2019.01</v>
      </c>
      <c r="T447" s="59" t="e">
        <f t="shared" si="158"/>
        <v>#REF!</v>
      </c>
      <c r="V447" s="61" t="e">
        <f t="shared" si="165"/>
        <v>#REF!</v>
      </c>
      <c r="W447" s="61" t="e">
        <f t="shared" si="159"/>
        <v>#REF!</v>
      </c>
      <c r="X447" s="61" t="e">
        <f t="shared" si="160"/>
        <v>#REF!</v>
      </c>
      <c r="Y447" s="61" t="e">
        <f t="shared" si="161"/>
        <v>#REF!</v>
      </c>
      <c r="Z447" s="61" t="e">
        <f t="shared" si="162"/>
        <v>#REF!</v>
      </c>
      <c r="AA447" s="61" t="e">
        <f t="shared" si="152"/>
        <v>#REF!</v>
      </c>
      <c r="AB447" s="61" t="e">
        <f t="shared" si="163"/>
        <v>#REF!</v>
      </c>
      <c r="AD447" s="61" t="e">
        <f t="shared" si="166"/>
        <v>#REF!</v>
      </c>
      <c r="AE447" s="61" t="e">
        <f t="shared" si="167"/>
        <v>#REF!</v>
      </c>
      <c r="AF447" s="61" t="e">
        <f t="shared" si="168"/>
        <v>#REF!</v>
      </c>
      <c r="AG447" s="61" t="e">
        <f t="shared" si="169"/>
        <v>#REF!</v>
      </c>
      <c r="AH447" s="61" t="e">
        <f t="shared" si="170"/>
        <v>#REF!</v>
      </c>
      <c r="AI447" s="61" t="e">
        <f t="shared" si="171"/>
        <v>#REF!</v>
      </c>
      <c r="AK447" s="60" t="e">
        <f t="shared" si="172"/>
        <v>#REF!</v>
      </c>
      <c r="AL447" s="66" t="e">
        <f t="shared" si="173"/>
        <v>#REF!</v>
      </c>
      <c r="AM447" s="66" t="e">
        <f t="shared" si="164"/>
        <v>#REF!</v>
      </c>
    </row>
    <row r="448" spans="2:39" x14ac:dyDescent="0.2">
      <c r="B448" s="42"/>
      <c r="C448" s="43"/>
      <c r="D448" s="44"/>
      <c r="E448" s="43"/>
      <c r="F448" s="44"/>
      <c r="G448" s="43"/>
      <c r="H448" s="52"/>
      <c r="I448" s="19"/>
      <c r="J448" s="52" t="s">
        <v>1653</v>
      </c>
      <c r="K448" s="19" t="s">
        <v>1411</v>
      </c>
      <c r="L448" s="52"/>
      <c r="M448" s="19"/>
      <c r="O448" s="59" t="str">
        <f t="shared" si="153"/>
        <v>6-0000</v>
      </c>
      <c r="P448" s="59" t="str">
        <f t="shared" si="154"/>
        <v>6-2000</v>
      </c>
      <c r="Q448" s="59" t="str">
        <f t="shared" si="155"/>
        <v>2-1200</v>
      </c>
      <c r="R448" s="59" t="str">
        <f t="shared" si="156"/>
        <v>6-2020</v>
      </c>
      <c r="S448" s="59" t="str">
        <f t="shared" si="157"/>
        <v>6-2020.01</v>
      </c>
      <c r="T448" s="59" t="e">
        <f t="shared" si="158"/>
        <v>#REF!</v>
      </c>
      <c r="V448" s="61" t="e">
        <f t="shared" si="165"/>
        <v>#REF!</v>
      </c>
      <c r="W448" s="61" t="e">
        <f t="shared" si="159"/>
        <v>#REF!</v>
      </c>
      <c r="X448" s="61" t="e">
        <f t="shared" si="160"/>
        <v>#REF!</v>
      </c>
      <c r="Y448" s="61" t="e">
        <f t="shared" si="161"/>
        <v>#REF!</v>
      </c>
      <c r="Z448" s="61" t="e">
        <f t="shared" si="162"/>
        <v>#REF!</v>
      </c>
      <c r="AA448" s="61" t="e">
        <f t="shared" ref="AA448:AA511" si="174">IF(EXACT($J448, ""), $AA447, $V448)</f>
        <v>#REF!</v>
      </c>
      <c r="AB448" s="61" t="e">
        <f t="shared" si="163"/>
        <v>#REF!</v>
      </c>
      <c r="AD448" s="61" t="e">
        <f t="shared" si="166"/>
        <v>#REF!</v>
      </c>
      <c r="AE448" s="61" t="e">
        <f t="shared" si="167"/>
        <v>#REF!</v>
      </c>
      <c r="AF448" s="61" t="e">
        <f t="shared" si="168"/>
        <v>#REF!</v>
      </c>
      <c r="AG448" s="61" t="e">
        <f t="shared" si="169"/>
        <v>#REF!</v>
      </c>
      <c r="AH448" s="61" t="e">
        <f t="shared" si="170"/>
        <v>#REF!</v>
      </c>
      <c r="AI448" s="61" t="e">
        <f t="shared" si="171"/>
        <v>#REF!</v>
      </c>
      <c r="AK448" s="60" t="e">
        <f t="shared" si="172"/>
        <v>#REF!</v>
      </c>
      <c r="AL448" s="66" t="e">
        <f t="shared" si="173"/>
        <v>#REF!</v>
      </c>
      <c r="AM448" s="66" t="e">
        <f t="shared" si="164"/>
        <v>#REF!</v>
      </c>
    </row>
    <row r="449" spans="2:39" x14ac:dyDescent="0.2">
      <c r="B449" s="42"/>
      <c r="C449" s="43"/>
      <c r="D449" s="44"/>
      <c r="E449" s="43"/>
      <c r="F449" s="44"/>
      <c r="G449" s="43"/>
      <c r="H449" s="52" t="s">
        <v>1654</v>
      </c>
      <c r="I449" s="19" t="s">
        <v>578</v>
      </c>
      <c r="J449" s="52"/>
      <c r="K449" s="19"/>
      <c r="L449" s="52"/>
      <c r="M449" s="19"/>
      <c r="O449" s="59" t="str">
        <f t="shared" ref="O449:O512" si="175">IF(EXACT($B449, ""), $O448, $B449)</f>
        <v>6-0000</v>
      </c>
      <c r="P449" s="59" t="str">
        <f t="shared" ref="P449:P512" si="176">IF(EXACT($D449, ""), $P448, $D449)</f>
        <v>6-2000</v>
      </c>
      <c r="Q449" s="59" t="str">
        <f t="shared" ref="Q449:Q512" si="177">IF(EXACT($F449, ""), $Q448, $F449)</f>
        <v>2-1200</v>
      </c>
      <c r="R449" s="59" t="str">
        <f t="shared" ref="R449:R512" si="178">IF(EXACT($H449, ""), $R448, $H449)</f>
        <v>6-2021</v>
      </c>
      <c r="S449" s="59" t="str">
        <f t="shared" ref="S449:S512" si="179">IF(EXACT($J449, ""), $S448, $J449)</f>
        <v>6-2020.01</v>
      </c>
      <c r="T449" s="59" t="e">
        <f t="shared" ref="T449:T512" si="180">IF(EXACT($L449, ""), $T448, $L449)</f>
        <v>#REF!</v>
      </c>
      <c r="V449" s="61" t="e">
        <f t="shared" si="165"/>
        <v>#REF!</v>
      </c>
      <c r="W449" s="61" t="e">
        <f t="shared" ref="W449:W512" si="181">IF(EXACT($B449, ""), $W448, $V449)</f>
        <v>#REF!</v>
      </c>
      <c r="X449" s="61" t="e">
        <f t="shared" ref="X449:X512" si="182">IF(EXACT($D449, ""), $X448, $V449)</f>
        <v>#REF!</v>
      </c>
      <c r="Y449" s="61" t="e">
        <f t="shared" ref="Y449:Y512" si="183">IF(EXACT($F449, ""), $Y448, $V449)</f>
        <v>#REF!</v>
      </c>
      <c r="Z449" s="61" t="e">
        <f t="shared" ref="Z449:Z512" si="184">IF(EXACT($H449, ""), $Z448, $V449)</f>
        <v>#REF!</v>
      </c>
      <c r="AA449" s="61" t="e">
        <f t="shared" si="174"/>
        <v>#REF!</v>
      </c>
      <c r="AB449" s="61" t="e">
        <f t="shared" ref="AB449:AB512" si="185">IF(EXACT($L449, ""), $AB448, $V449)</f>
        <v>#REF!</v>
      </c>
      <c r="AD449" s="61" t="e">
        <f t="shared" si="166"/>
        <v>#REF!</v>
      </c>
      <c r="AE449" s="61" t="e">
        <f t="shared" si="167"/>
        <v>#REF!</v>
      </c>
      <c r="AF449" s="61" t="e">
        <f t="shared" si="168"/>
        <v>#REF!</v>
      </c>
      <c r="AG449" s="61" t="e">
        <f t="shared" si="169"/>
        <v>#REF!</v>
      </c>
      <c r="AH449" s="61" t="e">
        <f t="shared" si="170"/>
        <v>#REF!</v>
      </c>
      <c r="AI449" s="61" t="e">
        <f t="shared" si="171"/>
        <v>#REF!</v>
      </c>
      <c r="AK449" s="60" t="e">
        <f t="shared" si="172"/>
        <v>#REF!</v>
      </c>
      <c r="AL449" s="66" t="e">
        <f t="shared" si="173"/>
        <v>#REF!</v>
      </c>
      <c r="AM449" s="66" t="e">
        <f t="shared" ref="AM449:AM512" si="186">IF(AND(EXACT($B449, ""), EXACT($D449, ""), EXACT($F449, ""), EXACT($H449, ""), EXACT($J449, ""), EXACT($L449, "")), "",
IF(NOT(EXACT($B449, "")), "null",
IF(NOT(EXACT($D449, "")), IF($W448&lt;&gt;$W447, $W448, $W449),
IF(NOT(EXACT($F449, "")), IF($X448&lt;&gt;$X447, $X448, IF($W448&lt;&gt;$W447, $W448, $X449)),
IF(NOT(EXACT($H449, "")), IF($Y448&lt;&gt;$Y447, $Y448, IF($X448&lt;&gt;$X447, $X448, IF($W448&lt;&gt;$W447, $W448, $Y449))),
IF(NOT(EXACT($J449, "")), IF($Z448&lt;&gt;$Z447, $Z448, IF($Y448&lt;&gt;$Y447, $Y448, IF($X448&lt;&gt;$X447, $X448, IF($W448&lt;&gt;$W447, $W448, $Z449)))),
IF(NOT(EXACT($L449, "")), IF($AA448&lt;&gt;$AA447, $AA448, IF($Z448&lt;&gt;$Z447, $Z448, IF($Y448&lt;&gt;$Y447, $Y448, IF($X448&lt;&gt;$X447, $X448, IF($W448&lt;&gt;$W447, $W448, $AA449))))),
"others")))))))</f>
        <v>#REF!</v>
      </c>
    </row>
    <row r="450" spans="2:39" x14ac:dyDescent="0.2">
      <c r="B450" s="42"/>
      <c r="C450" s="43"/>
      <c r="D450" s="44"/>
      <c r="E450" s="43"/>
      <c r="F450" s="44"/>
      <c r="G450" s="43"/>
      <c r="H450" s="52"/>
      <c r="I450" s="19"/>
      <c r="J450" s="52" t="s">
        <v>1655</v>
      </c>
      <c r="K450" s="19" t="s">
        <v>1412</v>
      </c>
      <c r="L450" s="52"/>
      <c r="M450" s="19"/>
      <c r="O450" s="59" t="str">
        <f t="shared" si="175"/>
        <v>6-0000</v>
      </c>
      <c r="P450" s="59" t="str">
        <f t="shared" si="176"/>
        <v>6-2000</v>
      </c>
      <c r="Q450" s="59" t="str">
        <f t="shared" si="177"/>
        <v>2-1200</v>
      </c>
      <c r="R450" s="59" t="str">
        <f t="shared" si="178"/>
        <v>6-2021</v>
      </c>
      <c r="S450" s="59" t="str">
        <f t="shared" si="179"/>
        <v>6-2021.01</v>
      </c>
      <c r="T450" s="59" t="e">
        <f t="shared" si="180"/>
        <v>#REF!</v>
      </c>
      <c r="V450" s="61" t="e">
        <f t="shared" si="165"/>
        <v>#REF!</v>
      </c>
      <c r="W450" s="61" t="e">
        <f t="shared" si="181"/>
        <v>#REF!</v>
      </c>
      <c r="X450" s="61" t="e">
        <f t="shared" si="182"/>
        <v>#REF!</v>
      </c>
      <c r="Y450" s="61" t="e">
        <f t="shared" si="183"/>
        <v>#REF!</v>
      </c>
      <c r="Z450" s="61" t="e">
        <f t="shared" si="184"/>
        <v>#REF!</v>
      </c>
      <c r="AA450" s="61" t="e">
        <f t="shared" si="174"/>
        <v>#REF!</v>
      </c>
      <c r="AB450" s="61" t="e">
        <f t="shared" si="185"/>
        <v>#REF!</v>
      </c>
      <c r="AD450" s="61" t="e">
        <f t="shared" si="166"/>
        <v>#REF!</v>
      </c>
      <c r="AE450" s="61" t="e">
        <f t="shared" si="167"/>
        <v>#REF!</v>
      </c>
      <c r="AF450" s="61" t="e">
        <f t="shared" si="168"/>
        <v>#REF!</v>
      </c>
      <c r="AG450" s="61" t="e">
        <f t="shared" si="169"/>
        <v>#REF!</v>
      </c>
      <c r="AH450" s="61" t="e">
        <f t="shared" si="170"/>
        <v>#REF!</v>
      </c>
      <c r="AI450" s="61" t="e">
        <f t="shared" si="171"/>
        <v>#REF!</v>
      </c>
      <c r="AK450" s="60" t="e">
        <f t="shared" si="172"/>
        <v>#REF!</v>
      </c>
      <c r="AL450" s="66" t="e">
        <f t="shared" si="173"/>
        <v>#REF!</v>
      </c>
      <c r="AM450" s="66" t="e">
        <f t="shared" si="186"/>
        <v>#REF!</v>
      </c>
    </row>
    <row r="451" spans="2:39" x14ac:dyDescent="0.2">
      <c r="B451" s="42"/>
      <c r="C451" s="43"/>
      <c r="D451" s="44"/>
      <c r="E451" s="43"/>
      <c r="F451" s="44"/>
      <c r="G451" s="43"/>
      <c r="H451" s="52" t="s">
        <v>1656</v>
      </c>
      <c r="I451" s="19" t="s">
        <v>580</v>
      </c>
      <c r="J451" s="52"/>
      <c r="K451" s="19"/>
      <c r="L451" s="52"/>
      <c r="M451" s="19"/>
      <c r="O451" s="59" t="str">
        <f t="shared" si="175"/>
        <v>6-0000</v>
      </c>
      <c r="P451" s="59" t="str">
        <f t="shared" si="176"/>
        <v>6-2000</v>
      </c>
      <c r="Q451" s="59" t="str">
        <f t="shared" si="177"/>
        <v>2-1200</v>
      </c>
      <c r="R451" s="59" t="str">
        <f t="shared" si="178"/>
        <v>6-2022</v>
      </c>
      <c r="S451" s="59" t="str">
        <f t="shared" si="179"/>
        <v>6-2021.01</v>
      </c>
      <c r="T451" s="59" t="e">
        <f t="shared" si="180"/>
        <v>#REF!</v>
      </c>
      <c r="V451" s="61" t="e">
        <f t="shared" si="165"/>
        <v>#REF!</v>
      </c>
      <c r="W451" s="61" t="e">
        <f t="shared" si="181"/>
        <v>#REF!</v>
      </c>
      <c r="X451" s="61" t="e">
        <f t="shared" si="182"/>
        <v>#REF!</v>
      </c>
      <c r="Y451" s="61" t="e">
        <f t="shared" si="183"/>
        <v>#REF!</v>
      </c>
      <c r="Z451" s="61" t="e">
        <f t="shared" si="184"/>
        <v>#REF!</v>
      </c>
      <c r="AA451" s="61" t="e">
        <f t="shared" si="174"/>
        <v>#REF!</v>
      </c>
      <c r="AB451" s="61" t="e">
        <f t="shared" si="185"/>
        <v>#REF!</v>
      </c>
      <c r="AD451" s="61" t="e">
        <f t="shared" si="166"/>
        <v>#REF!</v>
      </c>
      <c r="AE451" s="61" t="e">
        <f t="shared" si="167"/>
        <v>#REF!</v>
      </c>
      <c r="AF451" s="61" t="e">
        <f t="shared" si="168"/>
        <v>#REF!</v>
      </c>
      <c r="AG451" s="61" t="e">
        <f t="shared" si="169"/>
        <v>#REF!</v>
      </c>
      <c r="AH451" s="61" t="e">
        <f t="shared" si="170"/>
        <v>#REF!</v>
      </c>
      <c r="AI451" s="61" t="e">
        <f t="shared" si="171"/>
        <v>#REF!</v>
      </c>
      <c r="AK451" s="60" t="e">
        <f t="shared" si="172"/>
        <v>#REF!</v>
      </c>
      <c r="AL451" s="66" t="e">
        <f t="shared" si="173"/>
        <v>#REF!</v>
      </c>
      <c r="AM451" s="66" t="e">
        <f t="shared" si="186"/>
        <v>#REF!</v>
      </c>
    </row>
    <row r="452" spans="2:39" x14ac:dyDescent="0.2">
      <c r="B452" s="42"/>
      <c r="C452" s="43"/>
      <c r="D452" s="44"/>
      <c r="E452" s="43"/>
      <c r="F452" s="44"/>
      <c r="G452" s="43"/>
      <c r="H452" s="52"/>
      <c r="I452" s="19"/>
      <c r="J452" s="52" t="s">
        <v>1657</v>
      </c>
      <c r="K452" s="19" t="s">
        <v>1413</v>
      </c>
      <c r="L452" s="52"/>
      <c r="M452" s="19"/>
      <c r="O452" s="59" t="str">
        <f t="shared" si="175"/>
        <v>6-0000</v>
      </c>
      <c r="P452" s="59" t="str">
        <f t="shared" si="176"/>
        <v>6-2000</v>
      </c>
      <c r="Q452" s="59" t="str">
        <f t="shared" si="177"/>
        <v>2-1200</v>
      </c>
      <c r="R452" s="59" t="str">
        <f t="shared" si="178"/>
        <v>6-2022</v>
      </c>
      <c r="S452" s="59" t="str">
        <f t="shared" si="179"/>
        <v>6-2022.01</v>
      </c>
      <c r="T452" s="59" t="e">
        <f t="shared" si="180"/>
        <v>#REF!</v>
      </c>
      <c r="V452" s="61" t="e">
        <f t="shared" si="165"/>
        <v>#REF!</v>
      </c>
      <c r="W452" s="61" t="e">
        <f t="shared" si="181"/>
        <v>#REF!</v>
      </c>
      <c r="X452" s="61" t="e">
        <f t="shared" si="182"/>
        <v>#REF!</v>
      </c>
      <c r="Y452" s="61" t="e">
        <f t="shared" si="183"/>
        <v>#REF!</v>
      </c>
      <c r="Z452" s="61" t="e">
        <f t="shared" si="184"/>
        <v>#REF!</v>
      </c>
      <c r="AA452" s="61" t="e">
        <f t="shared" si="174"/>
        <v>#REF!</v>
      </c>
      <c r="AB452" s="61" t="e">
        <f t="shared" si="185"/>
        <v>#REF!</v>
      </c>
      <c r="AD452" s="61" t="e">
        <f t="shared" si="166"/>
        <v>#REF!</v>
      </c>
      <c r="AE452" s="61" t="e">
        <f t="shared" si="167"/>
        <v>#REF!</v>
      </c>
      <c r="AF452" s="61" t="e">
        <f t="shared" si="168"/>
        <v>#REF!</v>
      </c>
      <c r="AG452" s="61" t="e">
        <f t="shared" si="169"/>
        <v>#REF!</v>
      </c>
      <c r="AH452" s="61" t="e">
        <f t="shared" si="170"/>
        <v>#REF!</v>
      </c>
      <c r="AI452" s="61" t="e">
        <f t="shared" si="171"/>
        <v>#REF!</v>
      </c>
      <c r="AK452" s="60" t="e">
        <f t="shared" si="172"/>
        <v>#REF!</v>
      </c>
      <c r="AL452" s="66" t="e">
        <f t="shared" si="173"/>
        <v>#REF!</v>
      </c>
      <c r="AM452" s="66" t="e">
        <f t="shared" si="186"/>
        <v>#REF!</v>
      </c>
    </row>
    <row r="453" spans="2:39" x14ac:dyDescent="0.2">
      <c r="B453" s="42"/>
      <c r="C453" s="43"/>
      <c r="D453" s="44"/>
      <c r="E453" s="43"/>
      <c r="F453" s="44"/>
      <c r="G453" s="43"/>
      <c r="H453" s="52" t="s">
        <v>1658</v>
      </c>
      <c r="I453" s="19" t="s">
        <v>453</v>
      </c>
      <c r="J453" s="52"/>
      <c r="K453" s="19"/>
      <c r="L453" s="52"/>
      <c r="M453" s="19"/>
      <c r="O453" s="59" t="str">
        <f t="shared" si="175"/>
        <v>6-0000</v>
      </c>
      <c r="P453" s="59" t="str">
        <f t="shared" si="176"/>
        <v>6-2000</v>
      </c>
      <c r="Q453" s="59" t="str">
        <f t="shared" si="177"/>
        <v>2-1200</v>
      </c>
      <c r="R453" s="59" t="str">
        <f t="shared" si="178"/>
        <v>6-2023</v>
      </c>
      <c r="S453" s="59" t="str">
        <f t="shared" si="179"/>
        <v>6-2022.01</v>
      </c>
      <c r="T453" s="59" t="e">
        <f t="shared" si="180"/>
        <v>#REF!</v>
      </c>
      <c r="V453" s="61" t="e">
        <f t="shared" si="165"/>
        <v>#REF!</v>
      </c>
      <c r="W453" s="61" t="e">
        <f t="shared" si="181"/>
        <v>#REF!</v>
      </c>
      <c r="X453" s="61" t="e">
        <f t="shared" si="182"/>
        <v>#REF!</v>
      </c>
      <c r="Y453" s="61" t="e">
        <f t="shared" si="183"/>
        <v>#REF!</v>
      </c>
      <c r="Z453" s="61" t="e">
        <f t="shared" si="184"/>
        <v>#REF!</v>
      </c>
      <c r="AA453" s="61" t="e">
        <f t="shared" si="174"/>
        <v>#REF!</v>
      </c>
      <c r="AB453" s="61" t="e">
        <f t="shared" si="185"/>
        <v>#REF!</v>
      </c>
      <c r="AD453" s="61" t="e">
        <f t="shared" si="166"/>
        <v>#REF!</v>
      </c>
      <c r="AE453" s="61" t="e">
        <f t="shared" si="167"/>
        <v>#REF!</v>
      </c>
      <c r="AF453" s="61" t="e">
        <f t="shared" si="168"/>
        <v>#REF!</v>
      </c>
      <c r="AG453" s="61" t="e">
        <f t="shared" si="169"/>
        <v>#REF!</v>
      </c>
      <c r="AH453" s="61" t="e">
        <f t="shared" si="170"/>
        <v>#REF!</v>
      </c>
      <c r="AI453" s="61" t="e">
        <f t="shared" si="171"/>
        <v>#REF!</v>
      </c>
      <c r="AK453" s="60" t="e">
        <f t="shared" si="172"/>
        <v>#REF!</v>
      </c>
      <c r="AL453" s="66" t="e">
        <f t="shared" si="173"/>
        <v>#REF!</v>
      </c>
      <c r="AM453" s="66" t="e">
        <f t="shared" si="186"/>
        <v>#REF!</v>
      </c>
    </row>
    <row r="454" spans="2:39" x14ac:dyDescent="0.2">
      <c r="B454" s="42"/>
      <c r="C454" s="43"/>
      <c r="D454" s="44"/>
      <c r="E454" s="43"/>
      <c r="F454" s="44"/>
      <c r="G454" s="43"/>
      <c r="H454" s="52"/>
      <c r="I454" s="19"/>
      <c r="J454" s="52" t="s">
        <v>1659</v>
      </c>
      <c r="K454" s="19" t="s">
        <v>1352</v>
      </c>
      <c r="L454" s="52"/>
      <c r="M454" s="19"/>
      <c r="O454" s="59" t="str">
        <f t="shared" si="175"/>
        <v>6-0000</v>
      </c>
      <c r="P454" s="59" t="str">
        <f t="shared" si="176"/>
        <v>6-2000</v>
      </c>
      <c r="Q454" s="59" t="str">
        <f t="shared" si="177"/>
        <v>2-1200</v>
      </c>
      <c r="R454" s="59" t="str">
        <f t="shared" si="178"/>
        <v>6-2023</v>
      </c>
      <c r="S454" s="59" t="str">
        <f t="shared" si="179"/>
        <v>6-2023.01</v>
      </c>
      <c r="T454" s="59" t="e">
        <f t="shared" si="180"/>
        <v>#REF!</v>
      </c>
      <c r="V454" s="61" t="e">
        <f t="shared" si="165"/>
        <v>#REF!</v>
      </c>
      <c r="W454" s="61" t="e">
        <f t="shared" si="181"/>
        <v>#REF!</v>
      </c>
      <c r="X454" s="61" t="e">
        <f t="shared" si="182"/>
        <v>#REF!</v>
      </c>
      <c r="Y454" s="61" t="e">
        <f t="shared" si="183"/>
        <v>#REF!</v>
      </c>
      <c r="Z454" s="61" t="e">
        <f t="shared" si="184"/>
        <v>#REF!</v>
      </c>
      <c r="AA454" s="61" t="e">
        <f t="shared" si="174"/>
        <v>#REF!</v>
      </c>
      <c r="AB454" s="61" t="e">
        <f t="shared" si="185"/>
        <v>#REF!</v>
      </c>
      <c r="AD454" s="61" t="e">
        <f t="shared" si="166"/>
        <v>#REF!</v>
      </c>
      <c r="AE454" s="61" t="e">
        <f t="shared" si="167"/>
        <v>#REF!</v>
      </c>
      <c r="AF454" s="61" t="e">
        <f t="shared" si="168"/>
        <v>#REF!</v>
      </c>
      <c r="AG454" s="61" t="e">
        <f t="shared" si="169"/>
        <v>#REF!</v>
      </c>
      <c r="AH454" s="61" t="e">
        <f t="shared" si="170"/>
        <v>#REF!</v>
      </c>
      <c r="AI454" s="61" t="e">
        <f t="shared" si="171"/>
        <v>#REF!</v>
      </c>
      <c r="AK454" s="60" t="e">
        <f t="shared" si="172"/>
        <v>#REF!</v>
      </c>
      <c r="AL454" s="66" t="e">
        <f t="shared" si="173"/>
        <v>#REF!</v>
      </c>
      <c r="AM454" s="66" t="e">
        <f t="shared" si="186"/>
        <v>#REF!</v>
      </c>
    </row>
    <row r="455" spans="2:39" x14ac:dyDescent="0.2">
      <c r="B455" s="42"/>
      <c r="C455" s="43"/>
      <c r="D455" s="44"/>
      <c r="E455" s="43"/>
      <c r="F455" s="44"/>
      <c r="G455" s="43"/>
      <c r="H455" s="52" t="s">
        <v>1660</v>
      </c>
      <c r="I455" s="19" t="s">
        <v>1173</v>
      </c>
      <c r="J455" s="52"/>
      <c r="K455" s="19"/>
      <c r="L455" s="52"/>
      <c r="M455" s="19"/>
      <c r="O455" s="59" t="str">
        <f t="shared" si="175"/>
        <v>6-0000</v>
      </c>
      <c r="P455" s="59" t="str">
        <f t="shared" si="176"/>
        <v>6-2000</v>
      </c>
      <c r="Q455" s="59" t="str">
        <f t="shared" si="177"/>
        <v>2-1200</v>
      </c>
      <c r="R455" s="59" t="str">
        <f t="shared" si="178"/>
        <v>6-2024</v>
      </c>
      <c r="S455" s="59" t="str">
        <f t="shared" si="179"/>
        <v>6-2023.01</v>
      </c>
      <c r="T455" s="59" t="e">
        <f t="shared" si="180"/>
        <v>#REF!</v>
      </c>
      <c r="V455" s="61" t="e">
        <f t="shared" si="165"/>
        <v>#REF!</v>
      </c>
      <c r="W455" s="61" t="e">
        <f t="shared" si="181"/>
        <v>#REF!</v>
      </c>
      <c r="X455" s="61" t="e">
        <f t="shared" si="182"/>
        <v>#REF!</v>
      </c>
      <c r="Y455" s="61" t="e">
        <f t="shared" si="183"/>
        <v>#REF!</v>
      </c>
      <c r="Z455" s="61" t="e">
        <f t="shared" si="184"/>
        <v>#REF!</v>
      </c>
      <c r="AA455" s="61" t="e">
        <f t="shared" si="174"/>
        <v>#REF!</v>
      </c>
      <c r="AB455" s="61" t="e">
        <f t="shared" si="185"/>
        <v>#REF!</v>
      </c>
      <c r="AD455" s="61" t="e">
        <f t="shared" si="166"/>
        <v>#REF!</v>
      </c>
      <c r="AE455" s="61" t="e">
        <f t="shared" si="167"/>
        <v>#REF!</v>
      </c>
      <c r="AF455" s="61" t="e">
        <f t="shared" si="168"/>
        <v>#REF!</v>
      </c>
      <c r="AG455" s="61" t="e">
        <f t="shared" si="169"/>
        <v>#REF!</v>
      </c>
      <c r="AH455" s="61" t="e">
        <f t="shared" si="170"/>
        <v>#REF!</v>
      </c>
      <c r="AI455" s="61" t="e">
        <f t="shared" si="171"/>
        <v>#REF!</v>
      </c>
      <c r="AK455" s="60" t="e">
        <f t="shared" si="172"/>
        <v>#REF!</v>
      </c>
      <c r="AL455" s="66" t="e">
        <f t="shared" si="173"/>
        <v>#REF!</v>
      </c>
      <c r="AM455" s="66" t="e">
        <f t="shared" si="186"/>
        <v>#REF!</v>
      </c>
    </row>
    <row r="456" spans="2:39" x14ac:dyDescent="0.2">
      <c r="B456" s="42"/>
      <c r="C456" s="43"/>
      <c r="D456" s="44"/>
      <c r="E456" s="43"/>
      <c r="F456" s="44"/>
      <c r="G456" s="43"/>
      <c r="H456" s="52"/>
      <c r="I456" s="19"/>
      <c r="J456" s="52" t="s">
        <v>1661</v>
      </c>
      <c r="K456" s="19" t="s">
        <v>1414</v>
      </c>
      <c r="L456" s="52"/>
      <c r="M456" s="19"/>
      <c r="O456" s="59" t="str">
        <f t="shared" si="175"/>
        <v>6-0000</v>
      </c>
      <c r="P456" s="59" t="str">
        <f t="shared" si="176"/>
        <v>6-2000</v>
      </c>
      <c r="Q456" s="59" t="str">
        <f t="shared" si="177"/>
        <v>2-1200</v>
      </c>
      <c r="R456" s="59" t="str">
        <f t="shared" si="178"/>
        <v>6-2024</v>
      </c>
      <c r="S456" s="59" t="str">
        <f t="shared" si="179"/>
        <v>6-2024.01</v>
      </c>
      <c r="T456" s="59" t="e">
        <f t="shared" si="180"/>
        <v>#REF!</v>
      </c>
      <c r="V456" s="61" t="e">
        <f t="shared" si="165"/>
        <v>#REF!</v>
      </c>
      <c r="W456" s="61" t="e">
        <f t="shared" si="181"/>
        <v>#REF!</v>
      </c>
      <c r="X456" s="61" t="e">
        <f t="shared" si="182"/>
        <v>#REF!</v>
      </c>
      <c r="Y456" s="61" t="e">
        <f t="shared" si="183"/>
        <v>#REF!</v>
      </c>
      <c r="Z456" s="61" t="e">
        <f t="shared" si="184"/>
        <v>#REF!</v>
      </c>
      <c r="AA456" s="61" t="e">
        <f t="shared" si="174"/>
        <v>#REF!</v>
      </c>
      <c r="AB456" s="61" t="e">
        <f t="shared" si="185"/>
        <v>#REF!</v>
      </c>
      <c r="AD456" s="61" t="e">
        <f t="shared" si="166"/>
        <v>#REF!</v>
      </c>
      <c r="AE456" s="61" t="e">
        <f t="shared" si="167"/>
        <v>#REF!</v>
      </c>
      <c r="AF456" s="61" t="e">
        <f t="shared" si="168"/>
        <v>#REF!</v>
      </c>
      <c r="AG456" s="61" t="e">
        <f t="shared" si="169"/>
        <v>#REF!</v>
      </c>
      <c r="AH456" s="61" t="e">
        <f t="shared" si="170"/>
        <v>#REF!</v>
      </c>
      <c r="AI456" s="61" t="e">
        <f t="shared" si="171"/>
        <v>#REF!</v>
      </c>
      <c r="AK456" s="60" t="e">
        <f t="shared" si="172"/>
        <v>#REF!</v>
      </c>
      <c r="AL456" s="66" t="e">
        <f t="shared" si="173"/>
        <v>#REF!</v>
      </c>
      <c r="AM456" s="66" t="e">
        <f t="shared" si="186"/>
        <v>#REF!</v>
      </c>
    </row>
    <row r="457" spans="2:39" x14ac:dyDescent="0.2">
      <c r="B457" s="42"/>
      <c r="C457" s="43"/>
      <c r="D457" s="44"/>
      <c r="E457" s="43"/>
      <c r="F457" s="44"/>
      <c r="G457" s="43"/>
      <c r="H457" s="52" t="s">
        <v>1662</v>
      </c>
      <c r="I457" s="19" t="s">
        <v>427</v>
      </c>
      <c r="J457" s="52"/>
      <c r="K457" s="19"/>
      <c r="L457" s="52"/>
      <c r="M457" s="19"/>
      <c r="O457" s="59" t="str">
        <f t="shared" si="175"/>
        <v>6-0000</v>
      </c>
      <c r="P457" s="59" t="str">
        <f t="shared" si="176"/>
        <v>6-2000</v>
      </c>
      <c r="Q457" s="59" t="str">
        <f t="shared" si="177"/>
        <v>2-1200</v>
      </c>
      <c r="R457" s="59" t="str">
        <f t="shared" si="178"/>
        <v>6-2025</v>
      </c>
      <c r="S457" s="59" t="str">
        <f t="shared" si="179"/>
        <v>6-2024.01</v>
      </c>
      <c r="T457" s="59" t="e">
        <f t="shared" si="180"/>
        <v>#REF!</v>
      </c>
      <c r="V457" s="61" t="e">
        <f t="shared" si="165"/>
        <v>#REF!</v>
      </c>
      <c r="W457" s="61" t="e">
        <f t="shared" si="181"/>
        <v>#REF!</v>
      </c>
      <c r="X457" s="61" t="e">
        <f t="shared" si="182"/>
        <v>#REF!</v>
      </c>
      <c r="Y457" s="61" t="e">
        <f t="shared" si="183"/>
        <v>#REF!</v>
      </c>
      <c r="Z457" s="61" t="e">
        <f t="shared" si="184"/>
        <v>#REF!</v>
      </c>
      <c r="AA457" s="61" t="e">
        <f t="shared" si="174"/>
        <v>#REF!</v>
      </c>
      <c r="AB457" s="61" t="e">
        <f t="shared" si="185"/>
        <v>#REF!</v>
      </c>
      <c r="AD457" s="61" t="e">
        <f t="shared" si="166"/>
        <v>#REF!</v>
      </c>
      <c r="AE457" s="61" t="e">
        <f t="shared" si="167"/>
        <v>#REF!</v>
      </c>
      <c r="AF457" s="61" t="e">
        <f t="shared" si="168"/>
        <v>#REF!</v>
      </c>
      <c r="AG457" s="61" t="e">
        <f t="shared" si="169"/>
        <v>#REF!</v>
      </c>
      <c r="AH457" s="61" t="e">
        <f t="shared" si="170"/>
        <v>#REF!</v>
      </c>
      <c r="AI457" s="61" t="e">
        <f t="shared" si="171"/>
        <v>#REF!</v>
      </c>
      <c r="AK457" s="60" t="e">
        <f t="shared" si="172"/>
        <v>#REF!</v>
      </c>
      <c r="AL457" s="66" t="e">
        <f t="shared" si="173"/>
        <v>#REF!</v>
      </c>
      <c r="AM457" s="66" t="e">
        <f t="shared" si="186"/>
        <v>#REF!</v>
      </c>
    </row>
    <row r="458" spans="2:39" x14ac:dyDescent="0.2">
      <c r="B458" s="42"/>
      <c r="C458" s="43"/>
      <c r="D458" s="44"/>
      <c r="E458" s="43"/>
      <c r="F458" s="44"/>
      <c r="G458" s="43"/>
      <c r="H458" s="52"/>
      <c r="I458" s="19"/>
      <c r="J458" s="52" t="s">
        <v>1663</v>
      </c>
      <c r="K458" s="19" t="s">
        <v>1339</v>
      </c>
      <c r="L458" s="52"/>
      <c r="M458" s="19"/>
      <c r="O458" s="59" t="str">
        <f t="shared" si="175"/>
        <v>6-0000</v>
      </c>
      <c r="P458" s="59" t="str">
        <f t="shared" si="176"/>
        <v>6-2000</v>
      </c>
      <c r="Q458" s="59" t="str">
        <f t="shared" si="177"/>
        <v>2-1200</v>
      </c>
      <c r="R458" s="59" t="str">
        <f t="shared" si="178"/>
        <v>6-2025</v>
      </c>
      <c r="S458" s="59" t="str">
        <f t="shared" si="179"/>
        <v>6-2025.01</v>
      </c>
      <c r="T458" s="59" t="e">
        <f t="shared" si="180"/>
        <v>#REF!</v>
      </c>
      <c r="V458" s="61" t="e">
        <f t="shared" si="165"/>
        <v>#REF!</v>
      </c>
      <c r="W458" s="61" t="e">
        <f t="shared" si="181"/>
        <v>#REF!</v>
      </c>
      <c r="X458" s="61" t="e">
        <f t="shared" si="182"/>
        <v>#REF!</v>
      </c>
      <c r="Y458" s="61" t="e">
        <f t="shared" si="183"/>
        <v>#REF!</v>
      </c>
      <c r="Z458" s="61" t="e">
        <f t="shared" si="184"/>
        <v>#REF!</v>
      </c>
      <c r="AA458" s="61" t="e">
        <f t="shared" si="174"/>
        <v>#REF!</v>
      </c>
      <c r="AB458" s="61" t="e">
        <f t="shared" si="185"/>
        <v>#REF!</v>
      </c>
      <c r="AD458" s="61" t="e">
        <f t="shared" si="166"/>
        <v>#REF!</v>
      </c>
      <c r="AE458" s="61" t="e">
        <f t="shared" si="167"/>
        <v>#REF!</v>
      </c>
      <c r="AF458" s="61" t="e">
        <f t="shared" si="168"/>
        <v>#REF!</v>
      </c>
      <c r="AG458" s="61" t="e">
        <f t="shared" si="169"/>
        <v>#REF!</v>
      </c>
      <c r="AH458" s="61" t="e">
        <f t="shared" si="170"/>
        <v>#REF!</v>
      </c>
      <c r="AI458" s="61" t="e">
        <f t="shared" si="171"/>
        <v>#REF!</v>
      </c>
      <c r="AK458" s="60" t="e">
        <f t="shared" si="172"/>
        <v>#REF!</v>
      </c>
      <c r="AL458" s="66" t="e">
        <f t="shared" si="173"/>
        <v>#REF!</v>
      </c>
      <c r="AM458" s="66" t="e">
        <f t="shared" si="186"/>
        <v>#REF!</v>
      </c>
    </row>
    <row r="459" spans="2:39" x14ac:dyDescent="0.2">
      <c r="B459" s="42"/>
      <c r="C459" s="43"/>
      <c r="D459" s="44"/>
      <c r="E459" s="43"/>
      <c r="F459" s="44"/>
      <c r="G459" s="43"/>
      <c r="H459" s="52" t="s">
        <v>1664</v>
      </c>
      <c r="I459" s="19" t="s">
        <v>429</v>
      </c>
      <c r="J459" s="52"/>
      <c r="K459" s="19"/>
      <c r="L459" s="52"/>
      <c r="M459" s="19"/>
      <c r="O459" s="59" t="str">
        <f t="shared" si="175"/>
        <v>6-0000</v>
      </c>
      <c r="P459" s="59" t="str">
        <f t="shared" si="176"/>
        <v>6-2000</v>
      </c>
      <c r="Q459" s="59" t="str">
        <f t="shared" si="177"/>
        <v>2-1200</v>
      </c>
      <c r="R459" s="59" t="str">
        <f t="shared" si="178"/>
        <v>6-2026</v>
      </c>
      <c r="S459" s="59" t="str">
        <f t="shared" si="179"/>
        <v>6-2025.01</v>
      </c>
      <c r="T459" s="59" t="e">
        <f t="shared" si="180"/>
        <v>#REF!</v>
      </c>
      <c r="V459" s="61" t="e">
        <f t="shared" si="165"/>
        <v>#REF!</v>
      </c>
      <c r="W459" s="61" t="e">
        <f t="shared" si="181"/>
        <v>#REF!</v>
      </c>
      <c r="X459" s="61" t="e">
        <f t="shared" si="182"/>
        <v>#REF!</v>
      </c>
      <c r="Y459" s="61" t="e">
        <f t="shared" si="183"/>
        <v>#REF!</v>
      </c>
      <c r="Z459" s="61" t="e">
        <f t="shared" si="184"/>
        <v>#REF!</v>
      </c>
      <c r="AA459" s="61" t="e">
        <f t="shared" si="174"/>
        <v>#REF!</v>
      </c>
      <c r="AB459" s="61" t="e">
        <f t="shared" si="185"/>
        <v>#REF!</v>
      </c>
      <c r="AD459" s="61" t="e">
        <f t="shared" si="166"/>
        <v>#REF!</v>
      </c>
      <c r="AE459" s="61" t="e">
        <f t="shared" si="167"/>
        <v>#REF!</v>
      </c>
      <c r="AF459" s="61" t="e">
        <f t="shared" si="168"/>
        <v>#REF!</v>
      </c>
      <c r="AG459" s="61" t="e">
        <f t="shared" si="169"/>
        <v>#REF!</v>
      </c>
      <c r="AH459" s="61" t="e">
        <f t="shared" si="170"/>
        <v>#REF!</v>
      </c>
      <c r="AI459" s="61" t="e">
        <f t="shared" si="171"/>
        <v>#REF!</v>
      </c>
      <c r="AK459" s="60" t="e">
        <f t="shared" si="172"/>
        <v>#REF!</v>
      </c>
      <c r="AL459" s="66" t="e">
        <f t="shared" si="173"/>
        <v>#REF!</v>
      </c>
      <c r="AM459" s="66" t="e">
        <f t="shared" si="186"/>
        <v>#REF!</v>
      </c>
    </row>
    <row r="460" spans="2:39" x14ac:dyDescent="0.2">
      <c r="B460" s="42"/>
      <c r="C460" s="43"/>
      <c r="D460" s="44"/>
      <c r="E460" s="43"/>
      <c r="F460" s="44"/>
      <c r="G460" s="43"/>
      <c r="H460" s="52"/>
      <c r="I460" s="19"/>
      <c r="J460" s="52" t="s">
        <v>1665</v>
      </c>
      <c r="K460" s="19" t="s">
        <v>1340</v>
      </c>
      <c r="L460" s="52"/>
      <c r="M460" s="19"/>
      <c r="O460" s="59" t="str">
        <f t="shared" si="175"/>
        <v>6-0000</v>
      </c>
      <c r="P460" s="59" t="str">
        <f t="shared" si="176"/>
        <v>6-2000</v>
      </c>
      <c r="Q460" s="59" t="str">
        <f t="shared" si="177"/>
        <v>2-1200</v>
      </c>
      <c r="R460" s="59" t="str">
        <f t="shared" si="178"/>
        <v>6-2026</v>
      </c>
      <c r="S460" s="59" t="str">
        <f t="shared" si="179"/>
        <v>6-2026.01</v>
      </c>
      <c r="T460" s="59" t="e">
        <f t="shared" si="180"/>
        <v>#REF!</v>
      </c>
      <c r="V460" s="61" t="e">
        <f t="shared" si="165"/>
        <v>#REF!</v>
      </c>
      <c r="W460" s="61" t="e">
        <f t="shared" si="181"/>
        <v>#REF!</v>
      </c>
      <c r="X460" s="61" t="e">
        <f t="shared" si="182"/>
        <v>#REF!</v>
      </c>
      <c r="Y460" s="61" t="e">
        <f t="shared" si="183"/>
        <v>#REF!</v>
      </c>
      <c r="Z460" s="61" t="e">
        <f t="shared" si="184"/>
        <v>#REF!</v>
      </c>
      <c r="AA460" s="61" t="e">
        <f t="shared" si="174"/>
        <v>#REF!</v>
      </c>
      <c r="AB460" s="61" t="e">
        <f t="shared" si="185"/>
        <v>#REF!</v>
      </c>
      <c r="AD460" s="61" t="e">
        <f t="shared" si="166"/>
        <v>#REF!</v>
      </c>
      <c r="AE460" s="61" t="e">
        <f t="shared" si="167"/>
        <v>#REF!</v>
      </c>
      <c r="AF460" s="61" t="e">
        <f t="shared" si="168"/>
        <v>#REF!</v>
      </c>
      <c r="AG460" s="61" t="e">
        <f t="shared" si="169"/>
        <v>#REF!</v>
      </c>
      <c r="AH460" s="61" t="e">
        <f t="shared" si="170"/>
        <v>#REF!</v>
      </c>
      <c r="AI460" s="61" t="e">
        <f t="shared" si="171"/>
        <v>#REF!</v>
      </c>
      <c r="AK460" s="60" t="e">
        <f t="shared" si="172"/>
        <v>#REF!</v>
      </c>
      <c r="AL460" s="66" t="e">
        <f t="shared" si="173"/>
        <v>#REF!</v>
      </c>
      <c r="AM460" s="66" t="e">
        <f t="shared" si="186"/>
        <v>#REF!</v>
      </c>
    </row>
    <row r="461" spans="2:39" ht="25.5" x14ac:dyDescent="0.2">
      <c r="B461" s="42"/>
      <c r="C461" s="43"/>
      <c r="D461" s="44"/>
      <c r="E461" s="43"/>
      <c r="F461" s="44"/>
      <c r="G461" s="43"/>
      <c r="H461" s="52" t="s">
        <v>1666</v>
      </c>
      <c r="I461" s="19" t="s">
        <v>431</v>
      </c>
      <c r="J461" s="52"/>
      <c r="K461" s="19"/>
      <c r="L461" s="52"/>
      <c r="M461" s="19"/>
      <c r="O461" s="59" t="str">
        <f t="shared" si="175"/>
        <v>6-0000</v>
      </c>
      <c r="P461" s="59" t="str">
        <f t="shared" si="176"/>
        <v>6-2000</v>
      </c>
      <c r="Q461" s="59" t="str">
        <f t="shared" si="177"/>
        <v>2-1200</v>
      </c>
      <c r="R461" s="59" t="str">
        <f t="shared" si="178"/>
        <v>6-2027</v>
      </c>
      <c r="S461" s="59" t="str">
        <f t="shared" si="179"/>
        <v>6-2026.01</v>
      </c>
      <c r="T461" s="59" t="e">
        <f t="shared" si="180"/>
        <v>#REF!</v>
      </c>
      <c r="V461" s="61" t="e">
        <f t="shared" si="165"/>
        <v>#REF!</v>
      </c>
      <c r="W461" s="61" t="e">
        <f t="shared" si="181"/>
        <v>#REF!</v>
      </c>
      <c r="X461" s="61" t="e">
        <f t="shared" si="182"/>
        <v>#REF!</v>
      </c>
      <c r="Y461" s="61" t="e">
        <f t="shared" si="183"/>
        <v>#REF!</v>
      </c>
      <c r="Z461" s="61" t="e">
        <f t="shared" si="184"/>
        <v>#REF!</v>
      </c>
      <c r="AA461" s="61" t="e">
        <f t="shared" si="174"/>
        <v>#REF!</v>
      </c>
      <c r="AB461" s="61" t="e">
        <f t="shared" si="185"/>
        <v>#REF!</v>
      </c>
      <c r="AD461" s="61" t="e">
        <f t="shared" si="166"/>
        <v>#REF!</v>
      </c>
      <c r="AE461" s="61" t="e">
        <f t="shared" si="167"/>
        <v>#REF!</v>
      </c>
      <c r="AF461" s="61" t="e">
        <f t="shared" si="168"/>
        <v>#REF!</v>
      </c>
      <c r="AG461" s="61" t="e">
        <f t="shared" si="169"/>
        <v>#REF!</v>
      </c>
      <c r="AH461" s="61" t="e">
        <f t="shared" si="170"/>
        <v>#REF!</v>
      </c>
      <c r="AI461" s="61" t="e">
        <f t="shared" si="171"/>
        <v>#REF!</v>
      </c>
      <c r="AK461" s="60" t="e">
        <f t="shared" si="172"/>
        <v>#REF!</v>
      </c>
      <c r="AL461" s="66" t="e">
        <f t="shared" si="173"/>
        <v>#REF!</v>
      </c>
      <c r="AM461" s="66" t="e">
        <f t="shared" si="186"/>
        <v>#REF!</v>
      </c>
    </row>
    <row r="462" spans="2:39" ht="25.5" x14ac:dyDescent="0.2">
      <c r="B462" s="42"/>
      <c r="C462" s="43"/>
      <c r="D462" s="44"/>
      <c r="E462" s="43"/>
      <c r="F462" s="44"/>
      <c r="G462" s="43"/>
      <c r="H462" s="52"/>
      <c r="I462" s="19"/>
      <c r="J462" s="52" t="s">
        <v>1667</v>
      </c>
      <c r="K462" s="19" t="s">
        <v>1341</v>
      </c>
      <c r="L462" s="52"/>
      <c r="M462" s="19"/>
      <c r="O462" s="59" t="str">
        <f t="shared" si="175"/>
        <v>6-0000</v>
      </c>
      <c r="P462" s="59" t="str">
        <f t="shared" si="176"/>
        <v>6-2000</v>
      </c>
      <c r="Q462" s="59" t="str">
        <f t="shared" si="177"/>
        <v>2-1200</v>
      </c>
      <c r="R462" s="59" t="str">
        <f t="shared" si="178"/>
        <v>6-2027</v>
      </c>
      <c r="S462" s="59" t="str">
        <f t="shared" si="179"/>
        <v>6-2027.01</v>
      </c>
      <c r="T462" s="59" t="e">
        <f t="shared" si="180"/>
        <v>#REF!</v>
      </c>
      <c r="V462" s="61" t="e">
        <f t="shared" si="165"/>
        <v>#REF!</v>
      </c>
      <c r="W462" s="61" t="e">
        <f t="shared" si="181"/>
        <v>#REF!</v>
      </c>
      <c r="X462" s="61" t="e">
        <f t="shared" si="182"/>
        <v>#REF!</v>
      </c>
      <c r="Y462" s="61" t="e">
        <f t="shared" si="183"/>
        <v>#REF!</v>
      </c>
      <c r="Z462" s="61" t="e">
        <f t="shared" si="184"/>
        <v>#REF!</v>
      </c>
      <c r="AA462" s="61" t="e">
        <f t="shared" si="174"/>
        <v>#REF!</v>
      </c>
      <c r="AB462" s="61" t="e">
        <f t="shared" si="185"/>
        <v>#REF!</v>
      </c>
      <c r="AD462" s="61" t="e">
        <f t="shared" si="166"/>
        <v>#REF!</v>
      </c>
      <c r="AE462" s="61" t="e">
        <f t="shared" si="167"/>
        <v>#REF!</v>
      </c>
      <c r="AF462" s="61" t="e">
        <f t="shared" si="168"/>
        <v>#REF!</v>
      </c>
      <c r="AG462" s="61" t="e">
        <f t="shared" si="169"/>
        <v>#REF!</v>
      </c>
      <c r="AH462" s="61" t="e">
        <f t="shared" si="170"/>
        <v>#REF!</v>
      </c>
      <c r="AI462" s="61" t="e">
        <f t="shared" si="171"/>
        <v>#REF!</v>
      </c>
      <c r="AK462" s="60" t="e">
        <f t="shared" si="172"/>
        <v>#REF!</v>
      </c>
      <c r="AL462" s="66" t="e">
        <f t="shared" si="173"/>
        <v>#REF!</v>
      </c>
      <c r="AM462" s="66" t="e">
        <f t="shared" si="186"/>
        <v>#REF!</v>
      </c>
    </row>
    <row r="463" spans="2:39" x14ac:dyDescent="0.2">
      <c r="B463" s="42"/>
      <c r="C463" s="43"/>
      <c r="D463" s="44"/>
      <c r="E463" s="43"/>
      <c r="F463" s="44"/>
      <c r="G463" s="43"/>
      <c r="H463" s="52" t="s">
        <v>1668</v>
      </c>
      <c r="I463" s="19" t="s">
        <v>1180</v>
      </c>
      <c r="J463" s="52"/>
      <c r="K463" s="19"/>
      <c r="L463" s="52"/>
      <c r="M463" s="19"/>
      <c r="O463" s="59" t="str">
        <f t="shared" si="175"/>
        <v>6-0000</v>
      </c>
      <c r="P463" s="59" t="str">
        <f t="shared" si="176"/>
        <v>6-2000</v>
      </c>
      <c r="Q463" s="59" t="str">
        <f t="shared" si="177"/>
        <v>2-1200</v>
      </c>
      <c r="R463" s="59" t="str">
        <f t="shared" si="178"/>
        <v>6-2099</v>
      </c>
      <c r="S463" s="59" t="str">
        <f t="shared" si="179"/>
        <v>6-2027.01</v>
      </c>
      <c r="T463" s="59" t="e">
        <f t="shared" si="180"/>
        <v>#REF!</v>
      </c>
      <c r="V463" s="61" t="e">
        <f t="shared" si="165"/>
        <v>#REF!</v>
      </c>
      <c r="W463" s="61" t="e">
        <f t="shared" si="181"/>
        <v>#REF!</v>
      </c>
      <c r="X463" s="61" t="e">
        <f t="shared" si="182"/>
        <v>#REF!</v>
      </c>
      <c r="Y463" s="61" t="e">
        <f t="shared" si="183"/>
        <v>#REF!</v>
      </c>
      <c r="Z463" s="61" t="e">
        <f t="shared" si="184"/>
        <v>#REF!</v>
      </c>
      <c r="AA463" s="61" t="e">
        <f t="shared" si="174"/>
        <v>#REF!</v>
      </c>
      <c r="AB463" s="61" t="e">
        <f t="shared" si="185"/>
        <v>#REF!</v>
      </c>
      <c r="AD463" s="61" t="e">
        <f t="shared" si="166"/>
        <v>#REF!</v>
      </c>
      <c r="AE463" s="61" t="e">
        <f t="shared" si="167"/>
        <v>#REF!</v>
      </c>
      <c r="AF463" s="61" t="e">
        <f t="shared" si="168"/>
        <v>#REF!</v>
      </c>
      <c r="AG463" s="61" t="e">
        <f t="shared" si="169"/>
        <v>#REF!</v>
      </c>
      <c r="AH463" s="61" t="e">
        <f t="shared" si="170"/>
        <v>#REF!</v>
      </c>
      <c r="AI463" s="61" t="e">
        <f t="shared" si="171"/>
        <v>#REF!</v>
      </c>
      <c r="AK463" s="60" t="e">
        <f t="shared" si="172"/>
        <v>#REF!</v>
      </c>
      <c r="AL463" s="66" t="e">
        <f t="shared" si="173"/>
        <v>#REF!</v>
      </c>
      <c r="AM463" s="66" t="e">
        <f t="shared" si="186"/>
        <v>#REF!</v>
      </c>
    </row>
    <row r="464" spans="2:39" x14ac:dyDescent="0.2">
      <c r="B464" s="42"/>
      <c r="C464" s="43"/>
      <c r="D464" s="44"/>
      <c r="E464" s="43"/>
      <c r="F464" s="44"/>
      <c r="G464" s="43"/>
      <c r="H464" s="52"/>
      <c r="I464" s="19"/>
      <c r="J464" s="52" t="s">
        <v>1669</v>
      </c>
      <c r="K464" s="19" t="s">
        <v>1415</v>
      </c>
      <c r="L464" s="52"/>
      <c r="M464" s="19"/>
      <c r="O464" s="59" t="str">
        <f t="shared" si="175"/>
        <v>6-0000</v>
      </c>
      <c r="P464" s="59" t="str">
        <f t="shared" si="176"/>
        <v>6-2000</v>
      </c>
      <c r="Q464" s="59" t="str">
        <f t="shared" si="177"/>
        <v>2-1200</v>
      </c>
      <c r="R464" s="59" t="str">
        <f t="shared" si="178"/>
        <v>6-2099</v>
      </c>
      <c r="S464" s="59" t="str">
        <f t="shared" si="179"/>
        <v>6-2099.01</v>
      </c>
      <c r="T464" s="59" t="e">
        <f t="shared" si="180"/>
        <v>#REF!</v>
      </c>
      <c r="V464" s="61" t="e">
        <f t="shared" si="165"/>
        <v>#REF!</v>
      </c>
      <c r="W464" s="61" t="e">
        <f t="shared" si="181"/>
        <v>#REF!</v>
      </c>
      <c r="X464" s="61" t="e">
        <f t="shared" si="182"/>
        <v>#REF!</v>
      </c>
      <c r="Y464" s="61" t="e">
        <f t="shared" si="183"/>
        <v>#REF!</v>
      </c>
      <c r="Z464" s="61" t="e">
        <f t="shared" si="184"/>
        <v>#REF!</v>
      </c>
      <c r="AA464" s="61" t="e">
        <f t="shared" si="174"/>
        <v>#REF!</v>
      </c>
      <c r="AB464" s="61" t="e">
        <f t="shared" si="185"/>
        <v>#REF!</v>
      </c>
      <c r="AD464" s="61" t="e">
        <f t="shared" si="166"/>
        <v>#REF!</v>
      </c>
      <c r="AE464" s="61" t="e">
        <f t="shared" si="167"/>
        <v>#REF!</v>
      </c>
      <c r="AF464" s="61" t="e">
        <f t="shared" si="168"/>
        <v>#REF!</v>
      </c>
      <c r="AG464" s="61" t="e">
        <f t="shared" si="169"/>
        <v>#REF!</v>
      </c>
      <c r="AH464" s="61" t="e">
        <f t="shared" si="170"/>
        <v>#REF!</v>
      </c>
      <c r="AI464" s="61" t="e">
        <f t="shared" si="171"/>
        <v>#REF!</v>
      </c>
      <c r="AK464" s="60" t="e">
        <f t="shared" si="172"/>
        <v>#REF!</v>
      </c>
      <c r="AL464" s="66" t="e">
        <f t="shared" si="173"/>
        <v>#REF!</v>
      </c>
      <c r="AM464" s="66" t="e">
        <f t="shared" si="186"/>
        <v>#REF!</v>
      </c>
    </row>
    <row r="465" spans="2:39" x14ac:dyDescent="0.2">
      <c r="B465" s="42"/>
      <c r="C465" s="43"/>
      <c r="D465" s="44" t="s">
        <v>1559</v>
      </c>
      <c r="E465" s="43" t="s">
        <v>1177</v>
      </c>
      <c r="F465" s="44"/>
      <c r="G465" s="43"/>
      <c r="H465" s="52"/>
      <c r="I465" s="19"/>
      <c r="J465" s="52"/>
      <c r="K465" s="19"/>
      <c r="L465" s="52"/>
      <c r="M465" s="19"/>
      <c r="O465" s="59" t="str">
        <f t="shared" si="175"/>
        <v>6-0000</v>
      </c>
      <c r="P465" s="59" t="str">
        <f t="shared" si="176"/>
        <v>6-3000</v>
      </c>
      <c r="Q465" s="59" t="str">
        <f t="shared" si="177"/>
        <v>2-1200</v>
      </c>
      <c r="R465" s="59" t="str">
        <f t="shared" si="178"/>
        <v>6-2099</v>
      </c>
      <c r="S465" s="59" t="str">
        <f t="shared" si="179"/>
        <v>6-2099.01</v>
      </c>
      <c r="T465" s="59" t="e">
        <f t="shared" si="180"/>
        <v>#REF!</v>
      </c>
      <c r="V465" s="61" t="e">
        <f t="shared" ref="V465:V528" si="187">V464+IF(AND(EXACT(B465, ""), EXACT(D465, ""), EXACT(F465, ""), EXACT(H465, ""), EXACT(J465, ""), EXACT(L465, "")), 0, 1)</f>
        <v>#REF!</v>
      </c>
      <c r="W465" s="61" t="e">
        <f t="shared" si="181"/>
        <v>#REF!</v>
      </c>
      <c r="X465" s="61" t="e">
        <f t="shared" si="182"/>
        <v>#REF!</v>
      </c>
      <c r="Y465" s="61" t="e">
        <f t="shared" si="183"/>
        <v>#REF!</v>
      </c>
      <c r="Z465" s="61" t="e">
        <f t="shared" si="184"/>
        <v>#REF!</v>
      </c>
      <c r="AA465" s="61" t="e">
        <f t="shared" si="174"/>
        <v>#REF!</v>
      </c>
      <c r="AB465" s="61" t="e">
        <f t="shared" si="185"/>
        <v>#REF!</v>
      </c>
      <c r="AD465" s="61" t="e">
        <f t="shared" ref="AD465:AD528" si="188">AD464 + IF(W465&lt;&gt;W464, 1, 0)</f>
        <v>#REF!</v>
      </c>
      <c r="AE465" s="61" t="e">
        <f t="shared" ref="AE465:AE528" si="189">IF(AD464&lt;&gt;AD465, 1, AE464) + IF(X465&lt;&gt;X464, 1, 0)</f>
        <v>#REF!</v>
      </c>
      <c r="AF465" s="61" t="e">
        <f t="shared" ref="AF465:AF528" si="190">IF(AE464&lt;&gt;AE465, 1, AF464) + IF(Y465&lt;&gt;Y464, 1, 0)</f>
        <v>#REF!</v>
      </c>
      <c r="AG465" s="61" t="e">
        <f t="shared" ref="AG465:AG528" si="191">IF(AF464&lt;&gt;AF465, 1, AG464) + IF(Z465&lt;&gt;Z464, 1, 0)</f>
        <v>#REF!</v>
      </c>
      <c r="AH465" s="61" t="e">
        <f t="shared" ref="AH465:AH528" si="192">IF(AG464&lt;&gt;AG465, 1, AH464) + IF(AA465&lt;&gt;AA464, 1, 0)</f>
        <v>#REF!</v>
      </c>
      <c r="AI465" s="61" t="e">
        <f t="shared" ref="AI465:AI528" si="193">IF(AH464&lt;&gt;AH465, 1, AI464) + IF(AB465&lt;&gt;AB464, 1, 0)</f>
        <v>#REF!</v>
      </c>
      <c r="AK465" s="60" t="e">
        <f t="shared" ref="AK465:AK528" si="194">IF(AND(EXACT(B465, ""), EXACT(D465, ""), EXACT(F465, ""), EXACT(H465, ""), EXACT(J465, ""), EXACT(L465, "")), "", CONCATENATE(
"PERFORM * FROM ""SchData-OLTP-Accounting"".""Func_TblChartOfAccount_SET""(varSystemLoginSession, null, null, null, varInstitutionBranchID, 62000000000001::bigint,'",
IF(EXACT(B465, ""), IF(EXACT(D465, ""), IF(EXACT(F465, ""), IF(EXACT(H465, ""), IF(EXACT(J465, ""), IF(EXACT(L465, ""), "", L465), J465), H465), F465), D465), B465),
"', '",
IF(EXACT(B465, ""), IF(EXACT(D465, ""), IF(EXACT(F465, ""), IF(EXACT(H465, ""), IF(EXACT(J465, ""), IF(EXACT(L465, ""), "", M465), K465), I465), G465), E465), C465),
"', ",
IF(EXACT(J465, ""), "62000000000001::bigint", IF((RIGHT(J465, 2)*1 = 1), "62000000000001::bigint", IF((RIGHT(J465, 2)*1 = 2), "62000000000002::bigint", "null"))),
", '2016-01-01 00:00:00'::timestamp, null::timestamp, ", AM465, "::bigint, 66000000000001::bigint);"))</f>
        <v>#REF!</v>
      </c>
      <c r="AL465" s="66" t="e">
        <f t="shared" ref="AL465:AL528" si="195">IF(AND(EXACT($B465, ""), EXACT($D465, ""), EXACT($F465, ""), EXACT($H465, ""), EXACT($J465, ""), EXACT($L465, "")), "", V465)</f>
        <v>#REF!</v>
      </c>
      <c r="AM465" s="66" t="e">
        <f t="shared" si="186"/>
        <v>#REF!</v>
      </c>
    </row>
    <row r="466" spans="2:39" x14ac:dyDescent="0.2">
      <c r="B466" s="42"/>
      <c r="C466" s="43"/>
      <c r="D466" s="44"/>
      <c r="E466" s="43"/>
      <c r="F466" s="44"/>
      <c r="G466" s="43"/>
      <c r="H466" s="52" t="s">
        <v>1600</v>
      </c>
      <c r="I466" s="19" t="s">
        <v>475</v>
      </c>
      <c r="J466" s="52"/>
      <c r="K466" s="19"/>
      <c r="L466" s="52"/>
      <c r="M466" s="19"/>
      <c r="O466" s="59" t="str">
        <f t="shared" si="175"/>
        <v>6-0000</v>
      </c>
      <c r="P466" s="59" t="str">
        <f t="shared" si="176"/>
        <v>6-3000</v>
      </c>
      <c r="Q466" s="59" t="str">
        <f t="shared" si="177"/>
        <v>2-1200</v>
      </c>
      <c r="R466" s="59" t="str">
        <f t="shared" si="178"/>
        <v>6-3001</v>
      </c>
      <c r="S466" s="59" t="str">
        <f t="shared" si="179"/>
        <v>6-2099.01</v>
      </c>
      <c r="T466" s="59" t="e">
        <f t="shared" si="180"/>
        <v>#REF!</v>
      </c>
      <c r="V466" s="61" t="e">
        <f t="shared" si="187"/>
        <v>#REF!</v>
      </c>
      <c r="W466" s="61" t="e">
        <f t="shared" si="181"/>
        <v>#REF!</v>
      </c>
      <c r="X466" s="61" t="e">
        <f t="shared" si="182"/>
        <v>#REF!</v>
      </c>
      <c r="Y466" s="61" t="e">
        <f t="shared" si="183"/>
        <v>#REF!</v>
      </c>
      <c r="Z466" s="61" t="e">
        <f t="shared" si="184"/>
        <v>#REF!</v>
      </c>
      <c r="AA466" s="61" t="e">
        <f t="shared" si="174"/>
        <v>#REF!</v>
      </c>
      <c r="AB466" s="61" t="e">
        <f t="shared" si="185"/>
        <v>#REF!</v>
      </c>
      <c r="AD466" s="61" t="e">
        <f t="shared" si="188"/>
        <v>#REF!</v>
      </c>
      <c r="AE466" s="61" t="e">
        <f t="shared" si="189"/>
        <v>#REF!</v>
      </c>
      <c r="AF466" s="61" t="e">
        <f t="shared" si="190"/>
        <v>#REF!</v>
      </c>
      <c r="AG466" s="61" t="e">
        <f t="shared" si="191"/>
        <v>#REF!</v>
      </c>
      <c r="AH466" s="61" t="e">
        <f t="shared" si="192"/>
        <v>#REF!</v>
      </c>
      <c r="AI466" s="61" t="e">
        <f t="shared" si="193"/>
        <v>#REF!</v>
      </c>
      <c r="AK466" s="60" t="e">
        <f t="shared" si="194"/>
        <v>#REF!</v>
      </c>
      <c r="AL466" s="66" t="e">
        <f t="shared" si="195"/>
        <v>#REF!</v>
      </c>
      <c r="AM466" s="66" t="e">
        <f t="shared" si="186"/>
        <v>#REF!</v>
      </c>
    </row>
    <row r="467" spans="2:39" x14ac:dyDescent="0.2">
      <c r="B467" s="42"/>
      <c r="C467" s="43"/>
      <c r="D467" s="44"/>
      <c r="E467" s="43"/>
      <c r="F467" s="44"/>
      <c r="G467" s="43"/>
      <c r="H467" s="52"/>
      <c r="I467" s="19"/>
      <c r="J467" s="52" t="s">
        <v>1601</v>
      </c>
      <c r="K467" s="19" t="s">
        <v>1363</v>
      </c>
      <c r="L467" s="52"/>
      <c r="M467" s="19"/>
      <c r="O467" s="59" t="str">
        <f t="shared" si="175"/>
        <v>6-0000</v>
      </c>
      <c r="P467" s="59" t="str">
        <f t="shared" si="176"/>
        <v>6-3000</v>
      </c>
      <c r="Q467" s="59" t="str">
        <f t="shared" si="177"/>
        <v>2-1200</v>
      </c>
      <c r="R467" s="59" t="str">
        <f t="shared" si="178"/>
        <v>6-3001</v>
      </c>
      <c r="S467" s="59" t="str">
        <f t="shared" si="179"/>
        <v>6-3001.01</v>
      </c>
      <c r="T467" s="59" t="e">
        <f t="shared" si="180"/>
        <v>#REF!</v>
      </c>
      <c r="V467" s="61" t="e">
        <f t="shared" si="187"/>
        <v>#REF!</v>
      </c>
      <c r="W467" s="61" t="e">
        <f t="shared" si="181"/>
        <v>#REF!</v>
      </c>
      <c r="X467" s="61" t="e">
        <f t="shared" si="182"/>
        <v>#REF!</v>
      </c>
      <c r="Y467" s="61" t="e">
        <f t="shared" si="183"/>
        <v>#REF!</v>
      </c>
      <c r="Z467" s="61" t="e">
        <f t="shared" si="184"/>
        <v>#REF!</v>
      </c>
      <c r="AA467" s="61" t="e">
        <f t="shared" si="174"/>
        <v>#REF!</v>
      </c>
      <c r="AB467" s="61" t="e">
        <f t="shared" si="185"/>
        <v>#REF!</v>
      </c>
      <c r="AD467" s="61" t="e">
        <f t="shared" si="188"/>
        <v>#REF!</v>
      </c>
      <c r="AE467" s="61" t="e">
        <f t="shared" si="189"/>
        <v>#REF!</v>
      </c>
      <c r="AF467" s="61" t="e">
        <f t="shared" si="190"/>
        <v>#REF!</v>
      </c>
      <c r="AG467" s="61" t="e">
        <f t="shared" si="191"/>
        <v>#REF!</v>
      </c>
      <c r="AH467" s="61" t="e">
        <f t="shared" si="192"/>
        <v>#REF!</v>
      </c>
      <c r="AI467" s="61" t="e">
        <f t="shared" si="193"/>
        <v>#REF!</v>
      </c>
      <c r="AK467" s="60" t="e">
        <f t="shared" si="194"/>
        <v>#REF!</v>
      </c>
      <c r="AL467" s="66" t="e">
        <f t="shared" si="195"/>
        <v>#REF!</v>
      </c>
      <c r="AM467" s="66" t="e">
        <f t="shared" si="186"/>
        <v>#REF!</v>
      </c>
    </row>
    <row r="468" spans="2:39" x14ac:dyDescent="0.2">
      <c r="B468" s="42"/>
      <c r="C468" s="43"/>
      <c r="D468" s="44"/>
      <c r="E468" s="43"/>
      <c r="F468" s="44"/>
      <c r="G468" s="43"/>
      <c r="H468" s="52" t="s">
        <v>1602</v>
      </c>
      <c r="I468" s="19" t="s">
        <v>477</v>
      </c>
      <c r="J468" s="52"/>
      <c r="K468" s="19"/>
      <c r="L468" s="52"/>
      <c r="M468" s="19"/>
      <c r="O468" s="59" t="str">
        <f t="shared" si="175"/>
        <v>6-0000</v>
      </c>
      <c r="P468" s="59" t="str">
        <f t="shared" si="176"/>
        <v>6-3000</v>
      </c>
      <c r="Q468" s="59" t="str">
        <f t="shared" si="177"/>
        <v>2-1200</v>
      </c>
      <c r="R468" s="59" t="str">
        <f t="shared" si="178"/>
        <v>6-3002</v>
      </c>
      <c r="S468" s="59" t="str">
        <f t="shared" si="179"/>
        <v>6-3001.01</v>
      </c>
      <c r="T468" s="59" t="e">
        <f t="shared" si="180"/>
        <v>#REF!</v>
      </c>
      <c r="V468" s="61" t="e">
        <f t="shared" si="187"/>
        <v>#REF!</v>
      </c>
      <c r="W468" s="61" t="e">
        <f t="shared" si="181"/>
        <v>#REF!</v>
      </c>
      <c r="X468" s="61" t="e">
        <f t="shared" si="182"/>
        <v>#REF!</v>
      </c>
      <c r="Y468" s="61" t="e">
        <f t="shared" si="183"/>
        <v>#REF!</v>
      </c>
      <c r="Z468" s="61" t="e">
        <f t="shared" si="184"/>
        <v>#REF!</v>
      </c>
      <c r="AA468" s="61" t="e">
        <f t="shared" si="174"/>
        <v>#REF!</v>
      </c>
      <c r="AB468" s="61" t="e">
        <f t="shared" si="185"/>
        <v>#REF!</v>
      </c>
      <c r="AD468" s="61" t="e">
        <f t="shared" si="188"/>
        <v>#REF!</v>
      </c>
      <c r="AE468" s="61" t="e">
        <f t="shared" si="189"/>
        <v>#REF!</v>
      </c>
      <c r="AF468" s="61" t="e">
        <f t="shared" si="190"/>
        <v>#REF!</v>
      </c>
      <c r="AG468" s="61" t="e">
        <f t="shared" si="191"/>
        <v>#REF!</v>
      </c>
      <c r="AH468" s="61" t="e">
        <f t="shared" si="192"/>
        <v>#REF!</v>
      </c>
      <c r="AI468" s="61" t="e">
        <f t="shared" si="193"/>
        <v>#REF!</v>
      </c>
      <c r="AK468" s="60" t="e">
        <f t="shared" si="194"/>
        <v>#REF!</v>
      </c>
      <c r="AL468" s="66" t="e">
        <f t="shared" si="195"/>
        <v>#REF!</v>
      </c>
      <c r="AM468" s="66" t="e">
        <f t="shared" si="186"/>
        <v>#REF!</v>
      </c>
    </row>
    <row r="469" spans="2:39" x14ac:dyDescent="0.2">
      <c r="B469" s="42"/>
      <c r="C469" s="43"/>
      <c r="D469" s="44"/>
      <c r="E469" s="43"/>
      <c r="F469" s="44"/>
      <c r="G469" s="43"/>
      <c r="H469" s="52"/>
      <c r="I469" s="19"/>
      <c r="J469" s="52" t="s">
        <v>1603</v>
      </c>
      <c r="K469" s="19" t="s">
        <v>1364</v>
      </c>
      <c r="L469" s="52"/>
      <c r="M469" s="19"/>
      <c r="O469" s="59" t="str">
        <f t="shared" si="175"/>
        <v>6-0000</v>
      </c>
      <c r="P469" s="59" t="str">
        <f t="shared" si="176"/>
        <v>6-3000</v>
      </c>
      <c r="Q469" s="59" t="str">
        <f t="shared" si="177"/>
        <v>2-1200</v>
      </c>
      <c r="R469" s="59" t="str">
        <f t="shared" si="178"/>
        <v>6-3002</v>
      </c>
      <c r="S469" s="59" t="str">
        <f t="shared" si="179"/>
        <v>6-3002.01</v>
      </c>
      <c r="T469" s="59" t="e">
        <f t="shared" si="180"/>
        <v>#REF!</v>
      </c>
      <c r="V469" s="61" t="e">
        <f t="shared" si="187"/>
        <v>#REF!</v>
      </c>
      <c r="W469" s="61" t="e">
        <f t="shared" si="181"/>
        <v>#REF!</v>
      </c>
      <c r="X469" s="61" t="e">
        <f t="shared" si="182"/>
        <v>#REF!</v>
      </c>
      <c r="Y469" s="61" t="e">
        <f t="shared" si="183"/>
        <v>#REF!</v>
      </c>
      <c r="Z469" s="61" t="e">
        <f t="shared" si="184"/>
        <v>#REF!</v>
      </c>
      <c r="AA469" s="61" t="e">
        <f t="shared" si="174"/>
        <v>#REF!</v>
      </c>
      <c r="AB469" s="61" t="e">
        <f t="shared" si="185"/>
        <v>#REF!</v>
      </c>
      <c r="AD469" s="61" t="e">
        <f t="shared" si="188"/>
        <v>#REF!</v>
      </c>
      <c r="AE469" s="61" t="e">
        <f t="shared" si="189"/>
        <v>#REF!</v>
      </c>
      <c r="AF469" s="61" t="e">
        <f t="shared" si="190"/>
        <v>#REF!</v>
      </c>
      <c r="AG469" s="61" t="e">
        <f t="shared" si="191"/>
        <v>#REF!</v>
      </c>
      <c r="AH469" s="61" t="e">
        <f t="shared" si="192"/>
        <v>#REF!</v>
      </c>
      <c r="AI469" s="61" t="e">
        <f t="shared" si="193"/>
        <v>#REF!</v>
      </c>
      <c r="AK469" s="60" t="e">
        <f t="shared" si="194"/>
        <v>#REF!</v>
      </c>
      <c r="AL469" s="66" t="e">
        <f t="shared" si="195"/>
        <v>#REF!</v>
      </c>
      <c r="AM469" s="66" t="e">
        <f t="shared" si="186"/>
        <v>#REF!</v>
      </c>
    </row>
    <row r="470" spans="2:39" ht="25.5" x14ac:dyDescent="0.2">
      <c r="B470" s="42"/>
      <c r="C470" s="43"/>
      <c r="D470" s="44"/>
      <c r="E470" s="43"/>
      <c r="F470" s="44"/>
      <c r="G470" s="43"/>
      <c r="H470" s="52" t="s">
        <v>1604</v>
      </c>
      <c r="I470" s="19" t="s">
        <v>590</v>
      </c>
      <c r="J470" s="52"/>
      <c r="K470" s="19"/>
      <c r="L470" s="52"/>
      <c r="M470" s="19"/>
      <c r="O470" s="59" t="str">
        <f t="shared" si="175"/>
        <v>6-0000</v>
      </c>
      <c r="P470" s="59" t="str">
        <f t="shared" si="176"/>
        <v>6-3000</v>
      </c>
      <c r="Q470" s="59" t="str">
        <f t="shared" si="177"/>
        <v>2-1200</v>
      </c>
      <c r="R470" s="59" t="str">
        <f t="shared" si="178"/>
        <v>6-3003</v>
      </c>
      <c r="S470" s="59" t="str">
        <f t="shared" si="179"/>
        <v>6-3002.01</v>
      </c>
      <c r="T470" s="59" t="e">
        <f t="shared" si="180"/>
        <v>#REF!</v>
      </c>
      <c r="V470" s="61" t="e">
        <f t="shared" si="187"/>
        <v>#REF!</v>
      </c>
      <c r="W470" s="61" t="e">
        <f t="shared" si="181"/>
        <v>#REF!</v>
      </c>
      <c r="X470" s="61" t="e">
        <f t="shared" si="182"/>
        <v>#REF!</v>
      </c>
      <c r="Y470" s="61" t="e">
        <f t="shared" si="183"/>
        <v>#REF!</v>
      </c>
      <c r="Z470" s="61" t="e">
        <f t="shared" si="184"/>
        <v>#REF!</v>
      </c>
      <c r="AA470" s="61" t="e">
        <f t="shared" si="174"/>
        <v>#REF!</v>
      </c>
      <c r="AB470" s="61" t="e">
        <f t="shared" si="185"/>
        <v>#REF!</v>
      </c>
      <c r="AD470" s="61" t="e">
        <f t="shared" si="188"/>
        <v>#REF!</v>
      </c>
      <c r="AE470" s="61" t="e">
        <f t="shared" si="189"/>
        <v>#REF!</v>
      </c>
      <c r="AF470" s="61" t="e">
        <f t="shared" si="190"/>
        <v>#REF!</v>
      </c>
      <c r="AG470" s="61" t="e">
        <f t="shared" si="191"/>
        <v>#REF!</v>
      </c>
      <c r="AH470" s="61" t="e">
        <f t="shared" si="192"/>
        <v>#REF!</v>
      </c>
      <c r="AI470" s="61" t="e">
        <f t="shared" si="193"/>
        <v>#REF!</v>
      </c>
      <c r="AK470" s="60" t="e">
        <f t="shared" si="194"/>
        <v>#REF!</v>
      </c>
      <c r="AL470" s="66" t="e">
        <f t="shared" si="195"/>
        <v>#REF!</v>
      </c>
      <c r="AM470" s="66" t="e">
        <f t="shared" si="186"/>
        <v>#REF!</v>
      </c>
    </row>
    <row r="471" spans="2:39" ht="25.5" x14ac:dyDescent="0.2">
      <c r="B471" s="42"/>
      <c r="C471" s="43"/>
      <c r="D471" s="44"/>
      <c r="E471" s="43"/>
      <c r="F471" s="44"/>
      <c r="G471" s="43"/>
      <c r="H471" s="52"/>
      <c r="I471" s="19"/>
      <c r="J471" s="52" t="s">
        <v>1605</v>
      </c>
      <c r="K471" s="19" t="s">
        <v>1416</v>
      </c>
      <c r="L471" s="52"/>
      <c r="M471" s="19"/>
      <c r="O471" s="59" t="str">
        <f t="shared" si="175"/>
        <v>6-0000</v>
      </c>
      <c r="P471" s="59" t="str">
        <f t="shared" si="176"/>
        <v>6-3000</v>
      </c>
      <c r="Q471" s="59" t="str">
        <f t="shared" si="177"/>
        <v>2-1200</v>
      </c>
      <c r="R471" s="59" t="str">
        <f t="shared" si="178"/>
        <v>6-3003</v>
      </c>
      <c r="S471" s="59" t="str">
        <f t="shared" si="179"/>
        <v>6-3003.01</v>
      </c>
      <c r="T471" s="59" t="e">
        <f t="shared" si="180"/>
        <v>#REF!</v>
      </c>
      <c r="V471" s="61" t="e">
        <f t="shared" si="187"/>
        <v>#REF!</v>
      </c>
      <c r="W471" s="61" t="e">
        <f t="shared" si="181"/>
        <v>#REF!</v>
      </c>
      <c r="X471" s="61" t="e">
        <f t="shared" si="182"/>
        <v>#REF!</v>
      </c>
      <c r="Y471" s="61" t="e">
        <f t="shared" si="183"/>
        <v>#REF!</v>
      </c>
      <c r="Z471" s="61" t="e">
        <f t="shared" si="184"/>
        <v>#REF!</v>
      </c>
      <c r="AA471" s="61" t="e">
        <f t="shared" si="174"/>
        <v>#REF!</v>
      </c>
      <c r="AB471" s="61" t="e">
        <f t="shared" si="185"/>
        <v>#REF!</v>
      </c>
      <c r="AD471" s="61" t="e">
        <f t="shared" si="188"/>
        <v>#REF!</v>
      </c>
      <c r="AE471" s="61" t="e">
        <f t="shared" si="189"/>
        <v>#REF!</v>
      </c>
      <c r="AF471" s="61" t="e">
        <f t="shared" si="190"/>
        <v>#REF!</v>
      </c>
      <c r="AG471" s="61" t="e">
        <f t="shared" si="191"/>
        <v>#REF!</v>
      </c>
      <c r="AH471" s="61" t="e">
        <f t="shared" si="192"/>
        <v>#REF!</v>
      </c>
      <c r="AI471" s="61" t="e">
        <f t="shared" si="193"/>
        <v>#REF!</v>
      </c>
      <c r="AK471" s="60" t="e">
        <f t="shared" si="194"/>
        <v>#REF!</v>
      </c>
      <c r="AL471" s="66" t="e">
        <f t="shared" si="195"/>
        <v>#REF!</v>
      </c>
      <c r="AM471" s="66" t="e">
        <f t="shared" si="186"/>
        <v>#REF!</v>
      </c>
    </row>
    <row r="472" spans="2:39" x14ac:dyDescent="0.2">
      <c r="B472" s="42"/>
      <c r="C472" s="43"/>
      <c r="D472" s="44"/>
      <c r="E472" s="43"/>
      <c r="F472" s="44"/>
      <c r="G472" s="43"/>
      <c r="H472" s="52" t="s">
        <v>1606</v>
      </c>
      <c r="I472" s="19" t="s">
        <v>481</v>
      </c>
      <c r="J472" s="52"/>
      <c r="K472" s="19"/>
      <c r="L472" s="52"/>
      <c r="M472" s="19"/>
      <c r="O472" s="59" t="str">
        <f t="shared" si="175"/>
        <v>6-0000</v>
      </c>
      <c r="P472" s="59" t="str">
        <f t="shared" si="176"/>
        <v>6-3000</v>
      </c>
      <c r="Q472" s="59" t="str">
        <f t="shared" si="177"/>
        <v>2-1200</v>
      </c>
      <c r="R472" s="59" t="str">
        <f t="shared" si="178"/>
        <v>6-3004</v>
      </c>
      <c r="S472" s="59" t="str">
        <f t="shared" si="179"/>
        <v>6-3003.01</v>
      </c>
      <c r="T472" s="59" t="e">
        <f t="shared" si="180"/>
        <v>#REF!</v>
      </c>
      <c r="V472" s="61" t="e">
        <f t="shared" si="187"/>
        <v>#REF!</v>
      </c>
      <c r="W472" s="61" t="e">
        <f t="shared" si="181"/>
        <v>#REF!</v>
      </c>
      <c r="X472" s="61" t="e">
        <f t="shared" si="182"/>
        <v>#REF!</v>
      </c>
      <c r="Y472" s="61" t="e">
        <f t="shared" si="183"/>
        <v>#REF!</v>
      </c>
      <c r="Z472" s="61" t="e">
        <f t="shared" si="184"/>
        <v>#REF!</v>
      </c>
      <c r="AA472" s="61" t="e">
        <f t="shared" si="174"/>
        <v>#REF!</v>
      </c>
      <c r="AB472" s="61" t="e">
        <f t="shared" si="185"/>
        <v>#REF!</v>
      </c>
      <c r="AD472" s="61" t="e">
        <f t="shared" si="188"/>
        <v>#REF!</v>
      </c>
      <c r="AE472" s="61" t="e">
        <f t="shared" si="189"/>
        <v>#REF!</v>
      </c>
      <c r="AF472" s="61" t="e">
        <f t="shared" si="190"/>
        <v>#REF!</v>
      </c>
      <c r="AG472" s="61" t="e">
        <f t="shared" si="191"/>
        <v>#REF!</v>
      </c>
      <c r="AH472" s="61" t="e">
        <f t="shared" si="192"/>
        <v>#REF!</v>
      </c>
      <c r="AI472" s="61" t="e">
        <f t="shared" si="193"/>
        <v>#REF!</v>
      </c>
      <c r="AK472" s="60" t="e">
        <f t="shared" si="194"/>
        <v>#REF!</v>
      </c>
      <c r="AL472" s="66" t="e">
        <f t="shared" si="195"/>
        <v>#REF!</v>
      </c>
      <c r="AM472" s="66" t="e">
        <f t="shared" si="186"/>
        <v>#REF!</v>
      </c>
    </row>
    <row r="473" spans="2:39" x14ac:dyDescent="0.2">
      <c r="B473" s="42"/>
      <c r="C473" s="43"/>
      <c r="D473" s="44"/>
      <c r="E473" s="43"/>
      <c r="F473" s="44"/>
      <c r="G473" s="43"/>
      <c r="H473" s="52"/>
      <c r="I473" s="19"/>
      <c r="J473" s="52" t="s">
        <v>1607</v>
      </c>
      <c r="K473" s="19" t="s">
        <v>1366</v>
      </c>
      <c r="L473" s="52"/>
      <c r="M473" s="19"/>
      <c r="O473" s="59" t="str">
        <f t="shared" si="175"/>
        <v>6-0000</v>
      </c>
      <c r="P473" s="59" t="str">
        <f t="shared" si="176"/>
        <v>6-3000</v>
      </c>
      <c r="Q473" s="59" t="str">
        <f t="shared" si="177"/>
        <v>2-1200</v>
      </c>
      <c r="R473" s="59" t="str">
        <f t="shared" si="178"/>
        <v>6-3004</v>
      </c>
      <c r="S473" s="59" t="str">
        <f t="shared" si="179"/>
        <v>6-3004.01</v>
      </c>
      <c r="T473" s="59" t="e">
        <f t="shared" si="180"/>
        <v>#REF!</v>
      </c>
      <c r="V473" s="61" t="e">
        <f t="shared" si="187"/>
        <v>#REF!</v>
      </c>
      <c r="W473" s="61" t="e">
        <f t="shared" si="181"/>
        <v>#REF!</v>
      </c>
      <c r="X473" s="61" t="e">
        <f t="shared" si="182"/>
        <v>#REF!</v>
      </c>
      <c r="Y473" s="61" t="e">
        <f t="shared" si="183"/>
        <v>#REF!</v>
      </c>
      <c r="Z473" s="61" t="e">
        <f t="shared" si="184"/>
        <v>#REF!</v>
      </c>
      <c r="AA473" s="61" t="e">
        <f t="shared" si="174"/>
        <v>#REF!</v>
      </c>
      <c r="AB473" s="61" t="e">
        <f t="shared" si="185"/>
        <v>#REF!</v>
      </c>
      <c r="AD473" s="61" t="e">
        <f t="shared" si="188"/>
        <v>#REF!</v>
      </c>
      <c r="AE473" s="61" t="e">
        <f t="shared" si="189"/>
        <v>#REF!</v>
      </c>
      <c r="AF473" s="61" t="e">
        <f t="shared" si="190"/>
        <v>#REF!</v>
      </c>
      <c r="AG473" s="61" t="e">
        <f t="shared" si="191"/>
        <v>#REF!</v>
      </c>
      <c r="AH473" s="61" t="e">
        <f t="shared" si="192"/>
        <v>#REF!</v>
      </c>
      <c r="AI473" s="61" t="e">
        <f t="shared" si="193"/>
        <v>#REF!</v>
      </c>
      <c r="AK473" s="60" t="e">
        <f t="shared" si="194"/>
        <v>#REF!</v>
      </c>
      <c r="AL473" s="66" t="e">
        <f t="shared" si="195"/>
        <v>#REF!</v>
      </c>
      <c r="AM473" s="66" t="e">
        <f t="shared" si="186"/>
        <v>#REF!</v>
      </c>
    </row>
    <row r="474" spans="2:39" x14ac:dyDescent="0.2">
      <c r="B474" s="42"/>
      <c r="C474" s="43"/>
      <c r="D474" s="44"/>
      <c r="E474" s="43"/>
      <c r="F474" s="44"/>
      <c r="G474" s="43"/>
      <c r="H474" s="52" t="s">
        <v>1608</v>
      </c>
      <c r="I474" s="19" t="s">
        <v>593</v>
      </c>
      <c r="J474" s="52"/>
      <c r="K474" s="19"/>
      <c r="L474" s="52"/>
      <c r="M474" s="19"/>
      <c r="O474" s="59" t="str">
        <f t="shared" si="175"/>
        <v>6-0000</v>
      </c>
      <c r="P474" s="59" t="str">
        <f t="shared" si="176"/>
        <v>6-3000</v>
      </c>
      <c r="Q474" s="59" t="str">
        <f t="shared" si="177"/>
        <v>2-1200</v>
      </c>
      <c r="R474" s="59" t="str">
        <f t="shared" si="178"/>
        <v>6-3005</v>
      </c>
      <c r="S474" s="59" t="str">
        <f t="shared" si="179"/>
        <v>6-3004.01</v>
      </c>
      <c r="T474" s="59" t="e">
        <f t="shared" si="180"/>
        <v>#REF!</v>
      </c>
      <c r="V474" s="61" t="e">
        <f t="shared" si="187"/>
        <v>#REF!</v>
      </c>
      <c r="W474" s="61" t="e">
        <f t="shared" si="181"/>
        <v>#REF!</v>
      </c>
      <c r="X474" s="61" t="e">
        <f t="shared" si="182"/>
        <v>#REF!</v>
      </c>
      <c r="Y474" s="61" t="e">
        <f t="shared" si="183"/>
        <v>#REF!</v>
      </c>
      <c r="Z474" s="61" t="e">
        <f t="shared" si="184"/>
        <v>#REF!</v>
      </c>
      <c r="AA474" s="61" t="e">
        <f t="shared" si="174"/>
        <v>#REF!</v>
      </c>
      <c r="AB474" s="61" t="e">
        <f t="shared" si="185"/>
        <v>#REF!</v>
      </c>
      <c r="AD474" s="61" t="e">
        <f t="shared" si="188"/>
        <v>#REF!</v>
      </c>
      <c r="AE474" s="61" t="e">
        <f t="shared" si="189"/>
        <v>#REF!</v>
      </c>
      <c r="AF474" s="61" t="e">
        <f t="shared" si="190"/>
        <v>#REF!</v>
      </c>
      <c r="AG474" s="61" t="e">
        <f t="shared" si="191"/>
        <v>#REF!</v>
      </c>
      <c r="AH474" s="61" t="e">
        <f t="shared" si="192"/>
        <v>#REF!</v>
      </c>
      <c r="AI474" s="61" t="e">
        <f t="shared" si="193"/>
        <v>#REF!</v>
      </c>
      <c r="AK474" s="60" t="e">
        <f t="shared" si="194"/>
        <v>#REF!</v>
      </c>
      <c r="AL474" s="66" t="e">
        <f t="shared" si="195"/>
        <v>#REF!</v>
      </c>
      <c r="AM474" s="66" t="e">
        <f t="shared" si="186"/>
        <v>#REF!</v>
      </c>
    </row>
    <row r="475" spans="2:39" x14ac:dyDescent="0.2">
      <c r="B475" s="42"/>
      <c r="C475" s="43"/>
      <c r="D475" s="44"/>
      <c r="E475" s="43"/>
      <c r="F475" s="44"/>
      <c r="G475" s="43"/>
      <c r="H475" s="52"/>
      <c r="I475" s="19"/>
      <c r="J475" s="52" t="s">
        <v>1609</v>
      </c>
      <c r="K475" s="19" t="s">
        <v>1417</v>
      </c>
      <c r="L475" s="52"/>
      <c r="M475" s="19"/>
      <c r="O475" s="59" t="str">
        <f t="shared" si="175"/>
        <v>6-0000</v>
      </c>
      <c r="P475" s="59" t="str">
        <f t="shared" si="176"/>
        <v>6-3000</v>
      </c>
      <c r="Q475" s="59" t="str">
        <f t="shared" si="177"/>
        <v>2-1200</v>
      </c>
      <c r="R475" s="59" t="str">
        <f t="shared" si="178"/>
        <v>6-3005</v>
      </c>
      <c r="S475" s="59" t="str">
        <f t="shared" si="179"/>
        <v>6-3005.01</v>
      </c>
      <c r="T475" s="59" t="e">
        <f t="shared" si="180"/>
        <v>#REF!</v>
      </c>
      <c r="V475" s="61" t="e">
        <f t="shared" si="187"/>
        <v>#REF!</v>
      </c>
      <c r="W475" s="61" t="e">
        <f t="shared" si="181"/>
        <v>#REF!</v>
      </c>
      <c r="X475" s="61" t="e">
        <f t="shared" si="182"/>
        <v>#REF!</v>
      </c>
      <c r="Y475" s="61" t="e">
        <f t="shared" si="183"/>
        <v>#REF!</v>
      </c>
      <c r="Z475" s="61" t="e">
        <f t="shared" si="184"/>
        <v>#REF!</v>
      </c>
      <c r="AA475" s="61" t="e">
        <f t="shared" si="174"/>
        <v>#REF!</v>
      </c>
      <c r="AB475" s="61" t="e">
        <f t="shared" si="185"/>
        <v>#REF!</v>
      </c>
      <c r="AD475" s="61" t="e">
        <f t="shared" si="188"/>
        <v>#REF!</v>
      </c>
      <c r="AE475" s="61" t="e">
        <f t="shared" si="189"/>
        <v>#REF!</v>
      </c>
      <c r="AF475" s="61" t="e">
        <f t="shared" si="190"/>
        <v>#REF!</v>
      </c>
      <c r="AG475" s="61" t="e">
        <f t="shared" si="191"/>
        <v>#REF!</v>
      </c>
      <c r="AH475" s="61" t="e">
        <f t="shared" si="192"/>
        <v>#REF!</v>
      </c>
      <c r="AI475" s="61" t="e">
        <f t="shared" si="193"/>
        <v>#REF!</v>
      </c>
      <c r="AK475" s="60" t="e">
        <f t="shared" si="194"/>
        <v>#REF!</v>
      </c>
      <c r="AL475" s="66" t="e">
        <f t="shared" si="195"/>
        <v>#REF!</v>
      </c>
      <c r="AM475" s="66" t="e">
        <f t="shared" si="186"/>
        <v>#REF!</v>
      </c>
    </row>
    <row r="476" spans="2:39" x14ac:dyDescent="0.2">
      <c r="B476" s="42"/>
      <c r="C476" s="43"/>
      <c r="D476" s="44"/>
      <c r="E476" s="43"/>
      <c r="F476" s="44"/>
      <c r="G476" s="43"/>
      <c r="H476" s="52" t="s">
        <v>1610</v>
      </c>
      <c r="I476" s="19" t="s">
        <v>595</v>
      </c>
      <c r="J476" s="52"/>
      <c r="K476" s="19"/>
      <c r="L476" s="52"/>
      <c r="M476" s="19"/>
      <c r="O476" s="59" t="str">
        <f t="shared" si="175"/>
        <v>6-0000</v>
      </c>
      <c r="P476" s="59" t="str">
        <f t="shared" si="176"/>
        <v>6-3000</v>
      </c>
      <c r="Q476" s="59" t="str">
        <f t="shared" si="177"/>
        <v>2-1200</v>
      </c>
      <c r="R476" s="59" t="str">
        <f t="shared" si="178"/>
        <v>6-3006</v>
      </c>
      <c r="S476" s="59" t="str">
        <f t="shared" si="179"/>
        <v>6-3005.01</v>
      </c>
      <c r="T476" s="59" t="e">
        <f t="shared" si="180"/>
        <v>#REF!</v>
      </c>
      <c r="V476" s="61" t="e">
        <f t="shared" si="187"/>
        <v>#REF!</v>
      </c>
      <c r="W476" s="61" t="e">
        <f t="shared" si="181"/>
        <v>#REF!</v>
      </c>
      <c r="X476" s="61" t="e">
        <f t="shared" si="182"/>
        <v>#REF!</v>
      </c>
      <c r="Y476" s="61" t="e">
        <f t="shared" si="183"/>
        <v>#REF!</v>
      </c>
      <c r="Z476" s="61" t="e">
        <f t="shared" si="184"/>
        <v>#REF!</v>
      </c>
      <c r="AA476" s="61" t="e">
        <f t="shared" si="174"/>
        <v>#REF!</v>
      </c>
      <c r="AB476" s="61" t="e">
        <f t="shared" si="185"/>
        <v>#REF!</v>
      </c>
      <c r="AD476" s="61" t="e">
        <f t="shared" si="188"/>
        <v>#REF!</v>
      </c>
      <c r="AE476" s="61" t="e">
        <f t="shared" si="189"/>
        <v>#REF!</v>
      </c>
      <c r="AF476" s="61" t="e">
        <f t="shared" si="190"/>
        <v>#REF!</v>
      </c>
      <c r="AG476" s="61" t="e">
        <f t="shared" si="191"/>
        <v>#REF!</v>
      </c>
      <c r="AH476" s="61" t="e">
        <f t="shared" si="192"/>
        <v>#REF!</v>
      </c>
      <c r="AI476" s="61" t="e">
        <f t="shared" si="193"/>
        <v>#REF!</v>
      </c>
      <c r="AK476" s="60" t="e">
        <f t="shared" si="194"/>
        <v>#REF!</v>
      </c>
      <c r="AL476" s="66" t="e">
        <f t="shared" si="195"/>
        <v>#REF!</v>
      </c>
      <c r="AM476" s="66" t="e">
        <f t="shared" si="186"/>
        <v>#REF!</v>
      </c>
    </row>
    <row r="477" spans="2:39" x14ac:dyDescent="0.2">
      <c r="B477" s="42"/>
      <c r="C477" s="43"/>
      <c r="D477" s="44"/>
      <c r="E477" s="43"/>
      <c r="F477" s="44"/>
      <c r="G477" s="43"/>
      <c r="H477" s="52"/>
      <c r="I477" s="19"/>
      <c r="J477" s="52" t="s">
        <v>1611</v>
      </c>
      <c r="K477" s="19" t="s">
        <v>1418</v>
      </c>
      <c r="L477" s="52"/>
      <c r="M477" s="19"/>
      <c r="O477" s="59" t="str">
        <f t="shared" si="175"/>
        <v>6-0000</v>
      </c>
      <c r="P477" s="59" t="str">
        <f t="shared" si="176"/>
        <v>6-3000</v>
      </c>
      <c r="Q477" s="59" t="str">
        <f t="shared" si="177"/>
        <v>2-1200</v>
      </c>
      <c r="R477" s="59" t="str">
        <f t="shared" si="178"/>
        <v>6-3006</v>
      </c>
      <c r="S477" s="59" t="str">
        <f t="shared" si="179"/>
        <v>6-3006.01</v>
      </c>
      <c r="T477" s="59" t="e">
        <f t="shared" si="180"/>
        <v>#REF!</v>
      </c>
      <c r="V477" s="61" t="e">
        <f t="shared" si="187"/>
        <v>#REF!</v>
      </c>
      <c r="W477" s="61" t="e">
        <f t="shared" si="181"/>
        <v>#REF!</v>
      </c>
      <c r="X477" s="61" t="e">
        <f t="shared" si="182"/>
        <v>#REF!</v>
      </c>
      <c r="Y477" s="61" t="e">
        <f t="shared" si="183"/>
        <v>#REF!</v>
      </c>
      <c r="Z477" s="61" t="e">
        <f t="shared" si="184"/>
        <v>#REF!</v>
      </c>
      <c r="AA477" s="61" t="e">
        <f t="shared" si="174"/>
        <v>#REF!</v>
      </c>
      <c r="AB477" s="61" t="e">
        <f t="shared" si="185"/>
        <v>#REF!</v>
      </c>
      <c r="AD477" s="61" t="e">
        <f t="shared" si="188"/>
        <v>#REF!</v>
      </c>
      <c r="AE477" s="61" t="e">
        <f t="shared" si="189"/>
        <v>#REF!</v>
      </c>
      <c r="AF477" s="61" t="e">
        <f t="shared" si="190"/>
        <v>#REF!</v>
      </c>
      <c r="AG477" s="61" t="e">
        <f t="shared" si="191"/>
        <v>#REF!</v>
      </c>
      <c r="AH477" s="61" t="e">
        <f t="shared" si="192"/>
        <v>#REF!</v>
      </c>
      <c r="AI477" s="61" t="e">
        <f t="shared" si="193"/>
        <v>#REF!</v>
      </c>
      <c r="AK477" s="60" t="e">
        <f t="shared" si="194"/>
        <v>#REF!</v>
      </c>
      <c r="AL477" s="66" t="e">
        <f t="shared" si="195"/>
        <v>#REF!</v>
      </c>
      <c r="AM477" s="66" t="e">
        <f t="shared" si="186"/>
        <v>#REF!</v>
      </c>
    </row>
    <row r="478" spans="2:39" x14ac:dyDescent="0.2">
      <c r="B478" s="42"/>
      <c r="C478" s="43"/>
      <c r="D478" s="44"/>
      <c r="E478" s="43"/>
      <c r="F478" s="44"/>
      <c r="G478" s="43"/>
      <c r="H478" s="52" t="s">
        <v>1612</v>
      </c>
      <c r="I478" s="19" t="s">
        <v>1179</v>
      </c>
      <c r="J478" s="52"/>
      <c r="K478" s="19"/>
      <c r="L478" s="52"/>
      <c r="M478" s="19"/>
      <c r="O478" s="59" t="str">
        <f t="shared" si="175"/>
        <v>6-0000</v>
      </c>
      <c r="P478" s="59" t="str">
        <f t="shared" si="176"/>
        <v>6-3000</v>
      </c>
      <c r="Q478" s="59" t="str">
        <f t="shared" si="177"/>
        <v>2-1200</v>
      </c>
      <c r="R478" s="59" t="str">
        <f t="shared" si="178"/>
        <v>6-3099</v>
      </c>
      <c r="S478" s="59" t="str">
        <f t="shared" si="179"/>
        <v>6-3006.01</v>
      </c>
      <c r="T478" s="59" t="e">
        <f t="shared" si="180"/>
        <v>#REF!</v>
      </c>
      <c r="V478" s="61" t="e">
        <f t="shared" si="187"/>
        <v>#REF!</v>
      </c>
      <c r="W478" s="61" t="e">
        <f t="shared" si="181"/>
        <v>#REF!</v>
      </c>
      <c r="X478" s="61" t="e">
        <f t="shared" si="182"/>
        <v>#REF!</v>
      </c>
      <c r="Y478" s="61" t="e">
        <f t="shared" si="183"/>
        <v>#REF!</v>
      </c>
      <c r="Z478" s="61" t="e">
        <f t="shared" si="184"/>
        <v>#REF!</v>
      </c>
      <c r="AA478" s="61" t="e">
        <f t="shared" si="174"/>
        <v>#REF!</v>
      </c>
      <c r="AB478" s="61" t="e">
        <f t="shared" si="185"/>
        <v>#REF!</v>
      </c>
      <c r="AD478" s="61" t="e">
        <f t="shared" si="188"/>
        <v>#REF!</v>
      </c>
      <c r="AE478" s="61" t="e">
        <f t="shared" si="189"/>
        <v>#REF!</v>
      </c>
      <c r="AF478" s="61" t="e">
        <f t="shared" si="190"/>
        <v>#REF!</v>
      </c>
      <c r="AG478" s="61" t="e">
        <f t="shared" si="191"/>
        <v>#REF!</v>
      </c>
      <c r="AH478" s="61" t="e">
        <f t="shared" si="192"/>
        <v>#REF!</v>
      </c>
      <c r="AI478" s="61" t="e">
        <f t="shared" si="193"/>
        <v>#REF!</v>
      </c>
      <c r="AK478" s="60" t="e">
        <f t="shared" si="194"/>
        <v>#REF!</v>
      </c>
      <c r="AL478" s="66" t="e">
        <f t="shared" si="195"/>
        <v>#REF!</v>
      </c>
      <c r="AM478" s="66" t="e">
        <f t="shared" si="186"/>
        <v>#REF!</v>
      </c>
    </row>
    <row r="479" spans="2:39" x14ac:dyDescent="0.2">
      <c r="B479" s="42"/>
      <c r="C479" s="43"/>
      <c r="D479" s="44"/>
      <c r="E479" s="43"/>
      <c r="F479" s="44"/>
      <c r="G479" s="43"/>
      <c r="H479" s="52"/>
      <c r="I479" s="19"/>
      <c r="J479" s="52" t="s">
        <v>1613</v>
      </c>
      <c r="K479" s="19" t="s">
        <v>1419</v>
      </c>
      <c r="L479" s="52"/>
      <c r="M479" s="19"/>
      <c r="O479" s="59" t="str">
        <f t="shared" si="175"/>
        <v>6-0000</v>
      </c>
      <c r="P479" s="59" t="str">
        <f t="shared" si="176"/>
        <v>6-3000</v>
      </c>
      <c r="Q479" s="59" t="str">
        <f t="shared" si="177"/>
        <v>2-1200</v>
      </c>
      <c r="R479" s="59" t="str">
        <f t="shared" si="178"/>
        <v>6-3099</v>
      </c>
      <c r="S479" s="59" t="str">
        <f t="shared" si="179"/>
        <v>6-3099.01</v>
      </c>
      <c r="T479" s="59" t="e">
        <f t="shared" si="180"/>
        <v>#REF!</v>
      </c>
      <c r="V479" s="61" t="e">
        <f t="shared" si="187"/>
        <v>#REF!</v>
      </c>
      <c r="W479" s="61" t="e">
        <f t="shared" si="181"/>
        <v>#REF!</v>
      </c>
      <c r="X479" s="61" t="e">
        <f t="shared" si="182"/>
        <v>#REF!</v>
      </c>
      <c r="Y479" s="61" t="e">
        <f t="shared" si="183"/>
        <v>#REF!</v>
      </c>
      <c r="Z479" s="61" t="e">
        <f t="shared" si="184"/>
        <v>#REF!</v>
      </c>
      <c r="AA479" s="61" t="e">
        <f t="shared" si="174"/>
        <v>#REF!</v>
      </c>
      <c r="AB479" s="61" t="e">
        <f t="shared" si="185"/>
        <v>#REF!</v>
      </c>
      <c r="AD479" s="61" t="e">
        <f t="shared" si="188"/>
        <v>#REF!</v>
      </c>
      <c r="AE479" s="61" t="e">
        <f t="shared" si="189"/>
        <v>#REF!</v>
      </c>
      <c r="AF479" s="61" t="e">
        <f t="shared" si="190"/>
        <v>#REF!</v>
      </c>
      <c r="AG479" s="61" t="e">
        <f t="shared" si="191"/>
        <v>#REF!</v>
      </c>
      <c r="AH479" s="61" t="e">
        <f t="shared" si="192"/>
        <v>#REF!</v>
      </c>
      <c r="AI479" s="61" t="e">
        <f t="shared" si="193"/>
        <v>#REF!</v>
      </c>
      <c r="AK479" s="60" t="e">
        <f t="shared" si="194"/>
        <v>#REF!</v>
      </c>
      <c r="AL479" s="66" t="e">
        <f t="shared" si="195"/>
        <v>#REF!</v>
      </c>
      <c r="AM479" s="66" t="e">
        <f t="shared" si="186"/>
        <v>#REF!</v>
      </c>
    </row>
    <row r="480" spans="2:39" x14ac:dyDescent="0.2">
      <c r="B480" s="42"/>
      <c r="C480" s="43"/>
      <c r="D480" s="44" t="s">
        <v>1560</v>
      </c>
      <c r="E480" s="43" t="s">
        <v>1178</v>
      </c>
      <c r="F480" s="52"/>
      <c r="G480" s="19"/>
      <c r="H480" s="52"/>
      <c r="I480" s="19"/>
      <c r="J480" s="52"/>
      <c r="K480" s="19"/>
      <c r="L480" s="52"/>
      <c r="M480" s="19"/>
      <c r="O480" s="59" t="str">
        <f t="shared" si="175"/>
        <v>6-0000</v>
      </c>
      <c r="P480" s="59" t="str">
        <f t="shared" si="176"/>
        <v>6-4000</v>
      </c>
      <c r="Q480" s="59" t="str">
        <f t="shared" si="177"/>
        <v>2-1200</v>
      </c>
      <c r="R480" s="59" t="str">
        <f t="shared" si="178"/>
        <v>6-3099</v>
      </c>
      <c r="S480" s="59" t="str">
        <f t="shared" si="179"/>
        <v>6-3099.01</v>
      </c>
      <c r="T480" s="59" t="e">
        <f t="shared" si="180"/>
        <v>#REF!</v>
      </c>
      <c r="V480" s="61" t="e">
        <f t="shared" si="187"/>
        <v>#REF!</v>
      </c>
      <c r="W480" s="61" t="e">
        <f t="shared" si="181"/>
        <v>#REF!</v>
      </c>
      <c r="X480" s="61" t="e">
        <f t="shared" si="182"/>
        <v>#REF!</v>
      </c>
      <c r="Y480" s="61" t="e">
        <f t="shared" si="183"/>
        <v>#REF!</v>
      </c>
      <c r="Z480" s="61" t="e">
        <f t="shared" si="184"/>
        <v>#REF!</v>
      </c>
      <c r="AA480" s="61" t="e">
        <f t="shared" si="174"/>
        <v>#REF!</v>
      </c>
      <c r="AB480" s="61" t="e">
        <f t="shared" si="185"/>
        <v>#REF!</v>
      </c>
      <c r="AD480" s="61" t="e">
        <f t="shared" si="188"/>
        <v>#REF!</v>
      </c>
      <c r="AE480" s="61" t="e">
        <f t="shared" si="189"/>
        <v>#REF!</v>
      </c>
      <c r="AF480" s="61" t="e">
        <f t="shared" si="190"/>
        <v>#REF!</v>
      </c>
      <c r="AG480" s="61" t="e">
        <f t="shared" si="191"/>
        <v>#REF!</v>
      </c>
      <c r="AH480" s="61" t="e">
        <f t="shared" si="192"/>
        <v>#REF!</v>
      </c>
      <c r="AI480" s="61" t="e">
        <f t="shared" si="193"/>
        <v>#REF!</v>
      </c>
      <c r="AK480" s="60" t="e">
        <f t="shared" si="194"/>
        <v>#REF!</v>
      </c>
      <c r="AL480" s="66" t="e">
        <f t="shared" si="195"/>
        <v>#REF!</v>
      </c>
      <c r="AM480" s="66" t="e">
        <f t="shared" si="186"/>
        <v>#REF!</v>
      </c>
    </row>
    <row r="481" spans="2:39" x14ac:dyDescent="0.2">
      <c r="B481" s="42"/>
      <c r="C481" s="43"/>
      <c r="D481" s="44"/>
      <c r="E481" s="43"/>
      <c r="F481" s="44"/>
      <c r="G481" s="43"/>
      <c r="H481" s="52" t="s">
        <v>1582</v>
      </c>
      <c r="I481" s="19" t="s">
        <v>597</v>
      </c>
      <c r="J481" s="52"/>
      <c r="K481" s="19"/>
      <c r="L481" s="52"/>
      <c r="M481" s="19"/>
      <c r="O481" s="59" t="str">
        <f t="shared" si="175"/>
        <v>6-0000</v>
      </c>
      <c r="P481" s="59" t="str">
        <f t="shared" si="176"/>
        <v>6-4000</v>
      </c>
      <c r="Q481" s="59" t="str">
        <f t="shared" si="177"/>
        <v>2-1200</v>
      </c>
      <c r="R481" s="59" t="str">
        <f t="shared" si="178"/>
        <v>6-4001</v>
      </c>
      <c r="S481" s="59" t="str">
        <f t="shared" si="179"/>
        <v>6-3099.01</v>
      </c>
      <c r="T481" s="59" t="e">
        <f t="shared" si="180"/>
        <v>#REF!</v>
      </c>
      <c r="V481" s="61" t="e">
        <f t="shared" si="187"/>
        <v>#REF!</v>
      </c>
      <c r="W481" s="61" t="e">
        <f t="shared" si="181"/>
        <v>#REF!</v>
      </c>
      <c r="X481" s="61" t="e">
        <f t="shared" si="182"/>
        <v>#REF!</v>
      </c>
      <c r="Y481" s="61" t="e">
        <f t="shared" si="183"/>
        <v>#REF!</v>
      </c>
      <c r="Z481" s="61" t="e">
        <f t="shared" si="184"/>
        <v>#REF!</v>
      </c>
      <c r="AA481" s="61" t="e">
        <f t="shared" si="174"/>
        <v>#REF!</v>
      </c>
      <c r="AB481" s="61" t="e">
        <f t="shared" si="185"/>
        <v>#REF!</v>
      </c>
      <c r="AD481" s="61" t="e">
        <f t="shared" si="188"/>
        <v>#REF!</v>
      </c>
      <c r="AE481" s="61" t="e">
        <f t="shared" si="189"/>
        <v>#REF!</v>
      </c>
      <c r="AF481" s="61" t="e">
        <f t="shared" si="190"/>
        <v>#REF!</v>
      </c>
      <c r="AG481" s="61" t="e">
        <f t="shared" si="191"/>
        <v>#REF!</v>
      </c>
      <c r="AH481" s="61" t="e">
        <f t="shared" si="192"/>
        <v>#REF!</v>
      </c>
      <c r="AI481" s="61" t="e">
        <f t="shared" si="193"/>
        <v>#REF!</v>
      </c>
      <c r="AK481" s="60" t="e">
        <f t="shared" si="194"/>
        <v>#REF!</v>
      </c>
      <c r="AL481" s="66" t="e">
        <f t="shared" si="195"/>
        <v>#REF!</v>
      </c>
      <c r="AM481" s="66" t="e">
        <f t="shared" si="186"/>
        <v>#REF!</v>
      </c>
    </row>
    <row r="482" spans="2:39" x14ac:dyDescent="0.2">
      <c r="B482" s="42"/>
      <c r="C482" s="43"/>
      <c r="D482" s="44"/>
      <c r="E482" s="43"/>
      <c r="F482" s="44"/>
      <c r="G482" s="43"/>
      <c r="H482" s="52"/>
      <c r="I482" s="19"/>
      <c r="J482" s="52" t="s">
        <v>1583</v>
      </c>
      <c r="K482" s="19" t="s">
        <v>1420</v>
      </c>
      <c r="L482" s="52"/>
      <c r="M482" s="19"/>
      <c r="O482" s="59" t="str">
        <f t="shared" si="175"/>
        <v>6-0000</v>
      </c>
      <c r="P482" s="59" t="str">
        <f t="shared" si="176"/>
        <v>6-4000</v>
      </c>
      <c r="Q482" s="59" t="str">
        <f t="shared" si="177"/>
        <v>2-1200</v>
      </c>
      <c r="R482" s="59" t="str">
        <f t="shared" si="178"/>
        <v>6-4001</v>
      </c>
      <c r="S482" s="59" t="str">
        <f t="shared" si="179"/>
        <v>6-4001.01</v>
      </c>
      <c r="T482" s="59" t="e">
        <f t="shared" si="180"/>
        <v>#REF!</v>
      </c>
      <c r="V482" s="61" t="e">
        <f t="shared" si="187"/>
        <v>#REF!</v>
      </c>
      <c r="W482" s="61" t="e">
        <f t="shared" si="181"/>
        <v>#REF!</v>
      </c>
      <c r="X482" s="61" t="e">
        <f t="shared" si="182"/>
        <v>#REF!</v>
      </c>
      <c r="Y482" s="61" t="e">
        <f t="shared" si="183"/>
        <v>#REF!</v>
      </c>
      <c r="Z482" s="61" t="e">
        <f t="shared" si="184"/>
        <v>#REF!</v>
      </c>
      <c r="AA482" s="61" t="e">
        <f t="shared" si="174"/>
        <v>#REF!</v>
      </c>
      <c r="AB482" s="61" t="e">
        <f t="shared" si="185"/>
        <v>#REF!</v>
      </c>
      <c r="AD482" s="61" t="e">
        <f t="shared" si="188"/>
        <v>#REF!</v>
      </c>
      <c r="AE482" s="61" t="e">
        <f t="shared" si="189"/>
        <v>#REF!</v>
      </c>
      <c r="AF482" s="61" t="e">
        <f t="shared" si="190"/>
        <v>#REF!</v>
      </c>
      <c r="AG482" s="61" t="e">
        <f t="shared" si="191"/>
        <v>#REF!</v>
      </c>
      <c r="AH482" s="61" t="e">
        <f t="shared" si="192"/>
        <v>#REF!</v>
      </c>
      <c r="AI482" s="61" t="e">
        <f t="shared" si="193"/>
        <v>#REF!</v>
      </c>
      <c r="AK482" s="60" t="e">
        <f t="shared" si="194"/>
        <v>#REF!</v>
      </c>
      <c r="AL482" s="66" t="e">
        <f t="shared" si="195"/>
        <v>#REF!</v>
      </c>
      <c r="AM482" s="66" t="e">
        <f t="shared" si="186"/>
        <v>#REF!</v>
      </c>
    </row>
    <row r="483" spans="2:39" x14ac:dyDescent="0.2">
      <c r="B483" s="42"/>
      <c r="C483" s="43"/>
      <c r="D483" s="44"/>
      <c r="E483" s="43"/>
      <c r="F483" s="44"/>
      <c r="G483" s="43"/>
      <c r="H483" s="52" t="s">
        <v>1584</v>
      </c>
      <c r="I483" s="19" t="s">
        <v>599</v>
      </c>
      <c r="J483" s="52"/>
      <c r="K483" s="19"/>
      <c r="L483" s="52"/>
      <c r="M483" s="19"/>
      <c r="O483" s="59" t="str">
        <f t="shared" si="175"/>
        <v>6-0000</v>
      </c>
      <c r="P483" s="59" t="str">
        <f t="shared" si="176"/>
        <v>6-4000</v>
      </c>
      <c r="Q483" s="59" t="str">
        <f t="shared" si="177"/>
        <v>2-1200</v>
      </c>
      <c r="R483" s="59" t="str">
        <f t="shared" si="178"/>
        <v>6-4002</v>
      </c>
      <c r="S483" s="59" t="str">
        <f t="shared" si="179"/>
        <v>6-4001.01</v>
      </c>
      <c r="T483" s="59" t="e">
        <f t="shared" si="180"/>
        <v>#REF!</v>
      </c>
      <c r="V483" s="61" t="e">
        <f t="shared" si="187"/>
        <v>#REF!</v>
      </c>
      <c r="W483" s="61" t="e">
        <f t="shared" si="181"/>
        <v>#REF!</v>
      </c>
      <c r="X483" s="61" t="e">
        <f t="shared" si="182"/>
        <v>#REF!</v>
      </c>
      <c r="Y483" s="61" t="e">
        <f t="shared" si="183"/>
        <v>#REF!</v>
      </c>
      <c r="Z483" s="61" t="e">
        <f t="shared" si="184"/>
        <v>#REF!</v>
      </c>
      <c r="AA483" s="61" t="e">
        <f t="shared" si="174"/>
        <v>#REF!</v>
      </c>
      <c r="AB483" s="61" t="e">
        <f t="shared" si="185"/>
        <v>#REF!</v>
      </c>
      <c r="AD483" s="61" t="e">
        <f t="shared" si="188"/>
        <v>#REF!</v>
      </c>
      <c r="AE483" s="61" t="e">
        <f t="shared" si="189"/>
        <v>#REF!</v>
      </c>
      <c r="AF483" s="61" t="e">
        <f t="shared" si="190"/>
        <v>#REF!</v>
      </c>
      <c r="AG483" s="61" t="e">
        <f t="shared" si="191"/>
        <v>#REF!</v>
      </c>
      <c r="AH483" s="61" t="e">
        <f t="shared" si="192"/>
        <v>#REF!</v>
      </c>
      <c r="AI483" s="61" t="e">
        <f t="shared" si="193"/>
        <v>#REF!</v>
      </c>
      <c r="AK483" s="60" t="e">
        <f t="shared" si="194"/>
        <v>#REF!</v>
      </c>
      <c r="AL483" s="66" t="e">
        <f t="shared" si="195"/>
        <v>#REF!</v>
      </c>
      <c r="AM483" s="66" t="e">
        <f t="shared" si="186"/>
        <v>#REF!</v>
      </c>
    </row>
    <row r="484" spans="2:39" x14ac:dyDescent="0.2">
      <c r="B484" s="42"/>
      <c r="C484" s="43"/>
      <c r="D484" s="44"/>
      <c r="E484" s="43"/>
      <c r="F484" s="44"/>
      <c r="G484" s="43"/>
      <c r="H484" s="52"/>
      <c r="I484" s="19"/>
      <c r="J484" s="52" t="s">
        <v>1585</v>
      </c>
      <c r="K484" s="19" t="s">
        <v>1421</v>
      </c>
      <c r="L484" s="52"/>
      <c r="M484" s="19"/>
      <c r="O484" s="59" t="str">
        <f t="shared" si="175"/>
        <v>6-0000</v>
      </c>
      <c r="P484" s="59" t="str">
        <f t="shared" si="176"/>
        <v>6-4000</v>
      </c>
      <c r="Q484" s="59" t="str">
        <f t="shared" si="177"/>
        <v>2-1200</v>
      </c>
      <c r="R484" s="59" t="str">
        <f t="shared" si="178"/>
        <v>6-4002</v>
      </c>
      <c r="S484" s="59" t="str">
        <f t="shared" si="179"/>
        <v>6-4002.01</v>
      </c>
      <c r="T484" s="59" t="e">
        <f t="shared" si="180"/>
        <v>#REF!</v>
      </c>
      <c r="V484" s="61" t="e">
        <f t="shared" si="187"/>
        <v>#REF!</v>
      </c>
      <c r="W484" s="61" t="e">
        <f t="shared" si="181"/>
        <v>#REF!</v>
      </c>
      <c r="X484" s="61" t="e">
        <f t="shared" si="182"/>
        <v>#REF!</v>
      </c>
      <c r="Y484" s="61" t="e">
        <f t="shared" si="183"/>
        <v>#REF!</v>
      </c>
      <c r="Z484" s="61" t="e">
        <f t="shared" si="184"/>
        <v>#REF!</v>
      </c>
      <c r="AA484" s="61" t="e">
        <f t="shared" si="174"/>
        <v>#REF!</v>
      </c>
      <c r="AB484" s="61" t="e">
        <f t="shared" si="185"/>
        <v>#REF!</v>
      </c>
      <c r="AD484" s="61" t="e">
        <f t="shared" si="188"/>
        <v>#REF!</v>
      </c>
      <c r="AE484" s="61" t="e">
        <f t="shared" si="189"/>
        <v>#REF!</v>
      </c>
      <c r="AF484" s="61" t="e">
        <f t="shared" si="190"/>
        <v>#REF!</v>
      </c>
      <c r="AG484" s="61" t="e">
        <f t="shared" si="191"/>
        <v>#REF!</v>
      </c>
      <c r="AH484" s="61" t="e">
        <f t="shared" si="192"/>
        <v>#REF!</v>
      </c>
      <c r="AI484" s="61" t="e">
        <f t="shared" si="193"/>
        <v>#REF!</v>
      </c>
      <c r="AK484" s="60" t="e">
        <f t="shared" si="194"/>
        <v>#REF!</v>
      </c>
      <c r="AL484" s="66" t="e">
        <f t="shared" si="195"/>
        <v>#REF!</v>
      </c>
      <c r="AM484" s="66" t="e">
        <f t="shared" si="186"/>
        <v>#REF!</v>
      </c>
    </row>
    <row r="485" spans="2:39" x14ac:dyDescent="0.2">
      <c r="B485" s="42"/>
      <c r="C485" s="43"/>
      <c r="D485" s="44"/>
      <c r="E485" s="43"/>
      <c r="F485" s="44"/>
      <c r="G485" s="43"/>
      <c r="H485" s="52" t="s">
        <v>1586</v>
      </c>
      <c r="I485" s="19" t="s">
        <v>601</v>
      </c>
      <c r="J485" s="52"/>
      <c r="K485" s="19"/>
      <c r="L485" s="52"/>
      <c r="M485" s="19"/>
      <c r="O485" s="59" t="str">
        <f t="shared" si="175"/>
        <v>6-0000</v>
      </c>
      <c r="P485" s="59" t="str">
        <f t="shared" si="176"/>
        <v>6-4000</v>
      </c>
      <c r="Q485" s="59" t="str">
        <f t="shared" si="177"/>
        <v>2-1200</v>
      </c>
      <c r="R485" s="59" t="str">
        <f t="shared" si="178"/>
        <v>6-4003</v>
      </c>
      <c r="S485" s="59" t="str">
        <f t="shared" si="179"/>
        <v>6-4002.01</v>
      </c>
      <c r="T485" s="59" t="e">
        <f t="shared" si="180"/>
        <v>#REF!</v>
      </c>
      <c r="V485" s="61" t="e">
        <f t="shared" si="187"/>
        <v>#REF!</v>
      </c>
      <c r="W485" s="61" t="e">
        <f t="shared" si="181"/>
        <v>#REF!</v>
      </c>
      <c r="X485" s="61" t="e">
        <f t="shared" si="182"/>
        <v>#REF!</v>
      </c>
      <c r="Y485" s="61" t="e">
        <f t="shared" si="183"/>
        <v>#REF!</v>
      </c>
      <c r="Z485" s="61" t="e">
        <f t="shared" si="184"/>
        <v>#REF!</v>
      </c>
      <c r="AA485" s="61" t="e">
        <f t="shared" si="174"/>
        <v>#REF!</v>
      </c>
      <c r="AB485" s="61" t="e">
        <f t="shared" si="185"/>
        <v>#REF!</v>
      </c>
      <c r="AD485" s="61" t="e">
        <f t="shared" si="188"/>
        <v>#REF!</v>
      </c>
      <c r="AE485" s="61" t="e">
        <f t="shared" si="189"/>
        <v>#REF!</v>
      </c>
      <c r="AF485" s="61" t="e">
        <f t="shared" si="190"/>
        <v>#REF!</v>
      </c>
      <c r="AG485" s="61" t="e">
        <f t="shared" si="191"/>
        <v>#REF!</v>
      </c>
      <c r="AH485" s="61" t="e">
        <f t="shared" si="192"/>
        <v>#REF!</v>
      </c>
      <c r="AI485" s="61" t="e">
        <f t="shared" si="193"/>
        <v>#REF!</v>
      </c>
      <c r="AK485" s="60" t="e">
        <f t="shared" si="194"/>
        <v>#REF!</v>
      </c>
      <c r="AL485" s="66" t="e">
        <f t="shared" si="195"/>
        <v>#REF!</v>
      </c>
      <c r="AM485" s="66" t="e">
        <f t="shared" si="186"/>
        <v>#REF!</v>
      </c>
    </row>
    <row r="486" spans="2:39" x14ac:dyDescent="0.2">
      <c r="B486" s="42"/>
      <c r="C486" s="43"/>
      <c r="D486" s="44"/>
      <c r="E486" s="43"/>
      <c r="F486" s="44"/>
      <c r="G486" s="43"/>
      <c r="H486" s="52"/>
      <c r="I486" s="19"/>
      <c r="J486" s="52" t="s">
        <v>1587</v>
      </c>
      <c r="K486" s="19" t="s">
        <v>1422</v>
      </c>
      <c r="L486" s="52"/>
      <c r="M486" s="19"/>
      <c r="O486" s="59" t="str">
        <f t="shared" si="175"/>
        <v>6-0000</v>
      </c>
      <c r="P486" s="59" t="str">
        <f t="shared" si="176"/>
        <v>6-4000</v>
      </c>
      <c r="Q486" s="59" t="str">
        <f t="shared" si="177"/>
        <v>2-1200</v>
      </c>
      <c r="R486" s="59" t="str">
        <f t="shared" si="178"/>
        <v>6-4003</v>
      </c>
      <c r="S486" s="59" t="str">
        <f t="shared" si="179"/>
        <v>6-4003.01</v>
      </c>
      <c r="T486" s="59" t="e">
        <f t="shared" si="180"/>
        <v>#REF!</v>
      </c>
      <c r="V486" s="61" t="e">
        <f t="shared" si="187"/>
        <v>#REF!</v>
      </c>
      <c r="W486" s="61" t="e">
        <f t="shared" si="181"/>
        <v>#REF!</v>
      </c>
      <c r="X486" s="61" t="e">
        <f t="shared" si="182"/>
        <v>#REF!</v>
      </c>
      <c r="Y486" s="61" t="e">
        <f t="shared" si="183"/>
        <v>#REF!</v>
      </c>
      <c r="Z486" s="61" t="e">
        <f t="shared" si="184"/>
        <v>#REF!</v>
      </c>
      <c r="AA486" s="61" t="e">
        <f t="shared" si="174"/>
        <v>#REF!</v>
      </c>
      <c r="AB486" s="61" t="e">
        <f t="shared" si="185"/>
        <v>#REF!</v>
      </c>
      <c r="AD486" s="61" t="e">
        <f t="shared" si="188"/>
        <v>#REF!</v>
      </c>
      <c r="AE486" s="61" t="e">
        <f t="shared" si="189"/>
        <v>#REF!</v>
      </c>
      <c r="AF486" s="61" t="e">
        <f t="shared" si="190"/>
        <v>#REF!</v>
      </c>
      <c r="AG486" s="61" t="e">
        <f t="shared" si="191"/>
        <v>#REF!</v>
      </c>
      <c r="AH486" s="61" t="e">
        <f t="shared" si="192"/>
        <v>#REF!</v>
      </c>
      <c r="AI486" s="61" t="e">
        <f t="shared" si="193"/>
        <v>#REF!</v>
      </c>
      <c r="AK486" s="60" t="e">
        <f t="shared" si="194"/>
        <v>#REF!</v>
      </c>
      <c r="AL486" s="66" t="e">
        <f t="shared" si="195"/>
        <v>#REF!</v>
      </c>
      <c r="AM486" s="66" t="e">
        <f t="shared" si="186"/>
        <v>#REF!</v>
      </c>
    </row>
    <row r="487" spans="2:39" x14ac:dyDescent="0.2">
      <c r="B487" s="42"/>
      <c r="C487" s="43"/>
      <c r="D487" s="44"/>
      <c r="E487" s="43"/>
      <c r="F487" s="44"/>
      <c r="G487" s="43"/>
      <c r="H487" s="52" t="s">
        <v>1588</v>
      </c>
      <c r="I487" s="19" t="s">
        <v>603</v>
      </c>
      <c r="J487" s="52"/>
      <c r="K487" s="19"/>
      <c r="L487" s="52"/>
      <c r="M487" s="19"/>
      <c r="O487" s="59" t="str">
        <f t="shared" si="175"/>
        <v>6-0000</v>
      </c>
      <c r="P487" s="59" t="str">
        <f t="shared" si="176"/>
        <v>6-4000</v>
      </c>
      <c r="Q487" s="59" t="str">
        <f t="shared" si="177"/>
        <v>2-1200</v>
      </c>
      <c r="R487" s="59" t="str">
        <f t="shared" si="178"/>
        <v>6-4004</v>
      </c>
      <c r="S487" s="59" t="str">
        <f t="shared" si="179"/>
        <v>6-4003.01</v>
      </c>
      <c r="T487" s="59" t="e">
        <f t="shared" si="180"/>
        <v>#REF!</v>
      </c>
      <c r="V487" s="61" t="e">
        <f t="shared" si="187"/>
        <v>#REF!</v>
      </c>
      <c r="W487" s="61" t="e">
        <f t="shared" si="181"/>
        <v>#REF!</v>
      </c>
      <c r="X487" s="61" t="e">
        <f t="shared" si="182"/>
        <v>#REF!</v>
      </c>
      <c r="Y487" s="61" t="e">
        <f t="shared" si="183"/>
        <v>#REF!</v>
      </c>
      <c r="Z487" s="61" t="e">
        <f t="shared" si="184"/>
        <v>#REF!</v>
      </c>
      <c r="AA487" s="61" t="e">
        <f t="shared" si="174"/>
        <v>#REF!</v>
      </c>
      <c r="AB487" s="61" t="e">
        <f t="shared" si="185"/>
        <v>#REF!</v>
      </c>
      <c r="AD487" s="61" t="e">
        <f t="shared" si="188"/>
        <v>#REF!</v>
      </c>
      <c r="AE487" s="61" t="e">
        <f t="shared" si="189"/>
        <v>#REF!</v>
      </c>
      <c r="AF487" s="61" t="e">
        <f t="shared" si="190"/>
        <v>#REF!</v>
      </c>
      <c r="AG487" s="61" t="e">
        <f t="shared" si="191"/>
        <v>#REF!</v>
      </c>
      <c r="AH487" s="61" t="e">
        <f t="shared" si="192"/>
        <v>#REF!</v>
      </c>
      <c r="AI487" s="61" t="e">
        <f t="shared" si="193"/>
        <v>#REF!</v>
      </c>
      <c r="AK487" s="60" t="e">
        <f t="shared" si="194"/>
        <v>#REF!</v>
      </c>
      <c r="AL487" s="66" t="e">
        <f t="shared" si="195"/>
        <v>#REF!</v>
      </c>
      <c r="AM487" s="66" t="e">
        <f t="shared" si="186"/>
        <v>#REF!</v>
      </c>
    </row>
    <row r="488" spans="2:39" x14ac:dyDescent="0.2">
      <c r="B488" s="42"/>
      <c r="C488" s="43"/>
      <c r="D488" s="44"/>
      <c r="E488" s="43"/>
      <c r="F488" s="44"/>
      <c r="G488" s="43"/>
      <c r="H488" s="52"/>
      <c r="I488" s="19"/>
      <c r="J488" s="52" t="s">
        <v>1589</v>
      </c>
      <c r="K488" s="19" t="s">
        <v>1423</v>
      </c>
      <c r="L488" s="52"/>
      <c r="M488" s="19"/>
      <c r="O488" s="59" t="str">
        <f t="shared" si="175"/>
        <v>6-0000</v>
      </c>
      <c r="P488" s="59" t="str">
        <f t="shared" si="176"/>
        <v>6-4000</v>
      </c>
      <c r="Q488" s="59" t="str">
        <f t="shared" si="177"/>
        <v>2-1200</v>
      </c>
      <c r="R488" s="59" t="str">
        <f t="shared" si="178"/>
        <v>6-4004</v>
      </c>
      <c r="S488" s="59" t="str">
        <f t="shared" si="179"/>
        <v>6-4004.01</v>
      </c>
      <c r="T488" s="59" t="e">
        <f t="shared" si="180"/>
        <v>#REF!</v>
      </c>
      <c r="V488" s="61" t="e">
        <f t="shared" si="187"/>
        <v>#REF!</v>
      </c>
      <c r="W488" s="61" t="e">
        <f t="shared" si="181"/>
        <v>#REF!</v>
      </c>
      <c r="X488" s="61" t="e">
        <f t="shared" si="182"/>
        <v>#REF!</v>
      </c>
      <c r="Y488" s="61" t="e">
        <f t="shared" si="183"/>
        <v>#REF!</v>
      </c>
      <c r="Z488" s="61" t="e">
        <f t="shared" si="184"/>
        <v>#REF!</v>
      </c>
      <c r="AA488" s="61" t="e">
        <f t="shared" si="174"/>
        <v>#REF!</v>
      </c>
      <c r="AB488" s="61" t="e">
        <f t="shared" si="185"/>
        <v>#REF!</v>
      </c>
      <c r="AD488" s="61" t="e">
        <f t="shared" si="188"/>
        <v>#REF!</v>
      </c>
      <c r="AE488" s="61" t="e">
        <f t="shared" si="189"/>
        <v>#REF!</v>
      </c>
      <c r="AF488" s="61" t="e">
        <f t="shared" si="190"/>
        <v>#REF!</v>
      </c>
      <c r="AG488" s="61" t="e">
        <f t="shared" si="191"/>
        <v>#REF!</v>
      </c>
      <c r="AH488" s="61" t="e">
        <f t="shared" si="192"/>
        <v>#REF!</v>
      </c>
      <c r="AI488" s="61" t="e">
        <f t="shared" si="193"/>
        <v>#REF!</v>
      </c>
      <c r="AK488" s="60" t="e">
        <f t="shared" si="194"/>
        <v>#REF!</v>
      </c>
      <c r="AL488" s="66" t="e">
        <f t="shared" si="195"/>
        <v>#REF!</v>
      </c>
      <c r="AM488" s="66" t="e">
        <f t="shared" si="186"/>
        <v>#REF!</v>
      </c>
    </row>
    <row r="489" spans="2:39" x14ac:dyDescent="0.2">
      <c r="B489" s="42"/>
      <c r="C489" s="43"/>
      <c r="D489" s="44"/>
      <c r="E489" s="43"/>
      <c r="F489" s="44"/>
      <c r="G489" s="43"/>
      <c r="H489" s="52" t="s">
        <v>1590</v>
      </c>
      <c r="I489" s="19" t="s">
        <v>605</v>
      </c>
      <c r="J489" s="52"/>
      <c r="K489" s="19"/>
      <c r="L489" s="52"/>
      <c r="M489" s="19"/>
      <c r="O489" s="59" t="str">
        <f t="shared" si="175"/>
        <v>6-0000</v>
      </c>
      <c r="P489" s="59" t="str">
        <f t="shared" si="176"/>
        <v>6-4000</v>
      </c>
      <c r="Q489" s="59" t="str">
        <f t="shared" si="177"/>
        <v>2-1200</v>
      </c>
      <c r="R489" s="59" t="str">
        <f t="shared" si="178"/>
        <v>6-4005</v>
      </c>
      <c r="S489" s="59" t="str">
        <f t="shared" si="179"/>
        <v>6-4004.01</v>
      </c>
      <c r="T489" s="59" t="e">
        <f t="shared" si="180"/>
        <v>#REF!</v>
      </c>
      <c r="V489" s="61" t="e">
        <f t="shared" si="187"/>
        <v>#REF!</v>
      </c>
      <c r="W489" s="61" t="e">
        <f t="shared" si="181"/>
        <v>#REF!</v>
      </c>
      <c r="X489" s="61" t="e">
        <f t="shared" si="182"/>
        <v>#REF!</v>
      </c>
      <c r="Y489" s="61" t="e">
        <f t="shared" si="183"/>
        <v>#REF!</v>
      </c>
      <c r="Z489" s="61" t="e">
        <f t="shared" si="184"/>
        <v>#REF!</v>
      </c>
      <c r="AA489" s="61" t="e">
        <f t="shared" si="174"/>
        <v>#REF!</v>
      </c>
      <c r="AB489" s="61" t="e">
        <f t="shared" si="185"/>
        <v>#REF!</v>
      </c>
      <c r="AD489" s="61" t="e">
        <f t="shared" si="188"/>
        <v>#REF!</v>
      </c>
      <c r="AE489" s="61" t="e">
        <f t="shared" si="189"/>
        <v>#REF!</v>
      </c>
      <c r="AF489" s="61" t="e">
        <f t="shared" si="190"/>
        <v>#REF!</v>
      </c>
      <c r="AG489" s="61" t="e">
        <f t="shared" si="191"/>
        <v>#REF!</v>
      </c>
      <c r="AH489" s="61" t="e">
        <f t="shared" si="192"/>
        <v>#REF!</v>
      </c>
      <c r="AI489" s="61" t="e">
        <f t="shared" si="193"/>
        <v>#REF!</v>
      </c>
      <c r="AK489" s="60" t="e">
        <f t="shared" si="194"/>
        <v>#REF!</v>
      </c>
      <c r="AL489" s="66" t="e">
        <f t="shared" si="195"/>
        <v>#REF!</v>
      </c>
      <c r="AM489" s="66" t="e">
        <f t="shared" si="186"/>
        <v>#REF!</v>
      </c>
    </row>
    <row r="490" spans="2:39" x14ac:dyDescent="0.2">
      <c r="B490" s="42"/>
      <c r="C490" s="43"/>
      <c r="D490" s="44"/>
      <c r="E490" s="43"/>
      <c r="F490" s="44"/>
      <c r="G490" s="43"/>
      <c r="H490" s="52"/>
      <c r="I490" s="19"/>
      <c r="J490" s="52" t="s">
        <v>1591</v>
      </c>
      <c r="K490" s="19" t="s">
        <v>1424</v>
      </c>
      <c r="L490" s="52"/>
      <c r="M490" s="19"/>
      <c r="O490" s="59" t="str">
        <f t="shared" si="175"/>
        <v>6-0000</v>
      </c>
      <c r="P490" s="59" t="str">
        <f t="shared" si="176"/>
        <v>6-4000</v>
      </c>
      <c r="Q490" s="59" t="str">
        <f t="shared" si="177"/>
        <v>2-1200</v>
      </c>
      <c r="R490" s="59" t="str">
        <f t="shared" si="178"/>
        <v>6-4005</v>
      </c>
      <c r="S490" s="59" t="str">
        <f t="shared" si="179"/>
        <v>6-4005.01</v>
      </c>
      <c r="T490" s="59" t="e">
        <f t="shared" si="180"/>
        <v>#REF!</v>
      </c>
      <c r="V490" s="61" t="e">
        <f t="shared" si="187"/>
        <v>#REF!</v>
      </c>
      <c r="W490" s="61" t="e">
        <f t="shared" si="181"/>
        <v>#REF!</v>
      </c>
      <c r="X490" s="61" t="e">
        <f t="shared" si="182"/>
        <v>#REF!</v>
      </c>
      <c r="Y490" s="61" t="e">
        <f t="shared" si="183"/>
        <v>#REF!</v>
      </c>
      <c r="Z490" s="61" t="e">
        <f t="shared" si="184"/>
        <v>#REF!</v>
      </c>
      <c r="AA490" s="61" t="e">
        <f t="shared" si="174"/>
        <v>#REF!</v>
      </c>
      <c r="AB490" s="61" t="e">
        <f t="shared" si="185"/>
        <v>#REF!</v>
      </c>
      <c r="AD490" s="61" t="e">
        <f t="shared" si="188"/>
        <v>#REF!</v>
      </c>
      <c r="AE490" s="61" t="e">
        <f t="shared" si="189"/>
        <v>#REF!</v>
      </c>
      <c r="AF490" s="61" t="e">
        <f t="shared" si="190"/>
        <v>#REF!</v>
      </c>
      <c r="AG490" s="61" t="e">
        <f t="shared" si="191"/>
        <v>#REF!</v>
      </c>
      <c r="AH490" s="61" t="e">
        <f t="shared" si="192"/>
        <v>#REF!</v>
      </c>
      <c r="AI490" s="61" t="e">
        <f t="shared" si="193"/>
        <v>#REF!</v>
      </c>
      <c r="AK490" s="60" t="e">
        <f t="shared" si="194"/>
        <v>#REF!</v>
      </c>
      <c r="AL490" s="66" t="e">
        <f t="shared" si="195"/>
        <v>#REF!</v>
      </c>
      <c r="AM490" s="66" t="e">
        <f t="shared" si="186"/>
        <v>#REF!</v>
      </c>
    </row>
    <row r="491" spans="2:39" x14ac:dyDescent="0.2">
      <c r="B491" s="42"/>
      <c r="C491" s="43"/>
      <c r="D491" s="44"/>
      <c r="E491" s="43"/>
      <c r="F491" s="44"/>
      <c r="G491" s="43"/>
      <c r="H491" s="52" t="s">
        <v>1592</v>
      </c>
      <c r="I491" s="19" t="s">
        <v>607</v>
      </c>
      <c r="J491" s="52"/>
      <c r="K491" s="19"/>
      <c r="L491" s="52"/>
      <c r="M491" s="19"/>
      <c r="O491" s="59" t="str">
        <f t="shared" si="175"/>
        <v>6-0000</v>
      </c>
      <c r="P491" s="59" t="str">
        <f t="shared" si="176"/>
        <v>6-4000</v>
      </c>
      <c r="Q491" s="59" t="str">
        <f t="shared" si="177"/>
        <v>2-1200</v>
      </c>
      <c r="R491" s="59" t="str">
        <f t="shared" si="178"/>
        <v>6-4006</v>
      </c>
      <c r="S491" s="59" t="str">
        <f t="shared" si="179"/>
        <v>6-4005.01</v>
      </c>
      <c r="T491" s="59" t="e">
        <f t="shared" si="180"/>
        <v>#REF!</v>
      </c>
      <c r="V491" s="61" t="e">
        <f t="shared" si="187"/>
        <v>#REF!</v>
      </c>
      <c r="W491" s="61" t="e">
        <f t="shared" si="181"/>
        <v>#REF!</v>
      </c>
      <c r="X491" s="61" t="e">
        <f t="shared" si="182"/>
        <v>#REF!</v>
      </c>
      <c r="Y491" s="61" t="e">
        <f t="shared" si="183"/>
        <v>#REF!</v>
      </c>
      <c r="Z491" s="61" t="e">
        <f t="shared" si="184"/>
        <v>#REF!</v>
      </c>
      <c r="AA491" s="61" t="e">
        <f t="shared" si="174"/>
        <v>#REF!</v>
      </c>
      <c r="AB491" s="61" t="e">
        <f t="shared" si="185"/>
        <v>#REF!</v>
      </c>
      <c r="AD491" s="61" t="e">
        <f t="shared" si="188"/>
        <v>#REF!</v>
      </c>
      <c r="AE491" s="61" t="e">
        <f t="shared" si="189"/>
        <v>#REF!</v>
      </c>
      <c r="AF491" s="61" t="e">
        <f t="shared" si="190"/>
        <v>#REF!</v>
      </c>
      <c r="AG491" s="61" t="e">
        <f t="shared" si="191"/>
        <v>#REF!</v>
      </c>
      <c r="AH491" s="61" t="e">
        <f t="shared" si="192"/>
        <v>#REF!</v>
      </c>
      <c r="AI491" s="61" t="e">
        <f t="shared" si="193"/>
        <v>#REF!</v>
      </c>
      <c r="AK491" s="60" t="e">
        <f t="shared" si="194"/>
        <v>#REF!</v>
      </c>
      <c r="AL491" s="66" t="e">
        <f t="shared" si="195"/>
        <v>#REF!</v>
      </c>
      <c r="AM491" s="66" t="e">
        <f t="shared" si="186"/>
        <v>#REF!</v>
      </c>
    </row>
    <row r="492" spans="2:39" x14ac:dyDescent="0.2">
      <c r="B492" s="42"/>
      <c r="C492" s="43"/>
      <c r="D492" s="44"/>
      <c r="E492" s="43"/>
      <c r="F492" s="44"/>
      <c r="G492" s="43"/>
      <c r="H492" s="52"/>
      <c r="I492" s="19"/>
      <c r="J492" s="52" t="s">
        <v>1593</v>
      </c>
      <c r="K492" s="19" t="s">
        <v>1425</v>
      </c>
      <c r="L492" s="52"/>
      <c r="M492" s="19"/>
      <c r="O492" s="59" t="str">
        <f t="shared" si="175"/>
        <v>6-0000</v>
      </c>
      <c r="P492" s="59" t="str">
        <f t="shared" si="176"/>
        <v>6-4000</v>
      </c>
      <c r="Q492" s="59" t="str">
        <f t="shared" si="177"/>
        <v>2-1200</v>
      </c>
      <c r="R492" s="59" t="str">
        <f t="shared" si="178"/>
        <v>6-4006</v>
      </c>
      <c r="S492" s="59" t="str">
        <f t="shared" si="179"/>
        <v>6-4006.01</v>
      </c>
      <c r="T492" s="59" t="e">
        <f t="shared" si="180"/>
        <v>#REF!</v>
      </c>
      <c r="V492" s="61" t="e">
        <f t="shared" si="187"/>
        <v>#REF!</v>
      </c>
      <c r="W492" s="61" t="e">
        <f t="shared" si="181"/>
        <v>#REF!</v>
      </c>
      <c r="X492" s="61" t="e">
        <f t="shared" si="182"/>
        <v>#REF!</v>
      </c>
      <c r="Y492" s="61" t="e">
        <f t="shared" si="183"/>
        <v>#REF!</v>
      </c>
      <c r="Z492" s="61" t="e">
        <f t="shared" si="184"/>
        <v>#REF!</v>
      </c>
      <c r="AA492" s="61" t="e">
        <f t="shared" si="174"/>
        <v>#REF!</v>
      </c>
      <c r="AB492" s="61" t="e">
        <f t="shared" si="185"/>
        <v>#REF!</v>
      </c>
      <c r="AD492" s="61" t="e">
        <f t="shared" si="188"/>
        <v>#REF!</v>
      </c>
      <c r="AE492" s="61" t="e">
        <f t="shared" si="189"/>
        <v>#REF!</v>
      </c>
      <c r="AF492" s="61" t="e">
        <f t="shared" si="190"/>
        <v>#REF!</v>
      </c>
      <c r="AG492" s="61" t="e">
        <f t="shared" si="191"/>
        <v>#REF!</v>
      </c>
      <c r="AH492" s="61" t="e">
        <f t="shared" si="192"/>
        <v>#REF!</v>
      </c>
      <c r="AI492" s="61" t="e">
        <f t="shared" si="193"/>
        <v>#REF!</v>
      </c>
      <c r="AK492" s="60" t="e">
        <f t="shared" si="194"/>
        <v>#REF!</v>
      </c>
      <c r="AL492" s="66" t="e">
        <f t="shared" si="195"/>
        <v>#REF!</v>
      </c>
      <c r="AM492" s="66" t="e">
        <f t="shared" si="186"/>
        <v>#REF!</v>
      </c>
    </row>
    <row r="493" spans="2:39" x14ac:dyDescent="0.2">
      <c r="B493" s="42"/>
      <c r="C493" s="43"/>
      <c r="D493" s="44"/>
      <c r="E493" s="43"/>
      <c r="F493" s="44"/>
      <c r="G493" s="43"/>
      <c r="H493" s="52" t="s">
        <v>1594</v>
      </c>
      <c r="I493" s="19" t="s">
        <v>425</v>
      </c>
      <c r="J493" s="52"/>
      <c r="K493" s="19"/>
      <c r="L493" s="52"/>
      <c r="M493" s="19"/>
      <c r="O493" s="59" t="str">
        <f t="shared" si="175"/>
        <v>6-0000</v>
      </c>
      <c r="P493" s="59" t="str">
        <f t="shared" si="176"/>
        <v>6-4000</v>
      </c>
      <c r="Q493" s="59" t="str">
        <f t="shared" si="177"/>
        <v>2-1200</v>
      </c>
      <c r="R493" s="59" t="str">
        <f t="shared" si="178"/>
        <v>6-4007</v>
      </c>
      <c r="S493" s="59" t="str">
        <f t="shared" si="179"/>
        <v>6-4006.01</v>
      </c>
      <c r="T493" s="59" t="e">
        <f t="shared" si="180"/>
        <v>#REF!</v>
      </c>
      <c r="V493" s="61" t="e">
        <f t="shared" si="187"/>
        <v>#REF!</v>
      </c>
      <c r="W493" s="61" t="e">
        <f t="shared" si="181"/>
        <v>#REF!</v>
      </c>
      <c r="X493" s="61" t="e">
        <f t="shared" si="182"/>
        <v>#REF!</v>
      </c>
      <c r="Y493" s="61" t="e">
        <f t="shared" si="183"/>
        <v>#REF!</v>
      </c>
      <c r="Z493" s="61" t="e">
        <f t="shared" si="184"/>
        <v>#REF!</v>
      </c>
      <c r="AA493" s="61" t="e">
        <f t="shared" si="174"/>
        <v>#REF!</v>
      </c>
      <c r="AB493" s="61" t="e">
        <f t="shared" si="185"/>
        <v>#REF!</v>
      </c>
      <c r="AD493" s="61" t="e">
        <f t="shared" si="188"/>
        <v>#REF!</v>
      </c>
      <c r="AE493" s="61" t="e">
        <f t="shared" si="189"/>
        <v>#REF!</v>
      </c>
      <c r="AF493" s="61" t="e">
        <f t="shared" si="190"/>
        <v>#REF!</v>
      </c>
      <c r="AG493" s="61" t="e">
        <f t="shared" si="191"/>
        <v>#REF!</v>
      </c>
      <c r="AH493" s="61" t="e">
        <f t="shared" si="192"/>
        <v>#REF!</v>
      </c>
      <c r="AI493" s="61" t="e">
        <f t="shared" si="193"/>
        <v>#REF!</v>
      </c>
      <c r="AK493" s="60" t="e">
        <f t="shared" si="194"/>
        <v>#REF!</v>
      </c>
      <c r="AL493" s="66" t="e">
        <f t="shared" si="195"/>
        <v>#REF!</v>
      </c>
      <c r="AM493" s="66" t="e">
        <f t="shared" si="186"/>
        <v>#REF!</v>
      </c>
    </row>
    <row r="494" spans="2:39" x14ac:dyDescent="0.2">
      <c r="B494" s="42"/>
      <c r="C494" s="43"/>
      <c r="D494" s="44"/>
      <c r="E494" s="43"/>
      <c r="F494" s="44"/>
      <c r="G494" s="43"/>
      <c r="H494" s="52"/>
      <c r="I494" s="19"/>
      <c r="J494" s="52" t="s">
        <v>1595</v>
      </c>
      <c r="K494" s="19" t="s">
        <v>1338</v>
      </c>
      <c r="L494" s="52"/>
      <c r="M494" s="19"/>
      <c r="O494" s="59" t="str">
        <f t="shared" si="175"/>
        <v>6-0000</v>
      </c>
      <c r="P494" s="59" t="str">
        <f t="shared" si="176"/>
        <v>6-4000</v>
      </c>
      <c r="Q494" s="59" t="str">
        <f t="shared" si="177"/>
        <v>2-1200</v>
      </c>
      <c r="R494" s="59" t="str">
        <f t="shared" si="178"/>
        <v>6-4007</v>
      </c>
      <c r="S494" s="59" t="str">
        <f t="shared" si="179"/>
        <v>6-4007.01</v>
      </c>
      <c r="T494" s="59" t="e">
        <f t="shared" si="180"/>
        <v>#REF!</v>
      </c>
      <c r="V494" s="61" t="e">
        <f t="shared" si="187"/>
        <v>#REF!</v>
      </c>
      <c r="W494" s="61" t="e">
        <f t="shared" si="181"/>
        <v>#REF!</v>
      </c>
      <c r="X494" s="61" t="e">
        <f t="shared" si="182"/>
        <v>#REF!</v>
      </c>
      <c r="Y494" s="61" t="e">
        <f t="shared" si="183"/>
        <v>#REF!</v>
      </c>
      <c r="Z494" s="61" t="e">
        <f t="shared" si="184"/>
        <v>#REF!</v>
      </c>
      <c r="AA494" s="61" t="e">
        <f t="shared" si="174"/>
        <v>#REF!</v>
      </c>
      <c r="AB494" s="61" t="e">
        <f t="shared" si="185"/>
        <v>#REF!</v>
      </c>
      <c r="AD494" s="61" t="e">
        <f t="shared" si="188"/>
        <v>#REF!</v>
      </c>
      <c r="AE494" s="61" t="e">
        <f t="shared" si="189"/>
        <v>#REF!</v>
      </c>
      <c r="AF494" s="61" t="e">
        <f t="shared" si="190"/>
        <v>#REF!</v>
      </c>
      <c r="AG494" s="61" t="e">
        <f t="shared" si="191"/>
        <v>#REF!</v>
      </c>
      <c r="AH494" s="61" t="e">
        <f t="shared" si="192"/>
        <v>#REF!</v>
      </c>
      <c r="AI494" s="61" t="e">
        <f t="shared" si="193"/>
        <v>#REF!</v>
      </c>
      <c r="AK494" s="60" t="e">
        <f t="shared" si="194"/>
        <v>#REF!</v>
      </c>
      <c r="AL494" s="66" t="e">
        <f t="shared" si="195"/>
        <v>#REF!</v>
      </c>
      <c r="AM494" s="66" t="e">
        <f t="shared" si="186"/>
        <v>#REF!</v>
      </c>
    </row>
    <row r="495" spans="2:39" x14ac:dyDescent="0.2">
      <c r="B495" s="42"/>
      <c r="C495" s="43"/>
      <c r="D495" s="44"/>
      <c r="E495" s="43"/>
      <c r="F495" s="44"/>
      <c r="G495" s="43"/>
      <c r="H495" s="52" t="s">
        <v>1596</v>
      </c>
      <c r="I495" s="19" t="s">
        <v>623</v>
      </c>
      <c r="J495" s="52"/>
      <c r="K495" s="19"/>
      <c r="L495" s="52"/>
      <c r="M495" s="19"/>
      <c r="O495" s="59" t="str">
        <f t="shared" si="175"/>
        <v>6-0000</v>
      </c>
      <c r="P495" s="59" t="str">
        <f t="shared" si="176"/>
        <v>6-4000</v>
      </c>
      <c r="Q495" s="59" t="str">
        <f t="shared" si="177"/>
        <v>2-1200</v>
      </c>
      <c r="R495" s="59" t="str">
        <f t="shared" si="178"/>
        <v>6-4008</v>
      </c>
      <c r="S495" s="59" t="str">
        <f t="shared" si="179"/>
        <v>6-4007.01</v>
      </c>
      <c r="T495" s="59" t="e">
        <f t="shared" si="180"/>
        <v>#REF!</v>
      </c>
      <c r="V495" s="61" t="e">
        <f t="shared" si="187"/>
        <v>#REF!</v>
      </c>
      <c r="W495" s="61" t="e">
        <f t="shared" si="181"/>
        <v>#REF!</v>
      </c>
      <c r="X495" s="61" t="e">
        <f t="shared" si="182"/>
        <v>#REF!</v>
      </c>
      <c r="Y495" s="61" t="e">
        <f t="shared" si="183"/>
        <v>#REF!</v>
      </c>
      <c r="Z495" s="61" t="e">
        <f t="shared" si="184"/>
        <v>#REF!</v>
      </c>
      <c r="AA495" s="61" t="e">
        <f t="shared" si="174"/>
        <v>#REF!</v>
      </c>
      <c r="AB495" s="61" t="e">
        <f t="shared" si="185"/>
        <v>#REF!</v>
      </c>
      <c r="AD495" s="61" t="e">
        <f t="shared" si="188"/>
        <v>#REF!</v>
      </c>
      <c r="AE495" s="61" t="e">
        <f t="shared" si="189"/>
        <v>#REF!</v>
      </c>
      <c r="AF495" s="61" t="e">
        <f t="shared" si="190"/>
        <v>#REF!</v>
      </c>
      <c r="AG495" s="61" t="e">
        <f t="shared" si="191"/>
        <v>#REF!</v>
      </c>
      <c r="AH495" s="61" t="e">
        <f t="shared" si="192"/>
        <v>#REF!</v>
      </c>
      <c r="AI495" s="61" t="e">
        <f t="shared" si="193"/>
        <v>#REF!</v>
      </c>
      <c r="AK495" s="60" t="e">
        <f t="shared" si="194"/>
        <v>#REF!</v>
      </c>
      <c r="AL495" s="66" t="e">
        <f t="shared" si="195"/>
        <v>#REF!</v>
      </c>
      <c r="AM495" s="66" t="e">
        <f t="shared" si="186"/>
        <v>#REF!</v>
      </c>
    </row>
    <row r="496" spans="2:39" x14ac:dyDescent="0.2">
      <c r="B496" s="42"/>
      <c r="C496" s="43"/>
      <c r="D496" s="44"/>
      <c r="E496" s="43"/>
      <c r="F496" s="44"/>
      <c r="G496" s="43"/>
      <c r="H496" s="52"/>
      <c r="I496" s="19"/>
      <c r="J496" s="52" t="s">
        <v>1597</v>
      </c>
      <c r="K496" s="19" t="s">
        <v>1426</v>
      </c>
      <c r="L496" s="52"/>
      <c r="M496" s="19"/>
      <c r="O496" s="59" t="str">
        <f t="shared" si="175"/>
        <v>6-0000</v>
      </c>
      <c r="P496" s="59" t="str">
        <f t="shared" si="176"/>
        <v>6-4000</v>
      </c>
      <c r="Q496" s="59" t="str">
        <f t="shared" si="177"/>
        <v>2-1200</v>
      </c>
      <c r="R496" s="59" t="str">
        <f t="shared" si="178"/>
        <v>6-4008</v>
      </c>
      <c r="S496" s="59" t="str">
        <f t="shared" si="179"/>
        <v>6-4008.01</v>
      </c>
      <c r="T496" s="59" t="e">
        <f t="shared" si="180"/>
        <v>#REF!</v>
      </c>
      <c r="V496" s="61" t="e">
        <f t="shared" si="187"/>
        <v>#REF!</v>
      </c>
      <c r="W496" s="61" t="e">
        <f t="shared" si="181"/>
        <v>#REF!</v>
      </c>
      <c r="X496" s="61" t="e">
        <f t="shared" si="182"/>
        <v>#REF!</v>
      </c>
      <c r="Y496" s="61" t="e">
        <f t="shared" si="183"/>
        <v>#REF!</v>
      </c>
      <c r="Z496" s="61" t="e">
        <f t="shared" si="184"/>
        <v>#REF!</v>
      </c>
      <c r="AA496" s="61" t="e">
        <f t="shared" si="174"/>
        <v>#REF!</v>
      </c>
      <c r="AB496" s="61" t="e">
        <f t="shared" si="185"/>
        <v>#REF!</v>
      </c>
      <c r="AD496" s="61" t="e">
        <f t="shared" si="188"/>
        <v>#REF!</v>
      </c>
      <c r="AE496" s="61" t="e">
        <f t="shared" si="189"/>
        <v>#REF!</v>
      </c>
      <c r="AF496" s="61" t="e">
        <f t="shared" si="190"/>
        <v>#REF!</v>
      </c>
      <c r="AG496" s="61" t="e">
        <f t="shared" si="191"/>
        <v>#REF!</v>
      </c>
      <c r="AH496" s="61" t="e">
        <f t="shared" si="192"/>
        <v>#REF!</v>
      </c>
      <c r="AI496" s="61" t="e">
        <f t="shared" si="193"/>
        <v>#REF!</v>
      </c>
      <c r="AK496" s="60" t="e">
        <f t="shared" si="194"/>
        <v>#REF!</v>
      </c>
      <c r="AL496" s="66" t="e">
        <f t="shared" si="195"/>
        <v>#REF!</v>
      </c>
      <c r="AM496" s="66" t="e">
        <f t="shared" si="186"/>
        <v>#REF!</v>
      </c>
    </row>
    <row r="497" spans="2:39" ht="25.5" x14ac:dyDescent="0.2">
      <c r="B497" s="42"/>
      <c r="C497" s="43"/>
      <c r="D497" s="44"/>
      <c r="E497" s="43"/>
      <c r="F497" s="44"/>
      <c r="G497" s="43"/>
      <c r="H497" s="52" t="s">
        <v>1598</v>
      </c>
      <c r="I497" s="43" t="s">
        <v>1172</v>
      </c>
      <c r="J497" s="52"/>
      <c r="K497" s="19"/>
      <c r="L497" s="52"/>
      <c r="M497" s="19"/>
      <c r="O497" s="59" t="str">
        <f t="shared" si="175"/>
        <v>6-0000</v>
      </c>
      <c r="P497" s="59" t="str">
        <f t="shared" si="176"/>
        <v>6-4000</v>
      </c>
      <c r="Q497" s="59" t="str">
        <f t="shared" si="177"/>
        <v>2-1200</v>
      </c>
      <c r="R497" s="59" t="str">
        <f t="shared" si="178"/>
        <v>6-4099</v>
      </c>
      <c r="S497" s="59" t="str">
        <f t="shared" si="179"/>
        <v>6-4008.01</v>
      </c>
      <c r="T497" s="59" t="e">
        <f t="shared" si="180"/>
        <v>#REF!</v>
      </c>
      <c r="V497" s="61" t="e">
        <f t="shared" si="187"/>
        <v>#REF!</v>
      </c>
      <c r="W497" s="61" t="e">
        <f t="shared" si="181"/>
        <v>#REF!</v>
      </c>
      <c r="X497" s="61" t="e">
        <f t="shared" si="182"/>
        <v>#REF!</v>
      </c>
      <c r="Y497" s="61" t="e">
        <f t="shared" si="183"/>
        <v>#REF!</v>
      </c>
      <c r="Z497" s="61" t="e">
        <f t="shared" si="184"/>
        <v>#REF!</v>
      </c>
      <c r="AA497" s="61" t="e">
        <f t="shared" si="174"/>
        <v>#REF!</v>
      </c>
      <c r="AB497" s="61" t="e">
        <f t="shared" si="185"/>
        <v>#REF!</v>
      </c>
      <c r="AD497" s="61" t="e">
        <f t="shared" si="188"/>
        <v>#REF!</v>
      </c>
      <c r="AE497" s="61" t="e">
        <f t="shared" si="189"/>
        <v>#REF!</v>
      </c>
      <c r="AF497" s="61" t="e">
        <f t="shared" si="190"/>
        <v>#REF!</v>
      </c>
      <c r="AG497" s="61" t="e">
        <f t="shared" si="191"/>
        <v>#REF!</v>
      </c>
      <c r="AH497" s="61" t="e">
        <f t="shared" si="192"/>
        <v>#REF!</v>
      </c>
      <c r="AI497" s="61" t="e">
        <f t="shared" si="193"/>
        <v>#REF!</v>
      </c>
      <c r="AK497" s="60" t="e">
        <f t="shared" si="194"/>
        <v>#REF!</v>
      </c>
      <c r="AL497" s="66" t="e">
        <f t="shared" si="195"/>
        <v>#REF!</v>
      </c>
      <c r="AM497" s="66" t="e">
        <f t="shared" si="186"/>
        <v>#REF!</v>
      </c>
    </row>
    <row r="498" spans="2:39" x14ac:dyDescent="0.2">
      <c r="B498" s="42"/>
      <c r="C498" s="43"/>
      <c r="D498" s="44"/>
      <c r="E498" s="43"/>
      <c r="F498" s="44"/>
      <c r="G498" s="43"/>
      <c r="H498" s="52"/>
      <c r="I498" s="43"/>
      <c r="J498" s="52" t="s">
        <v>1599</v>
      </c>
      <c r="K498" s="43" t="s">
        <v>1427</v>
      </c>
      <c r="L498" s="52"/>
      <c r="M498" s="19"/>
      <c r="O498" s="59" t="str">
        <f t="shared" si="175"/>
        <v>6-0000</v>
      </c>
      <c r="P498" s="59" t="str">
        <f t="shared" si="176"/>
        <v>6-4000</v>
      </c>
      <c r="Q498" s="59" t="str">
        <f t="shared" si="177"/>
        <v>2-1200</v>
      </c>
      <c r="R498" s="59" t="str">
        <f t="shared" si="178"/>
        <v>6-4099</v>
      </c>
      <c r="S498" s="59" t="str">
        <f t="shared" si="179"/>
        <v>6-4099.01</v>
      </c>
      <c r="T498" s="59" t="e">
        <f t="shared" si="180"/>
        <v>#REF!</v>
      </c>
      <c r="V498" s="61" t="e">
        <f t="shared" si="187"/>
        <v>#REF!</v>
      </c>
      <c r="W498" s="61" t="e">
        <f t="shared" si="181"/>
        <v>#REF!</v>
      </c>
      <c r="X498" s="61" t="e">
        <f t="shared" si="182"/>
        <v>#REF!</v>
      </c>
      <c r="Y498" s="61" t="e">
        <f t="shared" si="183"/>
        <v>#REF!</v>
      </c>
      <c r="Z498" s="61" t="e">
        <f t="shared" si="184"/>
        <v>#REF!</v>
      </c>
      <c r="AA498" s="61" t="e">
        <f t="shared" si="174"/>
        <v>#REF!</v>
      </c>
      <c r="AB498" s="61" t="e">
        <f t="shared" si="185"/>
        <v>#REF!</v>
      </c>
      <c r="AD498" s="61" t="e">
        <f t="shared" si="188"/>
        <v>#REF!</v>
      </c>
      <c r="AE498" s="61" t="e">
        <f t="shared" si="189"/>
        <v>#REF!</v>
      </c>
      <c r="AF498" s="61" t="e">
        <f t="shared" si="190"/>
        <v>#REF!</v>
      </c>
      <c r="AG498" s="61" t="e">
        <f t="shared" si="191"/>
        <v>#REF!</v>
      </c>
      <c r="AH498" s="61" t="e">
        <f t="shared" si="192"/>
        <v>#REF!</v>
      </c>
      <c r="AI498" s="61" t="e">
        <f t="shared" si="193"/>
        <v>#REF!</v>
      </c>
      <c r="AK498" s="60" t="e">
        <f t="shared" si="194"/>
        <v>#REF!</v>
      </c>
      <c r="AL498" s="66" t="e">
        <f t="shared" si="195"/>
        <v>#REF!</v>
      </c>
      <c r="AM498" s="66" t="e">
        <f t="shared" si="186"/>
        <v>#REF!</v>
      </c>
    </row>
    <row r="499" spans="2:39" x14ac:dyDescent="0.2">
      <c r="B499" s="42"/>
      <c r="C499" s="43"/>
      <c r="D499" s="44" t="s">
        <v>1561</v>
      </c>
      <c r="E499" s="43" t="s">
        <v>1176</v>
      </c>
      <c r="F499" s="52"/>
      <c r="G499" s="19"/>
      <c r="H499" s="52"/>
      <c r="I499" s="19"/>
      <c r="J499" s="52"/>
      <c r="K499" s="19"/>
      <c r="L499" s="52"/>
      <c r="M499" s="19"/>
      <c r="O499" s="59" t="str">
        <f t="shared" si="175"/>
        <v>6-0000</v>
      </c>
      <c r="P499" s="59" t="str">
        <f t="shared" si="176"/>
        <v>6-5000</v>
      </c>
      <c r="Q499" s="59" t="str">
        <f t="shared" si="177"/>
        <v>2-1200</v>
      </c>
      <c r="R499" s="59" t="str">
        <f t="shared" si="178"/>
        <v>6-4099</v>
      </c>
      <c r="S499" s="59" t="str">
        <f t="shared" si="179"/>
        <v>6-4099.01</v>
      </c>
      <c r="T499" s="59" t="e">
        <f t="shared" si="180"/>
        <v>#REF!</v>
      </c>
      <c r="V499" s="61" t="e">
        <f t="shared" si="187"/>
        <v>#REF!</v>
      </c>
      <c r="W499" s="61" t="e">
        <f t="shared" si="181"/>
        <v>#REF!</v>
      </c>
      <c r="X499" s="61" t="e">
        <f t="shared" si="182"/>
        <v>#REF!</v>
      </c>
      <c r="Y499" s="61" t="e">
        <f t="shared" si="183"/>
        <v>#REF!</v>
      </c>
      <c r="Z499" s="61" t="e">
        <f t="shared" si="184"/>
        <v>#REF!</v>
      </c>
      <c r="AA499" s="61" t="e">
        <f t="shared" si="174"/>
        <v>#REF!</v>
      </c>
      <c r="AB499" s="61" t="e">
        <f t="shared" si="185"/>
        <v>#REF!</v>
      </c>
      <c r="AD499" s="61" t="e">
        <f t="shared" si="188"/>
        <v>#REF!</v>
      </c>
      <c r="AE499" s="61" t="e">
        <f t="shared" si="189"/>
        <v>#REF!</v>
      </c>
      <c r="AF499" s="61" t="e">
        <f t="shared" si="190"/>
        <v>#REF!</v>
      </c>
      <c r="AG499" s="61" t="e">
        <f t="shared" si="191"/>
        <v>#REF!</v>
      </c>
      <c r="AH499" s="61" t="e">
        <f t="shared" si="192"/>
        <v>#REF!</v>
      </c>
      <c r="AI499" s="61" t="e">
        <f t="shared" si="193"/>
        <v>#REF!</v>
      </c>
      <c r="AK499" s="60" t="e">
        <f t="shared" si="194"/>
        <v>#REF!</v>
      </c>
      <c r="AL499" s="66" t="e">
        <f t="shared" si="195"/>
        <v>#REF!</v>
      </c>
      <c r="AM499" s="66" t="e">
        <f t="shared" si="186"/>
        <v>#REF!</v>
      </c>
    </row>
    <row r="500" spans="2:39" ht="25.5" x14ac:dyDescent="0.2">
      <c r="B500" s="42"/>
      <c r="C500" s="43"/>
      <c r="D500" s="44"/>
      <c r="E500" s="43"/>
      <c r="F500" s="44"/>
      <c r="G500" s="43"/>
      <c r="H500" s="52" t="s">
        <v>1562</v>
      </c>
      <c r="I500" s="19" t="s">
        <v>485</v>
      </c>
      <c r="J500" s="52"/>
      <c r="K500" s="19"/>
      <c r="L500" s="52"/>
      <c r="M500" s="19"/>
      <c r="O500" s="59" t="str">
        <f t="shared" si="175"/>
        <v>6-0000</v>
      </c>
      <c r="P500" s="59" t="str">
        <f t="shared" si="176"/>
        <v>6-5000</v>
      </c>
      <c r="Q500" s="59" t="str">
        <f t="shared" si="177"/>
        <v>2-1200</v>
      </c>
      <c r="R500" s="59" t="str">
        <f t="shared" si="178"/>
        <v>6-5001</v>
      </c>
      <c r="S500" s="59" t="str">
        <f t="shared" si="179"/>
        <v>6-4099.01</v>
      </c>
      <c r="T500" s="59" t="e">
        <f t="shared" si="180"/>
        <v>#REF!</v>
      </c>
      <c r="V500" s="61" t="e">
        <f t="shared" si="187"/>
        <v>#REF!</v>
      </c>
      <c r="W500" s="61" t="e">
        <f t="shared" si="181"/>
        <v>#REF!</v>
      </c>
      <c r="X500" s="61" t="e">
        <f t="shared" si="182"/>
        <v>#REF!</v>
      </c>
      <c r="Y500" s="61" t="e">
        <f t="shared" si="183"/>
        <v>#REF!</v>
      </c>
      <c r="Z500" s="61" t="e">
        <f t="shared" si="184"/>
        <v>#REF!</v>
      </c>
      <c r="AA500" s="61" t="e">
        <f t="shared" si="174"/>
        <v>#REF!</v>
      </c>
      <c r="AB500" s="61" t="e">
        <f t="shared" si="185"/>
        <v>#REF!</v>
      </c>
      <c r="AD500" s="61" t="e">
        <f t="shared" si="188"/>
        <v>#REF!</v>
      </c>
      <c r="AE500" s="61" t="e">
        <f t="shared" si="189"/>
        <v>#REF!</v>
      </c>
      <c r="AF500" s="61" t="e">
        <f t="shared" si="190"/>
        <v>#REF!</v>
      </c>
      <c r="AG500" s="61" t="e">
        <f t="shared" si="191"/>
        <v>#REF!</v>
      </c>
      <c r="AH500" s="61" t="e">
        <f t="shared" si="192"/>
        <v>#REF!</v>
      </c>
      <c r="AI500" s="61" t="e">
        <f t="shared" si="193"/>
        <v>#REF!</v>
      </c>
      <c r="AK500" s="60" t="e">
        <f t="shared" si="194"/>
        <v>#REF!</v>
      </c>
      <c r="AL500" s="66" t="e">
        <f t="shared" si="195"/>
        <v>#REF!</v>
      </c>
      <c r="AM500" s="66" t="e">
        <f t="shared" si="186"/>
        <v>#REF!</v>
      </c>
    </row>
    <row r="501" spans="2:39" ht="25.5" x14ac:dyDescent="0.2">
      <c r="B501" s="42"/>
      <c r="C501" s="43"/>
      <c r="D501" s="44"/>
      <c r="E501" s="43"/>
      <c r="F501" s="44"/>
      <c r="G501" s="43"/>
      <c r="H501" s="52"/>
      <c r="I501" s="19"/>
      <c r="J501" s="52" t="s">
        <v>1563</v>
      </c>
      <c r="K501" s="19" t="s">
        <v>1368</v>
      </c>
      <c r="L501" s="52"/>
      <c r="M501" s="19"/>
      <c r="O501" s="59" t="str">
        <f t="shared" si="175"/>
        <v>6-0000</v>
      </c>
      <c r="P501" s="59" t="str">
        <f t="shared" si="176"/>
        <v>6-5000</v>
      </c>
      <c r="Q501" s="59" t="str">
        <f t="shared" si="177"/>
        <v>2-1200</v>
      </c>
      <c r="R501" s="59" t="str">
        <f t="shared" si="178"/>
        <v>6-5001</v>
      </c>
      <c r="S501" s="59" t="str">
        <f t="shared" si="179"/>
        <v>6-5001.01</v>
      </c>
      <c r="T501" s="59" t="e">
        <f t="shared" si="180"/>
        <v>#REF!</v>
      </c>
      <c r="V501" s="61" t="e">
        <f t="shared" si="187"/>
        <v>#REF!</v>
      </c>
      <c r="W501" s="61" t="e">
        <f t="shared" si="181"/>
        <v>#REF!</v>
      </c>
      <c r="X501" s="61" t="e">
        <f t="shared" si="182"/>
        <v>#REF!</v>
      </c>
      <c r="Y501" s="61" t="e">
        <f t="shared" si="183"/>
        <v>#REF!</v>
      </c>
      <c r="Z501" s="61" t="e">
        <f t="shared" si="184"/>
        <v>#REF!</v>
      </c>
      <c r="AA501" s="61" t="e">
        <f t="shared" si="174"/>
        <v>#REF!</v>
      </c>
      <c r="AB501" s="61" t="e">
        <f t="shared" si="185"/>
        <v>#REF!</v>
      </c>
      <c r="AD501" s="61" t="e">
        <f t="shared" si="188"/>
        <v>#REF!</v>
      </c>
      <c r="AE501" s="61" t="e">
        <f t="shared" si="189"/>
        <v>#REF!</v>
      </c>
      <c r="AF501" s="61" t="e">
        <f t="shared" si="190"/>
        <v>#REF!</v>
      </c>
      <c r="AG501" s="61" t="e">
        <f t="shared" si="191"/>
        <v>#REF!</v>
      </c>
      <c r="AH501" s="61" t="e">
        <f t="shared" si="192"/>
        <v>#REF!</v>
      </c>
      <c r="AI501" s="61" t="e">
        <f t="shared" si="193"/>
        <v>#REF!</v>
      </c>
      <c r="AK501" s="60" t="e">
        <f t="shared" si="194"/>
        <v>#REF!</v>
      </c>
      <c r="AL501" s="66" t="e">
        <f t="shared" si="195"/>
        <v>#REF!</v>
      </c>
      <c r="AM501" s="66" t="e">
        <f t="shared" si="186"/>
        <v>#REF!</v>
      </c>
    </row>
    <row r="502" spans="2:39" x14ac:dyDescent="0.2">
      <c r="B502" s="42"/>
      <c r="C502" s="43"/>
      <c r="D502" s="44"/>
      <c r="E502" s="43"/>
      <c r="F502" s="44"/>
      <c r="G502" s="43"/>
      <c r="H502" s="52" t="s">
        <v>1564</v>
      </c>
      <c r="I502" s="19" t="s">
        <v>610</v>
      </c>
      <c r="J502" s="52"/>
      <c r="K502" s="19"/>
      <c r="L502" s="52"/>
      <c r="M502" s="19"/>
      <c r="O502" s="59" t="str">
        <f t="shared" si="175"/>
        <v>6-0000</v>
      </c>
      <c r="P502" s="59" t="str">
        <f t="shared" si="176"/>
        <v>6-5000</v>
      </c>
      <c r="Q502" s="59" t="str">
        <f t="shared" si="177"/>
        <v>2-1200</v>
      </c>
      <c r="R502" s="59" t="str">
        <f t="shared" si="178"/>
        <v>6-5002</v>
      </c>
      <c r="S502" s="59" t="str">
        <f t="shared" si="179"/>
        <v>6-5001.01</v>
      </c>
      <c r="T502" s="59" t="e">
        <f t="shared" si="180"/>
        <v>#REF!</v>
      </c>
      <c r="V502" s="61" t="e">
        <f t="shared" si="187"/>
        <v>#REF!</v>
      </c>
      <c r="W502" s="61" t="e">
        <f t="shared" si="181"/>
        <v>#REF!</v>
      </c>
      <c r="X502" s="61" t="e">
        <f t="shared" si="182"/>
        <v>#REF!</v>
      </c>
      <c r="Y502" s="61" t="e">
        <f t="shared" si="183"/>
        <v>#REF!</v>
      </c>
      <c r="Z502" s="61" t="e">
        <f t="shared" si="184"/>
        <v>#REF!</v>
      </c>
      <c r="AA502" s="61" t="e">
        <f t="shared" si="174"/>
        <v>#REF!</v>
      </c>
      <c r="AB502" s="61" t="e">
        <f t="shared" si="185"/>
        <v>#REF!</v>
      </c>
      <c r="AD502" s="61" t="e">
        <f t="shared" si="188"/>
        <v>#REF!</v>
      </c>
      <c r="AE502" s="61" t="e">
        <f t="shared" si="189"/>
        <v>#REF!</v>
      </c>
      <c r="AF502" s="61" t="e">
        <f t="shared" si="190"/>
        <v>#REF!</v>
      </c>
      <c r="AG502" s="61" t="e">
        <f t="shared" si="191"/>
        <v>#REF!</v>
      </c>
      <c r="AH502" s="61" t="e">
        <f t="shared" si="192"/>
        <v>#REF!</v>
      </c>
      <c r="AI502" s="61" t="e">
        <f t="shared" si="193"/>
        <v>#REF!</v>
      </c>
      <c r="AK502" s="60" t="e">
        <f t="shared" si="194"/>
        <v>#REF!</v>
      </c>
      <c r="AL502" s="66" t="e">
        <f t="shared" si="195"/>
        <v>#REF!</v>
      </c>
      <c r="AM502" s="66" t="e">
        <f t="shared" si="186"/>
        <v>#REF!</v>
      </c>
    </row>
    <row r="503" spans="2:39" x14ac:dyDescent="0.2">
      <c r="B503" s="42"/>
      <c r="C503" s="43"/>
      <c r="D503" s="44"/>
      <c r="E503" s="43"/>
      <c r="F503" s="44"/>
      <c r="G503" s="43"/>
      <c r="H503" s="52"/>
      <c r="I503" s="19"/>
      <c r="J503" s="52" t="s">
        <v>1565</v>
      </c>
      <c r="K503" s="19" t="s">
        <v>1428</v>
      </c>
      <c r="L503" s="52"/>
      <c r="M503" s="19"/>
      <c r="O503" s="59" t="str">
        <f t="shared" si="175"/>
        <v>6-0000</v>
      </c>
      <c r="P503" s="59" t="str">
        <f t="shared" si="176"/>
        <v>6-5000</v>
      </c>
      <c r="Q503" s="59" t="str">
        <f t="shared" si="177"/>
        <v>2-1200</v>
      </c>
      <c r="R503" s="59" t="str">
        <f t="shared" si="178"/>
        <v>6-5002</v>
      </c>
      <c r="S503" s="59" t="str">
        <f t="shared" si="179"/>
        <v>6-5002.01</v>
      </c>
      <c r="T503" s="59" t="e">
        <f t="shared" si="180"/>
        <v>#REF!</v>
      </c>
      <c r="V503" s="61" t="e">
        <f t="shared" si="187"/>
        <v>#REF!</v>
      </c>
      <c r="W503" s="61" t="e">
        <f t="shared" si="181"/>
        <v>#REF!</v>
      </c>
      <c r="X503" s="61" t="e">
        <f t="shared" si="182"/>
        <v>#REF!</v>
      </c>
      <c r="Y503" s="61" t="e">
        <f t="shared" si="183"/>
        <v>#REF!</v>
      </c>
      <c r="Z503" s="61" t="e">
        <f t="shared" si="184"/>
        <v>#REF!</v>
      </c>
      <c r="AA503" s="61" t="e">
        <f t="shared" si="174"/>
        <v>#REF!</v>
      </c>
      <c r="AB503" s="61" t="e">
        <f t="shared" si="185"/>
        <v>#REF!</v>
      </c>
      <c r="AD503" s="61" t="e">
        <f t="shared" si="188"/>
        <v>#REF!</v>
      </c>
      <c r="AE503" s="61" t="e">
        <f t="shared" si="189"/>
        <v>#REF!</v>
      </c>
      <c r="AF503" s="61" t="e">
        <f t="shared" si="190"/>
        <v>#REF!</v>
      </c>
      <c r="AG503" s="61" t="e">
        <f t="shared" si="191"/>
        <v>#REF!</v>
      </c>
      <c r="AH503" s="61" t="e">
        <f t="shared" si="192"/>
        <v>#REF!</v>
      </c>
      <c r="AI503" s="61" t="e">
        <f t="shared" si="193"/>
        <v>#REF!</v>
      </c>
      <c r="AK503" s="60" t="e">
        <f t="shared" si="194"/>
        <v>#REF!</v>
      </c>
      <c r="AL503" s="66" t="e">
        <f t="shared" si="195"/>
        <v>#REF!</v>
      </c>
      <c r="AM503" s="66" t="e">
        <f t="shared" si="186"/>
        <v>#REF!</v>
      </c>
    </row>
    <row r="504" spans="2:39" x14ac:dyDescent="0.2">
      <c r="B504" s="42"/>
      <c r="C504" s="43"/>
      <c r="D504" s="44"/>
      <c r="E504" s="43"/>
      <c r="F504" s="44"/>
      <c r="G504" s="43"/>
      <c r="H504" s="52" t="s">
        <v>1566</v>
      </c>
      <c r="I504" s="19" t="s">
        <v>612</v>
      </c>
      <c r="J504" s="52"/>
      <c r="K504" s="19"/>
      <c r="L504" s="52"/>
      <c r="M504" s="19"/>
      <c r="O504" s="59" t="str">
        <f t="shared" si="175"/>
        <v>6-0000</v>
      </c>
      <c r="P504" s="59" t="str">
        <f t="shared" si="176"/>
        <v>6-5000</v>
      </c>
      <c r="Q504" s="59" t="str">
        <f t="shared" si="177"/>
        <v>2-1200</v>
      </c>
      <c r="R504" s="59" t="str">
        <f t="shared" si="178"/>
        <v>6-5003</v>
      </c>
      <c r="S504" s="59" t="str">
        <f t="shared" si="179"/>
        <v>6-5002.01</v>
      </c>
      <c r="T504" s="59" t="e">
        <f t="shared" si="180"/>
        <v>#REF!</v>
      </c>
      <c r="V504" s="61" t="e">
        <f t="shared" si="187"/>
        <v>#REF!</v>
      </c>
      <c r="W504" s="61" t="e">
        <f t="shared" si="181"/>
        <v>#REF!</v>
      </c>
      <c r="X504" s="61" t="e">
        <f t="shared" si="182"/>
        <v>#REF!</v>
      </c>
      <c r="Y504" s="61" t="e">
        <f t="shared" si="183"/>
        <v>#REF!</v>
      </c>
      <c r="Z504" s="61" t="e">
        <f t="shared" si="184"/>
        <v>#REF!</v>
      </c>
      <c r="AA504" s="61" t="e">
        <f t="shared" si="174"/>
        <v>#REF!</v>
      </c>
      <c r="AB504" s="61" t="e">
        <f t="shared" si="185"/>
        <v>#REF!</v>
      </c>
      <c r="AD504" s="61" t="e">
        <f t="shared" si="188"/>
        <v>#REF!</v>
      </c>
      <c r="AE504" s="61" t="e">
        <f t="shared" si="189"/>
        <v>#REF!</v>
      </c>
      <c r="AF504" s="61" t="e">
        <f t="shared" si="190"/>
        <v>#REF!</v>
      </c>
      <c r="AG504" s="61" t="e">
        <f t="shared" si="191"/>
        <v>#REF!</v>
      </c>
      <c r="AH504" s="61" t="e">
        <f t="shared" si="192"/>
        <v>#REF!</v>
      </c>
      <c r="AI504" s="61" t="e">
        <f t="shared" si="193"/>
        <v>#REF!</v>
      </c>
      <c r="AK504" s="60" t="e">
        <f t="shared" si="194"/>
        <v>#REF!</v>
      </c>
      <c r="AL504" s="66" t="e">
        <f t="shared" si="195"/>
        <v>#REF!</v>
      </c>
      <c r="AM504" s="66" t="e">
        <f t="shared" si="186"/>
        <v>#REF!</v>
      </c>
    </row>
    <row r="505" spans="2:39" x14ac:dyDescent="0.2">
      <c r="B505" s="42"/>
      <c r="C505" s="43"/>
      <c r="D505" s="44"/>
      <c r="E505" s="43"/>
      <c r="F505" s="44"/>
      <c r="G505" s="43"/>
      <c r="H505" s="52"/>
      <c r="I505" s="19"/>
      <c r="J505" s="52" t="s">
        <v>1567</v>
      </c>
      <c r="K505" s="19" t="s">
        <v>1429</v>
      </c>
      <c r="L505" s="52"/>
      <c r="M505" s="19"/>
      <c r="O505" s="59" t="str">
        <f t="shared" si="175"/>
        <v>6-0000</v>
      </c>
      <c r="P505" s="59" t="str">
        <f t="shared" si="176"/>
        <v>6-5000</v>
      </c>
      <c r="Q505" s="59" t="str">
        <f t="shared" si="177"/>
        <v>2-1200</v>
      </c>
      <c r="R505" s="59" t="str">
        <f t="shared" si="178"/>
        <v>6-5003</v>
      </c>
      <c r="S505" s="59" t="str">
        <f t="shared" si="179"/>
        <v>6-5003.01</v>
      </c>
      <c r="T505" s="59" t="e">
        <f t="shared" si="180"/>
        <v>#REF!</v>
      </c>
      <c r="V505" s="61" t="e">
        <f t="shared" si="187"/>
        <v>#REF!</v>
      </c>
      <c r="W505" s="61" t="e">
        <f t="shared" si="181"/>
        <v>#REF!</v>
      </c>
      <c r="X505" s="61" t="e">
        <f t="shared" si="182"/>
        <v>#REF!</v>
      </c>
      <c r="Y505" s="61" t="e">
        <f t="shared" si="183"/>
        <v>#REF!</v>
      </c>
      <c r="Z505" s="61" t="e">
        <f t="shared" si="184"/>
        <v>#REF!</v>
      </c>
      <c r="AA505" s="61" t="e">
        <f t="shared" si="174"/>
        <v>#REF!</v>
      </c>
      <c r="AB505" s="61" t="e">
        <f t="shared" si="185"/>
        <v>#REF!</v>
      </c>
      <c r="AD505" s="61" t="e">
        <f t="shared" si="188"/>
        <v>#REF!</v>
      </c>
      <c r="AE505" s="61" t="e">
        <f t="shared" si="189"/>
        <v>#REF!</v>
      </c>
      <c r="AF505" s="61" t="e">
        <f t="shared" si="190"/>
        <v>#REF!</v>
      </c>
      <c r="AG505" s="61" t="e">
        <f t="shared" si="191"/>
        <v>#REF!</v>
      </c>
      <c r="AH505" s="61" t="e">
        <f t="shared" si="192"/>
        <v>#REF!</v>
      </c>
      <c r="AI505" s="61" t="e">
        <f t="shared" si="193"/>
        <v>#REF!</v>
      </c>
      <c r="AK505" s="60" t="e">
        <f t="shared" si="194"/>
        <v>#REF!</v>
      </c>
      <c r="AL505" s="66" t="e">
        <f t="shared" si="195"/>
        <v>#REF!</v>
      </c>
      <c r="AM505" s="66" t="e">
        <f t="shared" si="186"/>
        <v>#REF!</v>
      </c>
    </row>
    <row r="506" spans="2:39" ht="25.5" x14ac:dyDescent="0.2">
      <c r="B506" s="42"/>
      <c r="C506" s="43"/>
      <c r="D506" s="44"/>
      <c r="E506" s="43"/>
      <c r="F506" s="44"/>
      <c r="G506" s="43"/>
      <c r="H506" s="52" t="s">
        <v>1568</v>
      </c>
      <c r="I506" s="19" t="s">
        <v>489</v>
      </c>
      <c r="J506" s="52"/>
      <c r="K506" s="19"/>
      <c r="L506" s="52"/>
      <c r="M506" s="19"/>
      <c r="O506" s="59" t="str">
        <f t="shared" si="175"/>
        <v>6-0000</v>
      </c>
      <c r="P506" s="59" t="str">
        <f t="shared" si="176"/>
        <v>6-5000</v>
      </c>
      <c r="Q506" s="59" t="str">
        <f t="shared" si="177"/>
        <v>2-1200</v>
      </c>
      <c r="R506" s="59" t="str">
        <f t="shared" si="178"/>
        <v>6-5004</v>
      </c>
      <c r="S506" s="59" t="str">
        <f t="shared" si="179"/>
        <v>6-5003.01</v>
      </c>
      <c r="T506" s="59" t="e">
        <f t="shared" si="180"/>
        <v>#REF!</v>
      </c>
      <c r="V506" s="61" t="e">
        <f t="shared" si="187"/>
        <v>#REF!</v>
      </c>
      <c r="W506" s="61" t="e">
        <f t="shared" si="181"/>
        <v>#REF!</v>
      </c>
      <c r="X506" s="61" t="e">
        <f t="shared" si="182"/>
        <v>#REF!</v>
      </c>
      <c r="Y506" s="61" t="e">
        <f t="shared" si="183"/>
        <v>#REF!</v>
      </c>
      <c r="Z506" s="61" t="e">
        <f t="shared" si="184"/>
        <v>#REF!</v>
      </c>
      <c r="AA506" s="61" t="e">
        <f t="shared" si="174"/>
        <v>#REF!</v>
      </c>
      <c r="AB506" s="61" t="e">
        <f t="shared" si="185"/>
        <v>#REF!</v>
      </c>
      <c r="AD506" s="61" t="e">
        <f t="shared" si="188"/>
        <v>#REF!</v>
      </c>
      <c r="AE506" s="61" t="e">
        <f t="shared" si="189"/>
        <v>#REF!</v>
      </c>
      <c r="AF506" s="61" t="e">
        <f t="shared" si="190"/>
        <v>#REF!</v>
      </c>
      <c r="AG506" s="61" t="e">
        <f t="shared" si="191"/>
        <v>#REF!</v>
      </c>
      <c r="AH506" s="61" t="e">
        <f t="shared" si="192"/>
        <v>#REF!</v>
      </c>
      <c r="AI506" s="61" t="e">
        <f t="shared" si="193"/>
        <v>#REF!</v>
      </c>
      <c r="AK506" s="60" t="e">
        <f t="shared" si="194"/>
        <v>#REF!</v>
      </c>
      <c r="AL506" s="66" t="e">
        <f t="shared" si="195"/>
        <v>#REF!</v>
      </c>
      <c r="AM506" s="66" t="e">
        <f t="shared" si="186"/>
        <v>#REF!</v>
      </c>
    </row>
    <row r="507" spans="2:39" ht="25.5" x14ac:dyDescent="0.2">
      <c r="B507" s="42"/>
      <c r="C507" s="43"/>
      <c r="D507" s="44"/>
      <c r="E507" s="43"/>
      <c r="F507" s="44"/>
      <c r="G507" s="43"/>
      <c r="H507" s="52"/>
      <c r="I507" s="19"/>
      <c r="J507" s="52" t="s">
        <v>1569</v>
      </c>
      <c r="K507" s="19" t="s">
        <v>1370</v>
      </c>
      <c r="L507" s="52"/>
      <c r="M507" s="19"/>
      <c r="O507" s="59" t="str">
        <f t="shared" si="175"/>
        <v>6-0000</v>
      </c>
      <c r="P507" s="59" t="str">
        <f t="shared" si="176"/>
        <v>6-5000</v>
      </c>
      <c r="Q507" s="59" t="str">
        <f t="shared" si="177"/>
        <v>2-1200</v>
      </c>
      <c r="R507" s="59" t="str">
        <f t="shared" si="178"/>
        <v>6-5004</v>
      </c>
      <c r="S507" s="59" t="str">
        <f t="shared" si="179"/>
        <v>6-5004.01</v>
      </c>
      <c r="T507" s="59" t="e">
        <f t="shared" si="180"/>
        <v>#REF!</v>
      </c>
      <c r="V507" s="61" t="e">
        <f t="shared" si="187"/>
        <v>#REF!</v>
      </c>
      <c r="W507" s="61" t="e">
        <f t="shared" si="181"/>
        <v>#REF!</v>
      </c>
      <c r="X507" s="61" t="e">
        <f t="shared" si="182"/>
        <v>#REF!</v>
      </c>
      <c r="Y507" s="61" t="e">
        <f t="shared" si="183"/>
        <v>#REF!</v>
      </c>
      <c r="Z507" s="61" t="e">
        <f t="shared" si="184"/>
        <v>#REF!</v>
      </c>
      <c r="AA507" s="61" t="e">
        <f t="shared" si="174"/>
        <v>#REF!</v>
      </c>
      <c r="AB507" s="61" t="e">
        <f t="shared" si="185"/>
        <v>#REF!</v>
      </c>
      <c r="AD507" s="61" t="e">
        <f t="shared" si="188"/>
        <v>#REF!</v>
      </c>
      <c r="AE507" s="61" t="e">
        <f t="shared" si="189"/>
        <v>#REF!</v>
      </c>
      <c r="AF507" s="61" t="e">
        <f t="shared" si="190"/>
        <v>#REF!</v>
      </c>
      <c r="AG507" s="61" t="e">
        <f t="shared" si="191"/>
        <v>#REF!</v>
      </c>
      <c r="AH507" s="61" t="e">
        <f t="shared" si="192"/>
        <v>#REF!</v>
      </c>
      <c r="AI507" s="61" t="e">
        <f t="shared" si="193"/>
        <v>#REF!</v>
      </c>
      <c r="AK507" s="60" t="e">
        <f t="shared" si="194"/>
        <v>#REF!</v>
      </c>
      <c r="AL507" s="66" t="e">
        <f t="shared" si="195"/>
        <v>#REF!</v>
      </c>
      <c r="AM507" s="66" t="e">
        <f t="shared" si="186"/>
        <v>#REF!</v>
      </c>
    </row>
    <row r="508" spans="2:39" ht="25.5" x14ac:dyDescent="0.2">
      <c r="B508" s="42"/>
      <c r="C508" s="43"/>
      <c r="D508" s="44"/>
      <c r="E508" s="43"/>
      <c r="F508" s="44"/>
      <c r="G508" s="43"/>
      <c r="H508" s="52" t="s">
        <v>1570</v>
      </c>
      <c r="I508" s="19" t="s">
        <v>615</v>
      </c>
      <c r="J508" s="52"/>
      <c r="K508" s="19"/>
      <c r="L508" s="52"/>
      <c r="M508" s="19"/>
      <c r="O508" s="59" t="str">
        <f t="shared" si="175"/>
        <v>6-0000</v>
      </c>
      <c r="P508" s="59" t="str">
        <f t="shared" si="176"/>
        <v>6-5000</v>
      </c>
      <c r="Q508" s="59" t="str">
        <f t="shared" si="177"/>
        <v>2-1200</v>
      </c>
      <c r="R508" s="59" t="str">
        <f t="shared" si="178"/>
        <v>6-5005</v>
      </c>
      <c r="S508" s="59" t="str">
        <f t="shared" si="179"/>
        <v>6-5004.01</v>
      </c>
      <c r="T508" s="59" t="e">
        <f t="shared" si="180"/>
        <v>#REF!</v>
      </c>
      <c r="V508" s="61" t="e">
        <f t="shared" si="187"/>
        <v>#REF!</v>
      </c>
      <c r="W508" s="61" t="e">
        <f t="shared" si="181"/>
        <v>#REF!</v>
      </c>
      <c r="X508" s="61" t="e">
        <f t="shared" si="182"/>
        <v>#REF!</v>
      </c>
      <c r="Y508" s="61" t="e">
        <f t="shared" si="183"/>
        <v>#REF!</v>
      </c>
      <c r="Z508" s="61" t="e">
        <f t="shared" si="184"/>
        <v>#REF!</v>
      </c>
      <c r="AA508" s="61" t="e">
        <f t="shared" si="174"/>
        <v>#REF!</v>
      </c>
      <c r="AB508" s="61" t="e">
        <f t="shared" si="185"/>
        <v>#REF!</v>
      </c>
      <c r="AD508" s="61" t="e">
        <f t="shared" si="188"/>
        <v>#REF!</v>
      </c>
      <c r="AE508" s="61" t="e">
        <f t="shared" si="189"/>
        <v>#REF!</v>
      </c>
      <c r="AF508" s="61" t="e">
        <f t="shared" si="190"/>
        <v>#REF!</v>
      </c>
      <c r="AG508" s="61" t="e">
        <f t="shared" si="191"/>
        <v>#REF!</v>
      </c>
      <c r="AH508" s="61" t="e">
        <f t="shared" si="192"/>
        <v>#REF!</v>
      </c>
      <c r="AI508" s="61" t="e">
        <f t="shared" si="193"/>
        <v>#REF!</v>
      </c>
      <c r="AK508" s="60" t="e">
        <f t="shared" si="194"/>
        <v>#REF!</v>
      </c>
      <c r="AL508" s="66" t="e">
        <f t="shared" si="195"/>
        <v>#REF!</v>
      </c>
      <c r="AM508" s="66" t="e">
        <f t="shared" si="186"/>
        <v>#REF!</v>
      </c>
    </row>
    <row r="509" spans="2:39" ht="25.5" x14ac:dyDescent="0.2">
      <c r="B509" s="42"/>
      <c r="C509" s="43"/>
      <c r="D509" s="44"/>
      <c r="E509" s="43"/>
      <c r="F509" s="44"/>
      <c r="G509" s="43"/>
      <c r="H509" s="52"/>
      <c r="I509" s="19"/>
      <c r="J509" s="52" t="s">
        <v>1571</v>
      </c>
      <c r="K509" s="19" t="s">
        <v>1430</v>
      </c>
      <c r="L509" s="52"/>
      <c r="M509" s="19"/>
      <c r="O509" s="59" t="str">
        <f t="shared" si="175"/>
        <v>6-0000</v>
      </c>
      <c r="P509" s="59" t="str">
        <f t="shared" si="176"/>
        <v>6-5000</v>
      </c>
      <c r="Q509" s="59" t="str">
        <f t="shared" si="177"/>
        <v>2-1200</v>
      </c>
      <c r="R509" s="59" t="str">
        <f t="shared" si="178"/>
        <v>6-5005</v>
      </c>
      <c r="S509" s="59" t="str">
        <f t="shared" si="179"/>
        <v>6-5005.01</v>
      </c>
      <c r="T509" s="59" t="e">
        <f t="shared" si="180"/>
        <v>#REF!</v>
      </c>
      <c r="V509" s="61" t="e">
        <f t="shared" si="187"/>
        <v>#REF!</v>
      </c>
      <c r="W509" s="61" t="e">
        <f t="shared" si="181"/>
        <v>#REF!</v>
      </c>
      <c r="X509" s="61" t="e">
        <f t="shared" si="182"/>
        <v>#REF!</v>
      </c>
      <c r="Y509" s="61" t="e">
        <f t="shared" si="183"/>
        <v>#REF!</v>
      </c>
      <c r="Z509" s="61" t="e">
        <f t="shared" si="184"/>
        <v>#REF!</v>
      </c>
      <c r="AA509" s="61" t="e">
        <f t="shared" si="174"/>
        <v>#REF!</v>
      </c>
      <c r="AB509" s="61" t="e">
        <f t="shared" si="185"/>
        <v>#REF!</v>
      </c>
      <c r="AD509" s="61" t="e">
        <f t="shared" si="188"/>
        <v>#REF!</v>
      </c>
      <c r="AE509" s="61" t="e">
        <f t="shared" si="189"/>
        <v>#REF!</v>
      </c>
      <c r="AF509" s="61" t="e">
        <f t="shared" si="190"/>
        <v>#REF!</v>
      </c>
      <c r="AG509" s="61" t="e">
        <f t="shared" si="191"/>
        <v>#REF!</v>
      </c>
      <c r="AH509" s="61" t="e">
        <f t="shared" si="192"/>
        <v>#REF!</v>
      </c>
      <c r="AI509" s="61" t="e">
        <f t="shared" si="193"/>
        <v>#REF!</v>
      </c>
      <c r="AK509" s="60" t="e">
        <f t="shared" si="194"/>
        <v>#REF!</v>
      </c>
      <c r="AL509" s="66" t="e">
        <f t="shared" si="195"/>
        <v>#REF!</v>
      </c>
      <c r="AM509" s="66" t="e">
        <f t="shared" si="186"/>
        <v>#REF!</v>
      </c>
    </row>
    <row r="510" spans="2:39" x14ac:dyDescent="0.2">
      <c r="B510" s="42"/>
      <c r="C510" s="43"/>
      <c r="D510" s="44"/>
      <c r="E510" s="43"/>
      <c r="F510" s="44"/>
      <c r="G510" s="43"/>
      <c r="H510" s="52" t="s">
        <v>1572</v>
      </c>
      <c r="I510" s="19" t="s">
        <v>493</v>
      </c>
      <c r="J510" s="52"/>
      <c r="K510" s="19"/>
      <c r="L510" s="52"/>
      <c r="M510" s="19"/>
      <c r="O510" s="59" t="str">
        <f t="shared" si="175"/>
        <v>6-0000</v>
      </c>
      <c r="P510" s="59" t="str">
        <f t="shared" si="176"/>
        <v>6-5000</v>
      </c>
      <c r="Q510" s="59" t="str">
        <f t="shared" si="177"/>
        <v>2-1200</v>
      </c>
      <c r="R510" s="59" t="str">
        <f t="shared" si="178"/>
        <v>6-5006</v>
      </c>
      <c r="S510" s="59" t="str">
        <f t="shared" si="179"/>
        <v>6-5005.01</v>
      </c>
      <c r="T510" s="59" t="e">
        <f t="shared" si="180"/>
        <v>#REF!</v>
      </c>
      <c r="V510" s="61" t="e">
        <f t="shared" si="187"/>
        <v>#REF!</v>
      </c>
      <c r="W510" s="61" t="e">
        <f t="shared" si="181"/>
        <v>#REF!</v>
      </c>
      <c r="X510" s="61" t="e">
        <f t="shared" si="182"/>
        <v>#REF!</v>
      </c>
      <c r="Y510" s="61" t="e">
        <f t="shared" si="183"/>
        <v>#REF!</v>
      </c>
      <c r="Z510" s="61" t="e">
        <f t="shared" si="184"/>
        <v>#REF!</v>
      </c>
      <c r="AA510" s="61" t="e">
        <f t="shared" si="174"/>
        <v>#REF!</v>
      </c>
      <c r="AB510" s="61" t="e">
        <f t="shared" si="185"/>
        <v>#REF!</v>
      </c>
      <c r="AD510" s="61" t="e">
        <f t="shared" si="188"/>
        <v>#REF!</v>
      </c>
      <c r="AE510" s="61" t="e">
        <f t="shared" si="189"/>
        <v>#REF!</v>
      </c>
      <c r="AF510" s="61" t="e">
        <f t="shared" si="190"/>
        <v>#REF!</v>
      </c>
      <c r="AG510" s="61" t="e">
        <f t="shared" si="191"/>
        <v>#REF!</v>
      </c>
      <c r="AH510" s="61" t="e">
        <f t="shared" si="192"/>
        <v>#REF!</v>
      </c>
      <c r="AI510" s="61" t="e">
        <f t="shared" si="193"/>
        <v>#REF!</v>
      </c>
      <c r="AK510" s="60" t="e">
        <f t="shared" si="194"/>
        <v>#REF!</v>
      </c>
      <c r="AL510" s="66" t="e">
        <f t="shared" si="195"/>
        <v>#REF!</v>
      </c>
      <c r="AM510" s="66" t="e">
        <f t="shared" si="186"/>
        <v>#REF!</v>
      </c>
    </row>
    <row r="511" spans="2:39" x14ac:dyDescent="0.2">
      <c r="B511" s="42"/>
      <c r="C511" s="43"/>
      <c r="D511" s="44"/>
      <c r="E511" s="43"/>
      <c r="F511" s="44"/>
      <c r="G511" s="43"/>
      <c r="H511" s="52"/>
      <c r="I511" s="19"/>
      <c r="J511" s="52" t="s">
        <v>1573</v>
      </c>
      <c r="K511" s="19" t="s">
        <v>1372</v>
      </c>
      <c r="L511" s="52"/>
      <c r="M511" s="19"/>
      <c r="O511" s="59" t="str">
        <f t="shared" si="175"/>
        <v>6-0000</v>
      </c>
      <c r="P511" s="59" t="str">
        <f t="shared" si="176"/>
        <v>6-5000</v>
      </c>
      <c r="Q511" s="59" t="str">
        <f t="shared" si="177"/>
        <v>2-1200</v>
      </c>
      <c r="R511" s="59" t="str">
        <f t="shared" si="178"/>
        <v>6-5006</v>
      </c>
      <c r="S511" s="59" t="str">
        <f t="shared" si="179"/>
        <v>6-5006.01</v>
      </c>
      <c r="T511" s="59" t="e">
        <f t="shared" si="180"/>
        <v>#REF!</v>
      </c>
      <c r="V511" s="61" t="e">
        <f t="shared" si="187"/>
        <v>#REF!</v>
      </c>
      <c r="W511" s="61" t="e">
        <f t="shared" si="181"/>
        <v>#REF!</v>
      </c>
      <c r="X511" s="61" t="e">
        <f t="shared" si="182"/>
        <v>#REF!</v>
      </c>
      <c r="Y511" s="61" t="e">
        <f t="shared" si="183"/>
        <v>#REF!</v>
      </c>
      <c r="Z511" s="61" t="e">
        <f t="shared" si="184"/>
        <v>#REF!</v>
      </c>
      <c r="AA511" s="61" t="e">
        <f t="shared" si="174"/>
        <v>#REF!</v>
      </c>
      <c r="AB511" s="61" t="e">
        <f t="shared" si="185"/>
        <v>#REF!</v>
      </c>
      <c r="AD511" s="61" t="e">
        <f t="shared" si="188"/>
        <v>#REF!</v>
      </c>
      <c r="AE511" s="61" t="e">
        <f t="shared" si="189"/>
        <v>#REF!</v>
      </c>
      <c r="AF511" s="61" t="e">
        <f t="shared" si="190"/>
        <v>#REF!</v>
      </c>
      <c r="AG511" s="61" t="e">
        <f t="shared" si="191"/>
        <v>#REF!</v>
      </c>
      <c r="AH511" s="61" t="e">
        <f t="shared" si="192"/>
        <v>#REF!</v>
      </c>
      <c r="AI511" s="61" t="e">
        <f t="shared" si="193"/>
        <v>#REF!</v>
      </c>
      <c r="AK511" s="60" t="e">
        <f t="shared" si="194"/>
        <v>#REF!</v>
      </c>
      <c r="AL511" s="66" t="e">
        <f t="shared" si="195"/>
        <v>#REF!</v>
      </c>
      <c r="AM511" s="66" t="e">
        <f t="shared" si="186"/>
        <v>#REF!</v>
      </c>
    </row>
    <row r="512" spans="2:39" x14ac:dyDescent="0.2">
      <c r="B512" s="42"/>
      <c r="C512" s="43"/>
      <c r="D512" s="44"/>
      <c r="E512" s="43"/>
      <c r="F512" s="44"/>
      <c r="G512" s="43"/>
      <c r="H512" s="52" t="s">
        <v>1574</v>
      </c>
      <c r="I512" s="19" t="s">
        <v>495</v>
      </c>
      <c r="J512" s="52"/>
      <c r="K512" s="19"/>
      <c r="L512" s="52"/>
      <c r="M512" s="19"/>
      <c r="O512" s="59" t="str">
        <f t="shared" si="175"/>
        <v>6-0000</v>
      </c>
      <c r="P512" s="59" t="str">
        <f t="shared" si="176"/>
        <v>6-5000</v>
      </c>
      <c r="Q512" s="59" t="str">
        <f t="shared" si="177"/>
        <v>2-1200</v>
      </c>
      <c r="R512" s="59" t="str">
        <f t="shared" si="178"/>
        <v>6-5007</v>
      </c>
      <c r="S512" s="59" t="str">
        <f t="shared" si="179"/>
        <v>6-5006.01</v>
      </c>
      <c r="T512" s="59" t="e">
        <f t="shared" si="180"/>
        <v>#REF!</v>
      </c>
      <c r="V512" s="61" t="e">
        <f t="shared" si="187"/>
        <v>#REF!</v>
      </c>
      <c r="W512" s="61" t="e">
        <f t="shared" si="181"/>
        <v>#REF!</v>
      </c>
      <c r="X512" s="61" t="e">
        <f t="shared" si="182"/>
        <v>#REF!</v>
      </c>
      <c r="Y512" s="61" t="e">
        <f t="shared" si="183"/>
        <v>#REF!</v>
      </c>
      <c r="Z512" s="61" t="e">
        <f t="shared" si="184"/>
        <v>#REF!</v>
      </c>
      <c r="AA512" s="61" t="e">
        <f t="shared" ref="AA512:AA564" si="196">IF(EXACT($J512, ""), $AA511, $V512)</f>
        <v>#REF!</v>
      </c>
      <c r="AB512" s="61" t="e">
        <f t="shared" si="185"/>
        <v>#REF!</v>
      </c>
      <c r="AD512" s="61" t="e">
        <f t="shared" si="188"/>
        <v>#REF!</v>
      </c>
      <c r="AE512" s="61" t="e">
        <f t="shared" si="189"/>
        <v>#REF!</v>
      </c>
      <c r="AF512" s="61" t="e">
        <f t="shared" si="190"/>
        <v>#REF!</v>
      </c>
      <c r="AG512" s="61" t="e">
        <f t="shared" si="191"/>
        <v>#REF!</v>
      </c>
      <c r="AH512" s="61" t="e">
        <f t="shared" si="192"/>
        <v>#REF!</v>
      </c>
      <c r="AI512" s="61" t="e">
        <f t="shared" si="193"/>
        <v>#REF!</v>
      </c>
      <c r="AK512" s="60" t="e">
        <f t="shared" si="194"/>
        <v>#REF!</v>
      </c>
      <c r="AL512" s="66" t="e">
        <f t="shared" si="195"/>
        <v>#REF!</v>
      </c>
      <c r="AM512" s="66" t="e">
        <f t="shared" si="186"/>
        <v>#REF!</v>
      </c>
    </row>
    <row r="513" spans="2:39" x14ac:dyDescent="0.2">
      <c r="B513" s="42"/>
      <c r="C513" s="43"/>
      <c r="D513" s="44"/>
      <c r="E513" s="43"/>
      <c r="F513" s="44"/>
      <c r="G513" s="43"/>
      <c r="H513" s="52"/>
      <c r="I513" s="19"/>
      <c r="J513" s="52" t="s">
        <v>1575</v>
      </c>
      <c r="K513" s="19" t="s">
        <v>1373</v>
      </c>
      <c r="L513" s="52"/>
      <c r="M513" s="19"/>
      <c r="O513" s="59" t="str">
        <f t="shared" ref="O513:O564" si="197">IF(EXACT($B513, ""), $O512, $B513)</f>
        <v>6-0000</v>
      </c>
      <c r="P513" s="59" t="str">
        <f t="shared" ref="P513:P564" si="198">IF(EXACT($D513, ""), $P512, $D513)</f>
        <v>6-5000</v>
      </c>
      <c r="Q513" s="59" t="str">
        <f t="shared" ref="Q513:Q564" si="199">IF(EXACT($F513, ""), $Q512, $F513)</f>
        <v>2-1200</v>
      </c>
      <c r="R513" s="59" t="str">
        <f t="shared" ref="R513:R564" si="200">IF(EXACT($H513, ""), $R512, $H513)</f>
        <v>6-5007</v>
      </c>
      <c r="S513" s="59" t="str">
        <f t="shared" ref="S513:S564" si="201">IF(EXACT($J513, ""), $S512, $J513)</f>
        <v>6-5007.01</v>
      </c>
      <c r="T513" s="59" t="e">
        <f t="shared" ref="T513:T564" si="202">IF(EXACT($L513, ""), $T512, $L513)</f>
        <v>#REF!</v>
      </c>
      <c r="V513" s="61" t="e">
        <f t="shared" si="187"/>
        <v>#REF!</v>
      </c>
      <c r="W513" s="61" t="e">
        <f t="shared" ref="W513:W564" si="203">IF(EXACT($B513, ""), $W512, $V513)</f>
        <v>#REF!</v>
      </c>
      <c r="X513" s="61" t="e">
        <f t="shared" ref="X513:X564" si="204">IF(EXACT($D513, ""), $X512, $V513)</f>
        <v>#REF!</v>
      </c>
      <c r="Y513" s="61" t="e">
        <f t="shared" ref="Y513:Y564" si="205">IF(EXACT($F513, ""), $Y512, $V513)</f>
        <v>#REF!</v>
      </c>
      <c r="Z513" s="61" t="e">
        <f t="shared" ref="Z513:Z564" si="206">IF(EXACT($H513, ""), $Z512, $V513)</f>
        <v>#REF!</v>
      </c>
      <c r="AA513" s="61" t="e">
        <f t="shared" si="196"/>
        <v>#REF!</v>
      </c>
      <c r="AB513" s="61" t="e">
        <f t="shared" ref="AB513:AB564" si="207">IF(EXACT($L513, ""), $AB512, $V513)</f>
        <v>#REF!</v>
      </c>
      <c r="AD513" s="61" t="e">
        <f t="shared" si="188"/>
        <v>#REF!</v>
      </c>
      <c r="AE513" s="61" t="e">
        <f t="shared" si="189"/>
        <v>#REF!</v>
      </c>
      <c r="AF513" s="61" t="e">
        <f t="shared" si="190"/>
        <v>#REF!</v>
      </c>
      <c r="AG513" s="61" t="e">
        <f t="shared" si="191"/>
        <v>#REF!</v>
      </c>
      <c r="AH513" s="61" t="e">
        <f t="shared" si="192"/>
        <v>#REF!</v>
      </c>
      <c r="AI513" s="61" t="e">
        <f t="shared" si="193"/>
        <v>#REF!</v>
      </c>
      <c r="AK513" s="60" t="e">
        <f t="shared" si="194"/>
        <v>#REF!</v>
      </c>
      <c r="AL513" s="66" t="e">
        <f t="shared" si="195"/>
        <v>#REF!</v>
      </c>
      <c r="AM513" s="66" t="e">
        <f t="shared" ref="AM513:AM564" si="208">IF(AND(EXACT($B513, ""), EXACT($D513, ""), EXACT($F513, ""), EXACT($H513, ""), EXACT($J513, ""), EXACT($L513, "")), "",
IF(NOT(EXACT($B513, "")), "null",
IF(NOT(EXACT($D513, "")), IF($W512&lt;&gt;$W511, $W512, $W513),
IF(NOT(EXACT($F513, "")), IF($X512&lt;&gt;$X511, $X512, IF($W512&lt;&gt;$W511, $W512, $X513)),
IF(NOT(EXACT($H513, "")), IF($Y512&lt;&gt;$Y511, $Y512, IF($X512&lt;&gt;$X511, $X512, IF($W512&lt;&gt;$W511, $W512, $Y513))),
IF(NOT(EXACT($J513, "")), IF($Z512&lt;&gt;$Z511, $Z512, IF($Y512&lt;&gt;$Y511, $Y512, IF($X512&lt;&gt;$X511, $X512, IF($W512&lt;&gt;$W511, $W512, $Z513)))),
IF(NOT(EXACT($L513, "")), IF($AA512&lt;&gt;$AA511, $AA512, IF($Z512&lt;&gt;$Z511, $Z512, IF($Y512&lt;&gt;$Y511, $Y512, IF($X512&lt;&gt;$X511, $X512, IF($W512&lt;&gt;$W511, $W512, $AA513))))),
"others")))))))</f>
        <v>#REF!</v>
      </c>
    </row>
    <row r="514" spans="2:39" x14ac:dyDescent="0.2">
      <c r="B514" s="42"/>
      <c r="C514" s="43"/>
      <c r="D514" s="44"/>
      <c r="E514" s="43"/>
      <c r="F514" s="44"/>
      <c r="G514" s="43"/>
      <c r="H514" s="52" t="s">
        <v>1576</v>
      </c>
      <c r="I514" s="19" t="s">
        <v>497</v>
      </c>
      <c r="J514" s="52"/>
      <c r="K514" s="19"/>
      <c r="L514" s="52"/>
      <c r="M514" s="19"/>
      <c r="O514" s="59" t="str">
        <f t="shared" si="197"/>
        <v>6-0000</v>
      </c>
      <c r="P514" s="59" t="str">
        <f t="shared" si="198"/>
        <v>6-5000</v>
      </c>
      <c r="Q514" s="59" t="str">
        <f t="shared" si="199"/>
        <v>2-1200</v>
      </c>
      <c r="R514" s="59" t="str">
        <f t="shared" si="200"/>
        <v>6-5008</v>
      </c>
      <c r="S514" s="59" t="str">
        <f t="shared" si="201"/>
        <v>6-5007.01</v>
      </c>
      <c r="T514" s="59" t="e">
        <f t="shared" si="202"/>
        <v>#REF!</v>
      </c>
      <c r="V514" s="61" t="e">
        <f t="shared" si="187"/>
        <v>#REF!</v>
      </c>
      <c r="W514" s="61" t="e">
        <f t="shared" si="203"/>
        <v>#REF!</v>
      </c>
      <c r="X514" s="61" t="e">
        <f t="shared" si="204"/>
        <v>#REF!</v>
      </c>
      <c r="Y514" s="61" t="e">
        <f t="shared" si="205"/>
        <v>#REF!</v>
      </c>
      <c r="Z514" s="61" t="e">
        <f t="shared" si="206"/>
        <v>#REF!</v>
      </c>
      <c r="AA514" s="61" t="e">
        <f t="shared" si="196"/>
        <v>#REF!</v>
      </c>
      <c r="AB514" s="61" t="e">
        <f t="shared" si="207"/>
        <v>#REF!</v>
      </c>
      <c r="AD514" s="61" t="e">
        <f t="shared" si="188"/>
        <v>#REF!</v>
      </c>
      <c r="AE514" s="61" t="e">
        <f t="shared" si="189"/>
        <v>#REF!</v>
      </c>
      <c r="AF514" s="61" t="e">
        <f t="shared" si="190"/>
        <v>#REF!</v>
      </c>
      <c r="AG514" s="61" t="e">
        <f t="shared" si="191"/>
        <v>#REF!</v>
      </c>
      <c r="AH514" s="61" t="e">
        <f t="shared" si="192"/>
        <v>#REF!</v>
      </c>
      <c r="AI514" s="61" t="e">
        <f t="shared" si="193"/>
        <v>#REF!</v>
      </c>
      <c r="AK514" s="60" t="e">
        <f t="shared" si="194"/>
        <v>#REF!</v>
      </c>
      <c r="AL514" s="66" t="e">
        <f t="shared" si="195"/>
        <v>#REF!</v>
      </c>
      <c r="AM514" s="66" t="e">
        <f t="shared" si="208"/>
        <v>#REF!</v>
      </c>
    </row>
    <row r="515" spans="2:39" x14ac:dyDescent="0.2">
      <c r="B515" s="42"/>
      <c r="C515" s="43"/>
      <c r="D515" s="44"/>
      <c r="E515" s="43"/>
      <c r="F515" s="44"/>
      <c r="G515" s="43"/>
      <c r="H515" s="52"/>
      <c r="I515" s="19"/>
      <c r="J515" s="52" t="s">
        <v>1577</v>
      </c>
      <c r="K515" s="19" t="s">
        <v>1374</v>
      </c>
      <c r="L515" s="52"/>
      <c r="M515" s="19"/>
      <c r="O515" s="59" t="str">
        <f t="shared" si="197"/>
        <v>6-0000</v>
      </c>
      <c r="P515" s="59" t="str">
        <f t="shared" si="198"/>
        <v>6-5000</v>
      </c>
      <c r="Q515" s="59" t="str">
        <f t="shared" si="199"/>
        <v>2-1200</v>
      </c>
      <c r="R515" s="59" t="str">
        <f t="shared" si="200"/>
        <v>6-5008</v>
      </c>
      <c r="S515" s="59" t="str">
        <f t="shared" si="201"/>
        <v>6-5008.01</v>
      </c>
      <c r="T515" s="59" t="e">
        <f t="shared" si="202"/>
        <v>#REF!</v>
      </c>
      <c r="V515" s="61" t="e">
        <f t="shared" si="187"/>
        <v>#REF!</v>
      </c>
      <c r="W515" s="61" t="e">
        <f t="shared" si="203"/>
        <v>#REF!</v>
      </c>
      <c r="X515" s="61" t="e">
        <f t="shared" si="204"/>
        <v>#REF!</v>
      </c>
      <c r="Y515" s="61" t="e">
        <f t="shared" si="205"/>
        <v>#REF!</v>
      </c>
      <c r="Z515" s="61" t="e">
        <f t="shared" si="206"/>
        <v>#REF!</v>
      </c>
      <c r="AA515" s="61" t="e">
        <f t="shared" si="196"/>
        <v>#REF!</v>
      </c>
      <c r="AB515" s="61" t="e">
        <f t="shared" si="207"/>
        <v>#REF!</v>
      </c>
      <c r="AD515" s="61" t="e">
        <f t="shared" si="188"/>
        <v>#REF!</v>
      </c>
      <c r="AE515" s="61" t="e">
        <f t="shared" si="189"/>
        <v>#REF!</v>
      </c>
      <c r="AF515" s="61" t="e">
        <f t="shared" si="190"/>
        <v>#REF!</v>
      </c>
      <c r="AG515" s="61" t="e">
        <f t="shared" si="191"/>
        <v>#REF!</v>
      </c>
      <c r="AH515" s="61" t="e">
        <f t="shared" si="192"/>
        <v>#REF!</v>
      </c>
      <c r="AI515" s="61" t="e">
        <f t="shared" si="193"/>
        <v>#REF!</v>
      </c>
      <c r="AK515" s="60" t="e">
        <f t="shared" si="194"/>
        <v>#REF!</v>
      </c>
      <c r="AL515" s="66" t="e">
        <f t="shared" si="195"/>
        <v>#REF!</v>
      </c>
      <c r="AM515" s="66" t="e">
        <f t="shared" si="208"/>
        <v>#REF!</v>
      </c>
    </row>
    <row r="516" spans="2:39" x14ac:dyDescent="0.2">
      <c r="B516" s="42"/>
      <c r="C516" s="43"/>
      <c r="D516" s="44"/>
      <c r="E516" s="43"/>
      <c r="F516" s="44"/>
      <c r="G516" s="43"/>
      <c r="H516" s="52" t="s">
        <v>1578</v>
      </c>
      <c r="I516" s="19" t="s">
        <v>499</v>
      </c>
      <c r="J516" s="52"/>
      <c r="K516" s="19"/>
      <c r="L516" s="52"/>
      <c r="M516" s="19"/>
      <c r="O516" s="59" t="str">
        <f t="shared" si="197"/>
        <v>6-0000</v>
      </c>
      <c r="P516" s="59" t="str">
        <f t="shared" si="198"/>
        <v>6-5000</v>
      </c>
      <c r="Q516" s="59" t="str">
        <f t="shared" si="199"/>
        <v>2-1200</v>
      </c>
      <c r="R516" s="59" t="str">
        <f t="shared" si="200"/>
        <v>6-5009</v>
      </c>
      <c r="S516" s="59" t="str">
        <f t="shared" si="201"/>
        <v>6-5008.01</v>
      </c>
      <c r="T516" s="59" t="e">
        <f t="shared" si="202"/>
        <v>#REF!</v>
      </c>
      <c r="V516" s="61" t="e">
        <f t="shared" si="187"/>
        <v>#REF!</v>
      </c>
      <c r="W516" s="61" t="e">
        <f t="shared" si="203"/>
        <v>#REF!</v>
      </c>
      <c r="X516" s="61" t="e">
        <f t="shared" si="204"/>
        <v>#REF!</v>
      </c>
      <c r="Y516" s="61" t="e">
        <f t="shared" si="205"/>
        <v>#REF!</v>
      </c>
      <c r="Z516" s="61" t="e">
        <f t="shared" si="206"/>
        <v>#REF!</v>
      </c>
      <c r="AA516" s="61" t="e">
        <f t="shared" si="196"/>
        <v>#REF!</v>
      </c>
      <c r="AB516" s="61" t="e">
        <f t="shared" si="207"/>
        <v>#REF!</v>
      </c>
      <c r="AD516" s="61" t="e">
        <f t="shared" si="188"/>
        <v>#REF!</v>
      </c>
      <c r="AE516" s="61" t="e">
        <f t="shared" si="189"/>
        <v>#REF!</v>
      </c>
      <c r="AF516" s="61" t="e">
        <f t="shared" si="190"/>
        <v>#REF!</v>
      </c>
      <c r="AG516" s="61" t="e">
        <f t="shared" si="191"/>
        <v>#REF!</v>
      </c>
      <c r="AH516" s="61" t="e">
        <f t="shared" si="192"/>
        <v>#REF!</v>
      </c>
      <c r="AI516" s="61" t="e">
        <f t="shared" si="193"/>
        <v>#REF!</v>
      </c>
      <c r="AK516" s="60" t="e">
        <f t="shared" si="194"/>
        <v>#REF!</v>
      </c>
      <c r="AL516" s="66" t="e">
        <f t="shared" si="195"/>
        <v>#REF!</v>
      </c>
      <c r="AM516" s="66" t="e">
        <f t="shared" si="208"/>
        <v>#REF!</v>
      </c>
    </row>
    <row r="517" spans="2:39" x14ac:dyDescent="0.2">
      <c r="B517" s="42"/>
      <c r="C517" s="43"/>
      <c r="D517" s="44"/>
      <c r="E517" s="43"/>
      <c r="F517" s="44"/>
      <c r="G517" s="43"/>
      <c r="H517" s="52"/>
      <c r="I517" s="19"/>
      <c r="J517" s="52" t="s">
        <v>1579</v>
      </c>
      <c r="K517" s="19" t="s">
        <v>1375</v>
      </c>
      <c r="L517" s="52"/>
      <c r="M517" s="19"/>
      <c r="O517" s="59" t="str">
        <f t="shared" si="197"/>
        <v>6-0000</v>
      </c>
      <c r="P517" s="59" t="str">
        <f t="shared" si="198"/>
        <v>6-5000</v>
      </c>
      <c r="Q517" s="59" t="str">
        <f t="shared" si="199"/>
        <v>2-1200</v>
      </c>
      <c r="R517" s="59" t="str">
        <f t="shared" si="200"/>
        <v>6-5009</v>
      </c>
      <c r="S517" s="59" t="str">
        <f t="shared" si="201"/>
        <v>6-5009.01</v>
      </c>
      <c r="T517" s="59" t="e">
        <f t="shared" si="202"/>
        <v>#REF!</v>
      </c>
      <c r="V517" s="61" t="e">
        <f t="shared" si="187"/>
        <v>#REF!</v>
      </c>
      <c r="W517" s="61" t="e">
        <f t="shared" si="203"/>
        <v>#REF!</v>
      </c>
      <c r="X517" s="61" t="e">
        <f t="shared" si="204"/>
        <v>#REF!</v>
      </c>
      <c r="Y517" s="61" t="e">
        <f t="shared" si="205"/>
        <v>#REF!</v>
      </c>
      <c r="Z517" s="61" t="e">
        <f t="shared" si="206"/>
        <v>#REF!</v>
      </c>
      <c r="AA517" s="61" t="e">
        <f t="shared" si="196"/>
        <v>#REF!</v>
      </c>
      <c r="AB517" s="61" t="e">
        <f t="shared" si="207"/>
        <v>#REF!</v>
      </c>
      <c r="AD517" s="61" t="e">
        <f t="shared" si="188"/>
        <v>#REF!</v>
      </c>
      <c r="AE517" s="61" t="e">
        <f t="shared" si="189"/>
        <v>#REF!</v>
      </c>
      <c r="AF517" s="61" t="e">
        <f t="shared" si="190"/>
        <v>#REF!</v>
      </c>
      <c r="AG517" s="61" t="e">
        <f t="shared" si="191"/>
        <v>#REF!</v>
      </c>
      <c r="AH517" s="61" t="e">
        <f t="shared" si="192"/>
        <v>#REF!</v>
      </c>
      <c r="AI517" s="61" t="e">
        <f t="shared" si="193"/>
        <v>#REF!</v>
      </c>
      <c r="AK517" s="60" t="e">
        <f t="shared" si="194"/>
        <v>#REF!</v>
      </c>
      <c r="AL517" s="66" t="e">
        <f t="shared" si="195"/>
        <v>#REF!</v>
      </c>
      <c r="AM517" s="66" t="e">
        <f t="shared" si="208"/>
        <v>#REF!</v>
      </c>
    </row>
    <row r="518" spans="2:39" x14ac:dyDescent="0.2">
      <c r="B518" s="42"/>
      <c r="C518" s="43"/>
      <c r="D518" s="44"/>
      <c r="E518" s="43"/>
      <c r="F518" s="44"/>
      <c r="G518" s="43"/>
      <c r="H518" s="52" t="s">
        <v>1580</v>
      </c>
      <c r="I518" s="19" t="s">
        <v>501</v>
      </c>
      <c r="J518" s="52"/>
      <c r="K518" s="19"/>
      <c r="L518" s="52"/>
      <c r="M518" s="19"/>
      <c r="O518" s="59" t="str">
        <f t="shared" si="197"/>
        <v>6-0000</v>
      </c>
      <c r="P518" s="59" t="str">
        <f t="shared" si="198"/>
        <v>6-5000</v>
      </c>
      <c r="Q518" s="59" t="str">
        <f t="shared" si="199"/>
        <v>2-1200</v>
      </c>
      <c r="R518" s="59" t="str">
        <f t="shared" si="200"/>
        <v>6-5010</v>
      </c>
      <c r="S518" s="59" t="str">
        <f t="shared" si="201"/>
        <v>6-5009.01</v>
      </c>
      <c r="T518" s="59" t="e">
        <f t="shared" si="202"/>
        <v>#REF!</v>
      </c>
      <c r="V518" s="61" t="e">
        <f t="shared" si="187"/>
        <v>#REF!</v>
      </c>
      <c r="W518" s="61" t="e">
        <f t="shared" si="203"/>
        <v>#REF!</v>
      </c>
      <c r="X518" s="61" t="e">
        <f t="shared" si="204"/>
        <v>#REF!</v>
      </c>
      <c r="Y518" s="61" t="e">
        <f t="shared" si="205"/>
        <v>#REF!</v>
      </c>
      <c r="Z518" s="61" t="e">
        <f t="shared" si="206"/>
        <v>#REF!</v>
      </c>
      <c r="AA518" s="61" t="e">
        <f t="shared" si="196"/>
        <v>#REF!</v>
      </c>
      <c r="AB518" s="61" t="e">
        <f t="shared" si="207"/>
        <v>#REF!</v>
      </c>
      <c r="AD518" s="61" t="e">
        <f t="shared" si="188"/>
        <v>#REF!</v>
      </c>
      <c r="AE518" s="61" t="e">
        <f t="shared" si="189"/>
        <v>#REF!</v>
      </c>
      <c r="AF518" s="61" t="e">
        <f t="shared" si="190"/>
        <v>#REF!</v>
      </c>
      <c r="AG518" s="61" t="e">
        <f t="shared" si="191"/>
        <v>#REF!</v>
      </c>
      <c r="AH518" s="61" t="e">
        <f t="shared" si="192"/>
        <v>#REF!</v>
      </c>
      <c r="AI518" s="61" t="e">
        <f t="shared" si="193"/>
        <v>#REF!</v>
      </c>
      <c r="AK518" s="60" t="e">
        <f t="shared" si="194"/>
        <v>#REF!</v>
      </c>
      <c r="AL518" s="66" t="e">
        <f t="shared" si="195"/>
        <v>#REF!</v>
      </c>
      <c r="AM518" s="66" t="e">
        <f t="shared" si="208"/>
        <v>#REF!</v>
      </c>
    </row>
    <row r="519" spans="2:39" x14ac:dyDescent="0.2">
      <c r="B519" s="42"/>
      <c r="C519" s="43"/>
      <c r="D519" s="44"/>
      <c r="E519" s="43"/>
      <c r="F519" s="44"/>
      <c r="G519" s="43"/>
      <c r="H519" s="52"/>
      <c r="I519" s="19"/>
      <c r="J519" s="52" t="s">
        <v>1581</v>
      </c>
      <c r="K519" s="19" t="s">
        <v>1376</v>
      </c>
      <c r="L519" s="52"/>
      <c r="M519" s="19"/>
      <c r="O519" s="59" t="str">
        <f t="shared" si="197"/>
        <v>6-0000</v>
      </c>
      <c r="P519" s="59" t="str">
        <f t="shared" si="198"/>
        <v>6-5000</v>
      </c>
      <c r="Q519" s="59" t="str">
        <f t="shared" si="199"/>
        <v>2-1200</v>
      </c>
      <c r="R519" s="59" t="str">
        <f t="shared" si="200"/>
        <v>6-5010</v>
      </c>
      <c r="S519" s="59" t="str">
        <f t="shared" si="201"/>
        <v>6-5010.01</v>
      </c>
      <c r="T519" s="59" t="e">
        <f t="shared" si="202"/>
        <v>#REF!</v>
      </c>
      <c r="V519" s="61" t="e">
        <f t="shared" si="187"/>
        <v>#REF!</v>
      </c>
      <c r="W519" s="61" t="e">
        <f t="shared" si="203"/>
        <v>#REF!</v>
      </c>
      <c r="X519" s="61" t="e">
        <f t="shared" si="204"/>
        <v>#REF!</v>
      </c>
      <c r="Y519" s="61" t="e">
        <f t="shared" si="205"/>
        <v>#REF!</v>
      </c>
      <c r="Z519" s="61" t="e">
        <f t="shared" si="206"/>
        <v>#REF!</v>
      </c>
      <c r="AA519" s="61" t="e">
        <f t="shared" si="196"/>
        <v>#REF!</v>
      </c>
      <c r="AB519" s="61" t="e">
        <f t="shared" si="207"/>
        <v>#REF!</v>
      </c>
      <c r="AD519" s="61" t="e">
        <f t="shared" si="188"/>
        <v>#REF!</v>
      </c>
      <c r="AE519" s="61" t="e">
        <f t="shared" si="189"/>
        <v>#REF!</v>
      </c>
      <c r="AF519" s="61" t="e">
        <f t="shared" si="190"/>
        <v>#REF!</v>
      </c>
      <c r="AG519" s="61" t="e">
        <f t="shared" si="191"/>
        <v>#REF!</v>
      </c>
      <c r="AH519" s="61" t="e">
        <f t="shared" si="192"/>
        <v>#REF!</v>
      </c>
      <c r="AI519" s="61" t="e">
        <f t="shared" si="193"/>
        <v>#REF!</v>
      </c>
      <c r="AK519" s="60" t="e">
        <f t="shared" si="194"/>
        <v>#REF!</v>
      </c>
      <c r="AL519" s="66" t="e">
        <f t="shared" si="195"/>
        <v>#REF!</v>
      </c>
      <c r="AM519" s="66" t="e">
        <f t="shared" si="208"/>
        <v>#REF!</v>
      </c>
    </row>
    <row r="520" spans="2:39" ht="25.5" x14ac:dyDescent="0.2">
      <c r="B520" s="44" t="s">
        <v>1080</v>
      </c>
      <c r="C520" s="43" t="s">
        <v>1182</v>
      </c>
      <c r="D520" s="44"/>
      <c r="E520" s="43"/>
      <c r="F520" s="44"/>
      <c r="G520" s="43"/>
      <c r="H520" s="52"/>
      <c r="I520" s="19"/>
      <c r="J520" s="52"/>
      <c r="K520" s="19"/>
      <c r="L520" s="52"/>
      <c r="M520" s="19"/>
      <c r="O520" s="59" t="str">
        <f t="shared" si="197"/>
        <v>7-0000</v>
      </c>
      <c r="P520" s="59" t="str">
        <f t="shared" si="198"/>
        <v>6-5000</v>
      </c>
      <c r="Q520" s="59" t="str">
        <f t="shared" si="199"/>
        <v>2-1200</v>
      </c>
      <c r="R520" s="59" t="str">
        <f t="shared" si="200"/>
        <v>6-5010</v>
      </c>
      <c r="S520" s="59" t="str">
        <f t="shared" si="201"/>
        <v>6-5010.01</v>
      </c>
      <c r="T520" s="59" t="e">
        <f t="shared" si="202"/>
        <v>#REF!</v>
      </c>
      <c r="V520" s="61" t="e">
        <f t="shared" si="187"/>
        <v>#REF!</v>
      </c>
      <c r="W520" s="61" t="e">
        <f t="shared" si="203"/>
        <v>#REF!</v>
      </c>
      <c r="X520" s="61" t="e">
        <f t="shared" si="204"/>
        <v>#REF!</v>
      </c>
      <c r="Y520" s="61" t="e">
        <f t="shared" si="205"/>
        <v>#REF!</v>
      </c>
      <c r="Z520" s="61" t="e">
        <f t="shared" si="206"/>
        <v>#REF!</v>
      </c>
      <c r="AA520" s="61" t="e">
        <f t="shared" si="196"/>
        <v>#REF!</v>
      </c>
      <c r="AB520" s="61" t="e">
        <f t="shared" si="207"/>
        <v>#REF!</v>
      </c>
      <c r="AD520" s="61" t="e">
        <f t="shared" si="188"/>
        <v>#REF!</v>
      </c>
      <c r="AE520" s="61" t="e">
        <f t="shared" si="189"/>
        <v>#REF!</v>
      </c>
      <c r="AF520" s="61" t="e">
        <f t="shared" si="190"/>
        <v>#REF!</v>
      </c>
      <c r="AG520" s="61" t="e">
        <f t="shared" si="191"/>
        <v>#REF!</v>
      </c>
      <c r="AH520" s="61" t="e">
        <f t="shared" si="192"/>
        <v>#REF!</v>
      </c>
      <c r="AI520" s="61" t="e">
        <f t="shared" si="193"/>
        <v>#REF!</v>
      </c>
      <c r="AK520" s="60" t="str">
        <f t="shared" si="194"/>
        <v>PERFORM * FROM "SchData-OLTP-Accounting"."Func_TblChartOfAccount_SET"(varSystemLoginSession, null, null, null, varInstitutionBranchID, 62000000000001::bigint,'7-0000', 'Pendapatan Lain - Lain', 62000000000001::bigint, '2016-01-01 00:00:00'::timestamp, null::timestamp, null::bigint, 66000000000001::bigint);</v>
      </c>
      <c r="AL520" s="66" t="e">
        <f t="shared" si="195"/>
        <v>#REF!</v>
      </c>
      <c r="AM520" s="66" t="str">
        <f t="shared" si="208"/>
        <v>null</v>
      </c>
    </row>
    <row r="521" spans="2:39" x14ac:dyDescent="0.2">
      <c r="B521" s="42"/>
      <c r="C521" s="43"/>
      <c r="D521" s="44" t="s">
        <v>1183</v>
      </c>
      <c r="E521" s="43" t="s">
        <v>1232</v>
      </c>
      <c r="F521" s="44"/>
      <c r="G521" s="43"/>
      <c r="H521" s="52"/>
      <c r="I521" s="19"/>
      <c r="J521" s="52"/>
      <c r="K521" s="19"/>
      <c r="L521" s="52"/>
      <c r="M521" s="19"/>
      <c r="O521" s="59" t="str">
        <f t="shared" si="197"/>
        <v>7-0000</v>
      </c>
      <c r="P521" s="59" t="str">
        <f t="shared" si="198"/>
        <v>7-1000</v>
      </c>
      <c r="Q521" s="59" t="str">
        <f t="shared" si="199"/>
        <v>2-1200</v>
      </c>
      <c r="R521" s="59" t="str">
        <f t="shared" si="200"/>
        <v>6-5010</v>
      </c>
      <c r="S521" s="59" t="str">
        <f t="shared" si="201"/>
        <v>6-5010.01</v>
      </c>
      <c r="T521" s="59" t="e">
        <f t="shared" si="202"/>
        <v>#REF!</v>
      </c>
      <c r="V521" s="61" t="e">
        <f t="shared" si="187"/>
        <v>#REF!</v>
      </c>
      <c r="W521" s="61" t="e">
        <f t="shared" si="203"/>
        <v>#REF!</v>
      </c>
      <c r="X521" s="61" t="e">
        <f t="shared" si="204"/>
        <v>#REF!</v>
      </c>
      <c r="Y521" s="61" t="e">
        <f t="shared" si="205"/>
        <v>#REF!</v>
      </c>
      <c r="Z521" s="61" t="e">
        <f t="shared" si="206"/>
        <v>#REF!</v>
      </c>
      <c r="AA521" s="61" t="e">
        <f t="shared" si="196"/>
        <v>#REF!</v>
      </c>
      <c r="AB521" s="61" t="e">
        <f t="shared" si="207"/>
        <v>#REF!</v>
      </c>
      <c r="AD521" s="61" t="e">
        <f t="shared" si="188"/>
        <v>#REF!</v>
      </c>
      <c r="AE521" s="61" t="e">
        <f t="shared" si="189"/>
        <v>#REF!</v>
      </c>
      <c r="AF521" s="61" t="e">
        <f t="shared" si="190"/>
        <v>#REF!</v>
      </c>
      <c r="AG521" s="61" t="e">
        <f t="shared" si="191"/>
        <v>#REF!</v>
      </c>
      <c r="AH521" s="61" t="e">
        <f t="shared" si="192"/>
        <v>#REF!</v>
      </c>
      <c r="AI521" s="61" t="e">
        <f t="shared" si="193"/>
        <v>#REF!</v>
      </c>
      <c r="AK521" s="60" t="e">
        <f t="shared" si="194"/>
        <v>#REF!</v>
      </c>
      <c r="AL521" s="66" t="e">
        <f t="shared" si="195"/>
        <v>#REF!</v>
      </c>
      <c r="AM521" s="66" t="e">
        <f t="shared" si="208"/>
        <v>#REF!</v>
      </c>
    </row>
    <row r="522" spans="2:39" ht="25.5" x14ac:dyDescent="0.2">
      <c r="B522" s="42"/>
      <c r="C522" s="43"/>
      <c r="D522" s="44"/>
      <c r="E522" s="43"/>
      <c r="F522" s="44" t="s">
        <v>1184</v>
      </c>
      <c r="G522" s="43" t="s">
        <v>629</v>
      </c>
      <c r="H522" s="52"/>
      <c r="I522" s="19"/>
      <c r="J522" s="52"/>
      <c r="K522" s="19"/>
      <c r="L522" s="52"/>
      <c r="M522" s="19"/>
      <c r="O522" s="59" t="str">
        <f t="shared" si="197"/>
        <v>7-0000</v>
      </c>
      <c r="P522" s="59" t="str">
        <f t="shared" si="198"/>
        <v>7-1000</v>
      </c>
      <c r="Q522" s="59" t="str">
        <f t="shared" si="199"/>
        <v>7-1100</v>
      </c>
      <c r="R522" s="59" t="str">
        <f t="shared" si="200"/>
        <v>6-5010</v>
      </c>
      <c r="S522" s="59" t="str">
        <f t="shared" si="201"/>
        <v>6-5010.01</v>
      </c>
      <c r="T522" s="59" t="e">
        <f t="shared" si="202"/>
        <v>#REF!</v>
      </c>
      <c r="V522" s="61" t="e">
        <f t="shared" si="187"/>
        <v>#REF!</v>
      </c>
      <c r="W522" s="61" t="e">
        <f t="shared" si="203"/>
        <v>#REF!</v>
      </c>
      <c r="X522" s="61" t="e">
        <f t="shared" si="204"/>
        <v>#REF!</v>
      </c>
      <c r="Y522" s="61" t="e">
        <f t="shared" si="205"/>
        <v>#REF!</v>
      </c>
      <c r="Z522" s="61" t="e">
        <f t="shared" si="206"/>
        <v>#REF!</v>
      </c>
      <c r="AA522" s="61" t="e">
        <f t="shared" si="196"/>
        <v>#REF!</v>
      </c>
      <c r="AB522" s="61" t="e">
        <f t="shared" si="207"/>
        <v>#REF!</v>
      </c>
      <c r="AD522" s="61" t="e">
        <f t="shared" si="188"/>
        <v>#REF!</v>
      </c>
      <c r="AE522" s="61" t="e">
        <f t="shared" si="189"/>
        <v>#REF!</v>
      </c>
      <c r="AF522" s="61" t="e">
        <f t="shared" si="190"/>
        <v>#REF!</v>
      </c>
      <c r="AG522" s="61" t="e">
        <f t="shared" si="191"/>
        <v>#REF!</v>
      </c>
      <c r="AH522" s="61" t="e">
        <f t="shared" si="192"/>
        <v>#REF!</v>
      </c>
      <c r="AI522" s="61" t="e">
        <f t="shared" si="193"/>
        <v>#REF!</v>
      </c>
      <c r="AK522" s="60" t="e">
        <f t="shared" si="194"/>
        <v>#REF!</v>
      </c>
      <c r="AL522" s="66" t="e">
        <f t="shared" si="195"/>
        <v>#REF!</v>
      </c>
      <c r="AM522" s="66" t="e">
        <f t="shared" si="208"/>
        <v>#REF!</v>
      </c>
    </row>
    <row r="523" spans="2:39" x14ac:dyDescent="0.2">
      <c r="B523" s="42"/>
      <c r="C523" s="43"/>
      <c r="D523" s="44"/>
      <c r="E523" s="43"/>
      <c r="F523" s="44"/>
      <c r="G523" s="43"/>
      <c r="H523" s="44" t="s">
        <v>1187</v>
      </c>
      <c r="I523" s="43" t="s">
        <v>629</v>
      </c>
      <c r="J523" s="52"/>
      <c r="K523" s="19"/>
      <c r="L523" s="52"/>
      <c r="M523" s="19"/>
      <c r="O523" s="59" t="str">
        <f t="shared" si="197"/>
        <v>7-0000</v>
      </c>
      <c r="P523" s="59" t="str">
        <f t="shared" si="198"/>
        <v>7-1000</v>
      </c>
      <c r="Q523" s="59" t="str">
        <f t="shared" si="199"/>
        <v>7-1100</v>
      </c>
      <c r="R523" s="59" t="str">
        <f t="shared" si="200"/>
        <v>7-1101</v>
      </c>
      <c r="S523" s="59" t="str">
        <f t="shared" si="201"/>
        <v>6-5010.01</v>
      </c>
      <c r="T523" s="59" t="e">
        <f t="shared" si="202"/>
        <v>#REF!</v>
      </c>
      <c r="V523" s="61" t="e">
        <f t="shared" si="187"/>
        <v>#REF!</v>
      </c>
      <c r="W523" s="61" t="e">
        <f t="shared" si="203"/>
        <v>#REF!</v>
      </c>
      <c r="X523" s="61" t="e">
        <f t="shared" si="204"/>
        <v>#REF!</v>
      </c>
      <c r="Y523" s="61" t="e">
        <f t="shared" si="205"/>
        <v>#REF!</v>
      </c>
      <c r="Z523" s="61" t="e">
        <f t="shared" si="206"/>
        <v>#REF!</v>
      </c>
      <c r="AA523" s="61" t="e">
        <f t="shared" si="196"/>
        <v>#REF!</v>
      </c>
      <c r="AB523" s="61" t="e">
        <f t="shared" si="207"/>
        <v>#REF!</v>
      </c>
      <c r="AD523" s="61" t="e">
        <f t="shared" si="188"/>
        <v>#REF!</v>
      </c>
      <c r="AE523" s="61" t="e">
        <f t="shared" si="189"/>
        <v>#REF!</v>
      </c>
      <c r="AF523" s="61" t="e">
        <f t="shared" si="190"/>
        <v>#REF!</v>
      </c>
      <c r="AG523" s="61" t="e">
        <f t="shared" si="191"/>
        <v>#REF!</v>
      </c>
      <c r="AH523" s="61" t="e">
        <f t="shared" si="192"/>
        <v>#REF!</v>
      </c>
      <c r="AI523" s="61" t="e">
        <f t="shared" si="193"/>
        <v>#REF!</v>
      </c>
      <c r="AK523" s="60" t="e">
        <f t="shared" si="194"/>
        <v>#REF!</v>
      </c>
      <c r="AL523" s="66" t="e">
        <f t="shared" si="195"/>
        <v>#REF!</v>
      </c>
      <c r="AM523" s="66" t="e">
        <f t="shared" si="208"/>
        <v>#REF!</v>
      </c>
    </row>
    <row r="524" spans="2:39" x14ac:dyDescent="0.2">
      <c r="B524" s="42"/>
      <c r="C524" s="43"/>
      <c r="D524" s="44"/>
      <c r="E524" s="43"/>
      <c r="F524" s="44"/>
      <c r="G524" s="43"/>
      <c r="H524" s="44"/>
      <c r="I524" s="43"/>
      <c r="J524" s="44" t="s">
        <v>1190</v>
      </c>
      <c r="K524" s="43" t="s">
        <v>1195</v>
      </c>
      <c r="L524" s="52"/>
      <c r="M524" s="19"/>
      <c r="O524" s="59" t="str">
        <f t="shared" si="197"/>
        <v>7-0000</v>
      </c>
      <c r="P524" s="59" t="str">
        <f t="shared" si="198"/>
        <v>7-1000</v>
      </c>
      <c r="Q524" s="59" t="str">
        <f t="shared" si="199"/>
        <v>7-1100</v>
      </c>
      <c r="R524" s="59" t="str">
        <f t="shared" si="200"/>
        <v>7-1101</v>
      </c>
      <c r="S524" s="59" t="str">
        <f t="shared" si="201"/>
        <v>7-1101.01</v>
      </c>
      <c r="T524" s="59" t="e">
        <f t="shared" si="202"/>
        <v>#REF!</v>
      </c>
      <c r="V524" s="61" t="e">
        <f t="shared" si="187"/>
        <v>#REF!</v>
      </c>
      <c r="W524" s="61" t="e">
        <f t="shared" si="203"/>
        <v>#REF!</v>
      </c>
      <c r="X524" s="61" t="e">
        <f t="shared" si="204"/>
        <v>#REF!</v>
      </c>
      <c r="Y524" s="61" t="e">
        <f t="shared" si="205"/>
        <v>#REF!</v>
      </c>
      <c r="Z524" s="61" t="e">
        <f t="shared" si="206"/>
        <v>#REF!</v>
      </c>
      <c r="AA524" s="61" t="e">
        <f t="shared" si="196"/>
        <v>#REF!</v>
      </c>
      <c r="AB524" s="61" t="e">
        <f t="shared" si="207"/>
        <v>#REF!</v>
      </c>
      <c r="AD524" s="61" t="e">
        <f t="shared" si="188"/>
        <v>#REF!</v>
      </c>
      <c r="AE524" s="61" t="e">
        <f t="shared" si="189"/>
        <v>#REF!</v>
      </c>
      <c r="AF524" s="61" t="e">
        <f t="shared" si="190"/>
        <v>#REF!</v>
      </c>
      <c r="AG524" s="61" t="e">
        <f t="shared" si="191"/>
        <v>#REF!</v>
      </c>
      <c r="AH524" s="61" t="e">
        <f t="shared" si="192"/>
        <v>#REF!</v>
      </c>
      <c r="AI524" s="61" t="e">
        <f t="shared" si="193"/>
        <v>#REF!</v>
      </c>
      <c r="AK524" s="60" t="e">
        <f t="shared" si="194"/>
        <v>#REF!</v>
      </c>
      <c r="AL524" s="66" t="e">
        <f t="shared" si="195"/>
        <v>#REF!</v>
      </c>
      <c r="AM524" s="66" t="e">
        <f t="shared" si="208"/>
        <v>#REF!</v>
      </c>
    </row>
    <row r="525" spans="2:39" ht="25.5" x14ac:dyDescent="0.2">
      <c r="B525" s="42"/>
      <c r="C525" s="43"/>
      <c r="D525" s="44"/>
      <c r="E525" s="43"/>
      <c r="F525" s="44" t="s">
        <v>1185</v>
      </c>
      <c r="G525" s="43" t="s">
        <v>631</v>
      </c>
      <c r="H525" s="44"/>
      <c r="I525" s="43"/>
      <c r="J525" s="44"/>
      <c r="K525" s="43"/>
      <c r="L525" s="52"/>
      <c r="M525" s="19"/>
      <c r="O525" s="59" t="str">
        <f t="shared" si="197"/>
        <v>7-0000</v>
      </c>
      <c r="P525" s="59" t="str">
        <f t="shared" si="198"/>
        <v>7-1000</v>
      </c>
      <c r="Q525" s="59" t="str">
        <f t="shared" si="199"/>
        <v>7-1200</v>
      </c>
      <c r="R525" s="59" t="str">
        <f t="shared" si="200"/>
        <v>7-1101</v>
      </c>
      <c r="S525" s="59" t="str">
        <f t="shared" si="201"/>
        <v>7-1101.01</v>
      </c>
      <c r="T525" s="59" t="e">
        <f t="shared" si="202"/>
        <v>#REF!</v>
      </c>
      <c r="V525" s="61" t="e">
        <f t="shared" si="187"/>
        <v>#REF!</v>
      </c>
      <c r="W525" s="61" t="e">
        <f t="shared" si="203"/>
        <v>#REF!</v>
      </c>
      <c r="X525" s="61" t="e">
        <f t="shared" si="204"/>
        <v>#REF!</v>
      </c>
      <c r="Y525" s="61" t="e">
        <f t="shared" si="205"/>
        <v>#REF!</v>
      </c>
      <c r="Z525" s="61" t="e">
        <f t="shared" si="206"/>
        <v>#REF!</v>
      </c>
      <c r="AA525" s="61" t="e">
        <f t="shared" si="196"/>
        <v>#REF!</v>
      </c>
      <c r="AB525" s="61" t="e">
        <f t="shared" si="207"/>
        <v>#REF!</v>
      </c>
      <c r="AD525" s="61" t="e">
        <f t="shared" si="188"/>
        <v>#REF!</v>
      </c>
      <c r="AE525" s="61" t="e">
        <f t="shared" si="189"/>
        <v>#REF!</v>
      </c>
      <c r="AF525" s="61" t="e">
        <f t="shared" si="190"/>
        <v>#REF!</v>
      </c>
      <c r="AG525" s="61" t="e">
        <f t="shared" si="191"/>
        <v>#REF!</v>
      </c>
      <c r="AH525" s="61" t="e">
        <f t="shared" si="192"/>
        <v>#REF!</v>
      </c>
      <c r="AI525" s="61" t="e">
        <f t="shared" si="193"/>
        <v>#REF!</v>
      </c>
      <c r="AK525" s="60" t="e">
        <f t="shared" si="194"/>
        <v>#REF!</v>
      </c>
      <c r="AL525" s="66" t="e">
        <f t="shared" si="195"/>
        <v>#REF!</v>
      </c>
      <c r="AM525" s="66" t="e">
        <f t="shared" si="208"/>
        <v>#REF!</v>
      </c>
    </row>
    <row r="526" spans="2:39" x14ac:dyDescent="0.2">
      <c r="B526" s="42"/>
      <c r="C526" s="43"/>
      <c r="D526" s="44"/>
      <c r="E526" s="43"/>
      <c r="F526" s="44"/>
      <c r="G526" s="43"/>
      <c r="H526" s="44" t="s">
        <v>1188</v>
      </c>
      <c r="I526" s="43" t="s">
        <v>631</v>
      </c>
      <c r="J526" s="44"/>
      <c r="K526" s="43"/>
      <c r="L526" s="52"/>
      <c r="M526" s="19"/>
      <c r="O526" s="59" t="str">
        <f t="shared" si="197"/>
        <v>7-0000</v>
      </c>
      <c r="P526" s="59" t="str">
        <f t="shared" si="198"/>
        <v>7-1000</v>
      </c>
      <c r="Q526" s="59" t="str">
        <f t="shared" si="199"/>
        <v>7-1200</v>
      </c>
      <c r="R526" s="59" t="str">
        <f t="shared" si="200"/>
        <v>7-1201</v>
      </c>
      <c r="S526" s="59" t="str">
        <f t="shared" si="201"/>
        <v>7-1101.01</v>
      </c>
      <c r="T526" s="59" t="e">
        <f t="shared" si="202"/>
        <v>#REF!</v>
      </c>
      <c r="V526" s="61" t="e">
        <f t="shared" si="187"/>
        <v>#REF!</v>
      </c>
      <c r="W526" s="61" t="e">
        <f t="shared" si="203"/>
        <v>#REF!</v>
      </c>
      <c r="X526" s="61" t="e">
        <f t="shared" si="204"/>
        <v>#REF!</v>
      </c>
      <c r="Y526" s="61" t="e">
        <f t="shared" si="205"/>
        <v>#REF!</v>
      </c>
      <c r="Z526" s="61" t="e">
        <f t="shared" si="206"/>
        <v>#REF!</v>
      </c>
      <c r="AA526" s="61" t="e">
        <f t="shared" si="196"/>
        <v>#REF!</v>
      </c>
      <c r="AB526" s="61" t="e">
        <f t="shared" si="207"/>
        <v>#REF!</v>
      </c>
      <c r="AD526" s="61" t="e">
        <f t="shared" si="188"/>
        <v>#REF!</v>
      </c>
      <c r="AE526" s="61" t="e">
        <f t="shared" si="189"/>
        <v>#REF!</v>
      </c>
      <c r="AF526" s="61" t="e">
        <f t="shared" si="190"/>
        <v>#REF!</v>
      </c>
      <c r="AG526" s="61" t="e">
        <f t="shared" si="191"/>
        <v>#REF!</v>
      </c>
      <c r="AH526" s="61" t="e">
        <f t="shared" si="192"/>
        <v>#REF!</v>
      </c>
      <c r="AI526" s="61" t="e">
        <f t="shared" si="193"/>
        <v>#REF!</v>
      </c>
      <c r="AK526" s="60" t="e">
        <f t="shared" si="194"/>
        <v>#REF!</v>
      </c>
      <c r="AL526" s="66" t="e">
        <f t="shared" si="195"/>
        <v>#REF!</v>
      </c>
      <c r="AM526" s="66" t="e">
        <f t="shared" si="208"/>
        <v>#REF!</v>
      </c>
    </row>
    <row r="527" spans="2:39" x14ac:dyDescent="0.2">
      <c r="B527" s="42"/>
      <c r="C527" s="43"/>
      <c r="D527" s="44"/>
      <c r="E527" s="43"/>
      <c r="F527" s="44"/>
      <c r="G527" s="43"/>
      <c r="H527" s="44"/>
      <c r="I527" s="43"/>
      <c r="J527" s="44" t="s">
        <v>1191</v>
      </c>
      <c r="K527" s="43" t="s">
        <v>1194</v>
      </c>
      <c r="L527" s="52"/>
      <c r="M527" s="19"/>
      <c r="O527" s="59" t="str">
        <f t="shared" si="197"/>
        <v>7-0000</v>
      </c>
      <c r="P527" s="59" t="str">
        <f t="shared" si="198"/>
        <v>7-1000</v>
      </c>
      <c r="Q527" s="59" t="str">
        <f t="shared" si="199"/>
        <v>7-1200</v>
      </c>
      <c r="R527" s="59" t="str">
        <f t="shared" si="200"/>
        <v>7-1201</v>
      </c>
      <c r="S527" s="59" t="str">
        <f t="shared" si="201"/>
        <v>7-1201.01</v>
      </c>
      <c r="T527" s="59" t="e">
        <f t="shared" si="202"/>
        <v>#REF!</v>
      </c>
      <c r="V527" s="61" t="e">
        <f t="shared" si="187"/>
        <v>#REF!</v>
      </c>
      <c r="W527" s="61" t="e">
        <f t="shared" si="203"/>
        <v>#REF!</v>
      </c>
      <c r="X527" s="61" t="e">
        <f t="shared" si="204"/>
        <v>#REF!</v>
      </c>
      <c r="Y527" s="61" t="e">
        <f t="shared" si="205"/>
        <v>#REF!</v>
      </c>
      <c r="Z527" s="61" t="e">
        <f t="shared" si="206"/>
        <v>#REF!</v>
      </c>
      <c r="AA527" s="61" t="e">
        <f t="shared" si="196"/>
        <v>#REF!</v>
      </c>
      <c r="AB527" s="61" t="e">
        <f t="shared" si="207"/>
        <v>#REF!</v>
      </c>
      <c r="AD527" s="61" t="e">
        <f t="shared" si="188"/>
        <v>#REF!</v>
      </c>
      <c r="AE527" s="61" t="e">
        <f t="shared" si="189"/>
        <v>#REF!</v>
      </c>
      <c r="AF527" s="61" t="e">
        <f t="shared" si="190"/>
        <v>#REF!</v>
      </c>
      <c r="AG527" s="61" t="e">
        <f t="shared" si="191"/>
        <v>#REF!</v>
      </c>
      <c r="AH527" s="61" t="e">
        <f t="shared" si="192"/>
        <v>#REF!</v>
      </c>
      <c r="AI527" s="61" t="e">
        <f t="shared" si="193"/>
        <v>#REF!</v>
      </c>
      <c r="AK527" s="60" t="e">
        <f t="shared" si="194"/>
        <v>#REF!</v>
      </c>
      <c r="AL527" s="66" t="e">
        <f t="shared" si="195"/>
        <v>#REF!</v>
      </c>
      <c r="AM527" s="66" t="e">
        <f t="shared" si="208"/>
        <v>#REF!</v>
      </c>
    </row>
    <row r="528" spans="2:39" ht="25.5" x14ac:dyDescent="0.2">
      <c r="B528" s="42"/>
      <c r="C528" s="43"/>
      <c r="D528" s="44"/>
      <c r="E528" s="43"/>
      <c r="F528" s="44" t="s">
        <v>1186</v>
      </c>
      <c r="G528" s="43" t="s">
        <v>1221</v>
      </c>
      <c r="H528" s="44"/>
      <c r="I528" s="43"/>
      <c r="J528" s="44"/>
      <c r="K528" s="43"/>
      <c r="L528" s="52"/>
      <c r="M528" s="19"/>
      <c r="O528" s="59" t="str">
        <f t="shared" si="197"/>
        <v>7-0000</v>
      </c>
      <c r="P528" s="59" t="str">
        <f t="shared" si="198"/>
        <v>7-1000</v>
      </c>
      <c r="Q528" s="59" t="str">
        <f t="shared" si="199"/>
        <v>7-1300</v>
      </c>
      <c r="R528" s="59" t="str">
        <f t="shared" si="200"/>
        <v>7-1201</v>
      </c>
      <c r="S528" s="59" t="str">
        <f t="shared" si="201"/>
        <v>7-1201.01</v>
      </c>
      <c r="T528" s="59" t="e">
        <f t="shared" si="202"/>
        <v>#REF!</v>
      </c>
      <c r="V528" s="61" t="e">
        <f t="shared" si="187"/>
        <v>#REF!</v>
      </c>
      <c r="W528" s="61" t="e">
        <f t="shared" si="203"/>
        <v>#REF!</v>
      </c>
      <c r="X528" s="61" t="e">
        <f t="shared" si="204"/>
        <v>#REF!</v>
      </c>
      <c r="Y528" s="61" t="e">
        <f t="shared" si="205"/>
        <v>#REF!</v>
      </c>
      <c r="Z528" s="61" t="e">
        <f t="shared" si="206"/>
        <v>#REF!</v>
      </c>
      <c r="AA528" s="61" t="e">
        <f t="shared" si="196"/>
        <v>#REF!</v>
      </c>
      <c r="AB528" s="61" t="e">
        <f t="shared" si="207"/>
        <v>#REF!</v>
      </c>
      <c r="AD528" s="61" t="e">
        <f t="shared" si="188"/>
        <v>#REF!</v>
      </c>
      <c r="AE528" s="61" t="e">
        <f t="shared" si="189"/>
        <v>#REF!</v>
      </c>
      <c r="AF528" s="61" t="e">
        <f t="shared" si="190"/>
        <v>#REF!</v>
      </c>
      <c r="AG528" s="61" t="e">
        <f t="shared" si="191"/>
        <v>#REF!</v>
      </c>
      <c r="AH528" s="61" t="e">
        <f t="shared" si="192"/>
        <v>#REF!</v>
      </c>
      <c r="AI528" s="61" t="e">
        <f t="shared" si="193"/>
        <v>#REF!</v>
      </c>
      <c r="AK528" s="60" t="e">
        <f t="shared" si="194"/>
        <v>#REF!</v>
      </c>
      <c r="AL528" s="66" t="e">
        <f t="shared" si="195"/>
        <v>#REF!</v>
      </c>
      <c r="AM528" s="66" t="e">
        <f t="shared" si="208"/>
        <v>#REF!</v>
      </c>
    </row>
    <row r="529" spans="2:39" ht="25.5" x14ac:dyDescent="0.2">
      <c r="B529" s="42"/>
      <c r="C529" s="43"/>
      <c r="D529" s="44"/>
      <c r="E529" s="43"/>
      <c r="F529" s="44"/>
      <c r="G529" s="43"/>
      <c r="H529" s="44" t="s">
        <v>1189</v>
      </c>
      <c r="I529" s="43" t="s">
        <v>1221</v>
      </c>
      <c r="J529" s="44"/>
      <c r="K529" s="43"/>
      <c r="L529" s="52"/>
      <c r="M529" s="19"/>
      <c r="O529" s="59" t="str">
        <f t="shared" si="197"/>
        <v>7-0000</v>
      </c>
      <c r="P529" s="59" t="str">
        <f t="shared" si="198"/>
        <v>7-1000</v>
      </c>
      <c r="Q529" s="59" t="str">
        <f t="shared" si="199"/>
        <v>7-1300</v>
      </c>
      <c r="R529" s="59" t="str">
        <f t="shared" si="200"/>
        <v>7-1301</v>
      </c>
      <c r="S529" s="59" t="str">
        <f t="shared" si="201"/>
        <v>7-1201.01</v>
      </c>
      <c r="T529" s="59" t="e">
        <f t="shared" si="202"/>
        <v>#REF!</v>
      </c>
      <c r="V529" s="61" t="e">
        <f t="shared" ref="V529:V564" si="209">V528+IF(AND(EXACT(B529, ""), EXACT(D529, ""), EXACT(F529, ""), EXACT(H529, ""), EXACT(J529, ""), EXACT(L529, "")), 0, 1)</f>
        <v>#REF!</v>
      </c>
      <c r="W529" s="61" t="e">
        <f t="shared" si="203"/>
        <v>#REF!</v>
      </c>
      <c r="X529" s="61" t="e">
        <f t="shared" si="204"/>
        <v>#REF!</v>
      </c>
      <c r="Y529" s="61" t="e">
        <f t="shared" si="205"/>
        <v>#REF!</v>
      </c>
      <c r="Z529" s="61" t="e">
        <f t="shared" si="206"/>
        <v>#REF!</v>
      </c>
      <c r="AA529" s="61" t="e">
        <f t="shared" si="196"/>
        <v>#REF!</v>
      </c>
      <c r="AB529" s="61" t="e">
        <f t="shared" si="207"/>
        <v>#REF!</v>
      </c>
      <c r="AD529" s="61" t="e">
        <f t="shared" ref="AD529:AD564" si="210">AD528 + IF(W529&lt;&gt;W528, 1, 0)</f>
        <v>#REF!</v>
      </c>
      <c r="AE529" s="61" t="e">
        <f t="shared" ref="AE529:AE564" si="211">IF(AD528&lt;&gt;AD529, 1, AE528) + IF(X529&lt;&gt;X528, 1, 0)</f>
        <v>#REF!</v>
      </c>
      <c r="AF529" s="61" t="e">
        <f t="shared" ref="AF529:AF564" si="212">IF(AE528&lt;&gt;AE529, 1, AF528) + IF(Y529&lt;&gt;Y528, 1, 0)</f>
        <v>#REF!</v>
      </c>
      <c r="AG529" s="61" t="e">
        <f t="shared" ref="AG529:AG564" si="213">IF(AF528&lt;&gt;AF529, 1, AG528) + IF(Z529&lt;&gt;Z528, 1, 0)</f>
        <v>#REF!</v>
      </c>
      <c r="AH529" s="61" t="e">
        <f t="shared" ref="AH529:AH564" si="214">IF(AG528&lt;&gt;AG529, 1, AH528) + IF(AA529&lt;&gt;AA528, 1, 0)</f>
        <v>#REF!</v>
      </c>
      <c r="AI529" s="61" t="e">
        <f t="shared" ref="AI529:AI564" si="215">IF(AH528&lt;&gt;AH529, 1, AI528) + IF(AB529&lt;&gt;AB528, 1, 0)</f>
        <v>#REF!</v>
      </c>
      <c r="AK529" s="60" t="e">
        <f t="shared" ref="AK529:AK564" si="216">IF(AND(EXACT(B529, ""), EXACT(D529, ""), EXACT(F529, ""), EXACT(H529, ""), EXACT(J529, ""), EXACT(L529, "")), "", CONCATENATE(
"PERFORM * FROM ""SchData-OLTP-Accounting"".""Func_TblChartOfAccount_SET""(varSystemLoginSession, null, null, null, varInstitutionBranchID, 62000000000001::bigint,'",
IF(EXACT(B529, ""), IF(EXACT(D529, ""), IF(EXACT(F529, ""), IF(EXACT(H529, ""), IF(EXACT(J529, ""), IF(EXACT(L529, ""), "", L529), J529), H529), F529), D529), B529),
"', '",
IF(EXACT(B529, ""), IF(EXACT(D529, ""), IF(EXACT(F529, ""), IF(EXACT(H529, ""), IF(EXACT(J529, ""), IF(EXACT(L529, ""), "", M529), K529), I529), G529), E529), C529),
"', ",
IF(EXACT(J529, ""), "62000000000001::bigint", IF((RIGHT(J529, 2)*1 = 1), "62000000000001::bigint", IF((RIGHT(J529, 2)*1 = 2), "62000000000002::bigint", "null"))),
", '2016-01-01 00:00:00'::timestamp, null::timestamp, ", AM529, "::bigint, 66000000000001::bigint);"))</f>
        <v>#REF!</v>
      </c>
      <c r="AL529" s="66" t="e">
        <f t="shared" ref="AL529:AL564" si="217">IF(AND(EXACT($B529, ""), EXACT($D529, ""), EXACT($F529, ""), EXACT($H529, ""), EXACT($J529, ""), EXACT($L529, "")), "", V529)</f>
        <v>#REF!</v>
      </c>
      <c r="AM529" s="66" t="e">
        <f t="shared" si="208"/>
        <v>#REF!</v>
      </c>
    </row>
    <row r="530" spans="2:39" ht="25.5" x14ac:dyDescent="0.2">
      <c r="B530" s="42"/>
      <c r="C530" s="43"/>
      <c r="D530" s="44"/>
      <c r="E530" s="43"/>
      <c r="F530" s="44"/>
      <c r="G530" s="43"/>
      <c r="H530" s="44"/>
      <c r="I530" s="43"/>
      <c r="J530" s="44" t="s">
        <v>1192</v>
      </c>
      <c r="K530" s="43" t="s">
        <v>1222</v>
      </c>
      <c r="L530" s="52"/>
      <c r="M530" s="19"/>
      <c r="O530" s="59" t="str">
        <f t="shared" si="197"/>
        <v>7-0000</v>
      </c>
      <c r="P530" s="59" t="str">
        <f t="shared" si="198"/>
        <v>7-1000</v>
      </c>
      <c r="Q530" s="59" t="str">
        <f t="shared" si="199"/>
        <v>7-1300</v>
      </c>
      <c r="R530" s="59" t="str">
        <f t="shared" si="200"/>
        <v>7-1301</v>
      </c>
      <c r="S530" s="59" t="str">
        <f t="shared" si="201"/>
        <v>7-1301.01</v>
      </c>
      <c r="T530" s="59" t="e">
        <f t="shared" si="202"/>
        <v>#REF!</v>
      </c>
      <c r="V530" s="61" t="e">
        <f t="shared" si="209"/>
        <v>#REF!</v>
      </c>
      <c r="W530" s="61" t="e">
        <f t="shared" si="203"/>
        <v>#REF!</v>
      </c>
      <c r="X530" s="61" t="e">
        <f t="shared" si="204"/>
        <v>#REF!</v>
      </c>
      <c r="Y530" s="61" t="e">
        <f t="shared" si="205"/>
        <v>#REF!</v>
      </c>
      <c r="Z530" s="61" t="e">
        <f t="shared" si="206"/>
        <v>#REF!</v>
      </c>
      <c r="AA530" s="61" t="e">
        <f t="shared" si="196"/>
        <v>#REF!</v>
      </c>
      <c r="AB530" s="61" t="e">
        <f t="shared" si="207"/>
        <v>#REF!</v>
      </c>
      <c r="AD530" s="61" t="e">
        <f t="shared" si="210"/>
        <v>#REF!</v>
      </c>
      <c r="AE530" s="61" t="e">
        <f t="shared" si="211"/>
        <v>#REF!</v>
      </c>
      <c r="AF530" s="61" t="e">
        <f t="shared" si="212"/>
        <v>#REF!</v>
      </c>
      <c r="AG530" s="61" t="e">
        <f t="shared" si="213"/>
        <v>#REF!</v>
      </c>
      <c r="AH530" s="61" t="e">
        <f t="shared" si="214"/>
        <v>#REF!</v>
      </c>
      <c r="AI530" s="61" t="e">
        <f t="shared" si="215"/>
        <v>#REF!</v>
      </c>
      <c r="AK530" s="60" t="e">
        <f t="shared" si="216"/>
        <v>#REF!</v>
      </c>
      <c r="AL530" s="66" t="e">
        <f t="shared" si="217"/>
        <v>#REF!</v>
      </c>
      <c r="AM530" s="66" t="e">
        <f t="shared" si="208"/>
        <v>#REF!</v>
      </c>
    </row>
    <row r="531" spans="2:39" x14ac:dyDescent="0.2">
      <c r="B531" s="42"/>
      <c r="C531" s="43"/>
      <c r="D531" s="44" t="s">
        <v>1203</v>
      </c>
      <c r="E531" s="43" t="s">
        <v>635</v>
      </c>
      <c r="F531" s="44"/>
      <c r="G531" s="43"/>
      <c r="H531" s="44"/>
      <c r="I531" s="43"/>
      <c r="J531" s="44"/>
      <c r="K531" s="43"/>
      <c r="L531" s="52"/>
      <c r="M531" s="19"/>
      <c r="O531" s="59" t="str">
        <f t="shared" si="197"/>
        <v>7-0000</v>
      </c>
      <c r="P531" s="59" t="str">
        <f t="shared" si="198"/>
        <v>7-2000</v>
      </c>
      <c r="Q531" s="59" t="str">
        <f t="shared" si="199"/>
        <v>7-1300</v>
      </c>
      <c r="R531" s="59" t="str">
        <f t="shared" si="200"/>
        <v>7-1301</v>
      </c>
      <c r="S531" s="59" t="str">
        <f t="shared" si="201"/>
        <v>7-1301.01</v>
      </c>
      <c r="T531" s="59" t="e">
        <f t="shared" si="202"/>
        <v>#REF!</v>
      </c>
      <c r="V531" s="61" t="e">
        <f t="shared" si="209"/>
        <v>#REF!</v>
      </c>
      <c r="W531" s="61" t="e">
        <f t="shared" si="203"/>
        <v>#REF!</v>
      </c>
      <c r="X531" s="61" t="e">
        <f t="shared" si="204"/>
        <v>#REF!</v>
      </c>
      <c r="Y531" s="61" t="e">
        <f t="shared" si="205"/>
        <v>#REF!</v>
      </c>
      <c r="Z531" s="61" t="e">
        <f t="shared" si="206"/>
        <v>#REF!</v>
      </c>
      <c r="AA531" s="61" t="e">
        <f t="shared" si="196"/>
        <v>#REF!</v>
      </c>
      <c r="AB531" s="61" t="e">
        <f t="shared" si="207"/>
        <v>#REF!</v>
      </c>
      <c r="AD531" s="61" t="e">
        <f t="shared" si="210"/>
        <v>#REF!</v>
      </c>
      <c r="AE531" s="61" t="e">
        <f t="shared" si="211"/>
        <v>#REF!</v>
      </c>
      <c r="AF531" s="61" t="e">
        <f t="shared" si="212"/>
        <v>#REF!</v>
      </c>
      <c r="AG531" s="61" t="e">
        <f t="shared" si="213"/>
        <v>#REF!</v>
      </c>
      <c r="AH531" s="61" t="e">
        <f t="shared" si="214"/>
        <v>#REF!</v>
      </c>
      <c r="AI531" s="61" t="e">
        <f t="shared" si="215"/>
        <v>#REF!</v>
      </c>
      <c r="AK531" s="60" t="e">
        <f t="shared" si="216"/>
        <v>#REF!</v>
      </c>
      <c r="AL531" s="66" t="e">
        <f t="shared" si="217"/>
        <v>#REF!</v>
      </c>
      <c r="AM531" s="66" t="e">
        <f t="shared" si="208"/>
        <v>#REF!</v>
      </c>
    </row>
    <row r="532" spans="2:39" x14ac:dyDescent="0.2">
      <c r="B532" s="42"/>
      <c r="C532" s="43"/>
      <c r="D532" s="44"/>
      <c r="E532" s="43"/>
      <c r="F532" s="44"/>
      <c r="G532" s="43"/>
      <c r="H532" s="44" t="s">
        <v>1705</v>
      </c>
      <c r="I532" s="43" t="s">
        <v>635</v>
      </c>
      <c r="J532" s="44"/>
      <c r="K532" s="43"/>
      <c r="L532" s="52"/>
      <c r="M532" s="19"/>
      <c r="O532" s="59" t="str">
        <f t="shared" si="197"/>
        <v>7-0000</v>
      </c>
      <c r="P532" s="59" t="str">
        <f t="shared" si="198"/>
        <v>7-2000</v>
      </c>
      <c r="Q532" s="59" t="str">
        <f t="shared" si="199"/>
        <v>7-1300</v>
      </c>
      <c r="R532" s="59" t="str">
        <f t="shared" si="200"/>
        <v>7-2001</v>
      </c>
      <c r="S532" s="59" t="str">
        <f t="shared" si="201"/>
        <v>7-1301.01</v>
      </c>
      <c r="T532" s="59" t="e">
        <f t="shared" si="202"/>
        <v>#REF!</v>
      </c>
      <c r="V532" s="61" t="e">
        <f t="shared" si="209"/>
        <v>#REF!</v>
      </c>
      <c r="W532" s="61" t="e">
        <f t="shared" si="203"/>
        <v>#REF!</v>
      </c>
      <c r="X532" s="61" t="e">
        <f t="shared" si="204"/>
        <v>#REF!</v>
      </c>
      <c r="Y532" s="61" t="e">
        <f t="shared" si="205"/>
        <v>#REF!</v>
      </c>
      <c r="Z532" s="61" t="e">
        <f t="shared" si="206"/>
        <v>#REF!</v>
      </c>
      <c r="AA532" s="61" t="e">
        <f t="shared" si="196"/>
        <v>#REF!</v>
      </c>
      <c r="AB532" s="61" t="e">
        <f t="shared" si="207"/>
        <v>#REF!</v>
      </c>
      <c r="AD532" s="61" t="e">
        <f t="shared" si="210"/>
        <v>#REF!</v>
      </c>
      <c r="AE532" s="61" t="e">
        <f t="shared" si="211"/>
        <v>#REF!</v>
      </c>
      <c r="AF532" s="61" t="e">
        <f t="shared" si="212"/>
        <v>#REF!</v>
      </c>
      <c r="AG532" s="61" t="e">
        <f t="shared" si="213"/>
        <v>#REF!</v>
      </c>
      <c r="AH532" s="61" t="e">
        <f t="shared" si="214"/>
        <v>#REF!</v>
      </c>
      <c r="AI532" s="61" t="e">
        <f t="shared" si="215"/>
        <v>#REF!</v>
      </c>
      <c r="AK532" s="60" t="e">
        <f t="shared" si="216"/>
        <v>#REF!</v>
      </c>
      <c r="AL532" s="66" t="e">
        <f t="shared" si="217"/>
        <v>#REF!</v>
      </c>
      <c r="AM532" s="66" t="e">
        <f t="shared" si="208"/>
        <v>#REF!</v>
      </c>
    </row>
    <row r="533" spans="2:39" x14ac:dyDescent="0.2">
      <c r="B533" s="42"/>
      <c r="C533" s="43"/>
      <c r="D533" s="44"/>
      <c r="E533" s="43"/>
      <c r="F533" s="44"/>
      <c r="G533" s="43"/>
      <c r="H533" s="44"/>
      <c r="I533" s="43"/>
      <c r="J533" s="44" t="s">
        <v>1706</v>
      </c>
      <c r="K533" s="43" t="s">
        <v>1193</v>
      </c>
      <c r="L533" s="52"/>
      <c r="M533" s="19"/>
      <c r="O533" s="59" t="str">
        <f t="shared" si="197"/>
        <v>7-0000</v>
      </c>
      <c r="P533" s="59" t="str">
        <f t="shared" si="198"/>
        <v>7-2000</v>
      </c>
      <c r="Q533" s="59" t="str">
        <f t="shared" si="199"/>
        <v>7-1300</v>
      </c>
      <c r="R533" s="59" t="str">
        <f t="shared" si="200"/>
        <v>7-2001</v>
      </c>
      <c r="S533" s="59" t="str">
        <f t="shared" si="201"/>
        <v>7-2001.01</v>
      </c>
      <c r="T533" s="59" t="e">
        <f t="shared" si="202"/>
        <v>#REF!</v>
      </c>
      <c r="V533" s="61" t="e">
        <f t="shared" si="209"/>
        <v>#REF!</v>
      </c>
      <c r="W533" s="61" t="e">
        <f t="shared" si="203"/>
        <v>#REF!</v>
      </c>
      <c r="X533" s="61" t="e">
        <f t="shared" si="204"/>
        <v>#REF!</v>
      </c>
      <c r="Y533" s="61" t="e">
        <f t="shared" si="205"/>
        <v>#REF!</v>
      </c>
      <c r="Z533" s="61" t="e">
        <f t="shared" si="206"/>
        <v>#REF!</v>
      </c>
      <c r="AA533" s="61" t="e">
        <f t="shared" si="196"/>
        <v>#REF!</v>
      </c>
      <c r="AB533" s="61" t="e">
        <f t="shared" si="207"/>
        <v>#REF!</v>
      </c>
      <c r="AD533" s="61" t="e">
        <f t="shared" si="210"/>
        <v>#REF!</v>
      </c>
      <c r="AE533" s="61" t="e">
        <f t="shared" si="211"/>
        <v>#REF!</v>
      </c>
      <c r="AF533" s="61" t="e">
        <f t="shared" si="212"/>
        <v>#REF!</v>
      </c>
      <c r="AG533" s="61" t="e">
        <f t="shared" si="213"/>
        <v>#REF!</v>
      </c>
      <c r="AH533" s="61" t="e">
        <f t="shared" si="214"/>
        <v>#REF!</v>
      </c>
      <c r="AI533" s="61" t="e">
        <f t="shared" si="215"/>
        <v>#REF!</v>
      </c>
      <c r="AK533" s="60" t="e">
        <f t="shared" si="216"/>
        <v>#REF!</v>
      </c>
      <c r="AL533" s="66" t="e">
        <f t="shared" si="217"/>
        <v>#REF!</v>
      </c>
      <c r="AM533" s="66" t="e">
        <f t="shared" si="208"/>
        <v>#REF!</v>
      </c>
    </row>
    <row r="534" spans="2:39" ht="25.5" x14ac:dyDescent="0.2">
      <c r="B534" s="44"/>
      <c r="C534" s="43"/>
      <c r="D534" s="44" t="s">
        <v>1204</v>
      </c>
      <c r="E534" s="43" t="s">
        <v>1206</v>
      </c>
      <c r="F534" s="44"/>
      <c r="G534" s="43"/>
      <c r="H534" s="44"/>
      <c r="I534" s="43"/>
      <c r="J534" s="44"/>
      <c r="K534" s="43"/>
      <c r="L534" s="52"/>
      <c r="M534" s="19"/>
      <c r="O534" s="59" t="str">
        <f t="shared" si="197"/>
        <v>7-0000</v>
      </c>
      <c r="P534" s="59" t="str">
        <f t="shared" si="198"/>
        <v>7-3000</v>
      </c>
      <c r="Q534" s="59" t="str">
        <f t="shared" si="199"/>
        <v>7-1300</v>
      </c>
      <c r="R534" s="59" t="str">
        <f t="shared" si="200"/>
        <v>7-2001</v>
      </c>
      <c r="S534" s="59" t="str">
        <f t="shared" si="201"/>
        <v>7-2001.01</v>
      </c>
      <c r="T534" s="59" t="e">
        <f t="shared" si="202"/>
        <v>#REF!</v>
      </c>
      <c r="V534" s="61" t="e">
        <f t="shared" si="209"/>
        <v>#REF!</v>
      </c>
      <c r="W534" s="61" t="e">
        <f t="shared" si="203"/>
        <v>#REF!</v>
      </c>
      <c r="X534" s="61" t="e">
        <f t="shared" si="204"/>
        <v>#REF!</v>
      </c>
      <c r="Y534" s="61" t="e">
        <f t="shared" si="205"/>
        <v>#REF!</v>
      </c>
      <c r="Z534" s="61" t="e">
        <f t="shared" si="206"/>
        <v>#REF!</v>
      </c>
      <c r="AA534" s="61" t="e">
        <f t="shared" si="196"/>
        <v>#REF!</v>
      </c>
      <c r="AB534" s="61" t="e">
        <f t="shared" si="207"/>
        <v>#REF!</v>
      </c>
      <c r="AD534" s="61" t="e">
        <f t="shared" si="210"/>
        <v>#REF!</v>
      </c>
      <c r="AE534" s="61" t="e">
        <f t="shared" si="211"/>
        <v>#REF!</v>
      </c>
      <c r="AF534" s="61" t="e">
        <f t="shared" si="212"/>
        <v>#REF!</v>
      </c>
      <c r="AG534" s="61" t="e">
        <f t="shared" si="213"/>
        <v>#REF!</v>
      </c>
      <c r="AH534" s="61" t="e">
        <f t="shared" si="214"/>
        <v>#REF!</v>
      </c>
      <c r="AI534" s="61" t="e">
        <f t="shared" si="215"/>
        <v>#REF!</v>
      </c>
      <c r="AK534" s="60" t="e">
        <f t="shared" si="216"/>
        <v>#REF!</v>
      </c>
      <c r="AL534" s="66" t="e">
        <f t="shared" si="217"/>
        <v>#REF!</v>
      </c>
      <c r="AM534" s="66" t="e">
        <f t="shared" si="208"/>
        <v>#REF!</v>
      </c>
    </row>
    <row r="535" spans="2:39" ht="25.5" x14ac:dyDescent="0.2">
      <c r="B535" s="44"/>
      <c r="C535" s="43"/>
      <c r="D535" s="44"/>
      <c r="E535" s="43"/>
      <c r="F535" s="44"/>
      <c r="G535" s="43"/>
      <c r="H535" s="44" t="s">
        <v>1707</v>
      </c>
      <c r="I535" s="43" t="s">
        <v>1206</v>
      </c>
      <c r="J535" s="44"/>
      <c r="K535" s="43"/>
      <c r="L535" s="52"/>
      <c r="M535" s="19"/>
      <c r="O535" s="59" t="str">
        <f t="shared" si="197"/>
        <v>7-0000</v>
      </c>
      <c r="P535" s="59" t="str">
        <f t="shared" si="198"/>
        <v>7-3000</v>
      </c>
      <c r="Q535" s="59" t="str">
        <f t="shared" si="199"/>
        <v>7-1300</v>
      </c>
      <c r="R535" s="59" t="str">
        <f t="shared" si="200"/>
        <v>7-3001</v>
      </c>
      <c r="S535" s="59" t="str">
        <f t="shared" si="201"/>
        <v>7-2001.01</v>
      </c>
      <c r="T535" s="59" t="e">
        <f t="shared" si="202"/>
        <v>#REF!</v>
      </c>
      <c r="V535" s="61" t="e">
        <f t="shared" si="209"/>
        <v>#REF!</v>
      </c>
      <c r="W535" s="61" t="e">
        <f t="shared" si="203"/>
        <v>#REF!</v>
      </c>
      <c r="X535" s="61" t="e">
        <f t="shared" si="204"/>
        <v>#REF!</v>
      </c>
      <c r="Y535" s="61" t="e">
        <f t="shared" si="205"/>
        <v>#REF!</v>
      </c>
      <c r="Z535" s="61" t="e">
        <f t="shared" si="206"/>
        <v>#REF!</v>
      </c>
      <c r="AA535" s="61" t="e">
        <f t="shared" si="196"/>
        <v>#REF!</v>
      </c>
      <c r="AB535" s="61" t="e">
        <f t="shared" si="207"/>
        <v>#REF!</v>
      </c>
      <c r="AD535" s="61" t="e">
        <f t="shared" si="210"/>
        <v>#REF!</v>
      </c>
      <c r="AE535" s="61" t="e">
        <f t="shared" si="211"/>
        <v>#REF!</v>
      </c>
      <c r="AF535" s="61" t="e">
        <f t="shared" si="212"/>
        <v>#REF!</v>
      </c>
      <c r="AG535" s="61" t="e">
        <f t="shared" si="213"/>
        <v>#REF!</v>
      </c>
      <c r="AH535" s="61" t="e">
        <f t="shared" si="214"/>
        <v>#REF!</v>
      </c>
      <c r="AI535" s="61" t="e">
        <f t="shared" si="215"/>
        <v>#REF!</v>
      </c>
      <c r="AK535" s="60" t="e">
        <f t="shared" si="216"/>
        <v>#REF!</v>
      </c>
      <c r="AL535" s="66" t="e">
        <f t="shared" si="217"/>
        <v>#REF!</v>
      </c>
      <c r="AM535" s="66" t="e">
        <f t="shared" si="208"/>
        <v>#REF!</v>
      </c>
    </row>
    <row r="536" spans="2:39" ht="25.5" x14ac:dyDescent="0.2">
      <c r="B536" s="44"/>
      <c r="C536" s="43"/>
      <c r="D536" s="44"/>
      <c r="E536" s="43"/>
      <c r="F536" s="44"/>
      <c r="G536" s="43"/>
      <c r="H536" s="44"/>
      <c r="I536" s="43"/>
      <c r="J536" s="44" t="s">
        <v>1708</v>
      </c>
      <c r="K536" s="43" t="s">
        <v>1207</v>
      </c>
      <c r="L536" s="52"/>
      <c r="M536" s="19"/>
      <c r="O536" s="59" t="str">
        <f t="shared" si="197"/>
        <v>7-0000</v>
      </c>
      <c r="P536" s="59" t="str">
        <f t="shared" si="198"/>
        <v>7-3000</v>
      </c>
      <c r="Q536" s="59" t="str">
        <f t="shared" si="199"/>
        <v>7-1300</v>
      </c>
      <c r="R536" s="59" t="str">
        <f t="shared" si="200"/>
        <v>7-3001</v>
      </c>
      <c r="S536" s="59" t="str">
        <f t="shared" si="201"/>
        <v>7-3001.01</v>
      </c>
      <c r="T536" s="59" t="e">
        <f t="shared" si="202"/>
        <v>#REF!</v>
      </c>
      <c r="V536" s="61" t="e">
        <f t="shared" si="209"/>
        <v>#REF!</v>
      </c>
      <c r="W536" s="61" t="e">
        <f t="shared" si="203"/>
        <v>#REF!</v>
      </c>
      <c r="X536" s="61" t="e">
        <f t="shared" si="204"/>
        <v>#REF!</v>
      </c>
      <c r="Y536" s="61" t="e">
        <f t="shared" si="205"/>
        <v>#REF!</v>
      </c>
      <c r="Z536" s="61" t="e">
        <f t="shared" si="206"/>
        <v>#REF!</v>
      </c>
      <c r="AA536" s="61" t="e">
        <f t="shared" si="196"/>
        <v>#REF!</v>
      </c>
      <c r="AB536" s="61" t="e">
        <f t="shared" si="207"/>
        <v>#REF!</v>
      </c>
      <c r="AD536" s="61" t="e">
        <f t="shared" si="210"/>
        <v>#REF!</v>
      </c>
      <c r="AE536" s="61" t="e">
        <f t="shared" si="211"/>
        <v>#REF!</v>
      </c>
      <c r="AF536" s="61" t="e">
        <f t="shared" si="212"/>
        <v>#REF!</v>
      </c>
      <c r="AG536" s="61" t="e">
        <f t="shared" si="213"/>
        <v>#REF!</v>
      </c>
      <c r="AH536" s="61" t="e">
        <f t="shared" si="214"/>
        <v>#REF!</v>
      </c>
      <c r="AI536" s="61" t="e">
        <f t="shared" si="215"/>
        <v>#REF!</v>
      </c>
      <c r="AK536" s="60" t="e">
        <f t="shared" si="216"/>
        <v>#REF!</v>
      </c>
      <c r="AL536" s="66" t="e">
        <f t="shared" si="217"/>
        <v>#REF!</v>
      </c>
      <c r="AM536" s="66" t="e">
        <f t="shared" si="208"/>
        <v>#REF!</v>
      </c>
    </row>
    <row r="537" spans="2:39" ht="25.5" x14ac:dyDescent="0.2">
      <c r="B537" s="44"/>
      <c r="C537" s="43"/>
      <c r="D537" s="44"/>
      <c r="E537" s="43"/>
      <c r="F537" s="44"/>
      <c r="G537" s="43"/>
      <c r="H537" s="44" t="s">
        <v>1709</v>
      </c>
      <c r="I537" s="43" t="s">
        <v>1208</v>
      </c>
      <c r="J537" s="44"/>
      <c r="K537" s="43"/>
      <c r="L537" s="52"/>
      <c r="M537" s="19"/>
      <c r="O537" s="59" t="str">
        <f t="shared" si="197"/>
        <v>7-0000</v>
      </c>
      <c r="P537" s="59" t="str">
        <f t="shared" si="198"/>
        <v>7-3000</v>
      </c>
      <c r="Q537" s="59" t="str">
        <f t="shared" si="199"/>
        <v>7-1300</v>
      </c>
      <c r="R537" s="59" t="str">
        <f t="shared" si="200"/>
        <v>7-3002</v>
      </c>
      <c r="S537" s="59" t="str">
        <f t="shared" si="201"/>
        <v>7-3001.01</v>
      </c>
      <c r="T537" s="59" t="e">
        <f t="shared" si="202"/>
        <v>#REF!</v>
      </c>
      <c r="V537" s="61" t="e">
        <f t="shared" si="209"/>
        <v>#REF!</v>
      </c>
      <c r="W537" s="61" t="e">
        <f t="shared" si="203"/>
        <v>#REF!</v>
      </c>
      <c r="X537" s="61" t="e">
        <f t="shared" si="204"/>
        <v>#REF!</v>
      </c>
      <c r="Y537" s="61" t="e">
        <f t="shared" si="205"/>
        <v>#REF!</v>
      </c>
      <c r="Z537" s="61" t="e">
        <f t="shared" si="206"/>
        <v>#REF!</v>
      </c>
      <c r="AA537" s="61" t="e">
        <f t="shared" si="196"/>
        <v>#REF!</v>
      </c>
      <c r="AB537" s="61" t="e">
        <f t="shared" si="207"/>
        <v>#REF!</v>
      </c>
      <c r="AD537" s="61" t="e">
        <f t="shared" si="210"/>
        <v>#REF!</v>
      </c>
      <c r="AE537" s="61" t="e">
        <f t="shared" si="211"/>
        <v>#REF!</v>
      </c>
      <c r="AF537" s="61" t="e">
        <f t="shared" si="212"/>
        <v>#REF!</v>
      </c>
      <c r="AG537" s="61" t="e">
        <f t="shared" si="213"/>
        <v>#REF!</v>
      </c>
      <c r="AH537" s="61" t="e">
        <f t="shared" si="214"/>
        <v>#REF!</v>
      </c>
      <c r="AI537" s="61" t="e">
        <f t="shared" si="215"/>
        <v>#REF!</v>
      </c>
      <c r="AK537" s="60" t="e">
        <f t="shared" si="216"/>
        <v>#REF!</v>
      </c>
      <c r="AL537" s="66" t="e">
        <f t="shared" si="217"/>
        <v>#REF!</v>
      </c>
      <c r="AM537" s="66" t="e">
        <f t="shared" si="208"/>
        <v>#REF!</v>
      </c>
    </row>
    <row r="538" spans="2:39" ht="25.5" x14ac:dyDescent="0.2">
      <c r="B538" s="44"/>
      <c r="C538" s="43"/>
      <c r="D538" s="44"/>
      <c r="E538" s="43"/>
      <c r="F538" s="44"/>
      <c r="G538" s="43"/>
      <c r="H538" s="44"/>
      <c r="I538" s="43"/>
      <c r="J538" s="44" t="s">
        <v>1710</v>
      </c>
      <c r="K538" s="43" t="s">
        <v>1209</v>
      </c>
      <c r="L538" s="52"/>
      <c r="M538" s="19"/>
      <c r="O538" s="59" t="str">
        <f t="shared" si="197"/>
        <v>7-0000</v>
      </c>
      <c r="P538" s="59" t="str">
        <f t="shared" si="198"/>
        <v>7-3000</v>
      </c>
      <c r="Q538" s="59" t="str">
        <f t="shared" si="199"/>
        <v>7-1300</v>
      </c>
      <c r="R538" s="59" t="str">
        <f t="shared" si="200"/>
        <v>7-3002</v>
      </c>
      <c r="S538" s="59" t="str">
        <f t="shared" si="201"/>
        <v>7-3002.01</v>
      </c>
      <c r="T538" s="59" t="e">
        <f t="shared" si="202"/>
        <v>#REF!</v>
      </c>
      <c r="V538" s="61" t="e">
        <f t="shared" si="209"/>
        <v>#REF!</v>
      </c>
      <c r="W538" s="61" t="e">
        <f t="shared" si="203"/>
        <v>#REF!</v>
      </c>
      <c r="X538" s="61" t="e">
        <f t="shared" si="204"/>
        <v>#REF!</v>
      </c>
      <c r="Y538" s="61" t="e">
        <f t="shared" si="205"/>
        <v>#REF!</v>
      </c>
      <c r="Z538" s="61" t="e">
        <f t="shared" si="206"/>
        <v>#REF!</v>
      </c>
      <c r="AA538" s="61" t="e">
        <f t="shared" si="196"/>
        <v>#REF!</v>
      </c>
      <c r="AB538" s="61" t="e">
        <f t="shared" si="207"/>
        <v>#REF!</v>
      </c>
      <c r="AD538" s="61" t="e">
        <f t="shared" si="210"/>
        <v>#REF!</v>
      </c>
      <c r="AE538" s="61" t="e">
        <f t="shared" si="211"/>
        <v>#REF!</v>
      </c>
      <c r="AF538" s="61" t="e">
        <f t="shared" si="212"/>
        <v>#REF!</v>
      </c>
      <c r="AG538" s="61" t="e">
        <f t="shared" si="213"/>
        <v>#REF!</v>
      </c>
      <c r="AH538" s="61" t="e">
        <f t="shared" si="214"/>
        <v>#REF!</v>
      </c>
      <c r="AI538" s="61" t="e">
        <f t="shared" si="215"/>
        <v>#REF!</v>
      </c>
      <c r="AK538" s="60" t="e">
        <f t="shared" si="216"/>
        <v>#REF!</v>
      </c>
      <c r="AL538" s="66" t="e">
        <f t="shared" si="217"/>
        <v>#REF!</v>
      </c>
      <c r="AM538" s="66" t="e">
        <f t="shared" si="208"/>
        <v>#REF!</v>
      </c>
    </row>
    <row r="539" spans="2:39" x14ac:dyDescent="0.2">
      <c r="B539" s="44"/>
      <c r="C539" s="43"/>
      <c r="D539" s="44" t="s">
        <v>1205</v>
      </c>
      <c r="E539" s="43" t="s">
        <v>1231</v>
      </c>
      <c r="F539" s="44"/>
      <c r="G539" s="43"/>
      <c r="H539" s="44"/>
      <c r="I539" s="43"/>
      <c r="J539" s="44"/>
      <c r="K539" s="43"/>
      <c r="L539" s="52"/>
      <c r="M539" s="19"/>
      <c r="O539" s="59" t="str">
        <f t="shared" si="197"/>
        <v>7-0000</v>
      </c>
      <c r="P539" s="59" t="str">
        <f t="shared" si="198"/>
        <v>7-4000</v>
      </c>
      <c r="Q539" s="59" t="str">
        <f t="shared" si="199"/>
        <v>7-1300</v>
      </c>
      <c r="R539" s="59" t="str">
        <f t="shared" si="200"/>
        <v>7-3002</v>
      </c>
      <c r="S539" s="59" t="str">
        <f t="shared" si="201"/>
        <v>7-3002.01</v>
      </c>
      <c r="T539" s="59" t="e">
        <f t="shared" si="202"/>
        <v>#REF!</v>
      </c>
      <c r="V539" s="61" t="e">
        <f t="shared" si="209"/>
        <v>#REF!</v>
      </c>
      <c r="W539" s="61" t="e">
        <f t="shared" si="203"/>
        <v>#REF!</v>
      </c>
      <c r="X539" s="61" t="e">
        <f t="shared" si="204"/>
        <v>#REF!</v>
      </c>
      <c r="Y539" s="61" t="e">
        <f t="shared" si="205"/>
        <v>#REF!</v>
      </c>
      <c r="Z539" s="61" t="e">
        <f t="shared" si="206"/>
        <v>#REF!</v>
      </c>
      <c r="AA539" s="61" t="e">
        <f t="shared" si="196"/>
        <v>#REF!</v>
      </c>
      <c r="AB539" s="61" t="e">
        <f t="shared" si="207"/>
        <v>#REF!</v>
      </c>
      <c r="AD539" s="61" t="e">
        <f t="shared" si="210"/>
        <v>#REF!</v>
      </c>
      <c r="AE539" s="61" t="e">
        <f t="shared" si="211"/>
        <v>#REF!</v>
      </c>
      <c r="AF539" s="61" t="e">
        <f t="shared" si="212"/>
        <v>#REF!</v>
      </c>
      <c r="AG539" s="61" t="e">
        <f t="shared" si="213"/>
        <v>#REF!</v>
      </c>
      <c r="AH539" s="61" t="e">
        <f t="shared" si="214"/>
        <v>#REF!</v>
      </c>
      <c r="AI539" s="61" t="e">
        <f t="shared" si="215"/>
        <v>#REF!</v>
      </c>
      <c r="AK539" s="60" t="e">
        <f t="shared" si="216"/>
        <v>#REF!</v>
      </c>
      <c r="AL539" s="66" t="e">
        <f t="shared" si="217"/>
        <v>#REF!</v>
      </c>
      <c r="AM539" s="66" t="e">
        <f t="shared" si="208"/>
        <v>#REF!</v>
      </c>
    </row>
    <row r="540" spans="2:39" ht="25.5" x14ac:dyDescent="0.2">
      <c r="B540" s="44"/>
      <c r="C540" s="43"/>
      <c r="D540" s="44"/>
      <c r="E540" s="43"/>
      <c r="F540" s="44" t="s">
        <v>1211</v>
      </c>
      <c r="G540" s="43" t="s">
        <v>1210</v>
      </c>
      <c r="H540" s="44"/>
      <c r="I540" s="43"/>
      <c r="J540" s="44"/>
      <c r="K540" s="43"/>
      <c r="L540" s="52"/>
      <c r="M540" s="19"/>
      <c r="O540" s="59" t="str">
        <f t="shared" si="197"/>
        <v>7-0000</v>
      </c>
      <c r="P540" s="59" t="str">
        <f t="shared" si="198"/>
        <v>7-4000</v>
      </c>
      <c r="Q540" s="59" t="str">
        <f t="shared" si="199"/>
        <v>7-4100</v>
      </c>
      <c r="R540" s="59" t="str">
        <f t="shared" si="200"/>
        <v>7-3002</v>
      </c>
      <c r="S540" s="59" t="str">
        <f t="shared" si="201"/>
        <v>7-3002.01</v>
      </c>
      <c r="T540" s="59" t="e">
        <f t="shared" si="202"/>
        <v>#REF!</v>
      </c>
      <c r="V540" s="61" t="e">
        <f t="shared" si="209"/>
        <v>#REF!</v>
      </c>
      <c r="W540" s="61" t="e">
        <f t="shared" si="203"/>
        <v>#REF!</v>
      </c>
      <c r="X540" s="61" t="e">
        <f t="shared" si="204"/>
        <v>#REF!</v>
      </c>
      <c r="Y540" s="61" t="e">
        <f t="shared" si="205"/>
        <v>#REF!</v>
      </c>
      <c r="Z540" s="61" t="e">
        <f t="shared" si="206"/>
        <v>#REF!</v>
      </c>
      <c r="AA540" s="61" t="e">
        <f t="shared" si="196"/>
        <v>#REF!</v>
      </c>
      <c r="AB540" s="61" t="e">
        <f t="shared" si="207"/>
        <v>#REF!</v>
      </c>
      <c r="AD540" s="61" t="e">
        <f t="shared" si="210"/>
        <v>#REF!</v>
      </c>
      <c r="AE540" s="61" t="e">
        <f t="shared" si="211"/>
        <v>#REF!</v>
      </c>
      <c r="AF540" s="61" t="e">
        <f t="shared" si="212"/>
        <v>#REF!</v>
      </c>
      <c r="AG540" s="61" t="e">
        <f t="shared" si="213"/>
        <v>#REF!</v>
      </c>
      <c r="AH540" s="61" t="e">
        <f t="shared" si="214"/>
        <v>#REF!</v>
      </c>
      <c r="AI540" s="61" t="e">
        <f t="shared" si="215"/>
        <v>#REF!</v>
      </c>
      <c r="AK540" s="60" t="e">
        <f t="shared" si="216"/>
        <v>#REF!</v>
      </c>
      <c r="AL540" s="66" t="e">
        <f t="shared" si="217"/>
        <v>#REF!</v>
      </c>
      <c r="AM540" s="66" t="e">
        <f t="shared" si="208"/>
        <v>#REF!</v>
      </c>
    </row>
    <row r="541" spans="2:39" ht="25.5" x14ac:dyDescent="0.2">
      <c r="B541" s="44"/>
      <c r="C541" s="43"/>
      <c r="D541" s="44"/>
      <c r="E541" s="43"/>
      <c r="F541" s="44"/>
      <c r="G541" s="43"/>
      <c r="H541" s="52" t="s">
        <v>1212</v>
      </c>
      <c r="I541" s="43" t="s">
        <v>1198</v>
      </c>
      <c r="J541" s="44"/>
      <c r="K541" s="43"/>
      <c r="L541" s="52"/>
      <c r="M541" s="19"/>
      <c r="O541" s="59" t="str">
        <f t="shared" si="197"/>
        <v>7-0000</v>
      </c>
      <c r="P541" s="59" t="str">
        <f t="shared" si="198"/>
        <v>7-4000</v>
      </c>
      <c r="Q541" s="59" t="str">
        <f t="shared" si="199"/>
        <v>7-4100</v>
      </c>
      <c r="R541" s="59" t="str">
        <f t="shared" si="200"/>
        <v>7-4101</v>
      </c>
      <c r="S541" s="59" t="str">
        <f t="shared" si="201"/>
        <v>7-3002.01</v>
      </c>
      <c r="T541" s="59" t="e">
        <f t="shared" si="202"/>
        <v>#REF!</v>
      </c>
      <c r="V541" s="61" t="e">
        <f t="shared" si="209"/>
        <v>#REF!</v>
      </c>
      <c r="W541" s="61" t="e">
        <f t="shared" si="203"/>
        <v>#REF!</v>
      </c>
      <c r="X541" s="61" t="e">
        <f t="shared" si="204"/>
        <v>#REF!</v>
      </c>
      <c r="Y541" s="61" t="e">
        <f t="shared" si="205"/>
        <v>#REF!</v>
      </c>
      <c r="Z541" s="61" t="e">
        <f t="shared" si="206"/>
        <v>#REF!</v>
      </c>
      <c r="AA541" s="61" t="e">
        <f t="shared" si="196"/>
        <v>#REF!</v>
      </c>
      <c r="AB541" s="61" t="e">
        <f t="shared" si="207"/>
        <v>#REF!</v>
      </c>
      <c r="AD541" s="61" t="e">
        <f t="shared" si="210"/>
        <v>#REF!</v>
      </c>
      <c r="AE541" s="61" t="e">
        <f t="shared" si="211"/>
        <v>#REF!</v>
      </c>
      <c r="AF541" s="61" t="e">
        <f t="shared" si="212"/>
        <v>#REF!</v>
      </c>
      <c r="AG541" s="61" t="e">
        <f t="shared" si="213"/>
        <v>#REF!</v>
      </c>
      <c r="AH541" s="61" t="e">
        <f t="shared" si="214"/>
        <v>#REF!</v>
      </c>
      <c r="AI541" s="61" t="e">
        <f t="shared" si="215"/>
        <v>#REF!</v>
      </c>
      <c r="AK541" s="60" t="e">
        <f t="shared" si="216"/>
        <v>#REF!</v>
      </c>
      <c r="AL541" s="66" t="e">
        <f t="shared" si="217"/>
        <v>#REF!</v>
      </c>
      <c r="AM541" s="66" t="e">
        <f t="shared" si="208"/>
        <v>#REF!</v>
      </c>
    </row>
    <row r="542" spans="2:39" ht="25.5" x14ac:dyDescent="0.2">
      <c r="B542" s="44"/>
      <c r="C542" s="43"/>
      <c r="D542" s="44"/>
      <c r="E542" s="43"/>
      <c r="F542" s="44"/>
      <c r="G542" s="43"/>
      <c r="H542" s="52"/>
      <c r="I542" s="19"/>
      <c r="J542" s="52" t="s">
        <v>1217</v>
      </c>
      <c r="K542" s="43" t="s">
        <v>1199</v>
      </c>
      <c r="L542" s="52"/>
      <c r="M542" s="19"/>
      <c r="O542" s="59" t="str">
        <f t="shared" si="197"/>
        <v>7-0000</v>
      </c>
      <c r="P542" s="59" t="str">
        <f t="shared" si="198"/>
        <v>7-4000</v>
      </c>
      <c r="Q542" s="59" t="str">
        <f t="shared" si="199"/>
        <v>7-4100</v>
      </c>
      <c r="R542" s="59" t="str">
        <f t="shared" si="200"/>
        <v>7-4101</v>
      </c>
      <c r="S542" s="59" t="str">
        <f t="shared" si="201"/>
        <v>7-4101.01</v>
      </c>
      <c r="T542" s="59" t="e">
        <f t="shared" si="202"/>
        <v>#REF!</v>
      </c>
      <c r="V542" s="61" t="e">
        <f t="shared" si="209"/>
        <v>#REF!</v>
      </c>
      <c r="W542" s="61" t="e">
        <f t="shared" si="203"/>
        <v>#REF!</v>
      </c>
      <c r="X542" s="61" t="e">
        <f t="shared" si="204"/>
        <v>#REF!</v>
      </c>
      <c r="Y542" s="61" t="e">
        <f t="shared" si="205"/>
        <v>#REF!</v>
      </c>
      <c r="Z542" s="61" t="e">
        <f t="shared" si="206"/>
        <v>#REF!</v>
      </c>
      <c r="AA542" s="61" t="e">
        <f t="shared" si="196"/>
        <v>#REF!</v>
      </c>
      <c r="AB542" s="61" t="e">
        <f t="shared" si="207"/>
        <v>#REF!</v>
      </c>
      <c r="AD542" s="61" t="e">
        <f t="shared" si="210"/>
        <v>#REF!</v>
      </c>
      <c r="AE542" s="61" t="e">
        <f t="shared" si="211"/>
        <v>#REF!</v>
      </c>
      <c r="AF542" s="61" t="e">
        <f t="shared" si="212"/>
        <v>#REF!</v>
      </c>
      <c r="AG542" s="61" t="e">
        <f t="shared" si="213"/>
        <v>#REF!</v>
      </c>
      <c r="AH542" s="61" t="e">
        <f t="shared" si="214"/>
        <v>#REF!</v>
      </c>
      <c r="AI542" s="61" t="e">
        <f t="shared" si="215"/>
        <v>#REF!</v>
      </c>
      <c r="AK542" s="60" t="e">
        <f t="shared" si="216"/>
        <v>#REF!</v>
      </c>
      <c r="AL542" s="66" t="e">
        <f t="shared" si="217"/>
        <v>#REF!</v>
      </c>
      <c r="AM542" s="66" t="e">
        <f t="shared" si="208"/>
        <v>#REF!</v>
      </c>
    </row>
    <row r="543" spans="2:39" ht="25.5" x14ac:dyDescent="0.2">
      <c r="B543" s="44"/>
      <c r="C543" s="43"/>
      <c r="D543" s="44"/>
      <c r="E543" s="43"/>
      <c r="F543" s="44"/>
      <c r="G543" s="43"/>
      <c r="H543" s="52" t="s">
        <v>1213</v>
      </c>
      <c r="I543" s="19" t="s">
        <v>1051</v>
      </c>
      <c r="J543" s="52"/>
      <c r="K543" s="19"/>
      <c r="L543" s="52"/>
      <c r="M543" s="19"/>
      <c r="O543" s="59" t="str">
        <f t="shared" si="197"/>
        <v>7-0000</v>
      </c>
      <c r="P543" s="59" t="str">
        <f t="shared" si="198"/>
        <v>7-4000</v>
      </c>
      <c r="Q543" s="59" t="str">
        <f t="shared" si="199"/>
        <v>7-4100</v>
      </c>
      <c r="R543" s="59" t="str">
        <f t="shared" si="200"/>
        <v>7-4102</v>
      </c>
      <c r="S543" s="59" t="str">
        <f t="shared" si="201"/>
        <v>7-4101.01</v>
      </c>
      <c r="T543" s="59" t="e">
        <f t="shared" si="202"/>
        <v>#REF!</v>
      </c>
      <c r="V543" s="61" t="e">
        <f t="shared" si="209"/>
        <v>#REF!</v>
      </c>
      <c r="W543" s="61" t="e">
        <f t="shared" si="203"/>
        <v>#REF!</v>
      </c>
      <c r="X543" s="61" t="e">
        <f t="shared" si="204"/>
        <v>#REF!</v>
      </c>
      <c r="Y543" s="61" t="e">
        <f t="shared" si="205"/>
        <v>#REF!</v>
      </c>
      <c r="Z543" s="61" t="e">
        <f t="shared" si="206"/>
        <v>#REF!</v>
      </c>
      <c r="AA543" s="61" t="e">
        <f t="shared" si="196"/>
        <v>#REF!</v>
      </c>
      <c r="AB543" s="61" t="e">
        <f t="shared" si="207"/>
        <v>#REF!</v>
      </c>
      <c r="AD543" s="61" t="e">
        <f t="shared" si="210"/>
        <v>#REF!</v>
      </c>
      <c r="AE543" s="61" t="e">
        <f t="shared" si="211"/>
        <v>#REF!</v>
      </c>
      <c r="AF543" s="61" t="e">
        <f t="shared" si="212"/>
        <v>#REF!</v>
      </c>
      <c r="AG543" s="61" t="e">
        <f t="shared" si="213"/>
        <v>#REF!</v>
      </c>
      <c r="AH543" s="61" t="e">
        <f t="shared" si="214"/>
        <v>#REF!</v>
      </c>
      <c r="AI543" s="61" t="e">
        <f t="shared" si="215"/>
        <v>#REF!</v>
      </c>
      <c r="AK543" s="60" t="e">
        <f t="shared" si="216"/>
        <v>#REF!</v>
      </c>
      <c r="AL543" s="66" t="e">
        <f t="shared" si="217"/>
        <v>#REF!</v>
      </c>
      <c r="AM543" s="66" t="e">
        <f t="shared" si="208"/>
        <v>#REF!</v>
      </c>
    </row>
    <row r="544" spans="2:39" x14ac:dyDescent="0.2">
      <c r="B544" s="44"/>
      <c r="C544" s="43"/>
      <c r="D544" s="44"/>
      <c r="E544" s="43"/>
      <c r="F544" s="44"/>
      <c r="G544" s="43"/>
      <c r="H544" s="52"/>
      <c r="I544" s="19"/>
      <c r="J544" s="52" t="s">
        <v>1216</v>
      </c>
      <c r="K544" s="19" t="s">
        <v>1200</v>
      </c>
      <c r="L544" s="52"/>
      <c r="M544" s="19"/>
      <c r="O544" s="59" t="str">
        <f t="shared" si="197"/>
        <v>7-0000</v>
      </c>
      <c r="P544" s="59" t="str">
        <f t="shared" si="198"/>
        <v>7-4000</v>
      </c>
      <c r="Q544" s="59" t="str">
        <f t="shared" si="199"/>
        <v>7-4100</v>
      </c>
      <c r="R544" s="59" t="str">
        <f t="shared" si="200"/>
        <v>7-4102</v>
      </c>
      <c r="S544" s="59" t="str">
        <f t="shared" si="201"/>
        <v>7-4102.01</v>
      </c>
      <c r="T544" s="59" t="e">
        <f t="shared" si="202"/>
        <v>#REF!</v>
      </c>
      <c r="V544" s="61" t="e">
        <f t="shared" si="209"/>
        <v>#REF!</v>
      </c>
      <c r="W544" s="61" t="e">
        <f t="shared" si="203"/>
        <v>#REF!</v>
      </c>
      <c r="X544" s="61" t="e">
        <f t="shared" si="204"/>
        <v>#REF!</v>
      </c>
      <c r="Y544" s="61" t="e">
        <f t="shared" si="205"/>
        <v>#REF!</v>
      </c>
      <c r="Z544" s="61" t="e">
        <f t="shared" si="206"/>
        <v>#REF!</v>
      </c>
      <c r="AA544" s="61" t="e">
        <f t="shared" si="196"/>
        <v>#REF!</v>
      </c>
      <c r="AB544" s="61" t="e">
        <f t="shared" si="207"/>
        <v>#REF!</v>
      </c>
      <c r="AD544" s="61" t="e">
        <f t="shared" si="210"/>
        <v>#REF!</v>
      </c>
      <c r="AE544" s="61" t="e">
        <f t="shared" si="211"/>
        <v>#REF!</v>
      </c>
      <c r="AF544" s="61" t="e">
        <f t="shared" si="212"/>
        <v>#REF!</v>
      </c>
      <c r="AG544" s="61" t="e">
        <f t="shared" si="213"/>
        <v>#REF!</v>
      </c>
      <c r="AH544" s="61" t="e">
        <f t="shared" si="214"/>
        <v>#REF!</v>
      </c>
      <c r="AI544" s="61" t="e">
        <f t="shared" si="215"/>
        <v>#REF!</v>
      </c>
      <c r="AK544" s="60" t="e">
        <f t="shared" si="216"/>
        <v>#REF!</v>
      </c>
      <c r="AL544" s="66" t="e">
        <f t="shared" si="217"/>
        <v>#REF!</v>
      </c>
      <c r="AM544" s="66" t="e">
        <f t="shared" si="208"/>
        <v>#REF!</v>
      </c>
    </row>
    <row r="545" spans="2:39" ht="25.5" x14ac:dyDescent="0.2">
      <c r="B545" s="44"/>
      <c r="C545" s="43"/>
      <c r="D545" s="44"/>
      <c r="E545" s="43"/>
      <c r="F545" s="44"/>
      <c r="G545" s="43"/>
      <c r="H545" s="52" t="s">
        <v>1214</v>
      </c>
      <c r="I545" s="19" t="s">
        <v>643</v>
      </c>
      <c r="J545" s="52"/>
      <c r="K545" s="19"/>
      <c r="L545" s="52"/>
      <c r="M545" s="19"/>
      <c r="O545" s="59" t="str">
        <f t="shared" si="197"/>
        <v>7-0000</v>
      </c>
      <c r="P545" s="59" t="str">
        <f t="shared" si="198"/>
        <v>7-4000</v>
      </c>
      <c r="Q545" s="59" t="str">
        <f t="shared" si="199"/>
        <v>7-4100</v>
      </c>
      <c r="R545" s="59" t="str">
        <f t="shared" si="200"/>
        <v>7-4103</v>
      </c>
      <c r="S545" s="59" t="str">
        <f t="shared" si="201"/>
        <v>7-4102.01</v>
      </c>
      <c r="T545" s="59" t="e">
        <f t="shared" si="202"/>
        <v>#REF!</v>
      </c>
      <c r="V545" s="61" t="e">
        <f t="shared" si="209"/>
        <v>#REF!</v>
      </c>
      <c r="W545" s="61" t="e">
        <f t="shared" si="203"/>
        <v>#REF!</v>
      </c>
      <c r="X545" s="61" t="e">
        <f t="shared" si="204"/>
        <v>#REF!</v>
      </c>
      <c r="Y545" s="61" t="e">
        <f t="shared" si="205"/>
        <v>#REF!</v>
      </c>
      <c r="Z545" s="61" t="e">
        <f t="shared" si="206"/>
        <v>#REF!</v>
      </c>
      <c r="AA545" s="61" t="e">
        <f t="shared" si="196"/>
        <v>#REF!</v>
      </c>
      <c r="AB545" s="61" t="e">
        <f t="shared" si="207"/>
        <v>#REF!</v>
      </c>
      <c r="AD545" s="61" t="e">
        <f t="shared" si="210"/>
        <v>#REF!</v>
      </c>
      <c r="AE545" s="61" t="e">
        <f t="shared" si="211"/>
        <v>#REF!</v>
      </c>
      <c r="AF545" s="61" t="e">
        <f t="shared" si="212"/>
        <v>#REF!</v>
      </c>
      <c r="AG545" s="61" t="e">
        <f t="shared" si="213"/>
        <v>#REF!</v>
      </c>
      <c r="AH545" s="61" t="e">
        <f t="shared" si="214"/>
        <v>#REF!</v>
      </c>
      <c r="AI545" s="61" t="e">
        <f t="shared" si="215"/>
        <v>#REF!</v>
      </c>
      <c r="AK545" s="60" t="e">
        <f t="shared" si="216"/>
        <v>#REF!</v>
      </c>
      <c r="AL545" s="66" t="e">
        <f t="shared" si="217"/>
        <v>#REF!</v>
      </c>
      <c r="AM545" s="66" t="e">
        <f t="shared" si="208"/>
        <v>#REF!</v>
      </c>
    </row>
    <row r="546" spans="2:39" ht="25.5" x14ac:dyDescent="0.2">
      <c r="B546" s="44"/>
      <c r="C546" s="43"/>
      <c r="D546" s="44"/>
      <c r="E546" s="43"/>
      <c r="F546" s="44"/>
      <c r="G546" s="43"/>
      <c r="H546" s="52"/>
      <c r="I546" s="19"/>
      <c r="J546" s="52" t="s">
        <v>1215</v>
      </c>
      <c r="K546" s="19" t="s">
        <v>1201</v>
      </c>
      <c r="L546" s="52"/>
      <c r="M546" s="19"/>
      <c r="O546" s="59" t="str">
        <f t="shared" si="197"/>
        <v>7-0000</v>
      </c>
      <c r="P546" s="59" t="str">
        <f t="shared" si="198"/>
        <v>7-4000</v>
      </c>
      <c r="Q546" s="59" t="str">
        <f t="shared" si="199"/>
        <v>7-4100</v>
      </c>
      <c r="R546" s="59" t="str">
        <f t="shared" si="200"/>
        <v>7-4103</v>
      </c>
      <c r="S546" s="59" t="str">
        <f t="shared" si="201"/>
        <v>7-4103.01</v>
      </c>
      <c r="T546" s="59" t="e">
        <f t="shared" si="202"/>
        <v>#REF!</v>
      </c>
      <c r="V546" s="61" t="e">
        <f t="shared" si="209"/>
        <v>#REF!</v>
      </c>
      <c r="W546" s="61" t="e">
        <f t="shared" si="203"/>
        <v>#REF!</v>
      </c>
      <c r="X546" s="61" t="e">
        <f t="shared" si="204"/>
        <v>#REF!</v>
      </c>
      <c r="Y546" s="61" t="e">
        <f t="shared" si="205"/>
        <v>#REF!</v>
      </c>
      <c r="Z546" s="61" t="e">
        <f t="shared" si="206"/>
        <v>#REF!</v>
      </c>
      <c r="AA546" s="61" t="e">
        <f t="shared" si="196"/>
        <v>#REF!</v>
      </c>
      <c r="AB546" s="61" t="e">
        <f t="shared" si="207"/>
        <v>#REF!</v>
      </c>
      <c r="AD546" s="61" t="e">
        <f t="shared" si="210"/>
        <v>#REF!</v>
      </c>
      <c r="AE546" s="61" t="e">
        <f t="shared" si="211"/>
        <v>#REF!</v>
      </c>
      <c r="AF546" s="61" t="e">
        <f t="shared" si="212"/>
        <v>#REF!</v>
      </c>
      <c r="AG546" s="61" t="e">
        <f t="shared" si="213"/>
        <v>#REF!</v>
      </c>
      <c r="AH546" s="61" t="e">
        <f t="shared" si="214"/>
        <v>#REF!</v>
      </c>
      <c r="AI546" s="61" t="e">
        <f t="shared" si="215"/>
        <v>#REF!</v>
      </c>
      <c r="AK546" s="60" t="e">
        <f t="shared" si="216"/>
        <v>#REF!</v>
      </c>
      <c r="AL546" s="66" t="e">
        <f t="shared" si="217"/>
        <v>#REF!</v>
      </c>
      <c r="AM546" s="66" t="e">
        <f t="shared" si="208"/>
        <v>#REF!</v>
      </c>
    </row>
    <row r="547" spans="2:39" x14ac:dyDescent="0.2">
      <c r="B547" s="44"/>
      <c r="C547" s="43"/>
      <c r="D547" s="44"/>
      <c r="E547" s="43"/>
      <c r="F547" s="44" t="s">
        <v>1218</v>
      </c>
      <c r="G547" s="19" t="s">
        <v>1055</v>
      </c>
      <c r="H547" s="52"/>
      <c r="I547" s="19"/>
      <c r="J547" s="52"/>
      <c r="K547" s="19"/>
      <c r="L547" s="52"/>
      <c r="M547" s="19"/>
      <c r="O547" s="59" t="str">
        <f t="shared" si="197"/>
        <v>7-0000</v>
      </c>
      <c r="P547" s="59" t="str">
        <f t="shared" si="198"/>
        <v>7-4000</v>
      </c>
      <c r="Q547" s="59" t="str">
        <f t="shared" si="199"/>
        <v>7-4200</v>
      </c>
      <c r="R547" s="59" t="str">
        <f t="shared" si="200"/>
        <v>7-4103</v>
      </c>
      <c r="S547" s="59" t="str">
        <f t="shared" si="201"/>
        <v>7-4103.01</v>
      </c>
      <c r="T547" s="59" t="e">
        <f t="shared" si="202"/>
        <v>#REF!</v>
      </c>
      <c r="V547" s="61" t="e">
        <f t="shared" si="209"/>
        <v>#REF!</v>
      </c>
      <c r="W547" s="61" t="e">
        <f t="shared" si="203"/>
        <v>#REF!</v>
      </c>
      <c r="X547" s="61" t="e">
        <f t="shared" si="204"/>
        <v>#REF!</v>
      </c>
      <c r="Y547" s="61" t="e">
        <f t="shared" si="205"/>
        <v>#REF!</v>
      </c>
      <c r="Z547" s="61" t="e">
        <f t="shared" si="206"/>
        <v>#REF!</v>
      </c>
      <c r="AA547" s="61" t="e">
        <f t="shared" si="196"/>
        <v>#REF!</v>
      </c>
      <c r="AB547" s="61" t="e">
        <f t="shared" si="207"/>
        <v>#REF!</v>
      </c>
      <c r="AD547" s="61" t="e">
        <f t="shared" si="210"/>
        <v>#REF!</v>
      </c>
      <c r="AE547" s="61" t="e">
        <f t="shared" si="211"/>
        <v>#REF!</v>
      </c>
      <c r="AF547" s="61" t="e">
        <f t="shared" si="212"/>
        <v>#REF!</v>
      </c>
      <c r="AG547" s="61" t="e">
        <f t="shared" si="213"/>
        <v>#REF!</v>
      </c>
      <c r="AH547" s="61" t="e">
        <f t="shared" si="214"/>
        <v>#REF!</v>
      </c>
      <c r="AI547" s="61" t="e">
        <f t="shared" si="215"/>
        <v>#REF!</v>
      </c>
      <c r="AK547" s="60" t="e">
        <f t="shared" si="216"/>
        <v>#REF!</v>
      </c>
      <c r="AL547" s="66" t="e">
        <f t="shared" si="217"/>
        <v>#REF!</v>
      </c>
      <c r="AM547" s="66" t="e">
        <f t="shared" si="208"/>
        <v>#REF!</v>
      </c>
    </row>
    <row r="548" spans="2:39" x14ac:dyDescent="0.2">
      <c r="B548" s="44"/>
      <c r="C548" s="43"/>
      <c r="D548" s="44"/>
      <c r="E548" s="43"/>
      <c r="F548" s="44"/>
      <c r="G548" s="43"/>
      <c r="H548" s="52" t="s">
        <v>1219</v>
      </c>
      <c r="I548" s="19" t="s">
        <v>1055</v>
      </c>
      <c r="J548" s="52"/>
      <c r="K548" s="19"/>
      <c r="L548" s="52"/>
      <c r="M548" s="19"/>
      <c r="O548" s="59" t="str">
        <f t="shared" si="197"/>
        <v>7-0000</v>
      </c>
      <c r="P548" s="59" t="str">
        <f t="shared" si="198"/>
        <v>7-4000</v>
      </c>
      <c r="Q548" s="59" t="str">
        <f t="shared" si="199"/>
        <v>7-4200</v>
      </c>
      <c r="R548" s="59" t="str">
        <f t="shared" si="200"/>
        <v>7-4201</v>
      </c>
      <c r="S548" s="59" t="str">
        <f t="shared" si="201"/>
        <v>7-4103.01</v>
      </c>
      <c r="T548" s="59" t="e">
        <f t="shared" si="202"/>
        <v>#REF!</v>
      </c>
      <c r="V548" s="61" t="e">
        <f t="shared" si="209"/>
        <v>#REF!</v>
      </c>
      <c r="W548" s="61" t="e">
        <f t="shared" si="203"/>
        <v>#REF!</v>
      </c>
      <c r="X548" s="61" t="e">
        <f t="shared" si="204"/>
        <v>#REF!</v>
      </c>
      <c r="Y548" s="61" t="e">
        <f t="shared" si="205"/>
        <v>#REF!</v>
      </c>
      <c r="Z548" s="61" t="e">
        <f t="shared" si="206"/>
        <v>#REF!</v>
      </c>
      <c r="AA548" s="61" t="e">
        <f t="shared" si="196"/>
        <v>#REF!</v>
      </c>
      <c r="AB548" s="61" t="e">
        <f t="shared" si="207"/>
        <v>#REF!</v>
      </c>
      <c r="AD548" s="61" t="e">
        <f t="shared" si="210"/>
        <v>#REF!</v>
      </c>
      <c r="AE548" s="61" t="e">
        <f t="shared" si="211"/>
        <v>#REF!</v>
      </c>
      <c r="AF548" s="61" t="e">
        <f t="shared" si="212"/>
        <v>#REF!</v>
      </c>
      <c r="AG548" s="61" t="e">
        <f t="shared" si="213"/>
        <v>#REF!</v>
      </c>
      <c r="AH548" s="61" t="e">
        <f t="shared" si="214"/>
        <v>#REF!</v>
      </c>
      <c r="AI548" s="61" t="e">
        <f t="shared" si="215"/>
        <v>#REF!</v>
      </c>
      <c r="AK548" s="60" t="e">
        <f t="shared" si="216"/>
        <v>#REF!</v>
      </c>
      <c r="AL548" s="66" t="e">
        <f t="shared" si="217"/>
        <v>#REF!</v>
      </c>
      <c r="AM548" s="66" t="e">
        <f t="shared" si="208"/>
        <v>#REF!</v>
      </c>
    </row>
    <row r="549" spans="2:39" x14ac:dyDescent="0.2">
      <c r="B549" s="44"/>
      <c r="C549" s="43"/>
      <c r="D549" s="44"/>
      <c r="E549" s="43"/>
      <c r="F549" s="44"/>
      <c r="G549" s="43"/>
      <c r="H549" s="52"/>
      <c r="I549" s="19"/>
      <c r="J549" s="52" t="s">
        <v>1220</v>
      </c>
      <c r="K549" s="19" t="s">
        <v>1202</v>
      </c>
      <c r="L549" s="52"/>
      <c r="M549" s="19"/>
      <c r="O549" s="59" t="str">
        <f t="shared" si="197"/>
        <v>7-0000</v>
      </c>
      <c r="P549" s="59" t="str">
        <f t="shared" si="198"/>
        <v>7-4000</v>
      </c>
      <c r="Q549" s="59" t="str">
        <f t="shared" si="199"/>
        <v>7-4200</v>
      </c>
      <c r="R549" s="59" t="str">
        <f t="shared" si="200"/>
        <v>7-4201</v>
      </c>
      <c r="S549" s="59" t="str">
        <f t="shared" si="201"/>
        <v>7-4201.01</v>
      </c>
      <c r="T549" s="59" t="e">
        <f t="shared" si="202"/>
        <v>#REF!</v>
      </c>
      <c r="V549" s="61" t="e">
        <f t="shared" si="209"/>
        <v>#REF!</v>
      </c>
      <c r="W549" s="61" t="e">
        <f t="shared" si="203"/>
        <v>#REF!</v>
      </c>
      <c r="X549" s="61" t="e">
        <f t="shared" si="204"/>
        <v>#REF!</v>
      </c>
      <c r="Y549" s="61" t="e">
        <f t="shared" si="205"/>
        <v>#REF!</v>
      </c>
      <c r="Z549" s="61" t="e">
        <f t="shared" si="206"/>
        <v>#REF!</v>
      </c>
      <c r="AA549" s="61" t="e">
        <f t="shared" si="196"/>
        <v>#REF!</v>
      </c>
      <c r="AB549" s="61" t="e">
        <f t="shared" si="207"/>
        <v>#REF!</v>
      </c>
      <c r="AD549" s="61" t="e">
        <f t="shared" si="210"/>
        <v>#REF!</v>
      </c>
      <c r="AE549" s="61" t="e">
        <f t="shared" si="211"/>
        <v>#REF!</v>
      </c>
      <c r="AF549" s="61" t="e">
        <f t="shared" si="212"/>
        <v>#REF!</v>
      </c>
      <c r="AG549" s="61" t="e">
        <f t="shared" si="213"/>
        <v>#REF!</v>
      </c>
      <c r="AH549" s="61" t="e">
        <f t="shared" si="214"/>
        <v>#REF!</v>
      </c>
      <c r="AI549" s="61" t="e">
        <f t="shared" si="215"/>
        <v>#REF!</v>
      </c>
      <c r="AK549" s="60" t="e">
        <f t="shared" si="216"/>
        <v>#REF!</v>
      </c>
      <c r="AL549" s="66" t="e">
        <f t="shared" si="217"/>
        <v>#REF!</v>
      </c>
      <c r="AM549" s="66" t="e">
        <f t="shared" si="208"/>
        <v>#REF!</v>
      </c>
    </row>
    <row r="550" spans="2:39" x14ac:dyDescent="0.2">
      <c r="B550" s="42" t="s">
        <v>1196</v>
      </c>
      <c r="C550" s="43" t="s">
        <v>1197</v>
      </c>
      <c r="D550" s="44"/>
      <c r="E550" s="43"/>
      <c r="F550" s="44"/>
      <c r="G550" s="43"/>
      <c r="H550" s="52"/>
      <c r="I550" s="19"/>
      <c r="J550" s="52"/>
      <c r="K550" s="19"/>
      <c r="L550" s="52"/>
      <c r="M550" s="19"/>
      <c r="O550" s="59" t="str">
        <f t="shared" si="197"/>
        <v>8-0000</v>
      </c>
      <c r="P550" s="59" t="str">
        <f t="shared" si="198"/>
        <v>7-4000</v>
      </c>
      <c r="Q550" s="59" t="str">
        <f t="shared" si="199"/>
        <v>7-4200</v>
      </c>
      <c r="R550" s="59" t="str">
        <f t="shared" si="200"/>
        <v>7-4201</v>
      </c>
      <c r="S550" s="59" t="str">
        <f t="shared" si="201"/>
        <v>7-4201.01</v>
      </c>
      <c r="T550" s="59" t="e">
        <f t="shared" si="202"/>
        <v>#REF!</v>
      </c>
      <c r="V550" s="61" t="e">
        <f t="shared" si="209"/>
        <v>#REF!</v>
      </c>
      <c r="W550" s="61" t="e">
        <f t="shared" si="203"/>
        <v>#REF!</v>
      </c>
      <c r="X550" s="61" t="e">
        <f t="shared" si="204"/>
        <v>#REF!</v>
      </c>
      <c r="Y550" s="61" t="e">
        <f t="shared" si="205"/>
        <v>#REF!</v>
      </c>
      <c r="Z550" s="61" t="e">
        <f t="shared" si="206"/>
        <v>#REF!</v>
      </c>
      <c r="AA550" s="61" t="e">
        <f t="shared" si="196"/>
        <v>#REF!</v>
      </c>
      <c r="AB550" s="61" t="e">
        <f t="shared" si="207"/>
        <v>#REF!</v>
      </c>
      <c r="AD550" s="61" t="e">
        <f t="shared" si="210"/>
        <v>#REF!</v>
      </c>
      <c r="AE550" s="61" t="e">
        <f t="shared" si="211"/>
        <v>#REF!</v>
      </c>
      <c r="AF550" s="61" t="e">
        <f t="shared" si="212"/>
        <v>#REF!</v>
      </c>
      <c r="AG550" s="61" t="e">
        <f t="shared" si="213"/>
        <v>#REF!</v>
      </c>
      <c r="AH550" s="61" t="e">
        <f t="shared" si="214"/>
        <v>#REF!</v>
      </c>
      <c r="AI550" s="61" t="e">
        <f t="shared" si="215"/>
        <v>#REF!</v>
      </c>
      <c r="AK550" s="60" t="str">
        <f t="shared" si="216"/>
        <v>PERFORM * FROM "SchData-OLTP-Accounting"."Func_TblChartOfAccount_SET"(varSystemLoginSession, null, null, null, varInstitutionBranchID, 62000000000001::bigint,'8-0000', 'Biaya Lain - Lain', 62000000000001::bigint, '2016-01-01 00:00:00'::timestamp, null::timestamp, null::bigint, 66000000000001::bigint);</v>
      </c>
      <c r="AL550" s="66" t="e">
        <f t="shared" si="217"/>
        <v>#REF!</v>
      </c>
      <c r="AM550" s="66" t="str">
        <f t="shared" si="208"/>
        <v>null</v>
      </c>
    </row>
    <row r="551" spans="2:39" x14ac:dyDescent="0.2">
      <c r="B551" s="44"/>
      <c r="C551" s="43"/>
      <c r="D551" s="44" t="s">
        <v>1223</v>
      </c>
      <c r="E551" s="43" t="s">
        <v>649</v>
      </c>
      <c r="F551" s="44"/>
      <c r="G551" s="43"/>
      <c r="H551" s="52"/>
      <c r="I551" s="19"/>
      <c r="J551" s="52"/>
      <c r="K551" s="19"/>
      <c r="L551" s="52"/>
      <c r="M551" s="19"/>
      <c r="O551" s="59" t="str">
        <f t="shared" si="197"/>
        <v>8-0000</v>
      </c>
      <c r="P551" s="59" t="str">
        <f t="shared" si="198"/>
        <v>8-1000</v>
      </c>
      <c r="Q551" s="59" t="str">
        <f t="shared" si="199"/>
        <v>7-4200</v>
      </c>
      <c r="R551" s="59" t="str">
        <f t="shared" si="200"/>
        <v>7-4201</v>
      </c>
      <c r="S551" s="59" t="str">
        <f t="shared" si="201"/>
        <v>7-4201.01</v>
      </c>
      <c r="T551" s="59" t="e">
        <f t="shared" si="202"/>
        <v>#REF!</v>
      </c>
      <c r="V551" s="61" t="e">
        <f t="shared" si="209"/>
        <v>#REF!</v>
      </c>
      <c r="W551" s="61" t="e">
        <f t="shared" si="203"/>
        <v>#REF!</v>
      </c>
      <c r="X551" s="61" t="e">
        <f t="shared" si="204"/>
        <v>#REF!</v>
      </c>
      <c r="Y551" s="61" t="e">
        <f t="shared" si="205"/>
        <v>#REF!</v>
      </c>
      <c r="Z551" s="61" t="e">
        <f t="shared" si="206"/>
        <v>#REF!</v>
      </c>
      <c r="AA551" s="61" t="e">
        <f t="shared" si="196"/>
        <v>#REF!</v>
      </c>
      <c r="AB551" s="61" t="e">
        <f t="shared" si="207"/>
        <v>#REF!</v>
      </c>
      <c r="AD551" s="61" t="e">
        <f t="shared" si="210"/>
        <v>#REF!</v>
      </c>
      <c r="AE551" s="61" t="e">
        <f t="shared" si="211"/>
        <v>#REF!</v>
      </c>
      <c r="AF551" s="61" t="e">
        <f t="shared" si="212"/>
        <v>#REF!</v>
      </c>
      <c r="AG551" s="61" t="e">
        <f t="shared" si="213"/>
        <v>#REF!</v>
      </c>
      <c r="AH551" s="61" t="e">
        <f t="shared" si="214"/>
        <v>#REF!</v>
      </c>
      <c r="AI551" s="61" t="e">
        <f t="shared" si="215"/>
        <v>#REF!</v>
      </c>
      <c r="AK551" s="60" t="e">
        <f t="shared" si="216"/>
        <v>#REF!</v>
      </c>
      <c r="AL551" s="66" t="e">
        <f t="shared" si="217"/>
        <v>#REF!</v>
      </c>
      <c r="AM551" s="66" t="e">
        <f t="shared" si="208"/>
        <v>#REF!</v>
      </c>
    </row>
    <row r="552" spans="2:39" x14ac:dyDescent="0.2">
      <c r="B552" s="44"/>
      <c r="C552" s="43"/>
      <c r="D552" s="44"/>
      <c r="E552" s="43"/>
      <c r="F552" s="44"/>
      <c r="G552" s="43"/>
      <c r="H552" s="52" t="s">
        <v>1711</v>
      </c>
      <c r="I552" s="19" t="s">
        <v>651</v>
      </c>
      <c r="J552" s="52"/>
      <c r="K552" s="19"/>
      <c r="L552" s="52"/>
      <c r="M552" s="19"/>
      <c r="O552" s="59" t="str">
        <f t="shared" si="197"/>
        <v>8-0000</v>
      </c>
      <c r="P552" s="59" t="str">
        <f t="shared" si="198"/>
        <v>8-1000</v>
      </c>
      <c r="Q552" s="59" t="str">
        <f t="shared" si="199"/>
        <v>7-4200</v>
      </c>
      <c r="R552" s="59" t="str">
        <f t="shared" si="200"/>
        <v>8-1001</v>
      </c>
      <c r="S552" s="59" t="str">
        <f t="shared" si="201"/>
        <v>7-4201.01</v>
      </c>
      <c r="T552" s="59" t="e">
        <f t="shared" si="202"/>
        <v>#REF!</v>
      </c>
      <c r="V552" s="61" t="e">
        <f t="shared" si="209"/>
        <v>#REF!</v>
      </c>
      <c r="W552" s="61" t="e">
        <f t="shared" si="203"/>
        <v>#REF!</v>
      </c>
      <c r="X552" s="61" t="e">
        <f t="shared" si="204"/>
        <v>#REF!</v>
      </c>
      <c r="Y552" s="61" t="e">
        <f t="shared" si="205"/>
        <v>#REF!</v>
      </c>
      <c r="Z552" s="61" t="e">
        <f t="shared" si="206"/>
        <v>#REF!</v>
      </c>
      <c r="AA552" s="61" t="e">
        <f t="shared" si="196"/>
        <v>#REF!</v>
      </c>
      <c r="AB552" s="61" t="e">
        <f t="shared" si="207"/>
        <v>#REF!</v>
      </c>
      <c r="AD552" s="61" t="e">
        <f t="shared" si="210"/>
        <v>#REF!</v>
      </c>
      <c r="AE552" s="61" t="e">
        <f t="shared" si="211"/>
        <v>#REF!</v>
      </c>
      <c r="AF552" s="61" t="e">
        <f t="shared" si="212"/>
        <v>#REF!</v>
      </c>
      <c r="AG552" s="61" t="e">
        <f t="shared" si="213"/>
        <v>#REF!</v>
      </c>
      <c r="AH552" s="61" t="e">
        <f t="shared" si="214"/>
        <v>#REF!</v>
      </c>
      <c r="AI552" s="61" t="e">
        <f t="shared" si="215"/>
        <v>#REF!</v>
      </c>
      <c r="AK552" s="60" t="e">
        <f t="shared" si="216"/>
        <v>#REF!</v>
      </c>
      <c r="AL552" s="66" t="e">
        <f t="shared" si="217"/>
        <v>#REF!</v>
      </c>
      <c r="AM552" s="66" t="e">
        <f t="shared" si="208"/>
        <v>#REF!</v>
      </c>
    </row>
    <row r="553" spans="2:39" x14ac:dyDescent="0.2">
      <c r="B553" s="44"/>
      <c r="C553" s="43"/>
      <c r="D553" s="44"/>
      <c r="E553" s="43"/>
      <c r="F553" s="44"/>
      <c r="G553" s="43"/>
      <c r="H553" s="52"/>
      <c r="I553" s="19"/>
      <c r="J553" s="52" t="s">
        <v>1713</v>
      </c>
      <c r="K553" s="19" t="s">
        <v>1224</v>
      </c>
      <c r="L553" s="52"/>
      <c r="M553" s="19"/>
      <c r="O553" s="59" t="str">
        <f t="shared" si="197"/>
        <v>8-0000</v>
      </c>
      <c r="P553" s="59" t="str">
        <f t="shared" si="198"/>
        <v>8-1000</v>
      </c>
      <c r="Q553" s="59" t="str">
        <f t="shared" si="199"/>
        <v>7-4200</v>
      </c>
      <c r="R553" s="59" t="str">
        <f t="shared" si="200"/>
        <v>8-1001</v>
      </c>
      <c r="S553" s="59" t="str">
        <f t="shared" si="201"/>
        <v>8-1001.01</v>
      </c>
      <c r="T553" s="59" t="e">
        <f t="shared" si="202"/>
        <v>#REF!</v>
      </c>
      <c r="V553" s="61" t="e">
        <f t="shared" si="209"/>
        <v>#REF!</v>
      </c>
      <c r="W553" s="61" t="e">
        <f t="shared" si="203"/>
        <v>#REF!</v>
      </c>
      <c r="X553" s="61" t="e">
        <f t="shared" si="204"/>
        <v>#REF!</v>
      </c>
      <c r="Y553" s="61" t="e">
        <f t="shared" si="205"/>
        <v>#REF!</v>
      </c>
      <c r="Z553" s="61" t="e">
        <f t="shared" si="206"/>
        <v>#REF!</v>
      </c>
      <c r="AA553" s="61" t="e">
        <f t="shared" si="196"/>
        <v>#REF!</v>
      </c>
      <c r="AB553" s="61" t="e">
        <f t="shared" si="207"/>
        <v>#REF!</v>
      </c>
      <c r="AD553" s="61" t="e">
        <f t="shared" si="210"/>
        <v>#REF!</v>
      </c>
      <c r="AE553" s="61" t="e">
        <f t="shared" si="211"/>
        <v>#REF!</v>
      </c>
      <c r="AF553" s="61" t="e">
        <f t="shared" si="212"/>
        <v>#REF!</v>
      </c>
      <c r="AG553" s="61" t="e">
        <f t="shared" si="213"/>
        <v>#REF!</v>
      </c>
      <c r="AH553" s="61" t="e">
        <f t="shared" si="214"/>
        <v>#REF!</v>
      </c>
      <c r="AI553" s="61" t="e">
        <f t="shared" si="215"/>
        <v>#REF!</v>
      </c>
      <c r="AK553" s="60" t="e">
        <f t="shared" si="216"/>
        <v>#REF!</v>
      </c>
      <c r="AL553" s="66" t="e">
        <f t="shared" si="217"/>
        <v>#REF!</v>
      </c>
      <c r="AM553" s="66" t="e">
        <f t="shared" si="208"/>
        <v>#REF!</v>
      </c>
    </row>
    <row r="554" spans="2:39" x14ac:dyDescent="0.2">
      <c r="B554" s="44"/>
      <c r="C554" s="43"/>
      <c r="D554" s="44"/>
      <c r="E554" s="43"/>
      <c r="F554" s="44"/>
      <c r="G554" s="43"/>
      <c r="H554" s="52" t="s">
        <v>1712</v>
      </c>
      <c r="I554" s="19" t="s">
        <v>653</v>
      </c>
      <c r="J554" s="52"/>
      <c r="K554" s="19"/>
      <c r="L554" s="52"/>
      <c r="M554" s="19"/>
      <c r="O554" s="59" t="str">
        <f t="shared" si="197"/>
        <v>8-0000</v>
      </c>
      <c r="P554" s="59" t="str">
        <f t="shared" si="198"/>
        <v>8-1000</v>
      </c>
      <c r="Q554" s="59" t="str">
        <f t="shared" si="199"/>
        <v>7-4200</v>
      </c>
      <c r="R554" s="59" t="str">
        <f t="shared" si="200"/>
        <v>8-1002</v>
      </c>
      <c r="S554" s="59" t="str">
        <f t="shared" si="201"/>
        <v>8-1001.01</v>
      </c>
      <c r="T554" s="59" t="e">
        <f t="shared" si="202"/>
        <v>#REF!</v>
      </c>
      <c r="V554" s="61" t="e">
        <f t="shared" si="209"/>
        <v>#REF!</v>
      </c>
      <c r="W554" s="61" t="e">
        <f t="shared" si="203"/>
        <v>#REF!</v>
      </c>
      <c r="X554" s="61" t="e">
        <f t="shared" si="204"/>
        <v>#REF!</v>
      </c>
      <c r="Y554" s="61" t="e">
        <f t="shared" si="205"/>
        <v>#REF!</v>
      </c>
      <c r="Z554" s="61" t="e">
        <f t="shared" si="206"/>
        <v>#REF!</v>
      </c>
      <c r="AA554" s="61" t="e">
        <f t="shared" si="196"/>
        <v>#REF!</v>
      </c>
      <c r="AB554" s="61" t="e">
        <f t="shared" si="207"/>
        <v>#REF!</v>
      </c>
      <c r="AD554" s="61" t="e">
        <f t="shared" si="210"/>
        <v>#REF!</v>
      </c>
      <c r="AE554" s="61" t="e">
        <f t="shared" si="211"/>
        <v>#REF!</v>
      </c>
      <c r="AF554" s="61" t="e">
        <f t="shared" si="212"/>
        <v>#REF!</v>
      </c>
      <c r="AG554" s="61" t="e">
        <f t="shared" si="213"/>
        <v>#REF!</v>
      </c>
      <c r="AH554" s="61" t="e">
        <f t="shared" si="214"/>
        <v>#REF!</v>
      </c>
      <c r="AI554" s="61" t="e">
        <f t="shared" si="215"/>
        <v>#REF!</v>
      </c>
      <c r="AK554" s="60" t="e">
        <f t="shared" si="216"/>
        <v>#REF!</v>
      </c>
      <c r="AL554" s="66" t="e">
        <f t="shared" si="217"/>
        <v>#REF!</v>
      </c>
      <c r="AM554" s="66" t="e">
        <f t="shared" si="208"/>
        <v>#REF!</v>
      </c>
    </row>
    <row r="555" spans="2:39" x14ac:dyDescent="0.2">
      <c r="B555" s="44"/>
      <c r="C555" s="43"/>
      <c r="D555" s="44"/>
      <c r="E555" s="43"/>
      <c r="F555" s="44"/>
      <c r="G555" s="43"/>
      <c r="H555" s="52"/>
      <c r="I555" s="19"/>
      <c r="J555" s="52" t="s">
        <v>1714</v>
      </c>
      <c r="K555" s="19" t="s">
        <v>1225</v>
      </c>
      <c r="L555" s="52"/>
      <c r="M555" s="19"/>
      <c r="O555" s="59" t="str">
        <f t="shared" si="197"/>
        <v>8-0000</v>
      </c>
      <c r="P555" s="59" t="str">
        <f t="shared" si="198"/>
        <v>8-1000</v>
      </c>
      <c r="Q555" s="59" t="str">
        <f t="shared" si="199"/>
        <v>7-4200</v>
      </c>
      <c r="R555" s="59" t="str">
        <f t="shared" si="200"/>
        <v>8-1002</v>
      </c>
      <c r="S555" s="59" t="str">
        <f t="shared" si="201"/>
        <v>8-1002.01</v>
      </c>
      <c r="T555" s="59" t="e">
        <f t="shared" si="202"/>
        <v>#REF!</v>
      </c>
      <c r="V555" s="61" t="e">
        <f t="shared" si="209"/>
        <v>#REF!</v>
      </c>
      <c r="W555" s="61" t="e">
        <f t="shared" si="203"/>
        <v>#REF!</v>
      </c>
      <c r="X555" s="61" t="e">
        <f t="shared" si="204"/>
        <v>#REF!</v>
      </c>
      <c r="Y555" s="61" t="e">
        <f t="shared" si="205"/>
        <v>#REF!</v>
      </c>
      <c r="Z555" s="61" t="e">
        <f t="shared" si="206"/>
        <v>#REF!</v>
      </c>
      <c r="AA555" s="61" t="e">
        <f t="shared" si="196"/>
        <v>#REF!</v>
      </c>
      <c r="AB555" s="61" t="e">
        <f t="shared" si="207"/>
        <v>#REF!</v>
      </c>
      <c r="AD555" s="61" t="e">
        <f t="shared" si="210"/>
        <v>#REF!</v>
      </c>
      <c r="AE555" s="61" t="e">
        <f t="shared" si="211"/>
        <v>#REF!</v>
      </c>
      <c r="AF555" s="61" t="e">
        <f t="shared" si="212"/>
        <v>#REF!</v>
      </c>
      <c r="AG555" s="61" t="e">
        <f t="shared" si="213"/>
        <v>#REF!</v>
      </c>
      <c r="AH555" s="61" t="e">
        <f t="shared" si="214"/>
        <v>#REF!</v>
      </c>
      <c r="AI555" s="61" t="e">
        <f t="shared" si="215"/>
        <v>#REF!</v>
      </c>
      <c r="AK555" s="60" t="e">
        <f t="shared" si="216"/>
        <v>#REF!</v>
      </c>
      <c r="AL555" s="66" t="e">
        <f t="shared" si="217"/>
        <v>#REF!</v>
      </c>
      <c r="AM555" s="66" t="e">
        <f t="shared" si="208"/>
        <v>#REF!</v>
      </c>
    </row>
    <row r="556" spans="2:39" x14ac:dyDescent="0.2">
      <c r="B556" s="44"/>
      <c r="C556" s="43"/>
      <c r="D556" s="44" t="s">
        <v>1226</v>
      </c>
      <c r="E556" s="43" t="s">
        <v>1058</v>
      </c>
      <c r="F556" s="44"/>
      <c r="G556" s="43"/>
      <c r="H556" s="52"/>
      <c r="I556" s="19"/>
      <c r="J556" s="52"/>
      <c r="K556" s="19"/>
      <c r="L556" s="52"/>
      <c r="M556" s="19"/>
      <c r="O556" s="59" t="str">
        <f t="shared" si="197"/>
        <v>8-0000</v>
      </c>
      <c r="P556" s="59" t="str">
        <f t="shared" si="198"/>
        <v>8-2000</v>
      </c>
      <c r="Q556" s="59" t="str">
        <f t="shared" si="199"/>
        <v>7-4200</v>
      </c>
      <c r="R556" s="59" t="str">
        <f t="shared" si="200"/>
        <v>8-1002</v>
      </c>
      <c r="S556" s="59" t="str">
        <f t="shared" si="201"/>
        <v>8-1002.01</v>
      </c>
      <c r="T556" s="59" t="e">
        <f t="shared" si="202"/>
        <v>#REF!</v>
      </c>
      <c r="V556" s="61" t="e">
        <f t="shared" si="209"/>
        <v>#REF!</v>
      </c>
      <c r="W556" s="61" t="e">
        <f t="shared" si="203"/>
        <v>#REF!</v>
      </c>
      <c r="X556" s="61" t="e">
        <f t="shared" si="204"/>
        <v>#REF!</v>
      </c>
      <c r="Y556" s="61" t="e">
        <f t="shared" si="205"/>
        <v>#REF!</v>
      </c>
      <c r="Z556" s="61" t="e">
        <f t="shared" si="206"/>
        <v>#REF!</v>
      </c>
      <c r="AA556" s="61" t="e">
        <f t="shared" si="196"/>
        <v>#REF!</v>
      </c>
      <c r="AB556" s="61" t="e">
        <f t="shared" si="207"/>
        <v>#REF!</v>
      </c>
      <c r="AD556" s="61" t="e">
        <f t="shared" si="210"/>
        <v>#REF!</v>
      </c>
      <c r="AE556" s="61" t="e">
        <f t="shared" si="211"/>
        <v>#REF!</v>
      </c>
      <c r="AF556" s="61" t="e">
        <f t="shared" si="212"/>
        <v>#REF!</v>
      </c>
      <c r="AG556" s="61" t="e">
        <f t="shared" si="213"/>
        <v>#REF!</v>
      </c>
      <c r="AH556" s="61" t="e">
        <f t="shared" si="214"/>
        <v>#REF!</v>
      </c>
      <c r="AI556" s="61" t="e">
        <f t="shared" si="215"/>
        <v>#REF!</v>
      </c>
      <c r="AK556" s="60" t="e">
        <f t="shared" si="216"/>
        <v>#REF!</v>
      </c>
      <c r="AL556" s="66" t="e">
        <f t="shared" si="217"/>
        <v>#REF!</v>
      </c>
      <c r="AM556" s="66" t="e">
        <f t="shared" si="208"/>
        <v>#REF!</v>
      </c>
    </row>
    <row r="557" spans="2:39" x14ac:dyDescent="0.2">
      <c r="B557" s="42"/>
      <c r="C557" s="43"/>
      <c r="D557" s="44"/>
      <c r="E557" s="43"/>
      <c r="F557" s="44"/>
      <c r="G557" s="43"/>
      <c r="H557" s="52" t="s">
        <v>1715</v>
      </c>
      <c r="I557" s="19" t="s">
        <v>655</v>
      </c>
      <c r="J557" s="52"/>
      <c r="K557" s="19"/>
      <c r="L557" s="52"/>
      <c r="M557" s="19"/>
      <c r="O557" s="59" t="str">
        <f t="shared" si="197"/>
        <v>8-0000</v>
      </c>
      <c r="P557" s="59" t="str">
        <f t="shared" si="198"/>
        <v>8-2000</v>
      </c>
      <c r="Q557" s="59" t="str">
        <f t="shared" si="199"/>
        <v>7-4200</v>
      </c>
      <c r="R557" s="59" t="str">
        <f t="shared" si="200"/>
        <v>8-2001</v>
      </c>
      <c r="S557" s="59" t="str">
        <f t="shared" si="201"/>
        <v>8-1002.01</v>
      </c>
      <c r="T557" s="59" t="e">
        <f t="shared" si="202"/>
        <v>#REF!</v>
      </c>
      <c r="V557" s="61" t="e">
        <f t="shared" si="209"/>
        <v>#REF!</v>
      </c>
      <c r="W557" s="61" t="e">
        <f t="shared" si="203"/>
        <v>#REF!</v>
      </c>
      <c r="X557" s="61" t="e">
        <f t="shared" si="204"/>
        <v>#REF!</v>
      </c>
      <c r="Y557" s="61" t="e">
        <f t="shared" si="205"/>
        <v>#REF!</v>
      </c>
      <c r="Z557" s="61" t="e">
        <f t="shared" si="206"/>
        <v>#REF!</v>
      </c>
      <c r="AA557" s="61" t="e">
        <f t="shared" si="196"/>
        <v>#REF!</v>
      </c>
      <c r="AB557" s="61" t="e">
        <f t="shared" si="207"/>
        <v>#REF!</v>
      </c>
      <c r="AD557" s="61" t="e">
        <f t="shared" si="210"/>
        <v>#REF!</v>
      </c>
      <c r="AE557" s="61" t="e">
        <f t="shared" si="211"/>
        <v>#REF!</v>
      </c>
      <c r="AF557" s="61" t="e">
        <f t="shared" si="212"/>
        <v>#REF!</v>
      </c>
      <c r="AG557" s="61" t="e">
        <f t="shared" si="213"/>
        <v>#REF!</v>
      </c>
      <c r="AH557" s="61" t="e">
        <f t="shared" si="214"/>
        <v>#REF!</v>
      </c>
      <c r="AI557" s="61" t="e">
        <f t="shared" si="215"/>
        <v>#REF!</v>
      </c>
      <c r="AK557" s="60" t="e">
        <f t="shared" si="216"/>
        <v>#REF!</v>
      </c>
      <c r="AL557" s="66" t="e">
        <f t="shared" si="217"/>
        <v>#REF!</v>
      </c>
      <c r="AM557" s="66" t="e">
        <f t="shared" si="208"/>
        <v>#REF!</v>
      </c>
    </row>
    <row r="558" spans="2:39" x14ac:dyDescent="0.2">
      <c r="B558" s="42"/>
      <c r="C558" s="43"/>
      <c r="D558" s="44"/>
      <c r="E558" s="43"/>
      <c r="F558" s="44"/>
      <c r="G558" s="43"/>
      <c r="H558" s="52"/>
      <c r="I558" s="19"/>
      <c r="J558" s="52" t="s">
        <v>1717</v>
      </c>
      <c r="K558" s="19" t="s">
        <v>1227</v>
      </c>
      <c r="L558" s="52"/>
      <c r="M558" s="19"/>
      <c r="O558" s="59" t="str">
        <f t="shared" si="197"/>
        <v>8-0000</v>
      </c>
      <c r="P558" s="59" t="str">
        <f t="shared" si="198"/>
        <v>8-2000</v>
      </c>
      <c r="Q558" s="59" t="str">
        <f t="shared" si="199"/>
        <v>7-4200</v>
      </c>
      <c r="R558" s="59" t="str">
        <f t="shared" si="200"/>
        <v>8-2001</v>
      </c>
      <c r="S558" s="59" t="str">
        <f t="shared" si="201"/>
        <v>8-2001.01</v>
      </c>
      <c r="T558" s="59" t="e">
        <f t="shared" si="202"/>
        <v>#REF!</v>
      </c>
      <c r="V558" s="61" t="e">
        <f t="shared" si="209"/>
        <v>#REF!</v>
      </c>
      <c r="W558" s="61" t="e">
        <f t="shared" si="203"/>
        <v>#REF!</v>
      </c>
      <c r="X558" s="61" t="e">
        <f t="shared" si="204"/>
        <v>#REF!</v>
      </c>
      <c r="Y558" s="61" t="e">
        <f t="shared" si="205"/>
        <v>#REF!</v>
      </c>
      <c r="Z558" s="61" t="e">
        <f t="shared" si="206"/>
        <v>#REF!</v>
      </c>
      <c r="AA558" s="61" t="e">
        <f t="shared" si="196"/>
        <v>#REF!</v>
      </c>
      <c r="AB558" s="61" t="e">
        <f t="shared" si="207"/>
        <v>#REF!</v>
      </c>
      <c r="AD558" s="61" t="e">
        <f t="shared" si="210"/>
        <v>#REF!</v>
      </c>
      <c r="AE558" s="61" t="e">
        <f t="shared" si="211"/>
        <v>#REF!</v>
      </c>
      <c r="AF558" s="61" t="e">
        <f t="shared" si="212"/>
        <v>#REF!</v>
      </c>
      <c r="AG558" s="61" t="e">
        <f t="shared" si="213"/>
        <v>#REF!</v>
      </c>
      <c r="AH558" s="61" t="e">
        <f t="shared" si="214"/>
        <v>#REF!</v>
      </c>
      <c r="AI558" s="61" t="e">
        <f t="shared" si="215"/>
        <v>#REF!</v>
      </c>
      <c r="AK558" s="60" t="e">
        <f t="shared" si="216"/>
        <v>#REF!</v>
      </c>
      <c r="AL558" s="66" t="e">
        <f t="shared" si="217"/>
        <v>#REF!</v>
      </c>
      <c r="AM558" s="66" t="e">
        <f t="shared" si="208"/>
        <v>#REF!</v>
      </c>
    </row>
    <row r="559" spans="2:39" x14ac:dyDescent="0.2">
      <c r="B559" s="42"/>
      <c r="C559" s="43"/>
      <c r="D559" s="44"/>
      <c r="E559" s="43"/>
      <c r="F559" s="44"/>
      <c r="G559" s="43"/>
      <c r="H559" s="52" t="s">
        <v>1716</v>
      </c>
      <c r="I559" s="19" t="s">
        <v>657</v>
      </c>
      <c r="J559" s="52"/>
      <c r="K559" s="19"/>
      <c r="L559" s="52"/>
      <c r="M559" s="19"/>
      <c r="O559" s="59" t="str">
        <f t="shared" si="197"/>
        <v>8-0000</v>
      </c>
      <c r="P559" s="59" t="str">
        <f t="shared" si="198"/>
        <v>8-2000</v>
      </c>
      <c r="Q559" s="59" t="str">
        <f t="shared" si="199"/>
        <v>7-4200</v>
      </c>
      <c r="R559" s="59" t="str">
        <f t="shared" si="200"/>
        <v>8-2002</v>
      </c>
      <c r="S559" s="59" t="str">
        <f t="shared" si="201"/>
        <v>8-2001.01</v>
      </c>
      <c r="T559" s="59" t="e">
        <f t="shared" si="202"/>
        <v>#REF!</v>
      </c>
      <c r="V559" s="61" t="e">
        <f t="shared" si="209"/>
        <v>#REF!</v>
      </c>
      <c r="W559" s="61" t="e">
        <f t="shared" si="203"/>
        <v>#REF!</v>
      </c>
      <c r="X559" s="61" t="e">
        <f t="shared" si="204"/>
        <v>#REF!</v>
      </c>
      <c r="Y559" s="61" t="e">
        <f t="shared" si="205"/>
        <v>#REF!</v>
      </c>
      <c r="Z559" s="61" t="e">
        <f t="shared" si="206"/>
        <v>#REF!</v>
      </c>
      <c r="AA559" s="61" t="e">
        <f t="shared" si="196"/>
        <v>#REF!</v>
      </c>
      <c r="AB559" s="61" t="e">
        <f t="shared" si="207"/>
        <v>#REF!</v>
      </c>
      <c r="AD559" s="61" t="e">
        <f t="shared" si="210"/>
        <v>#REF!</v>
      </c>
      <c r="AE559" s="61" t="e">
        <f t="shared" si="211"/>
        <v>#REF!</v>
      </c>
      <c r="AF559" s="61" t="e">
        <f t="shared" si="212"/>
        <v>#REF!</v>
      </c>
      <c r="AG559" s="61" t="e">
        <f t="shared" si="213"/>
        <v>#REF!</v>
      </c>
      <c r="AH559" s="61" t="e">
        <f t="shared" si="214"/>
        <v>#REF!</v>
      </c>
      <c r="AI559" s="61" t="e">
        <f t="shared" si="215"/>
        <v>#REF!</v>
      </c>
      <c r="AK559" s="60" t="e">
        <f t="shared" si="216"/>
        <v>#REF!</v>
      </c>
      <c r="AL559" s="66" t="e">
        <f t="shared" si="217"/>
        <v>#REF!</v>
      </c>
      <c r="AM559" s="66" t="e">
        <f t="shared" si="208"/>
        <v>#REF!</v>
      </c>
    </row>
    <row r="560" spans="2:39" x14ac:dyDescent="0.2">
      <c r="B560" s="42"/>
      <c r="C560" s="43"/>
      <c r="D560" s="44"/>
      <c r="E560" s="43"/>
      <c r="F560" s="44"/>
      <c r="G560" s="43"/>
      <c r="H560" s="52"/>
      <c r="I560" s="19"/>
      <c r="J560" s="52" t="s">
        <v>1718</v>
      </c>
      <c r="K560" s="19" t="s">
        <v>1228</v>
      </c>
      <c r="L560" s="52"/>
      <c r="M560" s="19"/>
      <c r="O560" s="59" t="str">
        <f t="shared" si="197"/>
        <v>8-0000</v>
      </c>
      <c r="P560" s="59" t="str">
        <f t="shared" si="198"/>
        <v>8-2000</v>
      </c>
      <c r="Q560" s="59" t="str">
        <f t="shared" si="199"/>
        <v>7-4200</v>
      </c>
      <c r="R560" s="59" t="str">
        <f t="shared" si="200"/>
        <v>8-2002</v>
      </c>
      <c r="S560" s="59" t="str">
        <f t="shared" si="201"/>
        <v>8-2002.01</v>
      </c>
      <c r="T560" s="59" t="e">
        <f t="shared" si="202"/>
        <v>#REF!</v>
      </c>
      <c r="V560" s="61" t="e">
        <f t="shared" si="209"/>
        <v>#REF!</v>
      </c>
      <c r="W560" s="61" t="e">
        <f t="shared" si="203"/>
        <v>#REF!</v>
      </c>
      <c r="X560" s="61" t="e">
        <f t="shared" si="204"/>
        <v>#REF!</v>
      </c>
      <c r="Y560" s="61" t="e">
        <f t="shared" si="205"/>
        <v>#REF!</v>
      </c>
      <c r="Z560" s="61" t="e">
        <f t="shared" si="206"/>
        <v>#REF!</v>
      </c>
      <c r="AA560" s="61" t="e">
        <f t="shared" si="196"/>
        <v>#REF!</v>
      </c>
      <c r="AB560" s="61" t="e">
        <f t="shared" si="207"/>
        <v>#REF!</v>
      </c>
      <c r="AD560" s="61" t="e">
        <f t="shared" si="210"/>
        <v>#REF!</v>
      </c>
      <c r="AE560" s="61" t="e">
        <f t="shared" si="211"/>
        <v>#REF!</v>
      </c>
      <c r="AF560" s="61" t="e">
        <f t="shared" si="212"/>
        <v>#REF!</v>
      </c>
      <c r="AG560" s="61" t="e">
        <f t="shared" si="213"/>
        <v>#REF!</v>
      </c>
      <c r="AH560" s="61" t="e">
        <f t="shared" si="214"/>
        <v>#REF!</v>
      </c>
      <c r="AI560" s="61" t="e">
        <f t="shared" si="215"/>
        <v>#REF!</v>
      </c>
      <c r="AK560" s="60" t="e">
        <f t="shared" si="216"/>
        <v>#REF!</v>
      </c>
      <c r="AL560" s="66" t="e">
        <f t="shared" si="217"/>
        <v>#REF!</v>
      </c>
      <c r="AM560" s="66" t="e">
        <f t="shared" si="208"/>
        <v>#REF!</v>
      </c>
    </row>
    <row r="561" spans="2:39" x14ac:dyDescent="0.2">
      <c r="B561" s="42"/>
      <c r="C561" s="43"/>
      <c r="D561" s="44" t="s">
        <v>1229</v>
      </c>
      <c r="E561" s="43" t="s">
        <v>659</v>
      </c>
      <c r="F561" s="44"/>
      <c r="G561" s="43"/>
      <c r="H561" s="52"/>
      <c r="I561" s="19"/>
      <c r="J561" s="52"/>
      <c r="K561" s="19"/>
      <c r="L561" s="52"/>
      <c r="M561" s="19"/>
      <c r="O561" s="59" t="str">
        <f t="shared" si="197"/>
        <v>8-0000</v>
      </c>
      <c r="P561" s="59" t="str">
        <f t="shared" si="198"/>
        <v>8-3000</v>
      </c>
      <c r="Q561" s="59" t="str">
        <f t="shared" si="199"/>
        <v>7-4200</v>
      </c>
      <c r="R561" s="59" t="str">
        <f t="shared" si="200"/>
        <v>8-2002</v>
      </c>
      <c r="S561" s="59" t="str">
        <f t="shared" si="201"/>
        <v>8-2002.01</v>
      </c>
      <c r="T561" s="59" t="e">
        <f t="shared" si="202"/>
        <v>#REF!</v>
      </c>
      <c r="V561" s="61" t="e">
        <f t="shared" si="209"/>
        <v>#REF!</v>
      </c>
      <c r="W561" s="61" t="e">
        <f t="shared" si="203"/>
        <v>#REF!</v>
      </c>
      <c r="X561" s="61" t="e">
        <f t="shared" si="204"/>
        <v>#REF!</v>
      </c>
      <c r="Y561" s="61" t="e">
        <f t="shared" si="205"/>
        <v>#REF!</v>
      </c>
      <c r="Z561" s="61" t="e">
        <f t="shared" si="206"/>
        <v>#REF!</v>
      </c>
      <c r="AA561" s="61" t="e">
        <f t="shared" si="196"/>
        <v>#REF!</v>
      </c>
      <c r="AB561" s="61" t="e">
        <f t="shared" si="207"/>
        <v>#REF!</v>
      </c>
      <c r="AD561" s="61" t="e">
        <f t="shared" si="210"/>
        <v>#REF!</v>
      </c>
      <c r="AE561" s="61" t="e">
        <f t="shared" si="211"/>
        <v>#REF!</v>
      </c>
      <c r="AF561" s="61" t="e">
        <f t="shared" si="212"/>
        <v>#REF!</v>
      </c>
      <c r="AG561" s="61" t="e">
        <f t="shared" si="213"/>
        <v>#REF!</v>
      </c>
      <c r="AH561" s="61" t="e">
        <f t="shared" si="214"/>
        <v>#REF!</v>
      </c>
      <c r="AI561" s="61" t="e">
        <f t="shared" si="215"/>
        <v>#REF!</v>
      </c>
      <c r="AK561" s="60" t="e">
        <f t="shared" si="216"/>
        <v>#REF!</v>
      </c>
      <c r="AL561" s="66" t="e">
        <f t="shared" si="217"/>
        <v>#REF!</v>
      </c>
      <c r="AM561" s="66" t="e">
        <f t="shared" si="208"/>
        <v>#REF!</v>
      </c>
    </row>
    <row r="562" spans="2:39" x14ac:dyDescent="0.2">
      <c r="B562" s="42"/>
      <c r="C562" s="43"/>
      <c r="D562" s="44"/>
      <c r="E562" s="43"/>
      <c r="F562" s="44"/>
      <c r="G562" s="43"/>
      <c r="H562" s="52" t="s">
        <v>1448</v>
      </c>
      <c r="I562" s="19" t="s">
        <v>1053</v>
      </c>
      <c r="J562" s="52"/>
      <c r="K562" s="19"/>
      <c r="L562" s="52"/>
      <c r="M562" s="19"/>
      <c r="O562" s="59" t="str">
        <f t="shared" si="197"/>
        <v>8-0000</v>
      </c>
      <c r="P562" s="59" t="str">
        <f t="shared" si="198"/>
        <v>8-3000</v>
      </c>
      <c r="Q562" s="59" t="str">
        <f t="shared" si="199"/>
        <v>7-4200</v>
      </c>
      <c r="R562" s="59" t="str">
        <f t="shared" si="200"/>
        <v>8-3001</v>
      </c>
      <c r="S562" s="59" t="str">
        <f t="shared" si="201"/>
        <v>8-2002.01</v>
      </c>
      <c r="T562" s="59" t="e">
        <f t="shared" si="202"/>
        <v>#REF!</v>
      </c>
      <c r="V562" s="61" t="e">
        <f t="shared" si="209"/>
        <v>#REF!</v>
      </c>
      <c r="W562" s="61" t="e">
        <f t="shared" si="203"/>
        <v>#REF!</v>
      </c>
      <c r="X562" s="61" t="e">
        <f t="shared" si="204"/>
        <v>#REF!</v>
      </c>
      <c r="Y562" s="61" t="e">
        <f t="shared" si="205"/>
        <v>#REF!</v>
      </c>
      <c r="Z562" s="61" t="e">
        <f t="shared" si="206"/>
        <v>#REF!</v>
      </c>
      <c r="AA562" s="61" t="e">
        <f t="shared" si="196"/>
        <v>#REF!</v>
      </c>
      <c r="AB562" s="61" t="e">
        <f t="shared" si="207"/>
        <v>#REF!</v>
      </c>
      <c r="AD562" s="61" t="e">
        <f t="shared" si="210"/>
        <v>#REF!</v>
      </c>
      <c r="AE562" s="61" t="e">
        <f t="shared" si="211"/>
        <v>#REF!</v>
      </c>
      <c r="AF562" s="61" t="e">
        <f t="shared" si="212"/>
        <v>#REF!</v>
      </c>
      <c r="AG562" s="61" t="e">
        <f t="shared" si="213"/>
        <v>#REF!</v>
      </c>
      <c r="AH562" s="61" t="e">
        <f t="shared" si="214"/>
        <v>#REF!</v>
      </c>
      <c r="AI562" s="61" t="e">
        <f t="shared" si="215"/>
        <v>#REF!</v>
      </c>
      <c r="AK562" s="60" t="e">
        <f t="shared" si="216"/>
        <v>#REF!</v>
      </c>
      <c r="AL562" s="66" t="e">
        <f t="shared" si="217"/>
        <v>#REF!</v>
      </c>
      <c r="AM562" s="66" t="e">
        <f t="shared" si="208"/>
        <v>#REF!</v>
      </c>
    </row>
    <row r="563" spans="2:39" x14ac:dyDescent="0.2">
      <c r="B563" s="42"/>
      <c r="C563" s="43"/>
      <c r="D563" s="44"/>
      <c r="E563" s="43"/>
      <c r="F563" s="44"/>
      <c r="G563" s="43"/>
      <c r="H563" s="52"/>
      <c r="I563" s="19"/>
      <c r="J563" s="52" t="s">
        <v>1449</v>
      </c>
      <c r="K563" s="19" t="s">
        <v>1230</v>
      </c>
      <c r="L563" s="52"/>
      <c r="M563" s="19"/>
      <c r="O563" s="59" t="str">
        <f t="shared" si="197"/>
        <v>8-0000</v>
      </c>
      <c r="P563" s="59" t="str">
        <f t="shared" si="198"/>
        <v>8-3000</v>
      </c>
      <c r="Q563" s="59" t="str">
        <f t="shared" si="199"/>
        <v>7-4200</v>
      </c>
      <c r="R563" s="59" t="str">
        <f t="shared" si="200"/>
        <v>8-3001</v>
      </c>
      <c r="S563" s="59" t="str">
        <f t="shared" si="201"/>
        <v>8-3001.01</v>
      </c>
      <c r="T563" s="59" t="e">
        <f t="shared" si="202"/>
        <v>#REF!</v>
      </c>
      <c r="V563" s="61" t="e">
        <f t="shared" si="209"/>
        <v>#REF!</v>
      </c>
      <c r="W563" s="61" t="e">
        <f t="shared" si="203"/>
        <v>#REF!</v>
      </c>
      <c r="X563" s="61" t="e">
        <f t="shared" si="204"/>
        <v>#REF!</v>
      </c>
      <c r="Y563" s="61" t="e">
        <f t="shared" si="205"/>
        <v>#REF!</v>
      </c>
      <c r="Z563" s="61" t="e">
        <f t="shared" si="206"/>
        <v>#REF!</v>
      </c>
      <c r="AA563" s="61" t="e">
        <f t="shared" si="196"/>
        <v>#REF!</v>
      </c>
      <c r="AB563" s="61" t="e">
        <f t="shared" si="207"/>
        <v>#REF!</v>
      </c>
      <c r="AD563" s="61" t="e">
        <f t="shared" si="210"/>
        <v>#REF!</v>
      </c>
      <c r="AE563" s="61" t="e">
        <f t="shared" si="211"/>
        <v>#REF!</v>
      </c>
      <c r="AF563" s="61" t="e">
        <f t="shared" si="212"/>
        <v>#REF!</v>
      </c>
      <c r="AG563" s="61" t="e">
        <f t="shared" si="213"/>
        <v>#REF!</v>
      </c>
      <c r="AH563" s="61" t="e">
        <f t="shared" si="214"/>
        <v>#REF!</v>
      </c>
      <c r="AI563" s="61" t="e">
        <f t="shared" si="215"/>
        <v>#REF!</v>
      </c>
      <c r="AK563" s="60" t="e">
        <f t="shared" si="216"/>
        <v>#REF!</v>
      </c>
      <c r="AL563" s="66" t="e">
        <f t="shared" si="217"/>
        <v>#REF!</v>
      </c>
      <c r="AM563" s="66" t="e">
        <f t="shared" si="208"/>
        <v>#REF!</v>
      </c>
    </row>
    <row r="564" spans="2:39" x14ac:dyDescent="0.2">
      <c r="B564" s="42"/>
      <c r="C564" s="43"/>
      <c r="D564" s="44"/>
      <c r="E564" s="43"/>
      <c r="F564" s="44"/>
      <c r="G564" s="43"/>
      <c r="H564" s="52"/>
      <c r="I564" s="19"/>
      <c r="J564" s="52"/>
      <c r="K564" s="19"/>
      <c r="L564" s="52"/>
      <c r="M564" s="19"/>
      <c r="O564" s="59" t="str">
        <f t="shared" si="197"/>
        <v>8-0000</v>
      </c>
      <c r="P564" s="59" t="str">
        <f t="shared" si="198"/>
        <v>8-3000</v>
      </c>
      <c r="Q564" s="59" t="str">
        <f t="shared" si="199"/>
        <v>7-4200</v>
      </c>
      <c r="R564" s="59" t="str">
        <f t="shared" si="200"/>
        <v>8-3001</v>
      </c>
      <c r="S564" s="59" t="str">
        <f t="shared" si="201"/>
        <v>8-3001.01</v>
      </c>
      <c r="T564" s="59" t="e">
        <f t="shared" si="202"/>
        <v>#REF!</v>
      </c>
      <c r="V564" s="61" t="e">
        <f t="shared" si="209"/>
        <v>#REF!</v>
      </c>
      <c r="W564" s="61" t="e">
        <f t="shared" si="203"/>
        <v>#REF!</v>
      </c>
      <c r="X564" s="61" t="e">
        <f t="shared" si="204"/>
        <v>#REF!</v>
      </c>
      <c r="Y564" s="61" t="e">
        <f t="shared" si="205"/>
        <v>#REF!</v>
      </c>
      <c r="Z564" s="61" t="e">
        <f t="shared" si="206"/>
        <v>#REF!</v>
      </c>
      <c r="AA564" s="61" t="e">
        <f t="shared" si="196"/>
        <v>#REF!</v>
      </c>
      <c r="AB564" s="61" t="e">
        <f t="shared" si="207"/>
        <v>#REF!</v>
      </c>
      <c r="AD564" s="61" t="e">
        <f t="shared" si="210"/>
        <v>#REF!</v>
      </c>
      <c r="AE564" s="61" t="e">
        <f t="shared" si="211"/>
        <v>#REF!</v>
      </c>
      <c r="AF564" s="61" t="e">
        <f t="shared" si="212"/>
        <v>#REF!</v>
      </c>
      <c r="AG564" s="61" t="e">
        <f t="shared" si="213"/>
        <v>#REF!</v>
      </c>
      <c r="AH564" s="61" t="e">
        <f t="shared" si="214"/>
        <v>#REF!</v>
      </c>
      <c r="AI564" s="61" t="e">
        <f t="shared" si="215"/>
        <v>#REF!</v>
      </c>
      <c r="AK564" s="60" t="str">
        <f t="shared" si="216"/>
        <v/>
      </c>
      <c r="AL564" s="66" t="str">
        <f t="shared" si="217"/>
        <v/>
      </c>
      <c r="AM564" s="66" t="str">
        <f t="shared" si="208"/>
        <v/>
      </c>
    </row>
    <row r="565" spans="2:39" x14ac:dyDescent="0.2">
      <c r="B565" s="48"/>
      <c r="C565" s="49"/>
      <c r="D565" s="50"/>
      <c r="E565" s="49"/>
      <c r="F565" s="50"/>
      <c r="G565" s="49"/>
      <c r="H565" s="55"/>
      <c r="I565" s="25"/>
      <c r="J565" s="55"/>
      <c r="K565" s="25"/>
      <c r="L565" s="55"/>
      <c r="M565" s="25"/>
    </row>
    <row r="566" spans="2:39" x14ac:dyDescent="0.2">
      <c r="J566" s="37"/>
      <c r="L566" s="56"/>
    </row>
    <row r="567" spans="2:39" x14ac:dyDescent="0.2">
      <c r="J567" s="37"/>
      <c r="L567" s="56"/>
    </row>
    <row r="568" spans="2:39" x14ac:dyDescent="0.2">
      <c r="J568" s="37"/>
      <c r="L568" s="56"/>
    </row>
    <row r="569" spans="2:39" x14ac:dyDescent="0.2">
      <c r="J569" s="37"/>
      <c r="L569" s="56"/>
    </row>
    <row r="570" spans="2:39" x14ac:dyDescent="0.2">
      <c r="J570" s="37"/>
      <c r="L570" s="56"/>
    </row>
    <row r="571" spans="2:39" x14ac:dyDescent="0.2">
      <c r="J571" s="37"/>
      <c r="L571" s="56"/>
    </row>
  </sheetData>
  <mergeCells count="13">
    <mergeCell ref="AD1:AI1"/>
    <mergeCell ref="L3:M3"/>
    <mergeCell ref="B2:C2"/>
    <mergeCell ref="D2:E2"/>
    <mergeCell ref="F2:G2"/>
    <mergeCell ref="H2:I2"/>
    <mergeCell ref="J2:K2"/>
    <mergeCell ref="L2:M2"/>
    <mergeCell ref="B3:C3"/>
    <mergeCell ref="D3:E3"/>
    <mergeCell ref="F3:G3"/>
    <mergeCell ref="H3:I3"/>
    <mergeCell ref="J3:K3"/>
  </mergeCells>
  <pageMargins left="0.7" right="0.7" top="0.75" bottom="0.75" header="0.3" footer="0.3"/>
  <pageSetup scale="47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M276"/>
  <sheetViews>
    <sheetView zoomScaleNormal="100" workbookViewId="0">
      <pane ySplit="3" topLeftCell="A88" activePane="bottomLeft" state="frozen"/>
      <selection pane="bottomLeft" activeCell="G80" sqref="G80"/>
    </sheetView>
  </sheetViews>
  <sheetFormatPr defaultRowHeight="12.75" x14ac:dyDescent="0.25"/>
  <cols>
    <col min="1" max="1" width="4.28515625" style="15" customWidth="1"/>
    <col min="2" max="2" width="10.140625" style="15" bestFit="1" customWidth="1"/>
    <col min="3" max="3" width="15.5703125" style="15" bestFit="1" customWidth="1"/>
    <col min="4" max="4" width="5.85546875" style="15" bestFit="1" customWidth="1"/>
    <col min="5" max="5" width="14.7109375" style="15" customWidth="1"/>
    <col min="6" max="6" width="5.85546875" style="15" bestFit="1" customWidth="1"/>
    <col min="7" max="7" width="17.140625" style="15" customWidth="1"/>
    <col min="8" max="8" width="5.85546875" style="15" bestFit="1" customWidth="1"/>
    <col min="9" max="9" width="17.7109375" style="15" customWidth="1"/>
    <col min="10" max="10" width="8" style="15" bestFit="1" customWidth="1"/>
    <col min="11" max="11" width="19.7109375" style="15" customWidth="1"/>
    <col min="12" max="12" width="10.140625" style="15" bestFit="1" customWidth="1"/>
    <col min="13" max="13" width="21.28515625" style="15" bestFit="1" customWidth="1"/>
    <col min="14" max="16384" width="9.140625" style="15"/>
  </cols>
  <sheetData>
    <row r="2" spans="2:13" x14ac:dyDescent="0.25">
      <c r="B2" s="71" t="s">
        <v>3</v>
      </c>
      <c r="C2" s="71"/>
      <c r="D2" s="71" t="s">
        <v>4</v>
      </c>
      <c r="E2" s="71"/>
      <c r="F2" s="71" t="s">
        <v>742</v>
      </c>
      <c r="G2" s="71"/>
      <c r="H2" s="71" t="s">
        <v>743</v>
      </c>
      <c r="I2" s="71"/>
      <c r="J2" s="71" t="s">
        <v>744</v>
      </c>
      <c r="K2" s="71"/>
      <c r="L2" s="71" t="s">
        <v>745</v>
      </c>
      <c r="M2" s="71"/>
    </row>
    <row r="3" spans="2:13" x14ac:dyDescent="0.25">
      <c r="B3" s="16" t="s">
        <v>1</v>
      </c>
      <c r="C3" s="16" t="s">
        <v>746</v>
      </c>
      <c r="D3" s="16" t="s">
        <v>1</v>
      </c>
      <c r="E3" s="16" t="s">
        <v>746</v>
      </c>
      <c r="F3" s="16" t="s">
        <v>1</v>
      </c>
      <c r="G3" s="16" t="s">
        <v>746</v>
      </c>
      <c r="H3" s="16" t="s">
        <v>1</v>
      </c>
      <c r="I3" s="16" t="s">
        <v>746</v>
      </c>
      <c r="J3" s="16" t="s">
        <v>1</v>
      </c>
      <c r="K3" s="16" t="s">
        <v>746</v>
      </c>
      <c r="L3" s="16" t="s">
        <v>1</v>
      </c>
      <c r="M3" s="16" t="s">
        <v>746</v>
      </c>
    </row>
    <row r="4" spans="2:13" x14ac:dyDescent="0.25">
      <c r="B4" s="17" t="s">
        <v>7</v>
      </c>
      <c r="C4" s="18" t="s">
        <v>707</v>
      </c>
      <c r="D4" s="19" t="s">
        <v>9</v>
      </c>
      <c r="E4" s="19" t="s">
        <v>719</v>
      </c>
      <c r="F4" s="19" t="s">
        <v>11</v>
      </c>
      <c r="G4" s="19" t="s">
        <v>10</v>
      </c>
      <c r="H4" s="19" t="s">
        <v>13</v>
      </c>
      <c r="I4" s="19" t="s">
        <v>12</v>
      </c>
      <c r="J4" s="19" t="s">
        <v>734</v>
      </c>
      <c r="K4" s="19" t="s">
        <v>735</v>
      </c>
      <c r="L4" s="19" t="s">
        <v>736</v>
      </c>
      <c r="M4" s="19" t="s">
        <v>737</v>
      </c>
    </row>
    <row r="5" spans="2:1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 t="s">
        <v>738</v>
      </c>
      <c r="M5" s="19" t="s">
        <v>739</v>
      </c>
    </row>
    <row r="6" spans="2:13" x14ac:dyDescent="0.25">
      <c r="B6" s="19"/>
      <c r="C6" s="19"/>
      <c r="D6" s="19"/>
      <c r="E6" s="19"/>
      <c r="F6" s="19"/>
      <c r="G6" s="19"/>
      <c r="H6" s="25"/>
      <c r="I6" s="25"/>
      <c r="J6" s="25"/>
      <c r="K6" s="25"/>
      <c r="L6" s="25" t="s">
        <v>740</v>
      </c>
      <c r="M6" s="25" t="s">
        <v>741</v>
      </c>
    </row>
    <row r="7" spans="2:13" x14ac:dyDescent="0.25">
      <c r="B7" s="19"/>
      <c r="C7" s="19"/>
      <c r="D7" s="19"/>
      <c r="E7" s="19"/>
      <c r="F7" s="19"/>
      <c r="G7" s="19"/>
      <c r="H7" s="19" t="s">
        <v>15</v>
      </c>
      <c r="I7" s="19" t="s">
        <v>676</v>
      </c>
      <c r="J7" s="19" t="s">
        <v>720</v>
      </c>
      <c r="K7" s="19" t="s">
        <v>682</v>
      </c>
      <c r="L7" s="19" t="s">
        <v>723</v>
      </c>
      <c r="M7" s="19" t="s">
        <v>722</v>
      </c>
    </row>
    <row r="8" spans="2:13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 t="s">
        <v>724</v>
      </c>
      <c r="M8" s="19" t="s">
        <v>725</v>
      </c>
    </row>
    <row r="9" spans="2:13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 t="s">
        <v>728</v>
      </c>
      <c r="M9" s="19" t="s">
        <v>727</v>
      </c>
    </row>
    <row r="10" spans="2:13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25" t="s">
        <v>730</v>
      </c>
      <c r="M10" s="25" t="s">
        <v>729</v>
      </c>
    </row>
    <row r="11" spans="2:13" x14ac:dyDescent="0.25">
      <c r="B11" s="19"/>
      <c r="C11" s="19"/>
      <c r="D11" s="19"/>
      <c r="E11" s="19"/>
      <c r="F11" s="19"/>
      <c r="G11" s="19"/>
      <c r="H11" s="19"/>
      <c r="I11" s="19"/>
      <c r="J11" s="19" t="s">
        <v>721</v>
      </c>
      <c r="K11" s="19" t="s">
        <v>683</v>
      </c>
      <c r="L11" s="19" t="s">
        <v>726</v>
      </c>
      <c r="M11" s="19" t="s">
        <v>733</v>
      </c>
    </row>
    <row r="12" spans="2:13" x14ac:dyDescent="0.25">
      <c r="B12" s="19"/>
      <c r="C12" s="19"/>
      <c r="D12" s="19"/>
      <c r="E12" s="19"/>
      <c r="F12" s="25"/>
      <c r="G12" s="25"/>
      <c r="H12" s="25"/>
      <c r="I12" s="25"/>
      <c r="J12" s="25"/>
      <c r="K12" s="25"/>
      <c r="L12" s="25" t="s">
        <v>732</v>
      </c>
      <c r="M12" s="25" t="s">
        <v>731</v>
      </c>
    </row>
    <row r="13" spans="2:13" x14ac:dyDescent="0.25">
      <c r="B13" s="19"/>
      <c r="C13" s="19"/>
      <c r="D13" s="19"/>
      <c r="E13" s="19"/>
      <c r="F13" s="19" t="s">
        <v>39</v>
      </c>
      <c r="G13" s="19" t="s">
        <v>102</v>
      </c>
      <c r="H13" s="18" t="s">
        <v>41</v>
      </c>
      <c r="I13" s="18" t="s">
        <v>747</v>
      </c>
      <c r="J13" s="26" t="s">
        <v>748</v>
      </c>
      <c r="K13" s="26" t="s">
        <v>696</v>
      </c>
      <c r="L13" s="26"/>
      <c r="M13" s="26"/>
    </row>
    <row r="14" spans="2:13" x14ac:dyDescent="0.25">
      <c r="B14" s="19"/>
      <c r="C14" s="19"/>
      <c r="D14" s="19"/>
      <c r="E14" s="19"/>
      <c r="F14" s="19"/>
      <c r="G14" s="19"/>
      <c r="H14" s="25"/>
      <c r="I14" s="25"/>
      <c r="J14" s="25" t="s">
        <v>749</v>
      </c>
      <c r="K14" s="25" t="s">
        <v>697</v>
      </c>
      <c r="L14" s="25"/>
      <c r="M14" s="25"/>
    </row>
    <row r="15" spans="2:13" ht="25.5" x14ac:dyDescent="0.25">
      <c r="B15" s="19"/>
      <c r="C15" s="19"/>
      <c r="D15" s="19"/>
      <c r="E15" s="19"/>
      <c r="F15" s="19"/>
      <c r="G15" s="19"/>
      <c r="H15" s="18" t="s">
        <v>750</v>
      </c>
      <c r="I15" s="18" t="s">
        <v>751</v>
      </c>
      <c r="J15" s="26" t="s">
        <v>752</v>
      </c>
      <c r="K15" s="26" t="s">
        <v>754</v>
      </c>
      <c r="L15" s="26"/>
      <c r="M15" s="26"/>
    </row>
    <row r="16" spans="2:13" ht="25.5" x14ac:dyDescent="0.25">
      <c r="B16" s="19"/>
      <c r="C16" s="19"/>
      <c r="D16" s="19"/>
      <c r="E16" s="19"/>
      <c r="F16" s="19"/>
      <c r="G16" s="19"/>
      <c r="H16" s="25"/>
      <c r="I16" s="25"/>
      <c r="J16" s="25" t="s">
        <v>753</v>
      </c>
      <c r="K16" s="25" t="s">
        <v>755</v>
      </c>
      <c r="L16" s="25"/>
      <c r="M16" s="25"/>
    </row>
    <row r="17" spans="2:13" x14ac:dyDescent="0.25">
      <c r="B17" s="19"/>
      <c r="C17" s="19"/>
      <c r="D17" s="19"/>
      <c r="E17" s="19"/>
      <c r="F17" s="19"/>
      <c r="G17" s="19"/>
      <c r="H17" s="26" t="s">
        <v>43</v>
      </c>
      <c r="I17" s="26" t="s">
        <v>756</v>
      </c>
      <c r="J17" s="26" t="s">
        <v>757</v>
      </c>
      <c r="K17" s="26" t="s">
        <v>758</v>
      </c>
      <c r="L17" s="26"/>
      <c r="M17" s="26"/>
    </row>
    <row r="18" spans="2:13" ht="25.5" x14ac:dyDescent="0.25">
      <c r="B18" s="19"/>
      <c r="C18" s="19"/>
      <c r="D18" s="19"/>
      <c r="E18" s="19"/>
      <c r="F18" s="19"/>
      <c r="G18" s="19"/>
      <c r="H18" s="18" t="s">
        <v>759</v>
      </c>
      <c r="I18" s="18" t="s">
        <v>760</v>
      </c>
      <c r="J18" s="18" t="s">
        <v>761</v>
      </c>
      <c r="K18" s="18" t="s">
        <v>762</v>
      </c>
      <c r="L18" s="26" t="s">
        <v>763</v>
      </c>
      <c r="M18" s="26" t="s">
        <v>764</v>
      </c>
    </row>
    <row r="19" spans="2:13" ht="25.5" x14ac:dyDescent="0.25">
      <c r="B19" s="19"/>
      <c r="C19" s="19"/>
      <c r="D19" s="19"/>
      <c r="E19" s="19"/>
      <c r="F19" s="25"/>
      <c r="G19" s="25"/>
      <c r="H19" s="25"/>
      <c r="I19" s="25"/>
      <c r="J19" s="25"/>
      <c r="K19" s="25"/>
      <c r="L19" s="25" t="s">
        <v>766</v>
      </c>
      <c r="M19" s="25" t="s">
        <v>765</v>
      </c>
    </row>
    <row r="20" spans="2:13" x14ac:dyDescent="0.25">
      <c r="B20" s="19"/>
      <c r="C20" s="19"/>
      <c r="D20" s="19"/>
      <c r="E20" s="19"/>
      <c r="F20" s="19" t="s">
        <v>47</v>
      </c>
      <c r="G20" s="19" t="s">
        <v>126</v>
      </c>
      <c r="H20" s="19" t="s">
        <v>768</v>
      </c>
      <c r="I20" s="19" t="s">
        <v>126</v>
      </c>
      <c r="J20" s="19" t="s">
        <v>769</v>
      </c>
      <c r="K20" s="19" t="s">
        <v>767</v>
      </c>
      <c r="L20" s="19" t="s">
        <v>770</v>
      </c>
      <c r="M20" s="19" t="s">
        <v>771</v>
      </c>
    </row>
    <row r="21" spans="2:13" x14ac:dyDescent="0.25">
      <c r="B21" s="19"/>
      <c r="C21" s="19"/>
      <c r="D21" s="19"/>
      <c r="E21" s="19"/>
      <c r="F21" s="25"/>
      <c r="G21" s="25"/>
      <c r="H21" s="25"/>
      <c r="I21" s="25"/>
      <c r="J21" s="25"/>
      <c r="K21" s="25"/>
      <c r="L21" s="25" t="s">
        <v>773</v>
      </c>
      <c r="M21" s="25" t="s">
        <v>772</v>
      </c>
    </row>
    <row r="22" spans="2:13" x14ac:dyDescent="0.25">
      <c r="B22" s="19"/>
      <c r="C22" s="19"/>
      <c r="D22" s="19"/>
      <c r="E22" s="19"/>
      <c r="F22" s="26" t="s">
        <v>49</v>
      </c>
      <c r="G22" s="26" t="s">
        <v>775</v>
      </c>
      <c r="H22" s="26"/>
      <c r="I22" s="26"/>
      <c r="J22" s="26"/>
      <c r="K22" s="26"/>
      <c r="L22" s="26"/>
      <c r="M22" s="26"/>
    </row>
    <row r="23" spans="2:13" x14ac:dyDescent="0.25">
      <c r="B23" s="19"/>
      <c r="C23" s="19"/>
      <c r="D23" s="19"/>
      <c r="E23" s="19"/>
      <c r="F23" s="19" t="s">
        <v>51</v>
      </c>
      <c r="G23" s="19" t="s">
        <v>776</v>
      </c>
      <c r="H23" s="19" t="s">
        <v>794</v>
      </c>
      <c r="I23" s="19" t="s">
        <v>793</v>
      </c>
      <c r="J23" s="19" t="s">
        <v>802</v>
      </c>
      <c r="K23" s="19" t="s">
        <v>806</v>
      </c>
      <c r="L23" s="19"/>
      <c r="M23" s="19"/>
    </row>
    <row r="24" spans="2:13" x14ac:dyDescent="0.25">
      <c r="B24" s="19"/>
      <c r="C24" s="19"/>
      <c r="D24" s="19"/>
      <c r="E24" s="19"/>
      <c r="F24" s="19"/>
      <c r="G24" s="19"/>
      <c r="H24" s="19" t="s">
        <v>795</v>
      </c>
      <c r="I24" s="19" t="s">
        <v>173</v>
      </c>
      <c r="J24" s="19" t="s">
        <v>803</v>
      </c>
      <c r="K24" s="19" t="s">
        <v>807</v>
      </c>
      <c r="L24" s="19"/>
      <c r="M24" s="19"/>
    </row>
    <row r="25" spans="2:13" x14ac:dyDescent="0.25">
      <c r="B25" s="19"/>
      <c r="C25" s="19"/>
      <c r="D25" s="19"/>
      <c r="E25" s="19"/>
      <c r="F25" s="19"/>
      <c r="G25" s="19"/>
      <c r="H25" s="19" t="s">
        <v>796</v>
      </c>
      <c r="I25" s="19" t="s">
        <v>175</v>
      </c>
      <c r="J25" s="19" t="s">
        <v>804</v>
      </c>
      <c r="K25" s="19" t="s">
        <v>808</v>
      </c>
      <c r="L25" s="19"/>
      <c r="M25" s="19"/>
    </row>
    <row r="26" spans="2:13" x14ac:dyDescent="0.25">
      <c r="B26" s="19"/>
      <c r="C26" s="19"/>
      <c r="D26" s="19"/>
      <c r="E26" s="19"/>
      <c r="F26" s="25"/>
      <c r="G26" s="25"/>
      <c r="H26" s="25" t="s">
        <v>801</v>
      </c>
      <c r="I26" s="25" t="s">
        <v>177</v>
      </c>
      <c r="J26" s="25" t="s">
        <v>805</v>
      </c>
      <c r="K26" s="25" t="s">
        <v>809</v>
      </c>
      <c r="L26" s="25"/>
      <c r="M26" s="25"/>
    </row>
    <row r="27" spans="2:13" x14ac:dyDescent="0.25">
      <c r="B27" s="19"/>
      <c r="C27" s="19"/>
      <c r="D27" s="19"/>
      <c r="E27" s="19"/>
      <c r="F27" s="26" t="s">
        <v>51</v>
      </c>
      <c r="G27" s="26" t="s">
        <v>777</v>
      </c>
      <c r="H27" s="26"/>
      <c r="I27" s="26"/>
      <c r="J27" s="26"/>
      <c r="K27" s="26"/>
      <c r="L27" s="26"/>
      <c r="M27" s="26"/>
    </row>
    <row r="28" spans="2:13" x14ac:dyDescent="0.25">
      <c r="B28" s="19"/>
      <c r="C28" s="19"/>
      <c r="D28" s="19"/>
      <c r="E28" s="19"/>
      <c r="F28" s="25" t="s">
        <v>53</v>
      </c>
      <c r="G28" s="25" t="s">
        <v>778</v>
      </c>
      <c r="H28" s="25"/>
      <c r="I28" s="25"/>
      <c r="J28" s="25"/>
      <c r="K28" s="25"/>
      <c r="L28" s="25"/>
      <c r="M28" s="25"/>
    </row>
    <row r="29" spans="2:13" x14ac:dyDescent="0.25">
      <c r="B29" s="19"/>
      <c r="C29" s="19"/>
      <c r="D29" s="19"/>
      <c r="E29" s="19"/>
      <c r="F29" s="20" t="s">
        <v>774</v>
      </c>
      <c r="G29" s="19" t="s">
        <v>716</v>
      </c>
      <c r="H29" s="20" t="s">
        <v>779</v>
      </c>
      <c r="I29" s="19" t="s">
        <v>152</v>
      </c>
      <c r="J29" s="20" t="s">
        <v>785</v>
      </c>
      <c r="K29" s="19" t="s">
        <v>789</v>
      </c>
      <c r="L29" s="19"/>
      <c r="M29" s="19"/>
    </row>
    <row r="30" spans="2:13" x14ac:dyDescent="0.25">
      <c r="B30" s="19"/>
      <c r="C30" s="19"/>
      <c r="D30" s="19"/>
      <c r="E30" s="19"/>
      <c r="F30" s="20"/>
      <c r="G30" s="19"/>
      <c r="H30" s="20" t="s">
        <v>780</v>
      </c>
      <c r="I30" s="19" t="s">
        <v>158</v>
      </c>
      <c r="J30" s="20" t="s">
        <v>786</v>
      </c>
      <c r="K30" s="19" t="s">
        <v>790</v>
      </c>
      <c r="L30" s="19"/>
      <c r="M30" s="19"/>
    </row>
    <row r="31" spans="2:13" x14ac:dyDescent="0.25">
      <c r="B31" s="19"/>
      <c r="C31" s="19"/>
      <c r="D31" s="19"/>
      <c r="E31" s="19"/>
      <c r="F31" s="20"/>
      <c r="G31" s="19"/>
      <c r="H31" s="20" t="s">
        <v>781</v>
      </c>
      <c r="I31" s="19" t="s">
        <v>162</v>
      </c>
      <c r="J31" s="20" t="s">
        <v>787</v>
      </c>
      <c r="K31" s="19" t="s">
        <v>791</v>
      </c>
      <c r="L31" s="19"/>
      <c r="M31" s="19"/>
    </row>
    <row r="32" spans="2:13" x14ac:dyDescent="0.25">
      <c r="B32" s="19"/>
      <c r="C32" s="19"/>
      <c r="D32" s="19"/>
      <c r="E32" s="19"/>
      <c r="F32" s="20"/>
      <c r="G32" s="19"/>
      <c r="H32" s="20" t="s">
        <v>782</v>
      </c>
      <c r="I32" s="19" t="s">
        <v>179</v>
      </c>
      <c r="J32" s="20" t="s">
        <v>797</v>
      </c>
      <c r="K32" s="19" t="s">
        <v>799</v>
      </c>
      <c r="L32" s="19"/>
      <c r="M32" s="19"/>
    </row>
    <row r="33" spans="2:13" x14ac:dyDescent="0.25">
      <c r="B33" s="19"/>
      <c r="C33" s="19"/>
      <c r="D33" s="19"/>
      <c r="E33" s="19"/>
      <c r="F33" s="20"/>
      <c r="G33" s="19"/>
      <c r="H33" s="20" t="s">
        <v>783</v>
      </c>
      <c r="I33" s="19" t="s">
        <v>181</v>
      </c>
      <c r="J33" s="20" t="s">
        <v>798</v>
      </c>
      <c r="K33" s="19" t="s">
        <v>800</v>
      </c>
      <c r="L33" s="19"/>
      <c r="M33" s="19"/>
    </row>
    <row r="34" spans="2:13" x14ac:dyDescent="0.25">
      <c r="B34" s="19"/>
      <c r="C34" s="19"/>
      <c r="D34" s="25"/>
      <c r="E34" s="25"/>
      <c r="F34" s="27"/>
      <c r="G34" s="25"/>
      <c r="H34" s="27" t="s">
        <v>784</v>
      </c>
      <c r="I34" s="25" t="s">
        <v>164</v>
      </c>
      <c r="J34" s="27" t="s">
        <v>788</v>
      </c>
      <c r="K34" s="25" t="s">
        <v>792</v>
      </c>
      <c r="L34" s="25"/>
      <c r="M34" s="25"/>
    </row>
    <row r="35" spans="2:13" ht="25.5" x14ac:dyDescent="0.25">
      <c r="B35" s="19"/>
      <c r="C35" s="19"/>
      <c r="D35" s="20" t="s">
        <v>101</v>
      </c>
      <c r="E35" s="19" t="s">
        <v>810</v>
      </c>
      <c r="F35" s="20" t="s">
        <v>111</v>
      </c>
      <c r="G35" s="19" t="s">
        <v>811</v>
      </c>
      <c r="H35" s="20" t="s">
        <v>812</v>
      </c>
      <c r="I35" s="19" t="s">
        <v>813</v>
      </c>
      <c r="J35" s="20" t="s">
        <v>815</v>
      </c>
      <c r="K35" s="19" t="s">
        <v>820</v>
      </c>
      <c r="L35" s="19"/>
      <c r="M35" s="19"/>
    </row>
    <row r="36" spans="2:13" ht="25.5" x14ac:dyDescent="0.25">
      <c r="B36" s="19"/>
      <c r="C36" s="19"/>
      <c r="D36" s="20"/>
      <c r="E36" s="19"/>
      <c r="F36" s="20"/>
      <c r="G36" s="19"/>
      <c r="H36" s="20" t="s">
        <v>816</v>
      </c>
      <c r="I36" s="19" t="s">
        <v>814</v>
      </c>
      <c r="J36" s="20" t="s">
        <v>818</v>
      </c>
      <c r="K36" s="19" t="s">
        <v>821</v>
      </c>
      <c r="L36" s="19"/>
      <c r="M36" s="19"/>
    </row>
    <row r="37" spans="2:13" ht="25.5" x14ac:dyDescent="0.25">
      <c r="B37" s="19"/>
      <c r="C37" s="19"/>
      <c r="D37" s="27"/>
      <c r="E37" s="25"/>
      <c r="F37" s="27"/>
      <c r="G37" s="25"/>
      <c r="H37" s="27" t="s">
        <v>817</v>
      </c>
      <c r="I37" s="25" t="s">
        <v>185</v>
      </c>
      <c r="J37" s="27" t="s">
        <v>819</v>
      </c>
      <c r="K37" s="25" t="s">
        <v>822</v>
      </c>
      <c r="L37" s="25"/>
      <c r="M37" s="25"/>
    </row>
    <row r="38" spans="2:13" x14ac:dyDescent="0.25">
      <c r="B38" s="19"/>
      <c r="C38" s="19"/>
      <c r="D38" s="20" t="s">
        <v>125</v>
      </c>
      <c r="E38" s="19" t="s">
        <v>823</v>
      </c>
      <c r="F38" s="20" t="s">
        <v>147</v>
      </c>
      <c r="G38" s="19" t="s">
        <v>718</v>
      </c>
      <c r="H38" s="20" t="s">
        <v>825</v>
      </c>
      <c r="I38" s="15" t="s">
        <v>847</v>
      </c>
      <c r="J38" s="20"/>
      <c r="K38" s="19"/>
      <c r="L38" s="19"/>
      <c r="M38" s="19"/>
    </row>
    <row r="39" spans="2:13" x14ac:dyDescent="0.25">
      <c r="B39" s="19"/>
      <c r="C39" s="19"/>
      <c r="D39" s="20"/>
      <c r="E39" s="19"/>
      <c r="F39" s="20"/>
      <c r="G39" s="19"/>
      <c r="H39" s="20" t="s">
        <v>826</v>
      </c>
      <c r="I39" s="19" t="s">
        <v>191</v>
      </c>
      <c r="J39" s="20"/>
      <c r="K39" s="19"/>
      <c r="L39" s="19"/>
      <c r="M39" s="19"/>
    </row>
    <row r="40" spans="2:13" x14ac:dyDescent="0.25">
      <c r="B40" s="19"/>
      <c r="C40" s="19"/>
      <c r="D40" s="20"/>
      <c r="E40" s="19"/>
      <c r="F40" s="20"/>
      <c r="G40" s="19"/>
      <c r="H40" s="20" t="s">
        <v>827</v>
      </c>
      <c r="I40" s="19" t="s">
        <v>193</v>
      </c>
      <c r="J40" s="20"/>
      <c r="K40" s="19"/>
      <c r="L40" s="19"/>
      <c r="M40" s="19"/>
    </row>
    <row r="41" spans="2:13" x14ac:dyDescent="0.25">
      <c r="B41" s="19"/>
      <c r="C41" s="19"/>
      <c r="D41" s="20"/>
      <c r="E41" s="19"/>
      <c r="F41" s="20"/>
      <c r="G41" s="19"/>
      <c r="H41" s="20" t="s">
        <v>828</v>
      </c>
      <c r="I41" s="19" t="s">
        <v>195</v>
      </c>
      <c r="J41" s="20"/>
      <c r="K41" s="19"/>
      <c r="L41" s="19"/>
      <c r="M41" s="19"/>
    </row>
    <row r="42" spans="2:13" ht="25.5" x14ac:dyDescent="0.25">
      <c r="B42" s="19"/>
      <c r="C42" s="19"/>
      <c r="D42" s="20"/>
      <c r="E42" s="19"/>
      <c r="F42" s="20"/>
      <c r="G42" s="19"/>
      <c r="H42" s="20" t="s">
        <v>829</v>
      </c>
      <c r="I42" s="19" t="s">
        <v>197</v>
      </c>
      <c r="J42" s="20"/>
      <c r="K42" s="19"/>
      <c r="L42" s="19"/>
      <c r="M42" s="19"/>
    </row>
    <row r="43" spans="2:13" ht="25.5" x14ac:dyDescent="0.25">
      <c r="B43" s="19"/>
      <c r="C43" s="19"/>
      <c r="D43" s="20"/>
      <c r="E43" s="19"/>
      <c r="F43" s="20"/>
      <c r="G43" s="19"/>
      <c r="H43" s="20" t="s">
        <v>830</v>
      </c>
      <c r="I43" s="19" t="s">
        <v>199</v>
      </c>
      <c r="J43" s="20"/>
      <c r="K43" s="19"/>
      <c r="L43" s="19"/>
      <c r="M43" s="19"/>
    </row>
    <row r="44" spans="2:13" x14ac:dyDescent="0.25">
      <c r="B44" s="19"/>
      <c r="C44" s="19"/>
      <c r="D44" s="20"/>
      <c r="E44" s="19"/>
      <c r="F44" s="20"/>
      <c r="G44" s="19"/>
      <c r="H44" s="20" t="s">
        <v>831</v>
      </c>
      <c r="I44" s="19" t="s">
        <v>201</v>
      </c>
      <c r="J44" s="20"/>
      <c r="K44" s="19"/>
      <c r="L44" s="19"/>
      <c r="M44" s="19"/>
    </row>
    <row r="45" spans="2:13" x14ac:dyDescent="0.25">
      <c r="B45" s="19"/>
      <c r="C45" s="19"/>
      <c r="D45" s="20"/>
      <c r="E45" s="19"/>
      <c r="F45" s="20"/>
      <c r="G45" s="19"/>
      <c r="H45" s="20" t="s">
        <v>832</v>
      </c>
      <c r="I45" s="19" t="s">
        <v>203</v>
      </c>
      <c r="J45" s="20"/>
      <c r="K45" s="19"/>
      <c r="L45" s="19"/>
      <c r="M45" s="19"/>
    </row>
    <row r="46" spans="2:13" x14ac:dyDescent="0.25">
      <c r="B46" s="19"/>
      <c r="C46" s="19"/>
      <c r="D46" s="20"/>
      <c r="E46" s="19"/>
      <c r="F46" s="20"/>
      <c r="G46" s="19"/>
      <c r="H46" s="20" t="s">
        <v>833</v>
      </c>
      <c r="I46" s="19" t="s">
        <v>205</v>
      </c>
      <c r="J46" s="20"/>
      <c r="K46" s="19"/>
      <c r="L46" s="19"/>
      <c r="M46" s="19"/>
    </row>
    <row r="47" spans="2:13" x14ac:dyDescent="0.25">
      <c r="B47" s="19"/>
      <c r="C47" s="19"/>
      <c r="D47" s="20"/>
      <c r="E47" s="19"/>
      <c r="F47" s="20"/>
      <c r="G47" s="19"/>
      <c r="H47" s="20" t="s">
        <v>834</v>
      </c>
      <c r="I47" s="19" t="s">
        <v>207</v>
      </c>
      <c r="J47" s="20"/>
      <c r="K47" s="19"/>
      <c r="L47" s="19"/>
      <c r="M47" s="19"/>
    </row>
    <row r="48" spans="2:13" x14ac:dyDescent="0.25">
      <c r="B48" s="19"/>
      <c r="C48" s="19"/>
      <c r="D48" s="20"/>
      <c r="E48" s="19"/>
      <c r="F48" s="27"/>
      <c r="G48" s="25"/>
      <c r="H48" s="27" t="s">
        <v>846</v>
      </c>
      <c r="I48" s="25" t="s">
        <v>209</v>
      </c>
      <c r="J48" s="27"/>
      <c r="K48" s="25"/>
      <c r="L48" s="25"/>
      <c r="M48" s="25"/>
    </row>
    <row r="49" spans="2:13" ht="25.5" x14ac:dyDescent="0.25">
      <c r="B49" s="19"/>
      <c r="C49" s="19"/>
      <c r="D49" s="20"/>
      <c r="E49" s="19"/>
      <c r="F49" s="20" t="s">
        <v>824</v>
      </c>
      <c r="G49" s="19" t="s">
        <v>835</v>
      </c>
      <c r="H49" s="20" t="s">
        <v>836</v>
      </c>
      <c r="I49" s="19" t="s">
        <v>213</v>
      </c>
      <c r="J49" s="20"/>
      <c r="K49" s="19"/>
      <c r="L49" s="19"/>
      <c r="M49" s="19"/>
    </row>
    <row r="50" spans="2:13" ht="25.5" x14ac:dyDescent="0.25">
      <c r="B50" s="19"/>
      <c r="C50" s="19"/>
      <c r="D50" s="20"/>
      <c r="E50" s="19"/>
      <c r="F50" s="20"/>
      <c r="G50" s="19"/>
      <c r="H50" s="20" t="s">
        <v>837</v>
      </c>
      <c r="I50" s="19" t="s">
        <v>215</v>
      </c>
      <c r="J50" s="20"/>
      <c r="K50" s="19"/>
      <c r="L50" s="19"/>
      <c r="M50" s="19"/>
    </row>
    <row r="51" spans="2:13" ht="25.5" x14ac:dyDescent="0.25">
      <c r="B51" s="19"/>
      <c r="C51" s="19"/>
      <c r="D51" s="20"/>
      <c r="E51" s="19"/>
      <c r="F51" s="20"/>
      <c r="G51" s="19"/>
      <c r="H51" s="20" t="s">
        <v>838</v>
      </c>
      <c r="I51" s="19" t="s">
        <v>217</v>
      </c>
      <c r="J51" s="20"/>
      <c r="K51" s="19"/>
      <c r="L51" s="19"/>
      <c r="M51" s="19"/>
    </row>
    <row r="52" spans="2:13" ht="25.5" x14ac:dyDescent="0.25">
      <c r="B52" s="19"/>
      <c r="C52" s="19"/>
      <c r="D52" s="20"/>
      <c r="E52" s="19"/>
      <c r="F52" s="20"/>
      <c r="G52" s="19"/>
      <c r="H52" s="20" t="s">
        <v>839</v>
      </c>
      <c r="I52" s="19" t="s">
        <v>219</v>
      </c>
      <c r="J52" s="20"/>
      <c r="K52" s="19"/>
      <c r="L52" s="19"/>
      <c r="M52" s="19"/>
    </row>
    <row r="53" spans="2:13" ht="25.5" x14ac:dyDescent="0.25">
      <c r="B53" s="19"/>
      <c r="C53" s="19"/>
      <c r="D53" s="20"/>
      <c r="E53" s="19"/>
      <c r="F53" s="20"/>
      <c r="G53" s="19"/>
      <c r="H53" s="20" t="s">
        <v>840</v>
      </c>
      <c r="I53" s="19" t="s">
        <v>221</v>
      </c>
      <c r="J53" s="20"/>
      <c r="K53" s="19"/>
      <c r="L53" s="19"/>
      <c r="M53" s="19"/>
    </row>
    <row r="54" spans="2:13" ht="25.5" x14ac:dyDescent="0.25">
      <c r="B54" s="19"/>
      <c r="C54" s="19"/>
      <c r="D54" s="20"/>
      <c r="E54" s="19"/>
      <c r="F54" s="20"/>
      <c r="G54" s="19"/>
      <c r="H54" s="20" t="s">
        <v>841</v>
      </c>
      <c r="I54" s="19" t="s">
        <v>223</v>
      </c>
      <c r="J54" s="20"/>
      <c r="K54" s="19"/>
      <c r="L54" s="19"/>
      <c r="M54" s="19"/>
    </row>
    <row r="55" spans="2:13" ht="25.5" x14ac:dyDescent="0.25">
      <c r="B55" s="19"/>
      <c r="C55" s="19"/>
      <c r="D55" s="20"/>
      <c r="E55" s="19"/>
      <c r="F55" s="20"/>
      <c r="G55" s="19"/>
      <c r="H55" s="20" t="s">
        <v>842</v>
      </c>
      <c r="I55" s="19" t="s">
        <v>225</v>
      </c>
      <c r="J55" s="20"/>
      <c r="K55" s="19"/>
      <c r="L55" s="19"/>
      <c r="M55" s="19"/>
    </row>
    <row r="56" spans="2:13" x14ac:dyDescent="0.25">
      <c r="B56" s="19"/>
      <c r="C56" s="19"/>
      <c r="D56" s="20"/>
      <c r="E56" s="19"/>
      <c r="F56" s="20"/>
      <c r="G56" s="19"/>
      <c r="H56" s="20" t="s">
        <v>843</v>
      </c>
      <c r="I56" s="19" t="s">
        <v>227</v>
      </c>
      <c r="J56" s="20"/>
      <c r="K56" s="19"/>
      <c r="L56" s="19"/>
      <c r="M56" s="19"/>
    </row>
    <row r="57" spans="2:13" ht="25.5" x14ac:dyDescent="0.25">
      <c r="B57" s="19"/>
      <c r="C57" s="19"/>
      <c r="D57" s="20"/>
      <c r="E57" s="19"/>
      <c r="F57" s="20"/>
      <c r="G57" s="19"/>
      <c r="H57" s="20" t="s">
        <v>844</v>
      </c>
      <c r="I57" s="19" t="s">
        <v>229</v>
      </c>
      <c r="J57" s="20"/>
      <c r="K57" s="19"/>
      <c r="L57" s="19"/>
      <c r="M57" s="19"/>
    </row>
    <row r="58" spans="2:13" ht="25.5" x14ac:dyDescent="0.25">
      <c r="B58" s="19"/>
      <c r="C58" s="19"/>
      <c r="D58" s="27"/>
      <c r="E58" s="25"/>
      <c r="F58" s="27"/>
      <c r="G58" s="25"/>
      <c r="H58" s="27" t="s">
        <v>845</v>
      </c>
      <c r="I58" s="25" t="s">
        <v>231</v>
      </c>
      <c r="J58" s="27"/>
      <c r="K58" s="25"/>
      <c r="L58" s="25"/>
      <c r="M58" s="25"/>
    </row>
    <row r="59" spans="2:13" ht="25.5" x14ac:dyDescent="0.25">
      <c r="B59" s="19"/>
      <c r="C59" s="19"/>
      <c r="D59" s="29" t="s">
        <v>149</v>
      </c>
      <c r="E59" s="26" t="s">
        <v>849</v>
      </c>
      <c r="F59" s="29"/>
      <c r="G59" s="26"/>
      <c r="H59" s="29"/>
      <c r="I59" s="26"/>
      <c r="J59" s="29"/>
      <c r="K59" s="26"/>
      <c r="L59" s="26"/>
      <c r="M59" s="26"/>
    </row>
    <row r="60" spans="2:13" ht="25.5" x14ac:dyDescent="0.25">
      <c r="B60" s="19"/>
      <c r="C60" s="19"/>
      <c r="D60" s="20" t="s">
        <v>182</v>
      </c>
      <c r="E60" s="19" t="s">
        <v>848</v>
      </c>
      <c r="F60" s="20" t="s">
        <v>851</v>
      </c>
      <c r="G60" s="19" t="s">
        <v>850</v>
      </c>
      <c r="H60" s="20" t="s">
        <v>184</v>
      </c>
      <c r="I60" s="19" t="s">
        <v>235</v>
      </c>
      <c r="J60" s="20"/>
      <c r="K60" s="19"/>
      <c r="L60" s="19"/>
      <c r="M60" s="19"/>
    </row>
    <row r="61" spans="2:13" ht="25.5" x14ac:dyDescent="0.25">
      <c r="B61" s="19"/>
      <c r="C61" s="19"/>
      <c r="D61" s="20"/>
      <c r="E61" s="19"/>
      <c r="F61" s="20"/>
      <c r="G61" s="19"/>
      <c r="H61" s="20" t="s">
        <v>186</v>
      </c>
      <c r="I61" s="19" t="s">
        <v>237</v>
      </c>
      <c r="J61" s="20"/>
      <c r="K61" s="19"/>
      <c r="L61" s="19"/>
      <c r="M61" s="19"/>
    </row>
    <row r="62" spans="2:13" ht="25.5" x14ac:dyDescent="0.25">
      <c r="B62" s="25"/>
      <c r="C62" s="25"/>
      <c r="D62" s="27"/>
      <c r="E62" s="25"/>
      <c r="F62" s="27"/>
      <c r="G62" s="25"/>
      <c r="H62" s="27" t="s">
        <v>852</v>
      </c>
      <c r="I62" s="25" t="s">
        <v>239</v>
      </c>
      <c r="J62" s="27"/>
      <c r="K62" s="25"/>
      <c r="L62" s="25"/>
      <c r="M62" s="25"/>
    </row>
    <row r="63" spans="2:13" x14ac:dyDescent="0.25">
      <c r="B63" s="20" t="s">
        <v>244</v>
      </c>
      <c r="C63" s="19" t="s">
        <v>708</v>
      </c>
      <c r="D63" s="20" t="s">
        <v>246</v>
      </c>
      <c r="E63" s="19" t="s">
        <v>853</v>
      </c>
      <c r="F63" s="20" t="s">
        <v>248</v>
      </c>
      <c r="G63" s="19" t="s">
        <v>856</v>
      </c>
      <c r="H63" s="20"/>
      <c r="I63" s="19"/>
      <c r="J63" s="20" t="s">
        <v>875</v>
      </c>
      <c r="K63" s="19" t="s">
        <v>877</v>
      </c>
      <c r="L63" s="20"/>
      <c r="M63" s="19"/>
    </row>
    <row r="64" spans="2:13" x14ac:dyDescent="0.25">
      <c r="B64" s="20"/>
      <c r="C64" s="19"/>
      <c r="D64" s="20"/>
      <c r="E64" s="19"/>
      <c r="F64" s="20"/>
      <c r="G64" s="19"/>
      <c r="H64" s="20"/>
      <c r="I64" s="19"/>
      <c r="J64" s="20" t="s">
        <v>876</v>
      </c>
      <c r="K64" s="19" t="s">
        <v>878</v>
      </c>
      <c r="L64" s="20"/>
      <c r="M64" s="19"/>
    </row>
    <row r="65" spans="2:13" x14ac:dyDescent="0.25">
      <c r="B65" s="20"/>
      <c r="C65" s="19"/>
      <c r="D65" s="20"/>
      <c r="E65" s="19"/>
      <c r="F65" s="27"/>
      <c r="G65" s="25"/>
      <c r="H65" s="27"/>
      <c r="I65" s="25"/>
      <c r="J65" s="27" t="s">
        <v>876</v>
      </c>
      <c r="K65" s="25" t="s">
        <v>879</v>
      </c>
      <c r="L65" s="27"/>
      <c r="M65" s="25"/>
    </row>
    <row r="66" spans="2:13" ht="25.5" x14ac:dyDescent="0.25">
      <c r="B66" s="19"/>
      <c r="C66" s="19"/>
      <c r="D66" s="19"/>
      <c r="E66" s="19"/>
      <c r="F66" s="29" t="s">
        <v>258</v>
      </c>
      <c r="G66" s="26" t="s">
        <v>857</v>
      </c>
      <c r="H66" s="26"/>
      <c r="I66" s="26"/>
      <c r="J66" s="26"/>
      <c r="K66" s="26"/>
      <c r="L66" s="26"/>
      <c r="M66" s="26"/>
    </row>
    <row r="67" spans="2:13" x14ac:dyDescent="0.25">
      <c r="B67" s="19"/>
      <c r="C67" s="19"/>
      <c r="D67" s="19"/>
      <c r="E67" s="19"/>
      <c r="F67" s="20" t="s">
        <v>260</v>
      </c>
      <c r="G67" s="19" t="s">
        <v>860</v>
      </c>
      <c r="H67" s="20" t="s">
        <v>262</v>
      </c>
      <c r="I67" s="19" t="s">
        <v>271</v>
      </c>
      <c r="J67" s="19"/>
      <c r="L67" s="19"/>
      <c r="M67" s="19"/>
    </row>
    <row r="68" spans="2:13" x14ac:dyDescent="0.25">
      <c r="B68" s="19"/>
      <c r="C68" s="19"/>
      <c r="D68" s="19"/>
      <c r="E68" s="19"/>
      <c r="F68" s="20"/>
      <c r="G68" s="19"/>
      <c r="H68" s="20" t="s">
        <v>861</v>
      </c>
      <c r="I68" s="19" t="s">
        <v>873</v>
      </c>
      <c r="J68" s="19"/>
      <c r="K68" s="19"/>
      <c r="L68" s="19"/>
      <c r="M68" s="19"/>
    </row>
    <row r="69" spans="2:13" x14ac:dyDescent="0.25">
      <c r="B69" s="19"/>
      <c r="C69" s="19"/>
      <c r="D69" s="19"/>
      <c r="E69" s="19"/>
      <c r="F69" s="20"/>
      <c r="G69" s="19"/>
      <c r="H69" s="20" t="s">
        <v>862</v>
      </c>
      <c r="I69" s="19" t="s">
        <v>869</v>
      </c>
      <c r="J69" s="19"/>
      <c r="K69" s="19"/>
      <c r="L69" s="19"/>
      <c r="M69" s="19"/>
    </row>
    <row r="70" spans="2:13" x14ac:dyDescent="0.25">
      <c r="B70" s="19"/>
      <c r="C70" s="19"/>
      <c r="D70" s="19"/>
      <c r="E70" s="19"/>
      <c r="F70" s="20"/>
      <c r="G70" s="19"/>
      <c r="H70" s="20" t="s">
        <v>863</v>
      </c>
      <c r="I70" s="19" t="s">
        <v>870</v>
      </c>
      <c r="J70" s="19"/>
      <c r="K70" s="19"/>
      <c r="L70" s="19"/>
      <c r="M70" s="19"/>
    </row>
    <row r="71" spans="2:13" x14ac:dyDescent="0.25">
      <c r="B71" s="19"/>
      <c r="C71" s="19"/>
      <c r="D71" s="19"/>
      <c r="E71" s="19"/>
      <c r="F71" s="20"/>
      <c r="G71" s="19"/>
      <c r="H71" s="20" t="s">
        <v>864</v>
      </c>
      <c r="I71" s="19" t="s">
        <v>872</v>
      </c>
      <c r="J71" s="19"/>
      <c r="K71" s="19"/>
      <c r="L71" s="19"/>
      <c r="M71" s="19"/>
    </row>
    <row r="72" spans="2:13" x14ac:dyDescent="0.25">
      <c r="B72" s="19"/>
      <c r="C72" s="19"/>
      <c r="D72" s="19"/>
      <c r="E72" s="19"/>
      <c r="F72" s="20"/>
      <c r="G72" s="19"/>
      <c r="H72" s="20" t="s">
        <v>865</v>
      </c>
      <c r="I72" s="19" t="s">
        <v>871</v>
      </c>
      <c r="J72" s="19"/>
      <c r="K72" s="19"/>
      <c r="L72" s="19"/>
      <c r="M72" s="19"/>
    </row>
    <row r="73" spans="2:13" x14ac:dyDescent="0.25">
      <c r="B73" s="19"/>
      <c r="C73" s="19"/>
      <c r="D73" s="19"/>
      <c r="E73" s="19"/>
      <c r="F73" s="20"/>
      <c r="G73" s="19"/>
      <c r="H73" s="20" t="s">
        <v>866</v>
      </c>
      <c r="I73" s="19" t="s">
        <v>285</v>
      </c>
      <c r="J73" s="19"/>
      <c r="K73" s="19"/>
      <c r="L73" s="19"/>
      <c r="M73" s="19"/>
    </row>
    <row r="74" spans="2:13" ht="25.5" x14ac:dyDescent="0.25">
      <c r="B74" s="19"/>
      <c r="C74" s="19"/>
      <c r="D74" s="19"/>
      <c r="E74" s="19"/>
      <c r="F74" s="20"/>
      <c r="G74" s="19"/>
      <c r="H74" s="20" t="s">
        <v>867</v>
      </c>
      <c r="I74" s="19" t="s">
        <v>287</v>
      </c>
      <c r="J74" s="19"/>
      <c r="K74" s="19"/>
      <c r="L74" s="19"/>
      <c r="M74" s="19"/>
    </row>
    <row r="75" spans="2:13" x14ac:dyDescent="0.25">
      <c r="B75" s="19"/>
      <c r="C75" s="19"/>
      <c r="D75" s="19"/>
      <c r="E75" s="19"/>
      <c r="F75" s="27"/>
      <c r="G75" s="25"/>
      <c r="H75" s="27" t="s">
        <v>868</v>
      </c>
      <c r="I75" s="30" t="s">
        <v>273</v>
      </c>
      <c r="J75" s="25"/>
      <c r="K75" s="25"/>
      <c r="L75" s="25"/>
      <c r="M75" s="25"/>
    </row>
    <row r="76" spans="2:13" x14ac:dyDescent="0.25">
      <c r="B76" s="19"/>
      <c r="C76" s="19"/>
      <c r="D76" s="19"/>
      <c r="E76" s="19"/>
      <c r="F76" s="29" t="s">
        <v>266</v>
      </c>
      <c r="G76" s="26" t="s">
        <v>267</v>
      </c>
      <c r="H76" s="29"/>
      <c r="I76" s="31"/>
      <c r="J76" s="26"/>
      <c r="K76" s="26"/>
      <c r="L76" s="26"/>
      <c r="M76" s="26"/>
    </row>
    <row r="77" spans="2:13" ht="25.5" x14ac:dyDescent="0.25">
      <c r="B77" s="19"/>
      <c r="C77" s="19"/>
      <c r="D77" s="19"/>
      <c r="E77" s="19"/>
      <c r="F77" s="29" t="s">
        <v>874</v>
      </c>
      <c r="G77" s="26" t="s">
        <v>265</v>
      </c>
      <c r="H77" s="29"/>
      <c r="I77" s="31"/>
      <c r="J77" s="26"/>
      <c r="K77" s="26"/>
      <c r="L77" s="26"/>
      <c r="M77" s="26"/>
    </row>
    <row r="78" spans="2:13" ht="25.5" x14ac:dyDescent="0.25">
      <c r="B78" s="19"/>
      <c r="C78" s="19"/>
      <c r="D78" s="19"/>
      <c r="E78" s="19"/>
      <c r="F78" s="20" t="s">
        <v>882</v>
      </c>
      <c r="G78" s="19" t="s">
        <v>887</v>
      </c>
      <c r="H78" s="20" t="s">
        <v>888</v>
      </c>
      <c r="I78" s="19" t="s">
        <v>889</v>
      </c>
      <c r="J78" s="19"/>
      <c r="K78" s="19"/>
      <c r="L78" s="19"/>
      <c r="M78" s="19"/>
    </row>
    <row r="79" spans="2:13" ht="25.5" x14ac:dyDescent="0.25">
      <c r="B79" s="19"/>
      <c r="C79" s="19"/>
      <c r="D79" s="19"/>
      <c r="E79" s="19"/>
      <c r="F79" s="20"/>
      <c r="G79" s="19"/>
      <c r="H79" s="20" t="s">
        <v>892</v>
      </c>
      <c r="I79" s="19" t="s">
        <v>891</v>
      </c>
      <c r="J79" s="19"/>
      <c r="K79" s="19"/>
      <c r="L79" s="19"/>
      <c r="M79" s="19"/>
    </row>
    <row r="80" spans="2:13" ht="25.5" x14ac:dyDescent="0.25">
      <c r="B80" s="19"/>
      <c r="C80" s="19"/>
      <c r="D80" s="19"/>
      <c r="E80" s="19"/>
      <c r="F80" s="27"/>
      <c r="G80" s="25"/>
      <c r="H80" s="27" t="s">
        <v>893</v>
      </c>
      <c r="I80" s="25" t="s">
        <v>890</v>
      </c>
      <c r="J80" s="25"/>
      <c r="K80" s="25"/>
      <c r="L80" s="25"/>
      <c r="M80" s="25"/>
    </row>
    <row r="81" spans="2:13" x14ac:dyDescent="0.25">
      <c r="B81" s="19"/>
      <c r="C81" s="19"/>
      <c r="D81" s="25"/>
      <c r="E81" s="25"/>
      <c r="F81" s="27" t="s">
        <v>886</v>
      </c>
      <c r="G81" s="25" t="s">
        <v>883</v>
      </c>
      <c r="H81" s="27"/>
      <c r="I81" s="30"/>
      <c r="J81" s="25"/>
      <c r="K81" s="25"/>
      <c r="L81" s="25"/>
      <c r="M81" s="25"/>
    </row>
    <row r="82" spans="2:13" ht="25.5" x14ac:dyDescent="0.25">
      <c r="B82" s="19"/>
      <c r="C82" s="19"/>
      <c r="D82" s="20" t="s">
        <v>855</v>
      </c>
      <c r="E82" s="19" t="s">
        <v>854</v>
      </c>
      <c r="F82" s="19"/>
      <c r="G82" s="19"/>
      <c r="H82" s="20" t="s">
        <v>881</v>
      </c>
      <c r="I82" s="19" t="s">
        <v>299</v>
      </c>
      <c r="J82" s="19"/>
      <c r="K82" s="19"/>
      <c r="L82" s="19"/>
      <c r="M82" s="19"/>
    </row>
    <row r="83" spans="2:13" ht="25.5" x14ac:dyDescent="0.25">
      <c r="B83" s="19"/>
      <c r="C83" s="19"/>
      <c r="D83" s="27"/>
      <c r="E83" s="25"/>
      <c r="F83" s="25"/>
      <c r="G83" s="25"/>
      <c r="H83" s="27" t="s">
        <v>885</v>
      </c>
      <c r="I83" s="25" t="s">
        <v>884</v>
      </c>
      <c r="J83" s="25"/>
      <c r="K83" s="25"/>
      <c r="L83" s="25"/>
      <c r="M83" s="25"/>
    </row>
    <row r="84" spans="2:13" x14ac:dyDescent="0.25">
      <c r="B84" s="19"/>
      <c r="C84" s="19"/>
      <c r="D84" s="21" t="s">
        <v>858</v>
      </c>
      <c r="E84" s="19" t="s">
        <v>859</v>
      </c>
      <c r="F84" s="19"/>
      <c r="G84" s="19"/>
      <c r="H84" s="21" t="s">
        <v>880</v>
      </c>
      <c r="I84" s="15" t="s">
        <v>303</v>
      </c>
      <c r="J84" s="19"/>
      <c r="K84" s="19"/>
      <c r="L84" s="19"/>
      <c r="M84" s="19"/>
    </row>
    <row r="85" spans="2:13" ht="25.5" x14ac:dyDescent="0.25">
      <c r="B85" s="19"/>
      <c r="C85" s="19"/>
      <c r="D85" s="21"/>
      <c r="E85" s="19"/>
      <c r="F85" s="19"/>
      <c r="G85" s="19"/>
      <c r="H85" s="21" t="s">
        <v>894</v>
      </c>
      <c r="I85" s="19" t="s">
        <v>289</v>
      </c>
      <c r="J85" s="19"/>
      <c r="K85" s="19"/>
      <c r="L85" s="19"/>
      <c r="M85" s="19"/>
    </row>
    <row r="86" spans="2:13" x14ac:dyDescent="0.25">
      <c r="B86" s="19"/>
      <c r="C86" s="19"/>
      <c r="D86" s="21"/>
      <c r="E86" s="19"/>
      <c r="F86" s="19"/>
      <c r="G86" s="19"/>
      <c r="H86" s="21" t="s">
        <v>896</v>
      </c>
      <c r="I86" s="19" t="s">
        <v>307</v>
      </c>
      <c r="J86" s="19"/>
      <c r="K86" s="19"/>
      <c r="L86" s="19"/>
      <c r="M86" s="19"/>
    </row>
    <row r="87" spans="2:13" x14ac:dyDescent="0.25">
      <c r="B87" s="25"/>
      <c r="C87" s="25"/>
      <c r="D87" s="32"/>
      <c r="E87" s="25"/>
      <c r="F87" s="25"/>
      <c r="G87" s="25"/>
      <c r="H87" s="32" t="s">
        <v>895</v>
      </c>
      <c r="I87" s="25" t="s">
        <v>305</v>
      </c>
      <c r="J87" s="25"/>
      <c r="K87" s="25"/>
      <c r="L87" s="25"/>
      <c r="M87" s="25"/>
    </row>
    <row r="88" spans="2:13" x14ac:dyDescent="0.25">
      <c r="B88" s="20" t="s">
        <v>310</v>
      </c>
      <c r="C88" s="19" t="s">
        <v>709</v>
      </c>
      <c r="D88" s="20" t="s">
        <v>312</v>
      </c>
      <c r="E88" s="19" t="s">
        <v>313</v>
      </c>
      <c r="F88" s="20"/>
      <c r="G88" s="19"/>
      <c r="H88" s="20"/>
      <c r="I88" s="19"/>
      <c r="J88" s="20"/>
      <c r="K88" s="19"/>
      <c r="L88" s="20"/>
      <c r="M88" s="19"/>
    </row>
    <row r="89" spans="2:13" ht="25.5" x14ac:dyDescent="0.25">
      <c r="B89" s="19"/>
      <c r="C89" s="19"/>
      <c r="D89" s="20" t="s">
        <v>314</v>
      </c>
      <c r="E89" s="19" t="s">
        <v>315</v>
      </c>
      <c r="F89" s="19"/>
      <c r="G89" s="19"/>
      <c r="H89" s="19"/>
      <c r="I89" s="19"/>
      <c r="J89" s="19"/>
      <c r="K89" s="19"/>
      <c r="L89" s="19"/>
      <c r="M89" s="19"/>
    </row>
    <row r="90" spans="2:13" ht="25.5" x14ac:dyDescent="0.25">
      <c r="B90" s="19"/>
      <c r="C90" s="19"/>
      <c r="D90" s="20" t="s">
        <v>316</v>
      </c>
      <c r="E90" s="19" t="s">
        <v>317</v>
      </c>
      <c r="F90" s="19"/>
      <c r="G90" s="19"/>
      <c r="H90" s="19"/>
      <c r="I90" s="19"/>
      <c r="J90" s="19"/>
      <c r="K90" s="19"/>
      <c r="L90" s="19"/>
      <c r="M90" s="19"/>
    </row>
    <row r="91" spans="2:13" x14ac:dyDescent="0.25">
      <c r="B91" s="25"/>
      <c r="C91" s="25"/>
      <c r="D91" s="27" t="s">
        <v>1065</v>
      </c>
      <c r="E91" s="25" t="s">
        <v>671</v>
      </c>
      <c r="F91" s="25"/>
      <c r="G91" s="25"/>
      <c r="H91" s="25"/>
      <c r="I91" s="25"/>
      <c r="J91" s="25"/>
      <c r="K91" s="25"/>
      <c r="L91" s="25"/>
      <c r="M91" s="25"/>
    </row>
    <row r="92" spans="2:13" x14ac:dyDescent="0.25">
      <c r="B92" s="20" t="s">
        <v>326</v>
      </c>
      <c r="C92" s="19" t="s">
        <v>710</v>
      </c>
      <c r="D92" s="20" t="s">
        <v>328</v>
      </c>
      <c r="E92" s="19" t="s">
        <v>329</v>
      </c>
      <c r="F92" s="20"/>
      <c r="G92" s="19"/>
      <c r="H92" s="20"/>
      <c r="I92" s="19"/>
      <c r="J92" s="20"/>
      <c r="K92" s="19"/>
      <c r="L92" s="20"/>
      <c r="M92" s="19"/>
    </row>
    <row r="93" spans="2:13" x14ac:dyDescent="0.25">
      <c r="B93" s="20"/>
      <c r="C93" s="19"/>
      <c r="D93" s="20" t="s">
        <v>330</v>
      </c>
      <c r="E93" s="19" t="s">
        <v>331</v>
      </c>
      <c r="F93" s="20"/>
      <c r="G93" s="19"/>
      <c r="H93" s="20"/>
      <c r="I93" s="19"/>
      <c r="J93" s="20"/>
      <c r="K93" s="19"/>
      <c r="L93" s="20"/>
      <c r="M93" s="19"/>
    </row>
    <row r="94" spans="2:13" x14ac:dyDescent="0.25">
      <c r="B94" s="20"/>
      <c r="C94" s="19"/>
      <c r="D94" s="20" t="s">
        <v>332</v>
      </c>
      <c r="E94" s="19" t="s">
        <v>333</v>
      </c>
      <c r="F94" s="20"/>
      <c r="G94" s="19"/>
      <c r="H94" s="20"/>
      <c r="I94" s="19"/>
      <c r="J94" s="20"/>
      <c r="K94" s="19"/>
      <c r="L94" s="20"/>
      <c r="M94" s="19"/>
    </row>
    <row r="95" spans="2:13" ht="25.5" x14ac:dyDescent="0.25">
      <c r="B95" s="20"/>
      <c r="C95" s="19"/>
      <c r="D95" s="20" t="s">
        <v>897</v>
      </c>
      <c r="E95" s="19" t="s">
        <v>335</v>
      </c>
      <c r="F95" s="20"/>
      <c r="G95" s="19"/>
      <c r="H95" s="20"/>
      <c r="I95" s="19"/>
      <c r="J95" s="20"/>
      <c r="K95" s="19"/>
      <c r="L95" s="20"/>
      <c r="M95" s="19"/>
    </row>
    <row r="96" spans="2:13" x14ac:dyDescent="0.25">
      <c r="B96" s="20"/>
      <c r="C96" s="19"/>
      <c r="D96" s="20" t="s">
        <v>898</v>
      </c>
      <c r="E96" s="19" t="s">
        <v>337</v>
      </c>
      <c r="F96" s="20"/>
      <c r="G96" s="19"/>
      <c r="H96" s="20"/>
      <c r="I96" s="19"/>
      <c r="J96" s="20"/>
      <c r="K96" s="19"/>
      <c r="L96" s="20"/>
      <c r="M96" s="19"/>
    </row>
    <row r="97" spans="2:13" x14ac:dyDescent="0.25">
      <c r="B97" s="25"/>
      <c r="C97" s="25"/>
      <c r="D97" s="27" t="s">
        <v>899</v>
      </c>
      <c r="E97" s="25" t="s">
        <v>339</v>
      </c>
      <c r="F97" s="25"/>
      <c r="G97" s="25"/>
      <c r="H97" s="25"/>
      <c r="I97" s="25"/>
      <c r="J97" s="25"/>
      <c r="K97" s="25"/>
      <c r="L97" s="25"/>
      <c r="M97" s="25"/>
    </row>
    <row r="98" spans="2:13" ht="25.5" x14ac:dyDescent="0.25">
      <c r="B98" s="20" t="s">
        <v>340</v>
      </c>
      <c r="C98" s="19" t="s">
        <v>711</v>
      </c>
      <c r="D98" s="20" t="s">
        <v>346</v>
      </c>
      <c r="E98" s="19" t="s">
        <v>347</v>
      </c>
      <c r="F98" s="20"/>
      <c r="H98" s="20" t="s">
        <v>902</v>
      </c>
      <c r="I98" s="19" t="s">
        <v>349</v>
      </c>
      <c r="J98" s="20"/>
      <c r="K98" s="19"/>
      <c r="L98" s="20"/>
      <c r="M98" s="19"/>
    </row>
    <row r="99" spans="2:13" ht="25.5" x14ac:dyDescent="0.25">
      <c r="B99" s="20"/>
      <c r="C99" s="19"/>
      <c r="D99" s="20"/>
      <c r="E99" s="19"/>
      <c r="F99" s="20"/>
      <c r="H99" s="20" t="s">
        <v>903</v>
      </c>
      <c r="I99" s="19" t="s">
        <v>351</v>
      </c>
      <c r="J99" s="20"/>
      <c r="K99" s="19"/>
      <c r="L99" s="20"/>
      <c r="M99" s="19"/>
    </row>
    <row r="100" spans="2:13" x14ac:dyDescent="0.25">
      <c r="B100" s="20"/>
      <c r="C100" s="19"/>
      <c r="D100" s="20"/>
      <c r="E100" s="19"/>
      <c r="F100" s="20"/>
      <c r="H100" s="20" t="s">
        <v>904</v>
      </c>
      <c r="I100" s="19" t="s">
        <v>353</v>
      </c>
      <c r="J100" s="20"/>
      <c r="K100" s="19"/>
      <c r="L100" s="20"/>
      <c r="M100" s="19"/>
    </row>
    <row r="101" spans="2:13" x14ac:dyDescent="0.25">
      <c r="B101" s="20"/>
      <c r="C101" s="19"/>
      <c r="D101" s="20"/>
      <c r="E101" s="19"/>
      <c r="F101" s="20"/>
      <c r="H101" s="20" t="s">
        <v>905</v>
      </c>
      <c r="I101" s="19" t="s">
        <v>355</v>
      </c>
      <c r="J101" s="20"/>
      <c r="K101" s="19"/>
      <c r="L101" s="20"/>
      <c r="M101" s="19"/>
    </row>
    <row r="102" spans="2:13" ht="25.5" x14ac:dyDescent="0.25">
      <c r="B102" s="20"/>
      <c r="C102" s="19"/>
      <c r="D102" s="20"/>
      <c r="E102" s="19"/>
      <c r="F102" s="20"/>
      <c r="H102" s="20" t="s">
        <v>906</v>
      </c>
      <c r="I102" s="19" t="s">
        <v>357</v>
      </c>
      <c r="J102" s="20"/>
      <c r="K102" s="19"/>
      <c r="L102" s="20"/>
      <c r="M102" s="19"/>
    </row>
    <row r="103" spans="2:13" ht="25.5" x14ac:dyDescent="0.25">
      <c r="B103" s="20"/>
      <c r="C103" s="19"/>
      <c r="D103" s="20"/>
      <c r="E103" s="19"/>
      <c r="F103" s="20"/>
      <c r="H103" s="20" t="s">
        <v>907</v>
      </c>
      <c r="I103" s="19" t="s">
        <v>359</v>
      </c>
      <c r="J103" s="20"/>
      <c r="K103" s="19"/>
      <c r="L103" s="20"/>
      <c r="M103" s="19"/>
    </row>
    <row r="104" spans="2:13" x14ac:dyDescent="0.25">
      <c r="B104" s="20"/>
      <c r="C104" s="19"/>
      <c r="D104" s="20"/>
      <c r="E104" s="19"/>
      <c r="F104" s="20"/>
      <c r="H104" s="20" t="s">
        <v>908</v>
      </c>
      <c r="I104" s="19" t="s">
        <v>361</v>
      </c>
      <c r="J104" s="20"/>
      <c r="K104" s="19"/>
      <c r="L104" s="20"/>
      <c r="M104" s="19"/>
    </row>
    <row r="105" spans="2:13" x14ac:dyDescent="0.25">
      <c r="B105" s="20"/>
      <c r="C105" s="19"/>
      <c r="D105" s="20"/>
      <c r="E105" s="19"/>
      <c r="F105" s="20"/>
      <c r="H105" s="20" t="s">
        <v>909</v>
      </c>
      <c r="I105" s="19" t="s">
        <v>363</v>
      </c>
      <c r="J105" s="20"/>
      <c r="K105" s="19"/>
      <c r="L105" s="20"/>
      <c r="M105" s="19"/>
    </row>
    <row r="106" spans="2:13" x14ac:dyDescent="0.25">
      <c r="B106" s="20"/>
      <c r="C106" s="19"/>
      <c r="D106" s="20"/>
      <c r="E106" s="19"/>
      <c r="F106" s="20"/>
      <c r="H106" s="20" t="s">
        <v>910</v>
      </c>
      <c r="I106" s="19" t="s">
        <v>365</v>
      </c>
      <c r="J106" s="20"/>
      <c r="K106" s="19"/>
      <c r="L106" s="20"/>
      <c r="M106" s="19"/>
    </row>
    <row r="107" spans="2:13" x14ac:dyDescent="0.25">
      <c r="B107" s="20"/>
      <c r="C107" s="19"/>
      <c r="D107" s="27"/>
      <c r="E107" s="25"/>
      <c r="F107" s="27"/>
      <c r="G107" s="30"/>
      <c r="H107" s="27" t="s">
        <v>348</v>
      </c>
      <c r="I107" s="25" t="s">
        <v>367</v>
      </c>
      <c r="J107" s="27"/>
      <c r="K107" s="25"/>
      <c r="L107" s="27"/>
      <c r="M107" s="25"/>
    </row>
    <row r="108" spans="2:13" x14ac:dyDescent="0.25">
      <c r="B108" s="20"/>
      <c r="C108" s="19"/>
      <c r="D108" s="20" t="s">
        <v>368</v>
      </c>
      <c r="E108" s="19" t="s">
        <v>900</v>
      </c>
      <c r="F108" s="20"/>
      <c r="G108" s="19"/>
      <c r="H108" s="20" t="s">
        <v>911</v>
      </c>
      <c r="I108" s="19" t="s">
        <v>371</v>
      </c>
      <c r="J108" s="20"/>
      <c r="K108" s="19"/>
      <c r="L108" s="20"/>
      <c r="M108" s="19"/>
    </row>
    <row r="109" spans="2:13" x14ac:dyDescent="0.25">
      <c r="B109" s="20"/>
      <c r="C109" s="19"/>
      <c r="D109" s="20"/>
      <c r="E109" s="19"/>
      <c r="F109" s="20"/>
      <c r="G109" s="19"/>
      <c r="H109" s="20" t="s">
        <v>912</v>
      </c>
      <c r="I109" s="19" t="s">
        <v>373</v>
      </c>
      <c r="J109" s="20"/>
      <c r="K109" s="19"/>
      <c r="L109" s="20"/>
      <c r="M109" s="19"/>
    </row>
    <row r="110" spans="2:13" x14ac:dyDescent="0.25">
      <c r="B110" s="20"/>
      <c r="C110" s="19"/>
      <c r="D110" s="20"/>
      <c r="E110" s="19"/>
      <c r="F110" s="20"/>
      <c r="G110" s="19"/>
      <c r="H110" s="20" t="s">
        <v>913</v>
      </c>
      <c r="I110" s="19" t="s">
        <v>375</v>
      </c>
      <c r="J110" s="20"/>
      <c r="K110" s="19"/>
      <c r="L110" s="20"/>
      <c r="M110" s="19"/>
    </row>
    <row r="111" spans="2:13" x14ac:dyDescent="0.25">
      <c r="B111" s="20"/>
      <c r="C111" s="19"/>
      <c r="D111" s="20"/>
      <c r="E111" s="19"/>
      <c r="F111" s="20"/>
      <c r="G111" s="19"/>
      <c r="H111" s="20" t="s">
        <v>914</v>
      </c>
      <c r="I111" s="19" t="s">
        <v>377</v>
      </c>
      <c r="J111" s="20"/>
      <c r="K111" s="19"/>
      <c r="L111" s="20"/>
      <c r="M111" s="19"/>
    </row>
    <row r="112" spans="2:13" x14ac:dyDescent="0.25">
      <c r="B112" s="20"/>
      <c r="C112" s="19"/>
      <c r="D112" s="20"/>
      <c r="E112" s="19"/>
      <c r="F112" s="20"/>
      <c r="G112" s="19"/>
      <c r="H112" s="20" t="s">
        <v>370</v>
      </c>
      <c r="I112" s="19" t="s">
        <v>379</v>
      </c>
      <c r="J112" s="20"/>
      <c r="K112" s="19"/>
      <c r="L112" s="20"/>
      <c r="M112" s="19"/>
    </row>
    <row r="113" spans="2:13" x14ac:dyDescent="0.25">
      <c r="B113" s="20"/>
      <c r="C113" s="19"/>
      <c r="D113" s="20"/>
      <c r="E113" s="19"/>
      <c r="F113" s="20"/>
      <c r="G113" s="19"/>
      <c r="H113" s="20" t="s">
        <v>915</v>
      </c>
      <c r="I113" s="19" t="s">
        <v>381</v>
      </c>
      <c r="J113" s="20"/>
      <c r="K113" s="19"/>
      <c r="L113" s="20"/>
      <c r="M113" s="19"/>
    </row>
    <row r="114" spans="2:13" x14ac:dyDescent="0.25">
      <c r="B114" s="20"/>
      <c r="C114" s="19"/>
      <c r="D114" s="20"/>
      <c r="E114" s="19"/>
      <c r="F114" s="20"/>
      <c r="G114" s="19"/>
      <c r="H114" s="20" t="s">
        <v>916</v>
      </c>
      <c r="I114" s="19" t="s">
        <v>383</v>
      </c>
      <c r="J114" s="20"/>
      <c r="K114" s="19"/>
      <c r="L114" s="20"/>
      <c r="M114" s="19"/>
    </row>
    <row r="115" spans="2:13" x14ac:dyDescent="0.25">
      <c r="B115" s="20"/>
      <c r="C115" s="19"/>
      <c r="D115" s="20"/>
      <c r="E115" s="19"/>
      <c r="F115" s="20"/>
      <c r="G115" s="19"/>
      <c r="H115" s="20" t="s">
        <v>917</v>
      </c>
      <c r="I115" s="19" t="s">
        <v>385</v>
      </c>
      <c r="J115" s="20"/>
      <c r="K115" s="19"/>
      <c r="L115" s="20"/>
      <c r="M115" s="19"/>
    </row>
    <row r="116" spans="2:13" ht="25.5" x14ac:dyDescent="0.25">
      <c r="B116" s="20"/>
      <c r="C116" s="19"/>
      <c r="D116" s="20"/>
      <c r="E116" s="19"/>
      <c r="F116" s="20"/>
      <c r="G116" s="19"/>
      <c r="H116" s="20" t="s">
        <v>918</v>
      </c>
      <c r="I116" s="19" t="s">
        <v>387</v>
      </c>
      <c r="J116" s="20"/>
      <c r="K116" s="19"/>
      <c r="L116" s="20"/>
      <c r="M116" s="19"/>
    </row>
    <row r="117" spans="2:13" x14ac:dyDescent="0.25">
      <c r="B117" s="20"/>
      <c r="C117" s="19"/>
      <c r="D117" s="20"/>
      <c r="E117" s="19"/>
      <c r="F117" s="20"/>
      <c r="G117" s="19"/>
      <c r="H117" s="20" t="s">
        <v>372</v>
      </c>
      <c r="I117" s="19" t="s">
        <v>389</v>
      </c>
      <c r="J117" s="20"/>
      <c r="K117" s="19"/>
      <c r="L117" s="20"/>
      <c r="M117" s="19"/>
    </row>
    <row r="118" spans="2:13" ht="25.5" x14ac:dyDescent="0.25">
      <c r="B118" s="20"/>
      <c r="C118" s="19"/>
      <c r="D118" s="20"/>
      <c r="E118" s="19"/>
      <c r="F118" s="20"/>
      <c r="G118" s="19"/>
      <c r="H118" s="20" t="s">
        <v>919</v>
      </c>
      <c r="I118" s="19" t="s">
        <v>391</v>
      </c>
      <c r="J118" s="20"/>
      <c r="K118" s="19"/>
      <c r="L118" s="20"/>
      <c r="M118" s="19"/>
    </row>
    <row r="119" spans="2:13" ht="25.5" x14ac:dyDescent="0.25">
      <c r="B119" s="20"/>
      <c r="C119" s="19"/>
      <c r="D119" s="20"/>
      <c r="E119" s="19"/>
      <c r="F119" s="20"/>
      <c r="G119" s="19"/>
      <c r="H119" s="20" t="s">
        <v>920</v>
      </c>
      <c r="I119" s="19" t="s">
        <v>393</v>
      </c>
      <c r="J119" s="20"/>
      <c r="K119" s="19"/>
      <c r="L119" s="20"/>
      <c r="M119" s="19"/>
    </row>
    <row r="120" spans="2:13" ht="25.5" x14ac:dyDescent="0.25">
      <c r="B120" s="20"/>
      <c r="C120" s="19"/>
      <c r="D120" s="20"/>
      <c r="E120" s="19"/>
      <c r="F120" s="20"/>
      <c r="G120" s="19"/>
      <c r="H120" s="20" t="s">
        <v>921</v>
      </c>
      <c r="I120" s="19" t="s">
        <v>395</v>
      </c>
      <c r="J120" s="20"/>
      <c r="K120" s="19"/>
      <c r="L120" s="20"/>
      <c r="M120" s="19"/>
    </row>
    <row r="121" spans="2:13" ht="25.5" x14ac:dyDescent="0.25">
      <c r="B121" s="20"/>
      <c r="C121" s="19"/>
      <c r="D121" s="20"/>
      <c r="E121" s="19"/>
      <c r="F121" s="20"/>
      <c r="G121" s="19"/>
      <c r="H121" s="20" t="s">
        <v>922</v>
      </c>
      <c r="I121" s="19" t="s">
        <v>397</v>
      </c>
      <c r="J121" s="20"/>
      <c r="K121" s="19"/>
      <c r="L121" s="20"/>
      <c r="M121" s="19"/>
    </row>
    <row r="122" spans="2:13" ht="25.5" x14ac:dyDescent="0.25">
      <c r="B122" s="20"/>
      <c r="C122" s="19"/>
      <c r="D122" s="20"/>
      <c r="E122" s="19"/>
      <c r="F122" s="20"/>
      <c r="G122" s="19"/>
      <c r="H122" s="20" t="s">
        <v>923</v>
      </c>
      <c r="I122" s="19" t="s">
        <v>399</v>
      </c>
      <c r="J122" s="20"/>
      <c r="K122" s="19"/>
      <c r="L122" s="20"/>
      <c r="M122" s="19"/>
    </row>
    <row r="123" spans="2:13" x14ac:dyDescent="0.25">
      <c r="B123" s="20"/>
      <c r="C123" s="19"/>
      <c r="D123" s="20"/>
      <c r="E123" s="19"/>
      <c r="F123" s="20"/>
      <c r="G123" s="19"/>
      <c r="H123" s="20" t="s">
        <v>924</v>
      </c>
      <c r="I123" s="19" t="s">
        <v>401</v>
      </c>
      <c r="J123" s="20"/>
      <c r="K123" s="19"/>
      <c r="L123" s="20"/>
      <c r="M123" s="19"/>
    </row>
    <row r="124" spans="2:13" x14ac:dyDescent="0.25">
      <c r="B124" s="20"/>
      <c r="C124" s="19"/>
      <c r="D124" s="20"/>
      <c r="E124" s="19"/>
      <c r="F124" s="20"/>
      <c r="G124" s="19"/>
      <c r="H124" s="20" t="s">
        <v>925</v>
      </c>
      <c r="I124" s="19" t="s">
        <v>403</v>
      </c>
      <c r="J124" s="20"/>
      <c r="K124" s="19"/>
      <c r="L124" s="20"/>
      <c r="M124" s="19"/>
    </row>
    <row r="125" spans="2:13" ht="25.5" x14ac:dyDescent="0.25">
      <c r="B125" s="20"/>
      <c r="C125" s="19"/>
      <c r="D125" s="20"/>
      <c r="E125" s="19"/>
      <c r="F125" s="20"/>
      <c r="G125" s="19"/>
      <c r="H125" s="20" t="s">
        <v>926</v>
      </c>
      <c r="I125" s="19" t="s">
        <v>405</v>
      </c>
      <c r="J125" s="20"/>
      <c r="K125" s="19"/>
      <c r="L125" s="20"/>
      <c r="M125" s="19"/>
    </row>
    <row r="126" spans="2:13" x14ac:dyDescent="0.25">
      <c r="B126" s="20"/>
      <c r="C126" s="19"/>
      <c r="D126" s="27"/>
      <c r="E126" s="25"/>
      <c r="F126" s="27"/>
      <c r="G126" s="25"/>
      <c r="H126" s="27" t="s">
        <v>927</v>
      </c>
      <c r="I126" s="25" t="s">
        <v>407</v>
      </c>
      <c r="J126" s="27"/>
      <c r="K126" s="25"/>
      <c r="L126" s="27"/>
      <c r="M126" s="25"/>
    </row>
    <row r="127" spans="2:13" x14ac:dyDescent="0.25">
      <c r="B127" s="20"/>
      <c r="C127" s="19"/>
      <c r="D127" s="20" t="s">
        <v>408</v>
      </c>
      <c r="E127" s="19" t="s">
        <v>901</v>
      </c>
      <c r="F127" s="20"/>
      <c r="G127" s="19"/>
      <c r="H127" s="20" t="s">
        <v>928</v>
      </c>
      <c r="I127" s="19" t="s">
        <v>411</v>
      </c>
      <c r="J127" s="20"/>
      <c r="K127" s="19"/>
      <c r="L127" s="20"/>
      <c r="M127" s="19"/>
    </row>
    <row r="128" spans="2:13" x14ac:dyDescent="0.25">
      <c r="B128" s="20"/>
      <c r="C128" s="19"/>
      <c r="D128" s="20"/>
      <c r="E128" s="19"/>
      <c r="F128" s="20"/>
      <c r="G128" s="19"/>
      <c r="H128" s="20" t="s">
        <v>929</v>
      </c>
      <c r="I128" s="19" t="s">
        <v>413</v>
      </c>
      <c r="J128" s="20"/>
      <c r="K128" s="19"/>
      <c r="L128" s="20"/>
      <c r="M128" s="19"/>
    </row>
    <row r="129" spans="2:13" x14ac:dyDescent="0.25">
      <c r="B129" s="20"/>
      <c r="C129" s="19"/>
      <c r="D129" s="20"/>
      <c r="E129" s="19"/>
      <c r="F129" s="20"/>
      <c r="G129" s="19"/>
      <c r="H129" s="20" t="s">
        <v>930</v>
      </c>
      <c r="I129" s="19" t="s">
        <v>205</v>
      </c>
      <c r="J129" s="20"/>
      <c r="K129" s="19"/>
      <c r="L129" s="20"/>
      <c r="M129" s="19"/>
    </row>
    <row r="130" spans="2:13" x14ac:dyDescent="0.25">
      <c r="B130" s="20"/>
      <c r="C130" s="19"/>
      <c r="D130" s="20"/>
      <c r="E130" s="19"/>
      <c r="F130" s="20"/>
      <c r="G130" s="19"/>
      <c r="H130" s="20" t="s">
        <v>931</v>
      </c>
      <c r="I130" s="19" t="s">
        <v>416</v>
      </c>
      <c r="J130" s="20"/>
      <c r="K130" s="19"/>
      <c r="L130" s="20"/>
      <c r="M130" s="19"/>
    </row>
    <row r="131" spans="2:13" x14ac:dyDescent="0.25">
      <c r="B131" s="20"/>
      <c r="C131" s="19"/>
      <c r="D131" s="20"/>
      <c r="E131" s="19"/>
      <c r="F131" s="20"/>
      <c r="G131" s="19"/>
      <c r="H131" s="20" t="s">
        <v>932</v>
      </c>
      <c r="I131" s="19" t="s">
        <v>418</v>
      </c>
      <c r="J131" s="20"/>
      <c r="K131" s="19"/>
      <c r="L131" s="20"/>
      <c r="M131" s="19"/>
    </row>
    <row r="132" spans="2:13" ht="25.5" x14ac:dyDescent="0.25">
      <c r="B132" s="20"/>
      <c r="C132" s="19"/>
      <c r="D132" s="20"/>
      <c r="E132" s="19"/>
      <c r="F132" s="20"/>
      <c r="G132" s="19"/>
      <c r="H132" s="20" t="s">
        <v>933</v>
      </c>
      <c r="I132" s="19" t="s">
        <v>420</v>
      </c>
      <c r="J132" s="20"/>
      <c r="K132" s="19"/>
      <c r="L132" s="20"/>
      <c r="M132" s="19"/>
    </row>
    <row r="133" spans="2:13" x14ac:dyDescent="0.25">
      <c r="B133" s="20"/>
      <c r="C133" s="19"/>
      <c r="D133" s="20"/>
      <c r="E133" s="19"/>
      <c r="F133" s="20"/>
      <c r="G133" s="19"/>
      <c r="H133" s="20" t="s">
        <v>934</v>
      </c>
      <c r="I133" s="19" t="s">
        <v>422</v>
      </c>
      <c r="J133" s="20"/>
      <c r="K133" s="19"/>
      <c r="L133" s="20"/>
      <c r="M133" s="19"/>
    </row>
    <row r="134" spans="2:13" x14ac:dyDescent="0.25">
      <c r="B134" s="20"/>
      <c r="C134" s="19"/>
      <c r="D134" s="20"/>
      <c r="E134" s="19"/>
      <c r="F134" s="20"/>
      <c r="G134" s="19"/>
      <c r="H134" s="20" t="s">
        <v>935</v>
      </c>
      <c r="I134" s="19" t="s">
        <v>209</v>
      </c>
      <c r="J134" s="20"/>
      <c r="K134" s="19"/>
      <c r="L134" s="20"/>
      <c r="M134" s="19"/>
    </row>
    <row r="135" spans="2:13" x14ac:dyDescent="0.25">
      <c r="B135" s="20"/>
      <c r="C135" s="19"/>
      <c r="D135" s="20"/>
      <c r="E135" s="19"/>
      <c r="F135" s="20"/>
      <c r="G135" s="19"/>
      <c r="H135" s="20" t="s">
        <v>936</v>
      </c>
      <c r="I135" s="19" t="s">
        <v>425</v>
      </c>
      <c r="J135" s="20"/>
      <c r="K135" s="19"/>
      <c r="L135" s="20"/>
      <c r="M135" s="19"/>
    </row>
    <row r="136" spans="2:13" x14ac:dyDescent="0.25">
      <c r="B136" s="20"/>
      <c r="C136" s="19"/>
      <c r="D136" s="20"/>
      <c r="E136" s="19"/>
      <c r="F136" s="20"/>
      <c r="G136" s="19"/>
      <c r="H136" s="20" t="s">
        <v>410</v>
      </c>
      <c r="I136" s="19" t="s">
        <v>427</v>
      </c>
      <c r="J136" s="20"/>
      <c r="K136" s="19"/>
      <c r="L136" s="20"/>
      <c r="M136" s="19"/>
    </row>
    <row r="137" spans="2:13" ht="25.5" x14ac:dyDescent="0.25">
      <c r="B137" s="20"/>
      <c r="C137" s="19"/>
      <c r="D137" s="20"/>
      <c r="E137" s="19"/>
      <c r="F137" s="20"/>
      <c r="G137" s="19"/>
      <c r="H137" s="20" t="s">
        <v>937</v>
      </c>
      <c r="I137" s="19" t="s">
        <v>429</v>
      </c>
      <c r="J137" s="20"/>
      <c r="K137" s="19"/>
      <c r="L137" s="20"/>
      <c r="M137" s="19"/>
    </row>
    <row r="138" spans="2:13" ht="25.5" x14ac:dyDescent="0.25">
      <c r="B138" s="20"/>
      <c r="C138" s="19"/>
      <c r="D138" s="20"/>
      <c r="E138" s="19"/>
      <c r="F138" s="20"/>
      <c r="G138" s="19"/>
      <c r="H138" s="20" t="s">
        <v>938</v>
      </c>
      <c r="I138" s="19" t="s">
        <v>431</v>
      </c>
      <c r="J138" s="20"/>
      <c r="K138" s="19"/>
      <c r="L138" s="20"/>
      <c r="M138" s="19"/>
    </row>
    <row r="139" spans="2:13" x14ac:dyDescent="0.25">
      <c r="B139" s="20"/>
      <c r="C139" s="19"/>
      <c r="D139" s="20"/>
      <c r="E139" s="19"/>
      <c r="F139" s="20"/>
      <c r="G139" s="19"/>
      <c r="H139" s="20" t="s">
        <v>939</v>
      </c>
      <c r="I139" s="19" t="s">
        <v>433</v>
      </c>
      <c r="J139" s="20"/>
      <c r="K139" s="19"/>
      <c r="L139" s="20"/>
      <c r="M139" s="19"/>
    </row>
    <row r="140" spans="2:13" x14ac:dyDescent="0.25">
      <c r="B140" s="20"/>
      <c r="C140" s="19"/>
      <c r="D140" s="20"/>
      <c r="E140" s="19"/>
      <c r="F140" s="20"/>
      <c r="G140" s="19"/>
      <c r="H140" s="20" t="s">
        <v>940</v>
      </c>
      <c r="I140" s="19" t="s">
        <v>435</v>
      </c>
      <c r="J140" s="20"/>
      <c r="K140" s="19"/>
      <c r="L140" s="20"/>
      <c r="M140" s="19"/>
    </row>
    <row r="141" spans="2:13" x14ac:dyDescent="0.25">
      <c r="B141" s="20"/>
      <c r="C141" s="19"/>
      <c r="D141" s="20"/>
      <c r="E141" s="19"/>
      <c r="F141" s="20"/>
      <c r="G141" s="19"/>
      <c r="H141" s="20" t="s">
        <v>941</v>
      </c>
      <c r="I141" s="19" t="s">
        <v>437</v>
      </c>
      <c r="J141" s="20"/>
      <c r="K141" s="19"/>
      <c r="L141" s="20"/>
      <c r="M141" s="19"/>
    </row>
    <row r="142" spans="2:13" ht="25.5" x14ac:dyDescent="0.25">
      <c r="B142" s="20"/>
      <c r="C142" s="19"/>
      <c r="D142" s="20"/>
      <c r="E142" s="19"/>
      <c r="F142" s="20"/>
      <c r="G142" s="19"/>
      <c r="H142" s="20" t="s">
        <v>942</v>
      </c>
      <c r="I142" s="19" t="s">
        <v>439</v>
      </c>
      <c r="J142" s="20"/>
      <c r="K142" s="19"/>
      <c r="L142" s="20"/>
      <c r="M142" s="19"/>
    </row>
    <row r="143" spans="2:13" x14ac:dyDescent="0.25">
      <c r="B143" s="20"/>
      <c r="C143" s="19"/>
      <c r="D143" s="20"/>
      <c r="E143" s="19"/>
      <c r="F143" s="20"/>
      <c r="G143" s="19"/>
      <c r="H143" s="20" t="s">
        <v>943</v>
      </c>
      <c r="I143" s="19" t="s">
        <v>441</v>
      </c>
      <c r="J143" s="20"/>
      <c r="K143" s="19"/>
      <c r="L143" s="20"/>
      <c r="M143" s="19"/>
    </row>
    <row r="144" spans="2:13" x14ac:dyDescent="0.25">
      <c r="B144" s="20"/>
      <c r="C144" s="19"/>
      <c r="D144" s="20"/>
      <c r="E144" s="19"/>
      <c r="F144" s="20"/>
      <c r="G144" s="19"/>
      <c r="H144" s="20" t="s">
        <v>944</v>
      </c>
      <c r="I144" s="19" t="s">
        <v>443</v>
      </c>
      <c r="J144" s="20"/>
      <c r="K144" s="19"/>
      <c r="L144" s="20"/>
      <c r="M144" s="19"/>
    </row>
    <row r="145" spans="2:13" x14ac:dyDescent="0.25">
      <c r="B145" s="20"/>
      <c r="C145" s="19"/>
      <c r="D145" s="20"/>
      <c r="E145" s="19"/>
      <c r="F145" s="20"/>
      <c r="G145" s="19"/>
      <c r="H145" s="20" t="s">
        <v>945</v>
      </c>
      <c r="I145" s="19" t="s">
        <v>445</v>
      </c>
      <c r="J145" s="20"/>
      <c r="K145" s="19"/>
      <c r="L145" s="20"/>
      <c r="M145" s="19"/>
    </row>
    <row r="146" spans="2:13" x14ac:dyDescent="0.25">
      <c r="B146" s="20"/>
      <c r="C146" s="19"/>
      <c r="D146" s="20"/>
      <c r="E146" s="19"/>
      <c r="F146" s="20"/>
      <c r="G146" s="19"/>
      <c r="H146" s="20" t="s">
        <v>412</v>
      </c>
      <c r="I146" s="19" t="s">
        <v>447</v>
      </c>
      <c r="J146" s="20"/>
      <c r="K146" s="19"/>
      <c r="L146" s="20"/>
      <c r="M146" s="19"/>
    </row>
    <row r="147" spans="2:13" x14ac:dyDescent="0.25">
      <c r="B147" s="20"/>
      <c r="C147" s="19"/>
      <c r="D147" s="20"/>
      <c r="E147" s="19"/>
      <c r="F147" s="20"/>
      <c r="G147" s="19"/>
      <c r="H147" s="20" t="s">
        <v>946</v>
      </c>
      <c r="I147" s="19" t="s">
        <v>449</v>
      </c>
      <c r="J147" s="20"/>
      <c r="K147" s="19"/>
      <c r="L147" s="20"/>
      <c r="M147" s="19"/>
    </row>
    <row r="148" spans="2:13" x14ac:dyDescent="0.25">
      <c r="B148" s="20"/>
      <c r="C148" s="19"/>
      <c r="D148" s="20"/>
      <c r="E148" s="19"/>
      <c r="F148" s="20"/>
      <c r="G148" s="19"/>
      <c r="H148" s="20" t="s">
        <v>947</v>
      </c>
      <c r="I148" s="19" t="s">
        <v>451</v>
      </c>
      <c r="J148" s="20"/>
      <c r="K148" s="19"/>
      <c r="L148" s="20"/>
      <c r="M148" s="19"/>
    </row>
    <row r="149" spans="2:13" x14ac:dyDescent="0.25">
      <c r="B149" s="20"/>
      <c r="C149" s="19"/>
      <c r="D149" s="20"/>
      <c r="E149" s="19"/>
      <c r="F149" s="20"/>
      <c r="G149" s="19"/>
      <c r="H149" s="20" t="s">
        <v>948</v>
      </c>
      <c r="I149" s="19" t="s">
        <v>453</v>
      </c>
      <c r="J149" s="20"/>
      <c r="K149" s="19"/>
      <c r="L149" s="20"/>
      <c r="M149" s="19"/>
    </row>
    <row r="150" spans="2:13" x14ac:dyDescent="0.25">
      <c r="B150" s="20"/>
      <c r="C150" s="19"/>
      <c r="D150" s="20"/>
      <c r="E150" s="19"/>
      <c r="F150" s="20"/>
      <c r="G150" s="19"/>
      <c r="H150" s="20" t="s">
        <v>949</v>
      </c>
      <c r="I150" s="19" t="s">
        <v>455</v>
      </c>
      <c r="J150" s="20"/>
      <c r="K150" s="19"/>
      <c r="L150" s="20"/>
      <c r="M150" s="19"/>
    </row>
    <row r="151" spans="2:13" x14ac:dyDescent="0.25">
      <c r="B151" s="20"/>
      <c r="C151" s="19"/>
      <c r="D151" s="20"/>
      <c r="E151" s="19"/>
      <c r="F151" s="20"/>
      <c r="G151" s="19"/>
      <c r="H151" s="20" t="s">
        <v>950</v>
      </c>
      <c r="I151" s="19" t="s">
        <v>457</v>
      </c>
      <c r="J151" s="20"/>
      <c r="K151" s="19"/>
      <c r="L151" s="20"/>
      <c r="M151" s="19"/>
    </row>
    <row r="152" spans="2:13" x14ac:dyDescent="0.25">
      <c r="B152" s="20"/>
      <c r="C152" s="19"/>
      <c r="D152" s="20"/>
      <c r="E152" s="19"/>
      <c r="F152" s="20"/>
      <c r="G152" s="19"/>
      <c r="H152" s="20" t="s">
        <v>951</v>
      </c>
      <c r="I152" s="19" t="s">
        <v>459</v>
      </c>
      <c r="J152" s="20"/>
      <c r="K152" s="19"/>
      <c r="L152" s="20"/>
      <c r="M152" s="19"/>
    </row>
    <row r="153" spans="2:13" x14ac:dyDescent="0.25">
      <c r="B153" s="20"/>
      <c r="C153" s="19"/>
      <c r="D153" s="20"/>
      <c r="E153" s="19"/>
      <c r="F153" s="20"/>
      <c r="G153" s="19"/>
      <c r="H153" s="20" t="s">
        <v>952</v>
      </c>
      <c r="I153" s="19" t="s">
        <v>461</v>
      </c>
      <c r="J153" s="20"/>
      <c r="K153" s="19"/>
      <c r="L153" s="20"/>
      <c r="M153" s="19"/>
    </row>
    <row r="154" spans="2:13" x14ac:dyDescent="0.25">
      <c r="B154" s="20"/>
      <c r="C154" s="19"/>
      <c r="D154" s="20"/>
      <c r="E154" s="19"/>
      <c r="F154" s="20"/>
      <c r="G154" s="19"/>
      <c r="H154" s="20" t="s">
        <v>953</v>
      </c>
      <c r="I154" s="19" t="s">
        <v>463</v>
      </c>
      <c r="J154" s="20"/>
      <c r="K154" s="19"/>
      <c r="L154" s="20"/>
      <c r="M154" s="19"/>
    </row>
    <row r="155" spans="2:13" x14ac:dyDescent="0.25">
      <c r="B155" s="20"/>
      <c r="C155" s="19"/>
      <c r="D155" s="20"/>
      <c r="E155" s="19"/>
      <c r="F155" s="20"/>
      <c r="G155" s="19"/>
      <c r="H155" s="20" t="s">
        <v>954</v>
      </c>
      <c r="I155" s="19" t="s">
        <v>465</v>
      </c>
      <c r="J155" s="20"/>
      <c r="K155" s="19"/>
      <c r="L155" s="20"/>
      <c r="M155" s="19"/>
    </row>
    <row r="156" spans="2:13" x14ac:dyDescent="0.25">
      <c r="B156" s="20"/>
      <c r="C156" s="19"/>
      <c r="D156" s="20"/>
      <c r="E156" s="19"/>
      <c r="F156" s="20"/>
      <c r="G156" s="19"/>
      <c r="H156" s="20" t="s">
        <v>414</v>
      </c>
      <c r="I156" s="19" t="s">
        <v>467</v>
      </c>
      <c r="J156" s="20"/>
      <c r="K156" s="19"/>
      <c r="L156" s="20"/>
      <c r="M156" s="19"/>
    </row>
    <row r="157" spans="2:13" x14ac:dyDescent="0.25">
      <c r="B157" s="20"/>
      <c r="C157" s="19"/>
      <c r="D157" s="20"/>
      <c r="E157" s="19"/>
      <c r="F157" s="20"/>
      <c r="G157" s="19"/>
      <c r="H157" s="20" t="s">
        <v>955</v>
      </c>
      <c r="I157" s="19" t="s">
        <v>469</v>
      </c>
      <c r="J157" s="20"/>
      <c r="K157" s="19"/>
      <c r="L157" s="20"/>
      <c r="M157" s="19"/>
    </row>
    <row r="158" spans="2:13" x14ac:dyDescent="0.25">
      <c r="B158" s="20"/>
      <c r="C158" s="19"/>
      <c r="D158" s="20"/>
      <c r="E158" s="19"/>
      <c r="F158" s="20"/>
      <c r="G158" s="19"/>
      <c r="H158" s="20" t="s">
        <v>956</v>
      </c>
      <c r="I158" s="19" t="s">
        <v>471</v>
      </c>
      <c r="J158" s="20"/>
      <c r="K158" s="19"/>
      <c r="L158" s="20"/>
      <c r="M158" s="19"/>
    </row>
    <row r="159" spans="2:13" ht="25.5" x14ac:dyDescent="0.25">
      <c r="B159" s="20"/>
      <c r="C159" s="19"/>
      <c r="D159" s="20"/>
      <c r="E159" s="19"/>
      <c r="F159" s="20"/>
      <c r="G159" s="19"/>
      <c r="H159" s="20" t="s">
        <v>957</v>
      </c>
      <c r="I159" s="19" t="s">
        <v>473</v>
      </c>
      <c r="J159" s="20"/>
      <c r="K159" s="19"/>
      <c r="L159" s="20"/>
      <c r="M159" s="19"/>
    </row>
    <row r="160" spans="2:13" ht="25.5" x14ac:dyDescent="0.25">
      <c r="B160" s="20"/>
      <c r="C160" s="19"/>
      <c r="D160" s="20"/>
      <c r="E160" s="19"/>
      <c r="F160" s="20"/>
      <c r="G160" s="19"/>
      <c r="H160" s="20" t="s">
        <v>958</v>
      </c>
      <c r="I160" s="19" t="s">
        <v>475</v>
      </c>
      <c r="J160" s="20"/>
      <c r="K160" s="19"/>
      <c r="L160" s="20"/>
      <c r="M160" s="19"/>
    </row>
    <row r="161" spans="2:13" ht="25.5" x14ac:dyDescent="0.25">
      <c r="B161" s="20"/>
      <c r="C161" s="19"/>
      <c r="D161" s="20"/>
      <c r="E161" s="19"/>
      <c r="F161" s="20"/>
      <c r="G161" s="19"/>
      <c r="H161" s="20" t="s">
        <v>959</v>
      </c>
      <c r="I161" s="19" t="s">
        <v>477</v>
      </c>
      <c r="J161" s="20"/>
      <c r="K161" s="19"/>
      <c r="L161" s="20"/>
      <c r="M161" s="19"/>
    </row>
    <row r="162" spans="2:13" ht="25.5" x14ac:dyDescent="0.25">
      <c r="B162" s="20"/>
      <c r="C162" s="19"/>
      <c r="D162" s="20"/>
      <c r="E162" s="19"/>
      <c r="F162" s="20"/>
      <c r="G162" s="19"/>
      <c r="H162" s="20" t="s">
        <v>960</v>
      </c>
      <c r="I162" s="19" t="s">
        <v>479</v>
      </c>
      <c r="J162" s="20"/>
      <c r="K162" s="19"/>
      <c r="L162" s="20"/>
      <c r="M162" s="19"/>
    </row>
    <row r="163" spans="2:13" ht="25.5" x14ac:dyDescent="0.25">
      <c r="B163" s="20"/>
      <c r="C163" s="19"/>
      <c r="D163" s="20"/>
      <c r="E163" s="19"/>
      <c r="F163" s="20"/>
      <c r="G163" s="19"/>
      <c r="H163" s="20" t="s">
        <v>961</v>
      </c>
      <c r="I163" s="19" t="s">
        <v>481</v>
      </c>
      <c r="J163" s="20"/>
      <c r="K163" s="19"/>
      <c r="L163" s="20"/>
      <c r="M163" s="19"/>
    </row>
    <row r="164" spans="2:13" x14ac:dyDescent="0.25">
      <c r="B164" s="20"/>
      <c r="C164" s="19"/>
      <c r="D164" s="20"/>
      <c r="E164" s="19"/>
      <c r="F164" s="20"/>
      <c r="G164" s="19"/>
      <c r="H164" s="20" t="s">
        <v>962</v>
      </c>
      <c r="I164" s="19" t="s">
        <v>483</v>
      </c>
      <c r="J164" s="20"/>
      <c r="K164" s="19"/>
      <c r="L164" s="20"/>
      <c r="M164" s="19"/>
    </row>
    <row r="165" spans="2:13" ht="25.5" x14ac:dyDescent="0.25">
      <c r="B165" s="20"/>
      <c r="C165" s="19"/>
      <c r="D165" s="20"/>
      <c r="E165" s="19"/>
      <c r="F165" s="20"/>
      <c r="G165" s="19"/>
      <c r="H165" s="20" t="s">
        <v>963</v>
      </c>
      <c r="I165" s="19" t="s">
        <v>485</v>
      </c>
      <c r="J165" s="20"/>
      <c r="K165" s="19"/>
      <c r="L165" s="20"/>
      <c r="M165" s="19"/>
    </row>
    <row r="166" spans="2:13" x14ac:dyDescent="0.25">
      <c r="B166" s="20"/>
      <c r="C166" s="19"/>
      <c r="D166" s="20"/>
      <c r="E166" s="19"/>
      <c r="F166" s="20"/>
      <c r="G166" s="19"/>
      <c r="H166" s="20" t="s">
        <v>415</v>
      </c>
      <c r="I166" s="19" t="s">
        <v>487</v>
      </c>
      <c r="J166" s="20"/>
      <c r="K166" s="19"/>
      <c r="L166" s="20"/>
      <c r="M166" s="19"/>
    </row>
    <row r="167" spans="2:13" ht="25.5" x14ac:dyDescent="0.25">
      <c r="B167" s="20"/>
      <c r="C167" s="19"/>
      <c r="D167" s="20"/>
      <c r="E167" s="19"/>
      <c r="F167" s="20"/>
      <c r="G167" s="19"/>
      <c r="H167" s="20" t="s">
        <v>964</v>
      </c>
      <c r="I167" s="19" t="s">
        <v>489</v>
      </c>
      <c r="J167" s="20"/>
      <c r="K167" s="19"/>
      <c r="L167" s="20"/>
      <c r="M167" s="19"/>
    </row>
    <row r="168" spans="2:13" ht="25.5" x14ac:dyDescent="0.25">
      <c r="B168" s="20"/>
      <c r="C168" s="19"/>
      <c r="D168" s="20"/>
      <c r="E168" s="19"/>
      <c r="F168" s="20"/>
      <c r="G168" s="19"/>
      <c r="H168" s="20" t="s">
        <v>965</v>
      </c>
      <c r="I168" s="19" t="s">
        <v>491</v>
      </c>
      <c r="J168" s="20"/>
      <c r="K168" s="19"/>
      <c r="L168" s="20"/>
      <c r="M168" s="19"/>
    </row>
    <row r="169" spans="2:13" x14ac:dyDescent="0.25">
      <c r="B169" s="20"/>
      <c r="C169" s="19"/>
      <c r="D169" s="20"/>
      <c r="E169" s="19"/>
      <c r="F169" s="20"/>
      <c r="G169" s="19"/>
      <c r="H169" s="20" t="s">
        <v>966</v>
      </c>
      <c r="I169" s="19" t="s">
        <v>493</v>
      </c>
      <c r="J169" s="20"/>
      <c r="K169" s="19"/>
      <c r="L169" s="20"/>
      <c r="M169" s="19"/>
    </row>
    <row r="170" spans="2:13" x14ac:dyDescent="0.25">
      <c r="B170" s="20"/>
      <c r="C170" s="19"/>
      <c r="D170" s="20"/>
      <c r="E170" s="19"/>
      <c r="F170" s="20"/>
      <c r="G170" s="19"/>
      <c r="H170" s="20" t="s">
        <v>967</v>
      </c>
      <c r="I170" s="19" t="s">
        <v>495</v>
      </c>
      <c r="J170" s="20"/>
      <c r="K170" s="19"/>
      <c r="L170" s="20"/>
      <c r="M170" s="19"/>
    </row>
    <row r="171" spans="2:13" x14ac:dyDescent="0.25">
      <c r="B171" s="20"/>
      <c r="C171" s="19"/>
      <c r="D171" s="20"/>
      <c r="E171" s="19"/>
      <c r="F171" s="20"/>
      <c r="G171" s="19"/>
      <c r="H171" s="20" t="s">
        <v>968</v>
      </c>
      <c r="I171" s="19" t="s">
        <v>497</v>
      </c>
      <c r="J171" s="20"/>
      <c r="K171" s="19"/>
      <c r="L171" s="20"/>
      <c r="M171" s="19"/>
    </row>
    <row r="172" spans="2:13" x14ac:dyDescent="0.25">
      <c r="B172" s="20"/>
      <c r="C172" s="19"/>
      <c r="D172" s="20"/>
      <c r="E172" s="19"/>
      <c r="F172" s="20"/>
      <c r="G172" s="19"/>
      <c r="H172" s="20" t="s">
        <v>969</v>
      </c>
      <c r="I172" s="19" t="s">
        <v>499</v>
      </c>
      <c r="J172" s="20"/>
      <c r="K172" s="19"/>
      <c r="L172" s="20"/>
      <c r="M172" s="19"/>
    </row>
    <row r="173" spans="2:13" x14ac:dyDescent="0.25">
      <c r="B173" s="19"/>
      <c r="C173" s="19"/>
      <c r="D173" s="19"/>
      <c r="E173" s="19"/>
      <c r="F173" s="19"/>
      <c r="G173" s="19"/>
      <c r="H173" s="20" t="s">
        <v>970</v>
      </c>
      <c r="I173" s="19" t="s">
        <v>501</v>
      </c>
      <c r="J173" s="19"/>
      <c r="K173" s="19"/>
      <c r="L173" s="19"/>
      <c r="M173" s="19"/>
    </row>
    <row r="174" spans="2:13" x14ac:dyDescent="0.25">
      <c r="B174" s="19"/>
      <c r="C174" s="19"/>
      <c r="D174" s="19"/>
      <c r="E174" s="19"/>
      <c r="F174" s="19"/>
      <c r="G174" s="19"/>
      <c r="H174" s="20" t="s">
        <v>971</v>
      </c>
      <c r="I174" s="19" t="s">
        <v>503</v>
      </c>
      <c r="J174" s="19"/>
      <c r="K174" s="19"/>
      <c r="L174" s="19"/>
      <c r="M174" s="19"/>
    </row>
    <row r="175" spans="2:13" x14ac:dyDescent="0.25">
      <c r="B175" s="27"/>
      <c r="C175" s="25"/>
      <c r="D175" s="27"/>
      <c r="E175" s="25"/>
      <c r="F175" s="27"/>
      <c r="G175" s="25"/>
      <c r="H175" s="27" t="s">
        <v>972</v>
      </c>
      <c r="I175" s="25" t="s">
        <v>505</v>
      </c>
      <c r="J175" s="27"/>
      <c r="K175" s="25"/>
      <c r="L175" s="27"/>
      <c r="M175" s="25"/>
    </row>
    <row r="176" spans="2:13" x14ac:dyDescent="0.25">
      <c r="B176" s="20" t="s">
        <v>506</v>
      </c>
      <c r="C176" s="19" t="s">
        <v>712</v>
      </c>
      <c r="D176" s="20"/>
      <c r="E176" s="19"/>
      <c r="F176" s="20"/>
      <c r="G176" s="19"/>
      <c r="H176" s="20" t="s">
        <v>973</v>
      </c>
      <c r="I176" s="19" t="s">
        <v>509</v>
      </c>
      <c r="J176" s="20"/>
      <c r="K176" s="19"/>
      <c r="L176" s="20"/>
      <c r="M176" s="19"/>
    </row>
    <row r="177" spans="2:13" x14ac:dyDescent="0.25">
      <c r="B177" s="20"/>
      <c r="C177" s="19"/>
      <c r="D177" s="20"/>
      <c r="E177" s="19"/>
      <c r="F177" s="20"/>
      <c r="G177" s="19"/>
      <c r="H177" s="20" t="s">
        <v>974</v>
      </c>
      <c r="I177" s="19" t="s">
        <v>511</v>
      </c>
      <c r="J177" s="20"/>
      <c r="K177" s="19"/>
      <c r="L177" s="20"/>
      <c r="M177" s="19"/>
    </row>
    <row r="178" spans="2:13" x14ac:dyDescent="0.25">
      <c r="B178" s="20"/>
      <c r="C178" s="19"/>
      <c r="D178" s="20"/>
      <c r="E178" s="19"/>
      <c r="F178" s="20"/>
      <c r="G178" s="19"/>
      <c r="H178" s="20" t="s">
        <v>975</v>
      </c>
      <c r="I178" s="19" t="s">
        <v>513</v>
      </c>
      <c r="J178" s="20"/>
      <c r="K178" s="19"/>
      <c r="L178" s="20"/>
      <c r="M178" s="19"/>
    </row>
    <row r="179" spans="2:13" x14ac:dyDescent="0.25">
      <c r="B179" s="20"/>
      <c r="C179" s="19"/>
      <c r="D179" s="20"/>
      <c r="E179" s="19"/>
      <c r="F179" s="20"/>
      <c r="G179" s="19"/>
      <c r="H179" s="20" t="s">
        <v>976</v>
      </c>
      <c r="I179" s="19" t="s">
        <v>515</v>
      </c>
      <c r="J179" s="20"/>
      <c r="K179" s="19"/>
      <c r="L179" s="20"/>
      <c r="M179" s="19"/>
    </row>
    <row r="180" spans="2:13" x14ac:dyDescent="0.25">
      <c r="B180" s="20"/>
      <c r="C180" s="19"/>
      <c r="D180" s="20"/>
      <c r="E180" s="19"/>
      <c r="F180" s="20"/>
      <c r="G180" s="19"/>
      <c r="H180" s="20" t="s">
        <v>977</v>
      </c>
      <c r="I180" s="19" t="s">
        <v>517</v>
      </c>
      <c r="J180" s="20"/>
      <c r="K180" s="19"/>
      <c r="L180" s="20"/>
      <c r="M180" s="19"/>
    </row>
    <row r="181" spans="2:13" x14ac:dyDescent="0.25">
      <c r="B181" s="20"/>
      <c r="C181" s="19"/>
      <c r="D181" s="20"/>
      <c r="E181" s="19"/>
      <c r="F181" s="20"/>
      <c r="G181" s="19"/>
      <c r="H181" s="20" t="s">
        <v>978</v>
      </c>
      <c r="I181" s="19" t="s">
        <v>519</v>
      </c>
      <c r="J181" s="20"/>
      <c r="K181" s="19"/>
      <c r="L181" s="20"/>
      <c r="M181" s="19"/>
    </row>
    <row r="182" spans="2:13" ht="25.5" x14ac:dyDescent="0.25">
      <c r="B182" s="20"/>
      <c r="C182" s="19"/>
      <c r="D182" s="20"/>
      <c r="E182" s="19"/>
      <c r="F182" s="20"/>
      <c r="G182" s="19"/>
      <c r="H182" s="20" t="s">
        <v>979</v>
      </c>
      <c r="I182" s="19" t="s">
        <v>521</v>
      </c>
      <c r="J182" s="20"/>
      <c r="K182" s="19"/>
      <c r="L182" s="20"/>
      <c r="M182" s="19"/>
    </row>
    <row r="183" spans="2:13" x14ac:dyDescent="0.25">
      <c r="B183" s="20"/>
      <c r="C183" s="19"/>
      <c r="D183" s="20"/>
      <c r="E183" s="19"/>
      <c r="F183" s="20"/>
      <c r="G183" s="19"/>
      <c r="H183" s="20" t="s">
        <v>980</v>
      </c>
      <c r="I183" s="19" t="s">
        <v>523</v>
      </c>
      <c r="J183" s="20"/>
      <c r="K183" s="19"/>
      <c r="L183" s="20"/>
      <c r="M183" s="19"/>
    </row>
    <row r="184" spans="2:13" ht="25.5" x14ac:dyDescent="0.25">
      <c r="B184" s="20"/>
      <c r="C184" s="19"/>
      <c r="D184" s="20"/>
      <c r="E184" s="19"/>
      <c r="F184" s="20"/>
      <c r="G184" s="19"/>
      <c r="H184" s="20" t="s">
        <v>981</v>
      </c>
      <c r="I184" s="19" t="s">
        <v>525</v>
      </c>
      <c r="J184" s="20"/>
      <c r="K184" s="19"/>
      <c r="L184" s="20"/>
      <c r="M184" s="19"/>
    </row>
    <row r="185" spans="2:13" x14ac:dyDescent="0.25">
      <c r="B185" s="20"/>
      <c r="C185" s="19"/>
      <c r="D185" s="20"/>
      <c r="E185" s="19"/>
      <c r="F185" s="20"/>
      <c r="G185" s="19"/>
      <c r="H185" s="20" t="s">
        <v>982</v>
      </c>
      <c r="I185" s="19" t="s">
        <v>527</v>
      </c>
      <c r="J185" s="20"/>
      <c r="K185" s="19"/>
      <c r="L185" s="20"/>
      <c r="M185" s="19"/>
    </row>
    <row r="186" spans="2:13" x14ac:dyDescent="0.25">
      <c r="B186" s="20"/>
      <c r="C186" s="19"/>
      <c r="D186" s="20"/>
      <c r="E186" s="19"/>
      <c r="F186" s="20"/>
      <c r="G186" s="19"/>
      <c r="H186" s="20" t="s">
        <v>983</v>
      </c>
      <c r="I186" s="19" t="s">
        <v>529</v>
      </c>
      <c r="J186" s="20"/>
      <c r="K186" s="19"/>
      <c r="L186" s="20"/>
      <c r="M186" s="19"/>
    </row>
    <row r="187" spans="2:13" x14ac:dyDescent="0.25">
      <c r="B187" s="20"/>
      <c r="C187" s="19"/>
      <c r="D187" s="20"/>
      <c r="E187" s="19"/>
      <c r="F187" s="20"/>
      <c r="G187" s="19"/>
      <c r="H187" s="20" t="s">
        <v>984</v>
      </c>
      <c r="I187" s="19" t="s">
        <v>531</v>
      </c>
      <c r="J187" s="20"/>
      <c r="K187" s="19"/>
      <c r="L187" s="20"/>
      <c r="M187" s="19"/>
    </row>
    <row r="188" spans="2:13" x14ac:dyDescent="0.25">
      <c r="B188" s="20"/>
      <c r="C188" s="19"/>
      <c r="D188" s="20"/>
      <c r="E188" s="19"/>
      <c r="F188" s="20"/>
      <c r="G188" s="19"/>
      <c r="H188" s="20" t="s">
        <v>985</v>
      </c>
      <c r="I188" s="19" t="s">
        <v>533</v>
      </c>
      <c r="J188" s="20"/>
      <c r="K188" s="19"/>
      <c r="L188" s="20"/>
      <c r="M188" s="19"/>
    </row>
    <row r="189" spans="2:13" x14ac:dyDescent="0.25">
      <c r="B189" s="20"/>
      <c r="C189" s="19"/>
      <c r="D189" s="20"/>
      <c r="E189" s="19"/>
      <c r="F189" s="20"/>
      <c r="G189" s="19"/>
      <c r="H189" s="20" t="s">
        <v>986</v>
      </c>
      <c r="I189" s="19" t="s">
        <v>535</v>
      </c>
      <c r="J189" s="20"/>
      <c r="K189" s="19"/>
      <c r="L189" s="20"/>
      <c r="M189" s="19"/>
    </row>
    <row r="190" spans="2:13" ht="25.5" x14ac:dyDescent="0.25">
      <c r="B190" s="20"/>
      <c r="C190" s="19"/>
      <c r="D190" s="20"/>
      <c r="E190" s="19"/>
      <c r="F190" s="20"/>
      <c r="G190" s="19"/>
      <c r="H190" s="20" t="s">
        <v>987</v>
      </c>
      <c r="I190" s="19" t="s">
        <v>537</v>
      </c>
      <c r="J190" s="20"/>
      <c r="K190" s="19"/>
      <c r="L190" s="20"/>
      <c r="M190" s="19"/>
    </row>
    <row r="191" spans="2:13" ht="25.5" x14ac:dyDescent="0.25">
      <c r="B191" s="20"/>
      <c r="C191" s="19"/>
      <c r="D191" s="20"/>
      <c r="E191" s="19"/>
      <c r="F191" s="20"/>
      <c r="G191" s="19"/>
      <c r="H191" s="20" t="s">
        <v>988</v>
      </c>
      <c r="I191" s="19" t="s">
        <v>539</v>
      </c>
      <c r="J191" s="20"/>
      <c r="K191" s="19"/>
      <c r="L191" s="20"/>
      <c r="M191" s="19"/>
    </row>
    <row r="192" spans="2:13" x14ac:dyDescent="0.25">
      <c r="B192" s="20"/>
      <c r="C192" s="19"/>
      <c r="D192" s="20"/>
      <c r="E192" s="19"/>
      <c r="F192" s="20"/>
      <c r="G192" s="19"/>
      <c r="H192" s="20" t="s">
        <v>989</v>
      </c>
      <c r="I192" s="19" t="s">
        <v>541</v>
      </c>
      <c r="J192" s="20"/>
      <c r="K192" s="19"/>
      <c r="L192" s="20"/>
      <c r="M192" s="19"/>
    </row>
    <row r="193" spans="2:13" x14ac:dyDescent="0.25">
      <c r="B193" s="20"/>
      <c r="C193" s="19"/>
      <c r="D193" s="20"/>
      <c r="E193" s="19"/>
      <c r="F193" s="20"/>
      <c r="G193" s="19"/>
      <c r="H193" s="20" t="s">
        <v>990</v>
      </c>
      <c r="I193" s="19" t="s">
        <v>418</v>
      </c>
      <c r="J193" s="20"/>
      <c r="K193" s="19"/>
      <c r="L193" s="20"/>
      <c r="M193" s="19"/>
    </row>
    <row r="194" spans="2:13" x14ac:dyDescent="0.25">
      <c r="B194" s="20"/>
      <c r="C194" s="19"/>
      <c r="D194" s="20"/>
      <c r="E194" s="19"/>
      <c r="F194" s="20"/>
      <c r="G194" s="19"/>
      <c r="H194" s="20" t="s">
        <v>991</v>
      </c>
      <c r="I194" s="19" t="s">
        <v>544</v>
      </c>
      <c r="J194" s="20"/>
      <c r="K194" s="19"/>
      <c r="L194" s="20"/>
      <c r="M194" s="19"/>
    </row>
    <row r="195" spans="2:13" x14ac:dyDescent="0.25">
      <c r="B195" s="20"/>
      <c r="C195" s="19"/>
      <c r="D195" s="20"/>
      <c r="E195" s="19"/>
      <c r="F195" s="20"/>
      <c r="G195" s="19"/>
      <c r="H195" s="20" t="s">
        <v>992</v>
      </c>
      <c r="I195" s="19" t="s">
        <v>546</v>
      </c>
      <c r="J195" s="20"/>
      <c r="K195" s="19"/>
      <c r="L195" s="20"/>
      <c r="M195" s="19"/>
    </row>
    <row r="196" spans="2:13" x14ac:dyDescent="0.25">
      <c r="B196" s="20"/>
      <c r="C196" s="19"/>
      <c r="D196" s="20"/>
      <c r="E196" s="19"/>
      <c r="F196" s="20"/>
      <c r="G196" s="19"/>
      <c r="H196" s="20" t="s">
        <v>993</v>
      </c>
      <c r="I196" s="19" t="s">
        <v>548</v>
      </c>
      <c r="J196" s="20"/>
      <c r="K196" s="19"/>
      <c r="L196" s="20"/>
      <c r="M196" s="19"/>
    </row>
    <row r="197" spans="2:13" x14ac:dyDescent="0.25">
      <c r="B197" s="20"/>
      <c r="C197" s="19"/>
      <c r="D197" s="20"/>
      <c r="E197" s="19"/>
      <c r="F197" s="20"/>
      <c r="G197" s="19"/>
      <c r="H197" s="20" t="s">
        <v>994</v>
      </c>
      <c r="I197" s="19" t="s">
        <v>550</v>
      </c>
      <c r="J197" s="20"/>
      <c r="K197" s="19"/>
      <c r="L197" s="20"/>
      <c r="M197" s="19"/>
    </row>
    <row r="198" spans="2:13" x14ac:dyDescent="0.25">
      <c r="B198" s="20"/>
      <c r="C198" s="19"/>
      <c r="D198" s="20"/>
      <c r="E198" s="19"/>
      <c r="F198" s="20"/>
      <c r="G198" s="19"/>
      <c r="H198" s="20" t="s">
        <v>995</v>
      </c>
      <c r="I198" s="19" t="s">
        <v>552</v>
      </c>
      <c r="J198" s="20"/>
      <c r="K198" s="19"/>
      <c r="L198" s="20"/>
      <c r="M198" s="19"/>
    </row>
    <row r="199" spans="2:13" ht="25.5" x14ac:dyDescent="0.25">
      <c r="B199" s="20"/>
      <c r="C199" s="19"/>
      <c r="D199" s="20"/>
      <c r="E199" s="19"/>
      <c r="F199" s="20"/>
      <c r="G199" s="19"/>
      <c r="H199" s="20" t="s">
        <v>996</v>
      </c>
      <c r="I199" s="19" t="s">
        <v>554</v>
      </c>
      <c r="J199" s="20"/>
      <c r="K199" s="19"/>
      <c r="L199" s="20"/>
      <c r="M199" s="19"/>
    </row>
    <row r="200" spans="2:13" ht="25.5" x14ac:dyDescent="0.25">
      <c r="B200" s="20"/>
      <c r="C200" s="19"/>
      <c r="D200" s="20"/>
      <c r="E200" s="19"/>
      <c r="F200" s="20"/>
      <c r="G200" s="19"/>
      <c r="H200" s="20" t="s">
        <v>997</v>
      </c>
      <c r="I200" s="19" t="s">
        <v>556</v>
      </c>
      <c r="J200" s="20"/>
      <c r="K200" s="19"/>
      <c r="L200" s="20"/>
      <c r="M200" s="19"/>
    </row>
    <row r="201" spans="2:13" x14ac:dyDescent="0.25">
      <c r="B201" s="20"/>
      <c r="C201" s="19"/>
      <c r="D201" s="20"/>
      <c r="E201" s="19"/>
      <c r="F201" s="20"/>
      <c r="G201" s="19"/>
      <c r="H201" s="20" t="s">
        <v>998</v>
      </c>
      <c r="I201" s="19" t="s">
        <v>416</v>
      </c>
      <c r="J201" s="20"/>
      <c r="K201" s="19"/>
      <c r="L201" s="20"/>
      <c r="M201" s="19"/>
    </row>
    <row r="202" spans="2:13" x14ac:dyDescent="0.25">
      <c r="B202" s="20"/>
      <c r="C202" s="19"/>
      <c r="D202" s="20"/>
      <c r="E202" s="19"/>
      <c r="F202" s="20"/>
      <c r="G202" s="19"/>
      <c r="H202" s="20" t="s">
        <v>999</v>
      </c>
      <c r="I202" s="19" t="s">
        <v>559</v>
      </c>
      <c r="J202" s="20"/>
      <c r="K202" s="19"/>
      <c r="L202" s="20"/>
      <c r="M202" s="19"/>
    </row>
    <row r="203" spans="2:13" x14ac:dyDescent="0.25">
      <c r="B203" s="20"/>
      <c r="C203" s="19"/>
      <c r="D203" s="20"/>
      <c r="E203" s="19"/>
      <c r="F203" s="20"/>
      <c r="G203" s="19"/>
      <c r="H203" s="20" t="s">
        <v>1000</v>
      </c>
      <c r="I203" s="19" t="s">
        <v>561</v>
      </c>
      <c r="J203" s="20"/>
      <c r="K203" s="19"/>
      <c r="L203" s="20"/>
      <c r="M203" s="19"/>
    </row>
    <row r="204" spans="2:13" x14ac:dyDescent="0.25">
      <c r="B204" s="20"/>
      <c r="C204" s="19"/>
      <c r="D204" s="20"/>
      <c r="E204" s="19"/>
      <c r="F204" s="20"/>
      <c r="G204" s="19"/>
      <c r="H204" s="20" t="s">
        <v>1001</v>
      </c>
      <c r="I204" s="19" t="s">
        <v>563</v>
      </c>
      <c r="J204" s="20"/>
      <c r="K204" s="19"/>
      <c r="L204" s="20"/>
      <c r="M204" s="19"/>
    </row>
    <row r="205" spans="2:13" x14ac:dyDescent="0.25">
      <c r="B205" s="20"/>
      <c r="C205" s="19"/>
      <c r="D205" s="20"/>
      <c r="E205" s="19"/>
      <c r="F205" s="20"/>
      <c r="G205" s="19"/>
      <c r="H205" s="20" t="s">
        <v>1002</v>
      </c>
      <c r="I205" s="19" t="s">
        <v>433</v>
      </c>
      <c r="J205" s="20"/>
      <c r="K205" s="19"/>
      <c r="L205" s="20"/>
      <c r="M205" s="19"/>
    </row>
    <row r="206" spans="2:13" x14ac:dyDescent="0.25">
      <c r="B206" s="20"/>
      <c r="C206" s="19"/>
      <c r="D206" s="20"/>
      <c r="E206" s="19"/>
      <c r="F206" s="20"/>
      <c r="G206" s="19"/>
      <c r="H206" s="20" t="s">
        <v>1003</v>
      </c>
      <c r="I206" s="19" t="s">
        <v>566</v>
      </c>
      <c r="J206" s="20"/>
      <c r="K206" s="19"/>
      <c r="L206" s="20"/>
      <c r="M206" s="19"/>
    </row>
    <row r="207" spans="2:13" x14ac:dyDescent="0.25">
      <c r="B207" s="20"/>
      <c r="C207" s="19"/>
      <c r="D207" s="20"/>
      <c r="E207" s="19"/>
      <c r="F207" s="20"/>
      <c r="G207" s="19"/>
      <c r="H207" s="20" t="s">
        <v>1004</v>
      </c>
      <c r="I207" s="19" t="s">
        <v>435</v>
      </c>
      <c r="J207" s="20"/>
      <c r="K207" s="19"/>
      <c r="L207" s="20"/>
      <c r="M207" s="19"/>
    </row>
    <row r="208" spans="2:13" x14ac:dyDescent="0.25">
      <c r="B208" s="20"/>
      <c r="C208" s="19"/>
      <c r="D208" s="20"/>
      <c r="E208" s="19"/>
      <c r="F208" s="20"/>
      <c r="G208" s="19"/>
      <c r="H208" s="20" t="s">
        <v>1005</v>
      </c>
      <c r="I208" s="19" t="s">
        <v>451</v>
      </c>
      <c r="J208" s="20"/>
      <c r="K208" s="19"/>
      <c r="L208" s="20"/>
      <c r="M208" s="19"/>
    </row>
    <row r="209" spans="2:13" x14ac:dyDescent="0.25">
      <c r="B209" s="20"/>
      <c r="C209" s="19"/>
      <c r="D209" s="20"/>
      <c r="E209" s="19"/>
      <c r="F209" s="20"/>
      <c r="G209" s="19"/>
      <c r="H209" s="20" t="s">
        <v>1006</v>
      </c>
      <c r="I209" s="19" t="s">
        <v>570</v>
      </c>
      <c r="J209" s="20"/>
      <c r="K209" s="19"/>
      <c r="L209" s="20"/>
      <c r="M209" s="19"/>
    </row>
    <row r="210" spans="2:13" ht="25.5" x14ac:dyDescent="0.25">
      <c r="B210" s="20"/>
      <c r="C210" s="19"/>
      <c r="D210" s="20"/>
      <c r="E210" s="19"/>
      <c r="F210" s="20"/>
      <c r="G210" s="19"/>
      <c r="H210" s="20" t="s">
        <v>1007</v>
      </c>
      <c r="I210" s="19" t="s">
        <v>572</v>
      </c>
      <c r="J210" s="20"/>
      <c r="K210" s="19"/>
      <c r="L210" s="20"/>
      <c r="M210" s="19"/>
    </row>
    <row r="211" spans="2:13" x14ac:dyDescent="0.25">
      <c r="B211" s="20"/>
      <c r="C211" s="19"/>
      <c r="D211" s="20"/>
      <c r="E211" s="19"/>
      <c r="F211" s="20"/>
      <c r="G211" s="19"/>
      <c r="H211" s="20" t="s">
        <v>1008</v>
      </c>
      <c r="I211" s="19" t="s">
        <v>574</v>
      </c>
      <c r="J211" s="20"/>
      <c r="K211" s="19"/>
      <c r="L211" s="20"/>
      <c r="M211" s="19"/>
    </row>
    <row r="212" spans="2:13" x14ac:dyDescent="0.25">
      <c r="B212" s="20"/>
      <c r="C212" s="19"/>
      <c r="D212" s="20"/>
      <c r="E212" s="19"/>
      <c r="F212" s="20"/>
      <c r="G212" s="19"/>
      <c r="H212" s="20" t="s">
        <v>1009</v>
      </c>
      <c r="I212" s="19" t="s">
        <v>576</v>
      </c>
      <c r="J212" s="20"/>
      <c r="K212" s="19"/>
      <c r="L212" s="20"/>
      <c r="M212" s="19"/>
    </row>
    <row r="213" spans="2:13" x14ac:dyDescent="0.25">
      <c r="B213" s="20"/>
      <c r="C213" s="19"/>
      <c r="D213" s="20"/>
      <c r="E213" s="19"/>
      <c r="F213" s="20"/>
      <c r="G213" s="19"/>
      <c r="H213" s="20" t="s">
        <v>1010</v>
      </c>
      <c r="I213" s="19" t="s">
        <v>578</v>
      </c>
      <c r="J213" s="20"/>
      <c r="K213" s="19"/>
      <c r="L213" s="20"/>
      <c r="M213" s="19"/>
    </row>
    <row r="214" spans="2:13" x14ac:dyDescent="0.25">
      <c r="B214" s="20"/>
      <c r="C214" s="19"/>
      <c r="D214" s="20"/>
      <c r="E214" s="19"/>
      <c r="F214" s="20"/>
      <c r="G214" s="19"/>
      <c r="H214" s="20" t="s">
        <v>1011</v>
      </c>
      <c r="I214" s="19" t="s">
        <v>580</v>
      </c>
      <c r="J214" s="20"/>
      <c r="K214" s="19"/>
      <c r="L214" s="20"/>
      <c r="M214" s="19"/>
    </row>
    <row r="215" spans="2:13" x14ac:dyDescent="0.25">
      <c r="B215" s="20"/>
      <c r="C215" s="19"/>
      <c r="D215" s="20"/>
      <c r="E215" s="19"/>
      <c r="F215" s="20"/>
      <c r="G215" s="19"/>
      <c r="H215" s="20" t="s">
        <v>1012</v>
      </c>
      <c r="I215" s="19" t="s">
        <v>453</v>
      </c>
      <c r="J215" s="20"/>
      <c r="K215" s="19"/>
      <c r="L215" s="20"/>
      <c r="M215" s="19"/>
    </row>
    <row r="216" spans="2:13" x14ac:dyDescent="0.25">
      <c r="B216" s="20"/>
      <c r="C216" s="19"/>
      <c r="D216" s="20"/>
      <c r="E216" s="19"/>
      <c r="F216" s="20"/>
      <c r="G216" s="19"/>
      <c r="H216" s="20" t="s">
        <v>1013</v>
      </c>
      <c r="I216" s="19" t="s">
        <v>583</v>
      </c>
      <c r="J216" s="20"/>
      <c r="K216" s="19"/>
      <c r="L216" s="20"/>
      <c r="M216" s="19"/>
    </row>
    <row r="217" spans="2:13" x14ac:dyDescent="0.25">
      <c r="B217" s="20"/>
      <c r="C217" s="19"/>
      <c r="D217" s="20"/>
      <c r="E217" s="19"/>
      <c r="F217" s="20"/>
      <c r="G217" s="19"/>
      <c r="H217" s="20" t="s">
        <v>1014</v>
      </c>
      <c r="I217" s="19" t="s">
        <v>427</v>
      </c>
      <c r="J217" s="20"/>
      <c r="K217" s="19"/>
      <c r="L217" s="20"/>
      <c r="M217" s="19"/>
    </row>
    <row r="218" spans="2:13" ht="25.5" x14ac:dyDescent="0.25">
      <c r="B218" s="20"/>
      <c r="C218" s="19"/>
      <c r="D218" s="20"/>
      <c r="E218" s="19"/>
      <c r="F218" s="20"/>
      <c r="G218" s="19"/>
      <c r="H218" s="20" t="s">
        <v>1015</v>
      </c>
      <c r="I218" s="19" t="s">
        <v>429</v>
      </c>
      <c r="J218" s="20"/>
      <c r="K218" s="19"/>
      <c r="L218" s="20"/>
      <c r="M218" s="19"/>
    </row>
    <row r="219" spans="2:13" ht="25.5" x14ac:dyDescent="0.25">
      <c r="B219" s="20"/>
      <c r="C219" s="19"/>
      <c r="D219" s="20"/>
      <c r="E219" s="19"/>
      <c r="F219" s="20"/>
      <c r="G219" s="19"/>
      <c r="H219" s="20" t="s">
        <v>1016</v>
      </c>
      <c r="I219" s="19" t="s">
        <v>431</v>
      </c>
      <c r="J219" s="20"/>
      <c r="K219" s="19"/>
      <c r="L219" s="20"/>
      <c r="M219" s="19"/>
    </row>
    <row r="220" spans="2:13" ht="25.5" x14ac:dyDescent="0.25">
      <c r="B220" s="20"/>
      <c r="C220" s="19"/>
      <c r="D220" s="20"/>
      <c r="E220" s="19"/>
      <c r="F220" s="20"/>
      <c r="G220" s="19"/>
      <c r="H220" s="20" t="s">
        <v>1017</v>
      </c>
      <c r="I220" s="19" t="s">
        <v>475</v>
      </c>
      <c r="J220" s="20"/>
      <c r="K220" s="19"/>
      <c r="L220" s="20"/>
      <c r="M220" s="19"/>
    </row>
    <row r="221" spans="2:13" ht="25.5" x14ac:dyDescent="0.25">
      <c r="B221" s="20"/>
      <c r="C221" s="19"/>
      <c r="D221" s="20"/>
      <c r="E221" s="19"/>
      <c r="F221" s="20"/>
      <c r="G221" s="19"/>
      <c r="H221" s="20" t="s">
        <v>1018</v>
      </c>
      <c r="I221" s="19" t="s">
        <v>477</v>
      </c>
      <c r="J221" s="20"/>
      <c r="K221" s="19"/>
      <c r="L221" s="20"/>
      <c r="M221" s="19"/>
    </row>
    <row r="222" spans="2:13" ht="25.5" x14ac:dyDescent="0.25">
      <c r="B222" s="20"/>
      <c r="C222" s="19"/>
      <c r="D222" s="20"/>
      <c r="E222" s="19"/>
      <c r="F222" s="20"/>
      <c r="G222" s="19"/>
      <c r="H222" s="20" t="s">
        <v>1019</v>
      </c>
      <c r="I222" s="19" t="s">
        <v>590</v>
      </c>
      <c r="J222" s="20"/>
      <c r="K222" s="19"/>
      <c r="L222" s="20"/>
      <c r="M222" s="19"/>
    </row>
    <row r="223" spans="2:13" ht="25.5" x14ac:dyDescent="0.25">
      <c r="B223" s="20"/>
      <c r="C223" s="19"/>
      <c r="D223" s="20"/>
      <c r="E223" s="19"/>
      <c r="F223" s="20"/>
      <c r="G223" s="19"/>
      <c r="H223" s="20" t="s">
        <v>1020</v>
      </c>
      <c r="I223" s="19" t="s">
        <v>481</v>
      </c>
      <c r="J223" s="20"/>
      <c r="K223" s="19"/>
      <c r="L223" s="20"/>
      <c r="M223" s="19"/>
    </row>
    <row r="224" spans="2:13" x14ac:dyDescent="0.25">
      <c r="B224" s="20"/>
      <c r="C224" s="19"/>
      <c r="D224" s="20"/>
      <c r="E224" s="19"/>
      <c r="F224" s="20"/>
      <c r="G224" s="19"/>
      <c r="H224" s="20" t="s">
        <v>1021</v>
      </c>
      <c r="I224" s="19" t="s">
        <v>593</v>
      </c>
      <c r="J224" s="20"/>
      <c r="K224" s="19"/>
      <c r="L224" s="20"/>
      <c r="M224" s="19"/>
    </row>
    <row r="225" spans="2:13" x14ac:dyDescent="0.25">
      <c r="B225" s="20"/>
      <c r="C225" s="19"/>
      <c r="D225" s="20"/>
      <c r="E225" s="19"/>
      <c r="F225" s="20"/>
      <c r="G225" s="19"/>
      <c r="H225" s="20" t="s">
        <v>1022</v>
      </c>
      <c r="I225" s="19" t="s">
        <v>595</v>
      </c>
      <c r="J225" s="20"/>
      <c r="K225" s="19"/>
      <c r="L225" s="20"/>
      <c r="M225" s="19"/>
    </row>
    <row r="226" spans="2:13" x14ac:dyDescent="0.25">
      <c r="B226" s="20"/>
      <c r="C226" s="19"/>
      <c r="D226" s="20"/>
      <c r="E226" s="19"/>
      <c r="F226" s="20"/>
      <c r="G226" s="19"/>
      <c r="H226" s="20" t="s">
        <v>1023</v>
      </c>
      <c r="I226" s="19" t="s">
        <v>597</v>
      </c>
      <c r="J226" s="20"/>
      <c r="K226" s="19"/>
      <c r="L226" s="20"/>
      <c r="M226" s="19"/>
    </row>
    <row r="227" spans="2:13" x14ac:dyDescent="0.25">
      <c r="B227" s="20"/>
      <c r="C227" s="19"/>
      <c r="D227" s="20"/>
      <c r="E227" s="19"/>
      <c r="F227" s="20"/>
      <c r="G227" s="19"/>
      <c r="H227" s="20" t="s">
        <v>1024</v>
      </c>
      <c r="I227" s="19" t="s">
        <v>599</v>
      </c>
      <c r="J227" s="20"/>
      <c r="K227" s="19"/>
      <c r="L227" s="20"/>
      <c r="M227" s="19"/>
    </row>
    <row r="228" spans="2:13" x14ac:dyDescent="0.25">
      <c r="B228" s="20"/>
      <c r="C228" s="19"/>
      <c r="D228" s="20"/>
      <c r="E228" s="19"/>
      <c r="F228" s="20"/>
      <c r="G228" s="19"/>
      <c r="H228" s="20" t="s">
        <v>1025</v>
      </c>
      <c r="I228" s="19" t="s">
        <v>601</v>
      </c>
      <c r="J228" s="20"/>
      <c r="K228" s="19"/>
      <c r="L228" s="20"/>
      <c r="M228" s="19"/>
    </row>
    <row r="229" spans="2:13" x14ac:dyDescent="0.25">
      <c r="B229" s="20"/>
      <c r="C229" s="19"/>
      <c r="D229" s="20"/>
      <c r="E229" s="19"/>
      <c r="F229" s="20"/>
      <c r="G229" s="19"/>
      <c r="H229" s="20" t="s">
        <v>1026</v>
      </c>
      <c r="I229" s="19" t="s">
        <v>603</v>
      </c>
      <c r="J229" s="20"/>
      <c r="K229" s="19"/>
      <c r="L229" s="20"/>
      <c r="M229" s="19"/>
    </row>
    <row r="230" spans="2:13" x14ac:dyDescent="0.25">
      <c r="B230" s="20"/>
      <c r="C230" s="19"/>
      <c r="D230" s="20"/>
      <c r="E230" s="19"/>
      <c r="F230" s="20"/>
      <c r="G230" s="19"/>
      <c r="H230" s="20" t="s">
        <v>1027</v>
      </c>
      <c r="I230" s="19" t="s">
        <v>605</v>
      </c>
      <c r="J230" s="20"/>
      <c r="K230" s="19"/>
      <c r="L230" s="20"/>
      <c r="M230" s="19"/>
    </row>
    <row r="231" spans="2:13" ht="25.5" x14ac:dyDescent="0.25">
      <c r="B231" s="20"/>
      <c r="C231" s="19"/>
      <c r="D231" s="20"/>
      <c r="E231" s="19"/>
      <c r="F231" s="20"/>
      <c r="G231" s="19"/>
      <c r="H231" s="20" t="s">
        <v>1028</v>
      </c>
      <c r="I231" s="19" t="s">
        <v>607</v>
      </c>
      <c r="J231" s="20"/>
      <c r="K231" s="19"/>
      <c r="L231" s="20"/>
      <c r="M231" s="19"/>
    </row>
    <row r="232" spans="2:13" ht="25.5" x14ac:dyDescent="0.25">
      <c r="B232" s="20"/>
      <c r="C232" s="19"/>
      <c r="D232" s="20"/>
      <c r="E232" s="19"/>
      <c r="F232" s="20"/>
      <c r="G232" s="19"/>
      <c r="H232" s="20" t="s">
        <v>1029</v>
      </c>
      <c r="I232" s="19" t="s">
        <v>485</v>
      </c>
      <c r="J232" s="20"/>
      <c r="K232" s="19"/>
      <c r="L232" s="20"/>
      <c r="M232" s="19"/>
    </row>
    <row r="233" spans="2:13" x14ac:dyDescent="0.25">
      <c r="B233" s="20"/>
      <c r="C233" s="19"/>
      <c r="D233" s="20"/>
      <c r="E233" s="19"/>
      <c r="F233" s="20"/>
      <c r="G233" s="19"/>
      <c r="H233" s="20" t="s">
        <v>1030</v>
      </c>
      <c r="I233" s="19" t="s">
        <v>610</v>
      </c>
      <c r="J233" s="20"/>
      <c r="K233" s="19"/>
      <c r="L233" s="20"/>
      <c r="M233" s="19"/>
    </row>
    <row r="234" spans="2:13" x14ac:dyDescent="0.25">
      <c r="B234" s="20"/>
      <c r="C234" s="19"/>
      <c r="D234" s="20"/>
      <c r="E234" s="19"/>
      <c r="F234" s="20"/>
      <c r="G234" s="19"/>
      <c r="H234" s="20" t="s">
        <v>1031</v>
      </c>
      <c r="I234" s="19" t="s">
        <v>612</v>
      </c>
      <c r="J234" s="20"/>
      <c r="K234" s="19"/>
      <c r="L234" s="20"/>
      <c r="M234" s="19"/>
    </row>
    <row r="235" spans="2:13" ht="25.5" x14ac:dyDescent="0.25">
      <c r="B235" s="20"/>
      <c r="C235" s="19"/>
      <c r="D235" s="20"/>
      <c r="E235" s="19"/>
      <c r="F235" s="20"/>
      <c r="G235" s="19"/>
      <c r="H235" s="20" t="s">
        <v>1032</v>
      </c>
      <c r="I235" s="19" t="s">
        <v>489</v>
      </c>
      <c r="J235" s="20"/>
      <c r="K235" s="19"/>
      <c r="L235" s="20"/>
      <c r="M235" s="19"/>
    </row>
    <row r="236" spans="2:13" ht="25.5" x14ac:dyDescent="0.25">
      <c r="B236" s="20"/>
      <c r="C236" s="19"/>
      <c r="D236" s="20"/>
      <c r="E236" s="19"/>
      <c r="F236" s="20"/>
      <c r="G236" s="19"/>
      <c r="H236" s="20" t="s">
        <v>1033</v>
      </c>
      <c r="I236" s="19" t="s">
        <v>615</v>
      </c>
      <c r="J236" s="20"/>
      <c r="K236" s="19"/>
      <c r="L236" s="20"/>
      <c r="M236" s="19"/>
    </row>
    <row r="237" spans="2:13" x14ac:dyDescent="0.25">
      <c r="B237" s="20"/>
      <c r="C237" s="19"/>
      <c r="D237" s="20"/>
      <c r="E237" s="19"/>
      <c r="F237" s="20"/>
      <c r="G237" s="19"/>
      <c r="H237" s="20" t="s">
        <v>1034</v>
      </c>
      <c r="I237" s="19" t="s">
        <v>493</v>
      </c>
      <c r="J237" s="20"/>
      <c r="K237" s="19"/>
      <c r="L237" s="20"/>
      <c r="M237" s="19"/>
    </row>
    <row r="238" spans="2:13" x14ac:dyDescent="0.25">
      <c r="B238" s="20"/>
      <c r="C238" s="19"/>
      <c r="D238" s="20"/>
      <c r="E238" s="19"/>
      <c r="F238" s="20"/>
      <c r="G238" s="19"/>
      <c r="H238" s="20" t="s">
        <v>1035</v>
      </c>
      <c r="I238" s="19" t="s">
        <v>495</v>
      </c>
      <c r="J238" s="20"/>
      <c r="K238" s="19"/>
      <c r="L238" s="20"/>
      <c r="M238" s="19"/>
    </row>
    <row r="239" spans="2:13" x14ac:dyDescent="0.25">
      <c r="B239" s="20"/>
      <c r="C239" s="19"/>
      <c r="D239" s="20"/>
      <c r="E239" s="19"/>
      <c r="F239" s="20"/>
      <c r="G239" s="19"/>
      <c r="H239" s="20" t="s">
        <v>1036</v>
      </c>
      <c r="I239" s="19" t="s">
        <v>497</v>
      </c>
      <c r="J239" s="20"/>
      <c r="K239" s="19"/>
      <c r="L239" s="20"/>
      <c r="M239" s="19"/>
    </row>
    <row r="240" spans="2:13" x14ac:dyDescent="0.25">
      <c r="B240" s="20"/>
      <c r="C240" s="19"/>
      <c r="D240" s="20"/>
      <c r="E240" s="19"/>
      <c r="F240" s="20"/>
      <c r="G240" s="19"/>
      <c r="H240" s="20" t="s">
        <v>1037</v>
      </c>
      <c r="I240" s="19" t="s">
        <v>499</v>
      </c>
      <c r="J240" s="20"/>
      <c r="K240" s="19"/>
      <c r="L240" s="20"/>
      <c r="M240" s="19"/>
    </row>
    <row r="241" spans="2:13" x14ac:dyDescent="0.25">
      <c r="B241" s="20"/>
      <c r="C241" s="19"/>
      <c r="D241" s="20"/>
      <c r="E241" s="19"/>
      <c r="F241" s="20"/>
      <c r="G241" s="19"/>
      <c r="H241" s="20" t="s">
        <v>1038</v>
      </c>
      <c r="I241" s="19" t="s">
        <v>501</v>
      </c>
      <c r="J241" s="20"/>
      <c r="K241" s="19"/>
      <c r="L241" s="20"/>
      <c r="M241" s="19"/>
    </row>
    <row r="242" spans="2:13" x14ac:dyDescent="0.25">
      <c r="B242" s="20"/>
      <c r="C242" s="19"/>
      <c r="D242" s="20"/>
      <c r="E242" s="19"/>
      <c r="F242" s="20"/>
      <c r="G242" s="19"/>
      <c r="H242" s="20" t="s">
        <v>1039</v>
      </c>
      <c r="I242" s="19" t="s">
        <v>425</v>
      </c>
      <c r="J242" s="20"/>
      <c r="K242" s="19"/>
      <c r="L242" s="20"/>
      <c r="M242" s="19"/>
    </row>
    <row r="243" spans="2:13" ht="25.5" x14ac:dyDescent="0.25">
      <c r="B243" s="27"/>
      <c r="C243" s="25"/>
      <c r="D243" s="27"/>
      <c r="E243" s="25"/>
      <c r="F243" s="27"/>
      <c r="G243" s="25"/>
      <c r="H243" s="27" t="s">
        <v>1040</v>
      </c>
      <c r="I243" s="25" t="s">
        <v>623</v>
      </c>
      <c r="J243" s="27"/>
      <c r="K243" s="25"/>
      <c r="L243" s="27"/>
      <c r="M243" s="25"/>
    </row>
    <row r="244" spans="2:13" ht="25.5" x14ac:dyDescent="0.25">
      <c r="B244" s="20" t="s">
        <v>717</v>
      </c>
      <c r="C244" s="19" t="s">
        <v>713</v>
      </c>
      <c r="D244" s="20"/>
      <c r="E244" s="19"/>
      <c r="F244" s="20" t="s">
        <v>1041</v>
      </c>
      <c r="G244" s="19" t="s">
        <v>629</v>
      </c>
      <c r="H244" s="20"/>
      <c r="I244" s="19"/>
      <c r="J244" s="20"/>
      <c r="K244" s="19"/>
      <c r="L244" s="20"/>
      <c r="M244" s="19"/>
    </row>
    <row r="245" spans="2:13" ht="25.5" x14ac:dyDescent="0.25">
      <c r="B245" s="20"/>
      <c r="C245" s="19"/>
      <c r="D245" s="20"/>
      <c r="E245" s="19"/>
      <c r="F245" s="20" t="s">
        <v>1042</v>
      </c>
      <c r="G245" s="19" t="s">
        <v>631</v>
      </c>
      <c r="H245" s="20"/>
      <c r="I245" s="19"/>
      <c r="J245" s="20"/>
      <c r="K245" s="19"/>
      <c r="L245" s="20"/>
      <c r="M245" s="19"/>
    </row>
    <row r="246" spans="2:13" ht="25.5" x14ac:dyDescent="0.25">
      <c r="B246" s="20"/>
      <c r="C246" s="19"/>
      <c r="D246" s="20"/>
      <c r="E246" s="19"/>
      <c r="F246" s="20" t="s">
        <v>1043</v>
      </c>
      <c r="G246" s="19" t="s">
        <v>633</v>
      </c>
      <c r="H246" s="20"/>
      <c r="I246" s="19"/>
      <c r="J246" s="20"/>
      <c r="K246" s="19"/>
      <c r="L246" s="20"/>
      <c r="M246" s="19"/>
    </row>
    <row r="247" spans="2:13" ht="25.5" x14ac:dyDescent="0.25">
      <c r="B247" s="20"/>
      <c r="C247" s="19"/>
      <c r="D247" s="20"/>
      <c r="E247" s="19"/>
      <c r="F247" s="20" t="s">
        <v>1044</v>
      </c>
      <c r="G247" s="19" t="s">
        <v>635</v>
      </c>
      <c r="H247" s="20"/>
      <c r="I247" s="19"/>
      <c r="J247" s="20"/>
      <c r="K247" s="19"/>
      <c r="L247" s="20"/>
      <c r="M247" s="19"/>
    </row>
    <row r="248" spans="2:13" ht="25.5" x14ac:dyDescent="0.25">
      <c r="B248" s="20"/>
      <c r="C248" s="19"/>
      <c r="D248" s="20"/>
      <c r="E248" s="19"/>
      <c r="F248" s="20" t="s">
        <v>1045</v>
      </c>
      <c r="G248" s="19" t="s">
        <v>637</v>
      </c>
      <c r="H248" s="20"/>
      <c r="I248" s="19"/>
      <c r="J248" s="20"/>
      <c r="K248" s="19"/>
      <c r="L248" s="20"/>
      <c r="M248" s="19"/>
    </row>
    <row r="249" spans="2:13" ht="25.5" x14ac:dyDescent="0.25">
      <c r="B249" s="20"/>
      <c r="C249" s="19"/>
      <c r="D249" s="20"/>
      <c r="E249" s="19"/>
      <c r="F249" s="27" t="s">
        <v>1046</v>
      </c>
      <c r="G249" s="25" t="s">
        <v>639</v>
      </c>
      <c r="H249" s="27"/>
      <c r="I249" s="25"/>
      <c r="J249" s="27"/>
      <c r="K249" s="25"/>
      <c r="L249" s="27"/>
      <c r="M249" s="25"/>
    </row>
    <row r="250" spans="2:13" ht="25.5" x14ac:dyDescent="0.25">
      <c r="B250" s="20"/>
      <c r="C250" s="19"/>
      <c r="D250" s="20"/>
      <c r="E250" s="19"/>
      <c r="F250" s="20" t="s">
        <v>1047</v>
      </c>
      <c r="G250" s="19" t="s">
        <v>641</v>
      </c>
      <c r="H250" s="20" t="s">
        <v>1048</v>
      </c>
      <c r="I250" s="20" t="s">
        <v>1050</v>
      </c>
      <c r="J250" s="20"/>
      <c r="K250" s="19"/>
      <c r="M250" s="20"/>
    </row>
    <row r="251" spans="2:13" ht="25.5" x14ac:dyDescent="0.25">
      <c r="B251" s="20"/>
      <c r="C251" s="19"/>
      <c r="D251" s="20"/>
      <c r="E251" s="19"/>
      <c r="F251" s="20"/>
      <c r="G251" s="19"/>
      <c r="H251" s="20" t="s">
        <v>1049</v>
      </c>
      <c r="I251" s="20" t="s">
        <v>1051</v>
      </c>
      <c r="J251" s="20"/>
      <c r="K251" s="19"/>
      <c r="M251" s="20"/>
    </row>
    <row r="252" spans="2:13" ht="25.5" x14ac:dyDescent="0.25">
      <c r="B252" s="20"/>
      <c r="C252" s="19"/>
      <c r="D252" s="20"/>
      <c r="E252" s="19"/>
      <c r="F252" s="20"/>
      <c r="G252" s="19"/>
      <c r="H252" s="20" t="s">
        <v>1052</v>
      </c>
      <c r="I252" s="20" t="s">
        <v>643</v>
      </c>
      <c r="J252" s="20"/>
      <c r="K252" s="19"/>
      <c r="M252" s="20"/>
    </row>
    <row r="253" spans="2:13" x14ac:dyDescent="0.25">
      <c r="B253" s="25"/>
      <c r="C253" s="25"/>
      <c r="D253" s="25"/>
      <c r="E253" s="25"/>
      <c r="F253" s="25"/>
      <c r="G253" s="25"/>
      <c r="H253" s="27" t="s">
        <v>1054</v>
      </c>
      <c r="I253" s="25" t="s">
        <v>1055</v>
      </c>
      <c r="J253" s="25"/>
      <c r="K253" s="25"/>
      <c r="L253" s="25"/>
      <c r="M253" s="25"/>
    </row>
    <row r="254" spans="2:13" ht="25.5" x14ac:dyDescent="0.25">
      <c r="B254" s="19" t="s">
        <v>714</v>
      </c>
      <c r="C254" s="19" t="s">
        <v>715</v>
      </c>
      <c r="D254" s="19"/>
      <c r="E254" s="19"/>
      <c r="F254" s="20" t="s">
        <v>1056</v>
      </c>
      <c r="G254" s="19" t="s">
        <v>649</v>
      </c>
      <c r="H254" s="20" t="s">
        <v>1059</v>
      </c>
      <c r="I254" s="19" t="s">
        <v>651</v>
      </c>
      <c r="J254" s="19"/>
      <c r="K254" s="19"/>
      <c r="L254" s="19"/>
      <c r="M254" s="19"/>
    </row>
    <row r="255" spans="2:13" x14ac:dyDescent="0.25">
      <c r="B255" s="19"/>
      <c r="C255" s="19"/>
      <c r="D255" s="19"/>
      <c r="E255" s="19"/>
      <c r="F255" s="27"/>
      <c r="G255" s="25"/>
      <c r="H255" s="27" t="s">
        <v>1060</v>
      </c>
      <c r="I255" s="25" t="s">
        <v>653</v>
      </c>
      <c r="J255" s="25"/>
      <c r="K255" s="25"/>
      <c r="L255" s="25"/>
      <c r="M255" s="25"/>
    </row>
    <row r="256" spans="2:13" ht="25.5" x14ac:dyDescent="0.25">
      <c r="B256" s="19"/>
      <c r="C256" s="19"/>
      <c r="D256" s="19"/>
      <c r="E256" s="19"/>
      <c r="F256" s="20" t="s">
        <v>1057</v>
      </c>
      <c r="G256" s="19" t="s">
        <v>1058</v>
      </c>
      <c r="H256" s="20" t="s">
        <v>1061</v>
      </c>
      <c r="I256" s="19" t="s">
        <v>655</v>
      </c>
      <c r="J256" s="19"/>
      <c r="K256" s="19"/>
      <c r="L256" s="19"/>
      <c r="M256" s="19"/>
    </row>
    <row r="257" spans="2:13" x14ac:dyDescent="0.25">
      <c r="B257" s="19"/>
      <c r="C257" s="19"/>
      <c r="D257" s="19"/>
      <c r="E257" s="19"/>
      <c r="F257" s="25"/>
      <c r="G257" s="25"/>
      <c r="H257" s="27" t="s">
        <v>1062</v>
      </c>
      <c r="I257" s="25" t="s">
        <v>657</v>
      </c>
      <c r="J257" s="25"/>
      <c r="K257" s="25"/>
      <c r="L257" s="25"/>
      <c r="M257" s="25"/>
    </row>
    <row r="258" spans="2:13" x14ac:dyDescent="0.25">
      <c r="B258" s="25"/>
      <c r="C258" s="25"/>
      <c r="D258" s="25"/>
      <c r="E258" s="25"/>
      <c r="F258" s="27" t="s">
        <v>1063</v>
      </c>
      <c r="G258" s="25" t="s">
        <v>659</v>
      </c>
      <c r="H258" s="27" t="s">
        <v>1064</v>
      </c>
      <c r="I258" s="25" t="s">
        <v>1053</v>
      </c>
      <c r="J258" s="25"/>
      <c r="K258" s="25"/>
      <c r="L258" s="25"/>
      <c r="M258" s="25"/>
    </row>
    <row r="259" spans="2:13" x14ac:dyDescent="0.25"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</row>
    <row r="260" spans="2:13" x14ac:dyDescent="0.25"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</row>
    <row r="261" spans="2:13" x14ac:dyDescent="0.25"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</row>
    <row r="262" spans="2:13" x14ac:dyDescent="0.25"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2:13" x14ac:dyDescent="0.25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</row>
    <row r="264" spans="2:13" x14ac:dyDescent="0.25"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</row>
    <row r="265" spans="2:13" x14ac:dyDescent="0.25"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</row>
    <row r="266" spans="2:13" x14ac:dyDescent="0.25"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</row>
    <row r="267" spans="2:13" x14ac:dyDescent="0.25"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</row>
    <row r="268" spans="2:13" x14ac:dyDescent="0.25"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</row>
    <row r="269" spans="2:13" x14ac:dyDescent="0.25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</row>
    <row r="270" spans="2:13" x14ac:dyDescent="0.25"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</row>
    <row r="271" spans="2:13" x14ac:dyDescent="0.25"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</row>
    <row r="272" spans="2:13" x14ac:dyDescent="0.25"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</row>
    <row r="273" spans="2:13" x14ac:dyDescent="0.25"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</row>
    <row r="274" spans="2:13" x14ac:dyDescent="0.25"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</row>
    <row r="275" spans="2:13" x14ac:dyDescent="0.25"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</row>
    <row r="276" spans="2:13" x14ac:dyDescent="0.25"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44"/>
  <sheetViews>
    <sheetView workbookViewId="0">
      <pane xSplit="18" ySplit="4" topLeftCell="S5" activePane="bottomRight" state="frozen"/>
      <selection pane="topRight" activeCell="S1" sqref="S1"/>
      <selection pane="bottomLeft" activeCell="A5" sqref="A5"/>
      <selection pane="bottomRight" activeCell="F2" sqref="F2"/>
    </sheetView>
  </sheetViews>
  <sheetFormatPr defaultRowHeight="15" x14ac:dyDescent="0.25"/>
  <cols>
    <col min="1" max="1" width="1.42578125" style="5" customWidth="1"/>
    <col min="2" max="2" width="2" style="1" hidden="1" customWidth="1"/>
    <col min="3" max="3" width="8.7109375" style="2" hidden="1" customWidth="1"/>
    <col min="4" max="4" width="32.5703125" style="1" hidden="1" customWidth="1"/>
    <col min="5" max="5" width="1.42578125" style="3" hidden="1" customWidth="1"/>
    <col min="6" max="6" width="6.5703125" style="1" bestFit="1" customWidth="1"/>
    <col min="7" max="15" width="5.85546875" style="1" bestFit="1" customWidth="1"/>
    <col min="16" max="16" width="1.42578125" style="3" customWidth="1"/>
    <col min="17" max="17" width="26.5703125" style="1" bestFit="1" customWidth="1"/>
    <col min="18" max="18" width="1.42578125" style="3" customWidth="1"/>
    <col min="19" max="28" width="2.85546875" style="1" customWidth="1"/>
    <col min="29" max="29" width="1.42578125" style="3" customWidth="1"/>
    <col min="30" max="39" width="2.85546875" style="1" customWidth="1"/>
    <col min="40" max="40" width="1.42578125" style="3" customWidth="1"/>
    <col min="41" max="41" width="9.140625" style="4"/>
    <col min="42" max="16384" width="9.140625" style="5"/>
  </cols>
  <sheetData>
    <row r="2" spans="1:41" ht="409.5" x14ac:dyDescent="0.25">
      <c r="A2" s="14" t="s">
        <v>672</v>
      </c>
    </row>
    <row r="3" spans="1:41" x14ac:dyDescent="0.25">
      <c r="B3" s="74" t="s">
        <v>0</v>
      </c>
      <c r="C3" s="74"/>
      <c r="D3" s="74"/>
      <c r="F3" s="75" t="s">
        <v>1</v>
      </c>
      <c r="G3" s="75"/>
      <c r="H3" s="75"/>
      <c r="I3" s="75"/>
      <c r="J3" s="75"/>
      <c r="K3" s="75"/>
      <c r="L3" s="75"/>
      <c r="M3" s="75"/>
      <c r="N3" s="75"/>
      <c r="O3" s="75"/>
      <c r="P3" s="6"/>
      <c r="Q3" s="7" t="s">
        <v>2</v>
      </c>
      <c r="R3" s="6"/>
      <c r="S3" s="74" t="s">
        <v>3</v>
      </c>
      <c r="T3" s="74"/>
      <c r="U3" s="74"/>
      <c r="V3" s="74"/>
      <c r="W3" s="74"/>
      <c r="X3" s="74"/>
      <c r="Y3" s="74"/>
      <c r="Z3" s="74"/>
      <c r="AA3" s="74"/>
      <c r="AB3" s="74"/>
      <c r="AC3" s="6"/>
      <c r="AD3" s="74" t="s">
        <v>4</v>
      </c>
      <c r="AE3" s="74"/>
      <c r="AF3" s="74"/>
      <c r="AG3" s="74"/>
      <c r="AH3" s="74"/>
      <c r="AI3" s="74"/>
      <c r="AJ3" s="74"/>
      <c r="AK3" s="74"/>
      <c r="AL3" s="74"/>
      <c r="AM3" s="74"/>
      <c r="AN3" s="6"/>
      <c r="AO3" s="8" t="s">
        <v>673</v>
      </c>
    </row>
    <row r="4" spans="1:41" s="3" customFormat="1" ht="7.5" customHeight="1" x14ac:dyDescent="0.25">
      <c r="B4" s="9"/>
      <c r="C4" s="9"/>
      <c r="D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6"/>
      <c r="Q4" s="10"/>
      <c r="R4" s="6"/>
      <c r="S4" s="11"/>
      <c r="T4" s="11"/>
      <c r="U4" s="11"/>
      <c r="V4" s="11"/>
      <c r="W4" s="11"/>
      <c r="X4" s="11"/>
      <c r="Y4" s="11"/>
      <c r="Z4" s="11"/>
      <c r="AA4" s="11"/>
      <c r="AB4" s="11"/>
      <c r="AC4" s="6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6"/>
      <c r="AO4" s="12"/>
    </row>
    <row r="5" spans="1:41" x14ac:dyDescent="0.25">
      <c r="F5" s="1" t="s">
        <v>5</v>
      </c>
      <c r="Q5" s="1" t="s">
        <v>6</v>
      </c>
      <c r="S5" s="1" t="str">
        <f>IF(EXACT($F5, ""), IF(EXACT($S4, ""), "", $S4), $F5)</f>
        <v>1-ACTV</v>
      </c>
      <c r="T5" s="1" t="str">
        <f>IF(EXACT($G5, ""), IF(EXACT($T4, ""), "", $T4), $G5)</f>
        <v/>
      </c>
      <c r="U5" s="1" t="str">
        <f>IF(EXACT($H5, ""), IF(EXACT($U4, ""), "", $U4), $H5)</f>
        <v/>
      </c>
      <c r="V5" s="1" t="str">
        <f>IF(EXACT($I5, ""), IF(EXACT($V4, ""), "", $V4), $I5)</f>
        <v/>
      </c>
      <c r="W5" s="1" t="str">
        <f>IF(EXACT($J5, ""), IF(EXACT($W4, ""), "", $W4), $J5)</f>
        <v/>
      </c>
      <c r="X5" s="1" t="str">
        <f>IF(EXACT($K5, ""), IF(EXACT($X4, ""), "", $X4), $K5)</f>
        <v/>
      </c>
      <c r="Y5" s="1" t="str">
        <f>IF(EXACT($L5, ""), IF(EXACT($Y4, ""), "", $Y4), $L5)</f>
        <v/>
      </c>
      <c r="Z5" s="1" t="str">
        <f>IF(EXACT($M5, ""), IF(EXACT($Z4, ""), "", $Z4), $M5)</f>
        <v/>
      </c>
      <c r="AA5" s="1" t="str">
        <f>IF(EXACT($N5, ""), IF(EXACT($AA4, ""), "", $AA4), $N5)</f>
        <v/>
      </c>
      <c r="AB5" s="1" t="str">
        <f>IF(EXACT($O5, ""), IF(EXACT($AB4, ""), "", $AB4), $O5)</f>
        <v/>
      </c>
      <c r="AD5" s="1" t="str">
        <f t="shared" ref="AD5:AD68" si="0">IF(EXACT(T5, T4), "", CONCATENATE("PERFORM * FROM ""SchData-OLTP-Accounting"".""Func_TblChartOfAccount_SET""(varSystemLoginSession, null, null, null, varInstitutionBranchID, null, '", T5, "', '", $Q5, "', 62000000000001::bigint, '2016-01-01 00:00:00'::timestamp, null::timestamp); "))</f>
        <v/>
      </c>
      <c r="AE5" s="1" t="str">
        <f t="shared" ref="AE5:AE68" si="1">IF(EXACT(U5, U4), "", CONCATENATE("PERFORM * FROM ""SchData-OLTP-Accounting"".""Func_TblChartOfAccount_SET""(varSystemLoginSession, null, null, null, varInstitutionBranchID, null, '", U5, "', '", $Q5, "', 62000000000001::bigint, '2016-01-01 00:00:00'::timestamp, null::timestamp); "))</f>
        <v/>
      </c>
      <c r="AF5" s="1" t="str">
        <f t="shared" ref="AF5:AF68" si="2">IF(EXACT(V5, V4), "", CONCATENATE("PERFORM * FROM ""SchData-OLTP-Accounting"".""Func_TblChartOfAccount_SET""(varSystemLoginSession, null, null, null, varInstitutionBranchID, null, '", V5, "', '", $Q5, "', 62000000000001::bigint, '2016-01-01 00:00:00'::timestamp, null::timestamp); "))</f>
        <v/>
      </c>
      <c r="AG5" s="1" t="str">
        <f t="shared" ref="AG5:AG68" si="3">IF(EXACT(W5, W4), "", CONCATENATE("PERFORM * FROM ""SchData-OLTP-Accounting"".""Func_TblChartOfAccount_SET""(varSystemLoginSession, null, null, null, varInstitutionBranchID, null, '", W5, "', '", $Q5, "', 62000000000001::bigint, '2016-01-01 00:00:00'::timestamp, null::timestamp); "))</f>
        <v/>
      </c>
      <c r="AH5" s="1" t="str">
        <f t="shared" ref="AH5:AH68" si="4">IF(EXACT(X5, X4), "", CONCATENATE("PERFORM * FROM ""SchData-OLTP-Accounting"".""Func_TblChartOfAccount_SET""(varSystemLoginSession, null, null, null, varInstitutionBranchID, null, '", X5, "', '", $Q5, "', 62000000000001::bigint, '2016-01-01 00:00:00'::timestamp, null::timestamp); "))</f>
        <v/>
      </c>
      <c r="AI5" s="1" t="str">
        <f t="shared" ref="AI5:AI68" si="5">IF(EXACT(Y5, Y4), "", CONCATENATE("PERFORM * FROM ""SchData-OLTP-Accounting"".""Func_TblChartOfAccount_SET""(varSystemLoginSession, null, null, null, varInstitutionBranchID, null, '", Y5, "', '", $Q5, "', 62000000000001::bigint, '2016-01-01 00:00:00'::timestamp, null::timestamp); "))</f>
        <v/>
      </c>
      <c r="AJ5" s="1" t="str">
        <f t="shared" ref="AJ5:AJ68" si="6">IF(EXACT(Z5, Z4), "", CONCATENATE("PERFORM * FROM ""SchData-OLTP-Accounting"".""Func_TblChartOfAccount_SET""(varSystemLoginSession, null, null, null, varInstitutionBranchID, null, '", Z5, "', '", $Q5, "', 62000000000001::bigint, '2016-01-01 00:00:00'::timestamp, null::timestamp); "))</f>
        <v/>
      </c>
      <c r="AK5" s="1" t="str">
        <f t="shared" ref="AK5:AK68" si="7">IF(EXACT(AA5, AA4), "", CONCATENATE("PERFORM * FROM ""SchData-OLTP-Accounting"".""Func_TblChartOfAccount_SET""(varSystemLoginSession, null, null, null, varInstitutionBranchID, null, '", AA5, "', '", $Q5, "', 62000000000001::bigint, '2016-01-01 00:00:00'::timestamp, null::timestamp); "))</f>
        <v/>
      </c>
      <c r="AL5" s="1" t="str">
        <f t="shared" ref="AL5:AL68" si="8">IF(EXACT(AB5, AB4), "", CONCATENATE("PERFORM * FROM ""SchData-OLTP-Accounting"".""Func_TblChartOfAccount_SET""(varSystemLoginSession, null, null, null, varInstitutionBranchID, null, '", AB5, "', '", $Q5, "', 62000000000001::bigint, '2016-01-01 00:00:00'::timestamp, null::timestamp); "))</f>
        <v/>
      </c>
      <c r="AM5" s="1" t="str">
        <f t="shared" ref="AM5:AM68" si="9">IF(EXACT(AC5, AC4), "", CONCATENATE("PERFORM * FROM ""SchData-OLTP-Accounting"".""Func_TblChartOfAccount_SET""(varSystemLoginSession, null, null, null, varInstitutionBranchID, null, '", AC5, "', '", $Q5, "', 62000000000001::bigint, '2016-01-01 00:00:00'::timestamp, null::timestamp); "))</f>
        <v/>
      </c>
      <c r="AO5" s="8" t="str">
        <f t="shared" ref="AO5:AO70" si="10">IF(NOT(EXACT(AD5, "")), AD5, IF(NOT(EXACT(AE5, "")), AE5, IF(NOT(EXACT(AF5, "")), AF5, IF(NOT(EXACT(AG5, "")), AG5, IF(NOT(EXACT(AH5, "")), AH5, IF(NOT(EXACT(AI5, "")), AI5, IF(NOT(EXACT(AJ5, "")), AJ5, IF(NOT(EXACT(AK5, "")), AK5, IF(NOT(EXACT(AL5, "")), AL5, IF(NOT(EXACT(AM5, "")), AM5, ""))))))))))</f>
        <v/>
      </c>
    </row>
    <row r="6" spans="1:41" x14ac:dyDescent="0.25">
      <c r="B6" s="1">
        <v>1</v>
      </c>
      <c r="C6" s="2" t="s">
        <v>7</v>
      </c>
      <c r="D6" s="1" t="s">
        <v>8</v>
      </c>
      <c r="G6" s="1" t="s">
        <v>7</v>
      </c>
      <c r="Q6" s="1" t="str">
        <f>D6</f>
        <v>Assets</v>
      </c>
      <c r="S6" s="1" t="str">
        <f t="shared" ref="S6:S69" si="11">IF(EXACT($F6, ""), IF(EXACT($S5, ""), "", $S5), $F6)</f>
        <v>1-ACTV</v>
      </c>
      <c r="T6" s="1" t="str">
        <f t="shared" ref="T6:T69" si="12">IF(EXACT($G6, ""), IF(EXACT($T5, ""), "", $T5), $G6)</f>
        <v>1-0000</v>
      </c>
      <c r="U6" s="1" t="str">
        <f t="shared" ref="U6:U69" si="13">IF(EXACT($H6, ""), IF(EXACT($U5, ""), "", $U5), $H6)</f>
        <v/>
      </c>
      <c r="V6" s="1" t="str">
        <f t="shared" ref="V6:V69" si="14">IF(EXACT($I6, ""), IF(EXACT($V5, ""), "", $V5), $I6)</f>
        <v/>
      </c>
      <c r="W6" s="1" t="str">
        <f t="shared" ref="W6:W69" si="15">IF(EXACT($J6, ""), IF(EXACT($W5, ""), "", $W5), $J6)</f>
        <v/>
      </c>
      <c r="X6" s="1" t="str">
        <f t="shared" ref="X6:X69" si="16">IF(EXACT($K6, ""), IF(EXACT($X5, ""), "", $X5), $K6)</f>
        <v/>
      </c>
      <c r="Y6" s="1" t="str">
        <f t="shared" ref="Y6:Y69" si="17">IF(EXACT($L6, ""), IF(EXACT($Y5, ""), "", $Y5), $L6)</f>
        <v/>
      </c>
      <c r="Z6" s="1" t="str">
        <f t="shared" ref="Z6:Z69" si="18">IF(EXACT($M6, ""), IF(EXACT($Z5, ""), "", $Z5), $M6)</f>
        <v/>
      </c>
      <c r="AA6" s="1" t="str">
        <f t="shared" ref="AA6:AA69" si="19">IF(EXACT($N6, ""), IF(EXACT($AA5, ""), "", $AA5), $N6)</f>
        <v/>
      </c>
      <c r="AB6" s="1" t="str">
        <f t="shared" ref="AB6:AB69" si="20">IF(EXACT($O6, ""), IF(EXACT($AB5, ""), "", $AB5), $O6)</f>
        <v/>
      </c>
      <c r="AD6" s="1" t="str">
        <f t="shared" si="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  <c r="AE6" s="1" t="str">
        <f t="shared" si="1"/>
        <v/>
      </c>
      <c r="AF6" s="1" t="str">
        <f t="shared" si="2"/>
        <v/>
      </c>
      <c r="AG6" s="1" t="str">
        <f t="shared" si="3"/>
        <v/>
      </c>
      <c r="AH6" s="1" t="str">
        <f t="shared" si="4"/>
        <v/>
      </c>
      <c r="AI6" s="1" t="str">
        <f t="shared" si="5"/>
        <v/>
      </c>
      <c r="AJ6" s="1" t="str">
        <f t="shared" si="6"/>
        <v/>
      </c>
      <c r="AK6" s="1" t="str">
        <f t="shared" si="7"/>
        <v/>
      </c>
      <c r="AL6" s="1" t="str">
        <f t="shared" si="8"/>
        <v/>
      </c>
      <c r="AM6" s="1" t="str">
        <f t="shared" si="9"/>
        <v/>
      </c>
      <c r="AO6" s="8" t="str">
        <f t="shared" si="1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</row>
    <row r="7" spans="1:41" x14ac:dyDescent="0.25">
      <c r="B7" s="1">
        <v>2</v>
      </c>
      <c r="C7" s="2" t="s">
        <v>9</v>
      </c>
      <c r="D7" s="1" t="s">
        <v>10</v>
      </c>
      <c r="H7" s="1" t="s">
        <v>9</v>
      </c>
      <c r="Q7" s="1" t="str">
        <f t="shared" ref="Q7:Q70" si="21">D7</f>
        <v>Cash &amp; Bank</v>
      </c>
      <c r="S7" s="1" t="str">
        <f t="shared" si="11"/>
        <v>1-ACTV</v>
      </c>
      <c r="T7" s="1" t="str">
        <f t="shared" si="12"/>
        <v>1-0000</v>
      </c>
      <c r="U7" s="1" t="str">
        <f t="shared" si="13"/>
        <v>1-1000</v>
      </c>
      <c r="V7" s="1" t="str">
        <f t="shared" si="14"/>
        <v/>
      </c>
      <c r="W7" s="1" t="str">
        <f t="shared" si="15"/>
        <v/>
      </c>
      <c r="X7" s="1" t="str">
        <f t="shared" si="16"/>
        <v/>
      </c>
      <c r="Y7" s="1" t="str">
        <f t="shared" si="17"/>
        <v/>
      </c>
      <c r="Z7" s="1" t="str">
        <f t="shared" si="18"/>
        <v/>
      </c>
      <c r="AA7" s="1" t="str">
        <f t="shared" si="19"/>
        <v/>
      </c>
      <c r="AB7" s="1" t="str">
        <f t="shared" si="20"/>
        <v/>
      </c>
      <c r="AD7" s="1" t="str">
        <f t="shared" si="0"/>
        <v/>
      </c>
      <c r="AE7" s="1" t="str">
        <f t="shared" si="1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  <c r="AF7" s="1" t="str">
        <f t="shared" si="2"/>
        <v/>
      </c>
      <c r="AG7" s="1" t="str">
        <f t="shared" si="3"/>
        <v/>
      </c>
      <c r="AH7" s="1" t="str">
        <f t="shared" si="4"/>
        <v/>
      </c>
      <c r="AI7" s="1" t="str">
        <f t="shared" si="5"/>
        <v/>
      </c>
      <c r="AJ7" s="1" t="str">
        <f t="shared" si="6"/>
        <v/>
      </c>
      <c r="AK7" s="1" t="str">
        <f t="shared" si="7"/>
        <v/>
      </c>
      <c r="AL7" s="1" t="str">
        <f t="shared" si="8"/>
        <v/>
      </c>
      <c r="AM7" s="1" t="str">
        <f t="shared" si="9"/>
        <v/>
      </c>
      <c r="AO7" s="8" t="str">
        <f t="shared" si="10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</row>
    <row r="8" spans="1:41" x14ac:dyDescent="0.25">
      <c r="B8" s="1">
        <v>3</v>
      </c>
      <c r="C8" s="2" t="s">
        <v>11</v>
      </c>
      <c r="D8" s="1" t="s">
        <v>12</v>
      </c>
      <c r="I8" s="1" t="s">
        <v>11</v>
      </c>
      <c r="Q8" s="1" t="str">
        <f t="shared" si="21"/>
        <v>Petty Cash</v>
      </c>
      <c r="S8" s="1" t="str">
        <f t="shared" si="11"/>
        <v>1-ACTV</v>
      </c>
      <c r="T8" s="1" t="str">
        <f t="shared" si="12"/>
        <v>1-0000</v>
      </c>
      <c r="U8" s="1" t="str">
        <f t="shared" si="13"/>
        <v>1-1000</v>
      </c>
      <c r="V8" s="1" t="str">
        <f t="shared" si="14"/>
        <v>1-1100</v>
      </c>
      <c r="W8" s="1" t="str">
        <f t="shared" si="15"/>
        <v/>
      </c>
      <c r="X8" s="1" t="str">
        <f t="shared" si="16"/>
        <v/>
      </c>
      <c r="Y8" s="1" t="str">
        <f t="shared" si="17"/>
        <v/>
      </c>
      <c r="Z8" s="1" t="str">
        <f t="shared" si="18"/>
        <v/>
      </c>
      <c r="AA8" s="1" t="str">
        <f t="shared" si="19"/>
        <v/>
      </c>
      <c r="AB8" s="1" t="str">
        <f t="shared" si="20"/>
        <v/>
      </c>
      <c r="AD8" s="1" t="str">
        <f t="shared" si="0"/>
        <v/>
      </c>
      <c r="AE8" s="1" t="str">
        <f t="shared" si="1"/>
        <v/>
      </c>
      <c r="AF8" s="1" t="str">
        <f t="shared" si="2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  <c r="AG8" s="1" t="str">
        <f t="shared" si="3"/>
        <v/>
      </c>
      <c r="AH8" s="1" t="str">
        <f t="shared" si="4"/>
        <v/>
      </c>
      <c r="AI8" s="1" t="str">
        <f t="shared" si="5"/>
        <v/>
      </c>
      <c r="AJ8" s="1" t="str">
        <f t="shared" si="6"/>
        <v/>
      </c>
      <c r="AK8" s="1" t="str">
        <f t="shared" si="7"/>
        <v/>
      </c>
      <c r="AL8" s="1" t="str">
        <f t="shared" si="8"/>
        <v/>
      </c>
      <c r="AM8" s="1" t="str">
        <f t="shared" si="9"/>
        <v/>
      </c>
      <c r="AO8" s="8" t="str">
        <f t="shared" si="10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</row>
    <row r="9" spans="1:41" x14ac:dyDescent="0.25">
      <c r="B9" s="1">
        <v>4</v>
      </c>
      <c r="C9" s="2" t="s">
        <v>13</v>
      </c>
      <c r="D9" s="1" t="s">
        <v>14</v>
      </c>
      <c r="J9" s="1" t="s">
        <v>13</v>
      </c>
      <c r="Q9" s="1" t="str">
        <f t="shared" si="21"/>
        <v>Petty Cash - Head Office</v>
      </c>
      <c r="S9" s="1" t="str">
        <f t="shared" si="11"/>
        <v>1-ACTV</v>
      </c>
      <c r="T9" s="1" t="str">
        <f t="shared" si="12"/>
        <v>1-0000</v>
      </c>
      <c r="U9" s="1" t="str">
        <f t="shared" si="13"/>
        <v>1-1000</v>
      </c>
      <c r="V9" s="1" t="str">
        <f t="shared" si="14"/>
        <v>1-1100</v>
      </c>
      <c r="W9" s="1" t="str">
        <f t="shared" si="15"/>
        <v>1-1101</v>
      </c>
      <c r="X9" s="1" t="str">
        <f t="shared" si="16"/>
        <v/>
      </c>
      <c r="Y9" s="1" t="str">
        <f t="shared" si="17"/>
        <v/>
      </c>
      <c r="Z9" s="1" t="str">
        <f t="shared" si="18"/>
        <v/>
      </c>
      <c r="AA9" s="1" t="str">
        <f t="shared" si="19"/>
        <v/>
      </c>
      <c r="AB9" s="1" t="str">
        <f t="shared" si="20"/>
        <v/>
      </c>
      <c r="AD9" s="1" t="str">
        <f t="shared" si="0"/>
        <v/>
      </c>
      <c r="AE9" s="1" t="str">
        <f t="shared" si="1"/>
        <v/>
      </c>
      <c r="AF9" s="1" t="str">
        <f t="shared" si="2"/>
        <v/>
      </c>
      <c r="AG9" s="1" t="str">
        <f t="shared" si="3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  <c r="AH9" s="1" t="str">
        <f t="shared" si="4"/>
        <v/>
      </c>
      <c r="AI9" s="1" t="str">
        <f t="shared" si="5"/>
        <v/>
      </c>
      <c r="AJ9" s="1" t="str">
        <f t="shared" si="6"/>
        <v/>
      </c>
      <c r="AK9" s="1" t="str">
        <f t="shared" si="7"/>
        <v/>
      </c>
      <c r="AL9" s="1" t="str">
        <f t="shared" si="8"/>
        <v/>
      </c>
      <c r="AM9" s="1" t="str">
        <f t="shared" si="9"/>
        <v/>
      </c>
      <c r="AO9" s="8" t="str">
        <f t="shared" si="10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</row>
    <row r="10" spans="1:41" x14ac:dyDescent="0.25">
      <c r="B10" s="1">
        <v>4</v>
      </c>
      <c r="C10" s="2" t="s">
        <v>15</v>
      </c>
      <c r="D10" s="1" t="s">
        <v>16</v>
      </c>
      <c r="J10" s="1" t="s">
        <v>15</v>
      </c>
      <c r="Q10" s="1" t="str">
        <f t="shared" si="21"/>
        <v>Petty Cash - Ho Project</v>
      </c>
      <c r="S10" s="1" t="str">
        <f t="shared" si="11"/>
        <v>1-ACTV</v>
      </c>
      <c r="T10" s="1" t="str">
        <f t="shared" si="12"/>
        <v>1-0000</v>
      </c>
      <c r="U10" s="1" t="str">
        <f t="shared" si="13"/>
        <v>1-1000</v>
      </c>
      <c r="V10" s="1" t="str">
        <f t="shared" si="14"/>
        <v>1-1100</v>
      </c>
      <c r="W10" s="1" t="str">
        <f t="shared" si="15"/>
        <v>1-1102</v>
      </c>
      <c r="X10" s="1" t="str">
        <f t="shared" si="16"/>
        <v/>
      </c>
      <c r="Y10" s="1" t="str">
        <f t="shared" si="17"/>
        <v/>
      </c>
      <c r="Z10" s="1" t="str">
        <f t="shared" si="18"/>
        <v/>
      </c>
      <c r="AA10" s="1" t="str">
        <f t="shared" si="19"/>
        <v/>
      </c>
      <c r="AB10" s="1" t="str">
        <f t="shared" si="20"/>
        <v/>
      </c>
      <c r="AD10" s="1" t="str">
        <f t="shared" si="0"/>
        <v/>
      </c>
      <c r="AE10" s="1" t="str">
        <f t="shared" si="1"/>
        <v/>
      </c>
      <c r="AF10" s="1" t="str">
        <f t="shared" si="2"/>
        <v/>
      </c>
      <c r="AG10" s="1" t="str">
        <f t="shared" si="3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  <c r="AH10" s="1" t="str">
        <f t="shared" si="4"/>
        <v/>
      </c>
      <c r="AI10" s="1" t="str">
        <f t="shared" si="5"/>
        <v/>
      </c>
      <c r="AJ10" s="1" t="str">
        <f t="shared" si="6"/>
        <v/>
      </c>
      <c r="AK10" s="1" t="str">
        <f t="shared" si="7"/>
        <v/>
      </c>
      <c r="AL10" s="1" t="str">
        <f t="shared" si="8"/>
        <v/>
      </c>
      <c r="AM10" s="1" t="str">
        <f t="shared" si="9"/>
        <v/>
      </c>
      <c r="AO10" s="8" t="str">
        <f t="shared" si="10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</row>
    <row r="11" spans="1:41" x14ac:dyDescent="0.25">
      <c r="B11" s="1">
        <v>4</v>
      </c>
      <c r="C11" s="2" t="s">
        <v>17</v>
      </c>
      <c r="D11" s="1" t="s">
        <v>18</v>
      </c>
      <c r="J11" s="1" t="s">
        <v>17</v>
      </c>
      <c r="Q11" s="1" t="str">
        <f t="shared" si="21"/>
        <v>Petty Cash - Project</v>
      </c>
      <c r="S11" s="1" t="str">
        <f t="shared" si="11"/>
        <v>1-ACTV</v>
      </c>
      <c r="T11" s="1" t="str">
        <f t="shared" si="12"/>
        <v>1-0000</v>
      </c>
      <c r="U11" s="1" t="str">
        <f t="shared" si="13"/>
        <v>1-1000</v>
      </c>
      <c r="V11" s="1" t="str">
        <f t="shared" si="14"/>
        <v>1-1100</v>
      </c>
      <c r="W11" s="1" t="str">
        <f t="shared" si="15"/>
        <v>1-1103</v>
      </c>
      <c r="X11" s="1" t="str">
        <f t="shared" si="16"/>
        <v/>
      </c>
      <c r="Y11" s="1" t="str">
        <f t="shared" si="17"/>
        <v/>
      </c>
      <c r="Z11" s="1" t="str">
        <f t="shared" si="18"/>
        <v/>
      </c>
      <c r="AA11" s="1" t="str">
        <f t="shared" si="19"/>
        <v/>
      </c>
      <c r="AB11" s="1" t="str">
        <f t="shared" si="20"/>
        <v/>
      </c>
      <c r="AD11" s="1" t="str">
        <f t="shared" si="0"/>
        <v/>
      </c>
      <c r="AE11" s="1" t="str">
        <f t="shared" si="1"/>
        <v/>
      </c>
      <c r="AF11" s="1" t="str">
        <f t="shared" si="2"/>
        <v/>
      </c>
      <c r="AG11" s="1" t="str">
        <f t="shared" si="3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  <c r="AH11" s="1" t="str">
        <f t="shared" si="4"/>
        <v/>
      </c>
      <c r="AI11" s="1" t="str">
        <f t="shared" si="5"/>
        <v/>
      </c>
      <c r="AJ11" s="1" t="str">
        <f t="shared" si="6"/>
        <v/>
      </c>
      <c r="AK11" s="1" t="str">
        <f t="shared" si="7"/>
        <v/>
      </c>
      <c r="AL11" s="1" t="str">
        <f t="shared" si="8"/>
        <v/>
      </c>
      <c r="AM11" s="1" t="str">
        <f t="shared" si="9"/>
        <v/>
      </c>
      <c r="AO11" s="8" t="str">
        <f t="shared" si="10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</row>
    <row r="12" spans="1:41" x14ac:dyDescent="0.25">
      <c r="B12" s="1">
        <v>4</v>
      </c>
      <c r="C12" s="2" t="s">
        <v>19</v>
      </c>
      <c r="D12" s="1" t="s">
        <v>20</v>
      </c>
      <c r="J12" s="1" t="s">
        <v>19</v>
      </c>
      <c r="Q12" s="1" t="str">
        <f t="shared" si="21"/>
        <v>Petty Cash - WH</v>
      </c>
      <c r="S12" s="1" t="str">
        <f t="shared" si="11"/>
        <v>1-ACTV</v>
      </c>
      <c r="T12" s="1" t="str">
        <f t="shared" si="12"/>
        <v>1-0000</v>
      </c>
      <c r="U12" s="1" t="str">
        <f t="shared" si="13"/>
        <v>1-1000</v>
      </c>
      <c r="V12" s="1" t="str">
        <f t="shared" si="14"/>
        <v>1-1100</v>
      </c>
      <c r="W12" s="1" t="str">
        <f t="shared" si="15"/>
        <v>1-1104</v>
      </c>
      <c r="X12" s="1" t="str">
        <f t="shared" si="16"/>
        <v/>
      </c>
      <c r="Y12" s="1" t="str">
        <f t="shared" si="17"/>
        <v/>
      </c>
      <c r="Z12" s="1" t="str">
        <f t="shared" si="18"/>
        <v/>
      </c>
      <c r="AA12" s="1" t="str">
        <f t="shared" si="19"/>
        <v/>
      </c>
      <c r="AB12" s="1" t="str">
        <f t="shared" si="20"/>
        <v/>
      </c>
      <c r="AD12" s="1" t="str">
        <f t="shared" si="0"/>
        <v/>
      </c>
      <c r="AE12" s="1" t="str">
        <f t="shared" si="1"/>
        <v/>
      </c>
      <c r="AF12" s="1" t="str">
        <f t="shared" si="2"/>
        <v/>
      </c>
      <c r="AG12" s="1" t="str">
        <f t="shared" si="3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  <c r="AH12" s="1" t="str">
        <f t="shared" si="4"/>
        <v/>
      </c>
      <c r="AI12" s="1" t="str">
        <f t="shared" si="5"/>
        <v/>
      </c>
      <c r="AJ12" s="1" t="str">
        <f t="shared" si="6"/>
        <v/>
      </c>
      <c r="AK12" s="1" t="str">
        <f t="shared" si="7"/>
        <v/>
      </c>
      <c r="AL12" s="1" t="str">
        <f t="shared" si="8"/>
        <v/>
      </c>
      <c r="AM12" s="1" t="str">
        <f t="shared" si="9"/>
        <v/>
      </c>
      <c r="AO12" s="8" t="str">
        <f t="shared" si="10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</row>
    <row r="13" spans="1:41" x14ac:dyDescent="0.25">
      <c r="B13" s="1">
        <v>2</v>
      </c>
      <c r="C13" s="2" t="s">
        <v>21</v>
      </c>
      <c r="D13" s="1" t="s">
        <v>22</v>
      </c>
      <c r="J13" s="1" t="s">
        <v>21</v>
      </c>
      <c r="Q13" s="1" t="str">
        <f t="shared" si="21"/>
        <v>Petty Cash - Salatiga</v>
      </c>
      <c r="S13" s="1" t="str">
        <f t="shared" si="11"/>
        <v>1-ACTV</v>
      </c>
      <c r="T13" s="1" t="str">
        <f t="shared" si="12"/>
        <v>1-0000</v>
      </c>
      <c r="U13" s="1" t="str">
        <f t="shared" si="13"/>
        <v>1-1000</v>
      </c>
      <c r="V13" s="1" t="str">
        <f t="shared" si="14"/>
        <v>1-1100</v>
      </c>
      <c r="W13" s="1" t="str">
        <f t="shared" si="15"/>
        <v>1-1105</v>
      </c>
      <c r="X13" s="1" t="str">
        <f t="shared" si="16"/>
        <v/>
      </c>
      <c r="Y13" s="1" t="str">
        <f t="shared" si="17"/>
        <v/>
      </c>
      <c r="Z13" s="1" t="str">
        <f t="shared" si="18"/>
        <v/>
      </c>
      <c r="AA13" s="1" t="str">
        <f t="shared" si="19"/>
        <v/>
      </c>
      <c r="AB13" s="1" t="str">
        <f t="shared" si="20"/>
        <v/>
      </c>
      <c r="AD13" s="1" t="str">
        <f t="shared" si="0"/>
        <v/>
      </c>
      <c r="AE13" s="1" t="str">
        <f t="shared" si="1"/>
        <v/>
      </c>
      <c r="AF13" s="1" t="str">
        <f t="shared" si="2"/>
        <v/>
      </c>
      <c r="AG13" s="1" t="str">
        <f t="shared" si="3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  <c r="AH13" s="1" t="str">
        <f t="shared" si="4"/>
        <v/>
      </c>
      <c r="AI13" s="1" t="str">
        <f t="shared" si="5"/>
        <v/>
      </c>
      <c r="AJ13" s="1" t="str">
        <f t="shared" si="6"/>
        <v/>
      </c>
      <c r="AK13" s="1" t="str">
        <f t="shared" si="7"/>
        <v/>
      </c>
      <c r="AL13" s="1" t="str">
        <f t="shared" si="8"/>
        <v/>
      </c>
      <c r="AM13" s="1" t="str">
        <f t="shared" si="9"/>
        <v/>
      </c>
      <c r="AO13" s="8" t="str">
        <f t="shared" si="10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</row>
    <row r="14" spans="1:41" x14ac:dyDescent="0.25">
      <c r="B14" s="1">
        <v>2</v>
      </c>
      <c r="C14" s="2" t="s">
        <v>23</v>
      </c>
      <c r="D14" s="1" t="s">
        <v>24</v>
      </c>
      <c r="J14" s="1" t="s">
        <v>23</v>
      </c>
      <c r="Q14" s="1" t="str">
        <f t="shared" si="21"/>
        <v>Petty Cash - PKU</v>
      </c>
      <c r="S14" s="1" t="str">
        <f t="shared" si="11"/>
        <v>1-ACTV</v>
      </c>
      <c r="T14" s="1" t="str">
        <f t="shared" si="12"/>
        <v>1-0000</v>
      </c>
      <c r="U14" s="1" t="str">
        <f t="shared" si="13"/>
        <v>1-1000</v>
      </c>
      <c r="V14" s="1" t="str">
        <f t="shared" si="14"/>
        <v>1-1100</v>
      </c>
      <c r="W14" s="1" t="str">
        <f t="shared" si="15"/>
        <v>1-1106</v>
      </c>
      <c r="X14" s="1" t="str">
        <f t="shared" si="16"/>
        <v/>
      </c>
      <c r="Y14" s="1" t="str">
        <f t="shared" si="17"/>
        <v/>
      </c>
      <c r="Z14" s="1" t="str">
        <f t="shared" si="18"/>
        <v/>
      </c>
      <c r="AA14" s="1" t="str">
        <f t="shared" si="19"/>
        <v/>
      </c>
      <c r="AB14" s="1" t="str">
        <f t="shared" si="20"/>
        <v/>
      </c>
      <c r="AD14" s="1" t="str">
        <f t="shared" si="0"/>
        <v/>
      </c>
      <c r="AE14" s="1" t="str">
        <f t="shared" si="1"/>
        <v/>
      </c>
      <c r="AF14" s="1" t="str">
        <f t="shared" si="2"/>
        <v/>
      </c>
      <c r="AG14" s="1" t="str">
        <f t="shared" si="3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  <c r="AH14" s="1" t="str">
        <f t="shared" si="4"/>
        <v/>
      </c>
      <c r="AI14" s="1" t="str">
        <f t="shared" si="5"/>
        <v/>
      </c>
      <c r="AJ14" s="1" t="str">
        <f t="shared" si="6"/>
        <v/>
      </c>
      <c r="AK14" s="1" t="str">
        <f t="shared" si="7"/>
        <v/>
      </c>
      <c r="AL14" s="1" t="str">
        <f t="shared" si="8"/>
        <v/>
      </c>
      <c r="AM14" s="1" t="str">
        <f t="shared" si="9"/>
        <v/>
      </c>
      <c r="AO14" s="8" t="str">
        <f t="shared" si="10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</row>
    <row r="15" spans="1:41" x14ac:dyDescent="0.25">
      <c r="B15" s="1">
        <v>2</v>
      </c>
      <c r="C15" s="2" t="s">
        <v>25</v>
      </c>
      <c r="D15" s="1" t="s">
        <v>26</v>
      </c>
      <c r="J15" s="1" t="s">
        <v>25</v>
      </c>
      <c r="Q15" s="1" t="str">
        <f t="shared" si="21"/>
        <v>Petty Cash - PWKT</v>
      </c>
      <c r="S15" s="1" t="str">
        <f t="shared" si="11"/>
        <v>1-ACTV</v>
      </c>
      <c r="T15" s="1" t="str">
        <f t="shared" si="12"/>
        <v>1-0000</v>
      </c>
      <c r="U15" s="1" t="str">
        <f t="shared" si="13"/>
        <v>1-1000</v>
      </c>
      <c r="V15" s="1" t="str">
        <f t="shared" si="14"/>
        <v>1-1100</v>
      </c>
      <c r="W15" s="1" t="str">
        <f t="shared" si="15"/>
        <v>1-1107</v>
      </c>
      <c r="X15" s="1" t="str">
        <f t="shared" si="16"/>
        <v/>
      </c>
      <c r="Y15" s="1" t="str">
        <f t="shared" si="17"/>
        <v/>
      </c>
      <c r="Z15" s="1" t="str">
        <f t="shared" si="18"/>
        <v/>
      </c>
      <c r="AA15" s="1" t="str">
        <f t="shared" si="19"/>
        <v/>
      </c>
      <c r="AB15" s="1" t="str">
        <f t="shared" si="20"/>
        <v/>
      </c>
      <c r="AD15" s="1" t="str">
        <f t="shared" si="0"/>
        <v/>
      </c>
      <c r="AE15" s="1" t="str">
        <f t="shared" si="1"/>
        <v/>
      </c>
      <c r="AF15" s="1" t="str">
        <f t="shared" si="2"/>
        <v/>
      </c>
      <c r="AG15" s="1" t="str">
        <f t="shared" si="3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  <c r="AH15" s="1" t="str">
        <f t="shared" si="4"/>
        <v/>
      </c>
      <c r="AI15" s="1" t="str">
        <f t="shared" si="5"/>
        <v/>
      </c>
      <c r="AJ15" s="1" t="str">
        <f t="shared" si="6"/>
        <v/>
      </c>
      <c r="AK15" s="1" t="str">
        <f t="shared" si="7"/>
        <v/>
      </c>
      <c r="AL15" s="1" t="str">
        <f t="shared" si="8"/>
        <v/>
      </c>
      <c r="AM15" s="1" t="str">
        <f t="shared" si="9"/>
        <v/>
      </c>
      <c r="AO15" s="8" t="str">
        <f t="shared" si="10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</row>
    <row r="16" spans="1:41" x14ac:dyDescent="0.25">
      <c r="B16" s="1">
        <v>2</v>
      </c>
      <c r="C16" s="2" t="s">
        <v>27</v>
      </c>
      <c r="D16" s="1" t="s">
        <v>28</v>
      </c>
      <c r="J16" s="1" t="s">
        <v>27</v>
      </c>
      <c r="Q16" s="1" t="str">
        <f t="shared" si="21"/>
        <v>Petty Cash - Bangka</v>
      </c>
      <c r="S16" s="1" t="str">
        <f t="shared" si="11"/>
        <v>1-ACTV</v>
      </c>
      <c r="T16" s="1" t="str">
        <f t="shared" si="12"/>
        <v>1-0000</v>
      </c>
      <c r="U16" s="1" t="str">
        <f t="shared" si="13"/>
        <v>1-1000</v>
      </c>
      <c r="V16" s="1" t="str">
        <f t="shared" si="14"/>
        <v>1-1100</v>
      </c>
      <c r="W16" s="1" t="str">
        <f t="shared" si="15"/>
        <v>1-1108</v>
      </c>
      <c r="X16" s="1" t="str">
        <f t="shared" si="16"/>
        <v/>
      </c>
      <c r="Y16" s="1" t="str">
        <f t="shared" si="17"/>
        <v/>
      </c>
      <c r="Z16" s="1" t="str">
        <f t="shared" si="18"/>
        <v/>
      </c>
      <c r="AA16" s="1" t="str">
        <f t="shared" si="19"/>
        <v/>
      </c>
      <c r="AB16" s="1" t="str">
        <f t="shared" si="20"/>
        <v/>
      </c>
      <c r="AD16" s="1" t="str">
        <f t="shared" si="0"/>
        <v/>
      </c>
      <c r="AE16" s="1" t="str">
        <f t="shared" si="1"/>
        <v/>
      </c>
      <c r="AF16" s="1" t="str">
        <f t="shared" si="2"/>
        <v/>
      </c>
      <c r="AG16" s="1" t="str">
        <f t="shared" si="3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  <c r="AH16" s="1" t="str">
        <f t="shared" si="4"/>
        <v/>
      </c>
      <c r="AI16" s="1" t="str">
        <f t="shared" si="5"/>
        <v/>
      </c>
      <c r="AJ16" s="1" t="str">
        <f t="shared" si="6"/>
        <v/>
      </c>
      <c r="AK16" s="1" t="str">
        <f t="shared" si="7"/>
        <v/>
      </c>
      <c r="AL16" s="1" t="str">
        <f t="shared" si="8"/>
        <v/>
      </c>
      <c r="AM16" s="1" t="str">
        <f t="shared" si="9"/>
        <v/>
      </c>
      <c r="AO16" s="8" t="str">
        <f t="shared" si="10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</row>
    <row r="17" spans="2:41" x14ac:dyDescent="0.25">
      <c r="B17" s="1">
        <v>2</v>
      </c>
      <c r="C17" s="2" t="s">
        <v>29</v>
      </c>
      <c r="D17" s="1" t="s">
        <v>30</v>
      </c>
      <c r="I17" s="1" t="s">
        <v>31</v>
      </c>
      <c r="Q17" s="1" t="str">
        <f t="shared" si="21"/>
        <v>Commonwealth - USD</v>
      </c>
      <c r="S17" s="1" t="str">
        <f t="shared" si="11"/>
        <v>1-ACTV</v>
      </c>
      <c r="T17" s="1" t="str">
        <f t="shared" si="12"/>
        <v>1-0000</v>
      </c>
      <c r="U17" s="1" t="str">
        <f t="shared" si="13"/>
        <v>1-1000</v>
      </c>
      <c r="V17" s="1" t="str">
        <f t="shared" si="14"/>
        <v>1-1111</v>
      </c>
      <c r="W17" s="1" t="str">
        <f t="shared" si="15"/>
        <v>1-1108</v>
      </c>
      <c r="X17" s="1" t="str">
        <f t="shared" si="16"/>
        <v/>
      </c>
      <c r="Y17" s="1" t="str">
        <f t="shared" si="17"/>
        <v/>
      </c>
      <c r="Z17" s="1" t="str">
        <f t="shared" si="18"/>
        <v/>
      </c>
      <c r="AA17" s="1" t="str">
        <f t="shared" si="19"/>
        <v/>
      </c>
      <c r="AB17" s="1" t="str">
        <f t="shared" si="20"/>
        <v/>
      </c>
      <c r="AD17" s="1" t="str">
        <f t="shared" si="0"/>
        <v/>
      </c>
      <c r="AE17" s="1" t="str">
        <f t="shared" si="1"/>
        <v/>
      </c>
      <c r="AF17" s="1" t="str">
        <f t="shared" si="2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  <c r="AG17" s="1" t="str">
        <f t="shared" si="3"/>
        <v/>
      </c>
      <c r="AH17" s="1" t="str">
        <f t="shared" si="4"/>
        <v/>
      </c>
      <c r="AI17" s="1" t="str">
        <f t="shared" si="5"/>
        <v/>
      </c>
      <c r="AJ17" s="1" t="str">
        <f t="shared" si="6"/>
        <v/>
      </c>
      <c r="AK17" s="1" t="str">
        <f t="shared" si="7"/>
        <v/>
      </c>
      <c r="AL17" s="1" t="str">
        <f t="shared" si="8"/>
        <v/>
      </c>
      <c r="AM17" s="1" t="str">
        <f t="shared" si="9"/>
        <v/>
      </c>
      <c r="AO17" s="8" t="str">
        <f t="shared" si="10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</row>
    <row r="18" spans="2:41" x14ac:dyDescent="0.25">
      <c r="B18" s="1">
        <v>3</v>
      </c>
      <c r="C18" s="2" t="s">
        <v>32</v>
      </c>
      <c r="D18" s="1" t="s">
        <v>33</v>
      </c>
      <c r="I18" s="1" t="s">
        <v>34</v>
      </c>
      <c r="Q18" s="1" t="str">
        <f t="shared" si="21"/>
        <v>Commonwealth - AUD</v>
      </c>
      <c r="S18" s="1" t="str">
        <f t="shared" si="11"/>
        <v>1-ACTV</v>
      </c>
      <c r="T18" s="1" t="str">
        <f t="shared" si="12"/>
        <v>1-0000</v>
      </c>
      <c r="U18" s="1" t="str">
        <f t="shared" si="13"/>
        <v>1-1000</v>
      </c>
      <c r="V18" s="1" t="str">
        <f t="shared" si="14"/>
        <v>1-1121</v>
      </c>
      <c r="W18" s="1" t="str">
        <f t="shared" si="15"/>
        <v>1-1108</v>
      </c>
      <c r="X18" s="1" t="str">
        <f t="shared" si="16"/>
        <v/>
      </c>
      <c r="Y18" s="1" t="str">
        <f t="shared" si="17"/>
        <v/>
      </c>
      <c r="Z18" s="1" t="str">
        <f t="shared" si="18"/>
        <v/>
      </c>
      <c r="AA18" s="1" t="str">
        <f t="shared" si="19"/>
        <v/>
      </c>
      <c r="AB18" s="1" t="str">
        <f t="shared" si="20"/>
        <v/>
      </c>
      <c r="AD18" s="1" t="str">
        <f t="shared" si="0"/>
        <v/>
      </c>
      <c r="AE18" s="1" t="str">
        <f t="shared" si="1"/>
        <v/>
      </c>
      <c r="AF18" s="1" t="str">
        <f t="shared" si="2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  <c r="AG18" s="1" t="str">
        <f t="shared" si="3"/>
        <v/>
      </c>
      <c r="AH18" s="1" t="str">
        <f t="shared" si="4"/>
        <v/>
      </c>
      <c r="AI18" s="1" t="str">
        <f t="shared" si="5"/>
        <v/>
      </c>
      <c r="AJ18" s="1" t="str">
        <f t="shared" si="6"/>
        <v/>
      </c>
      <c r="AK18" s="1" t="str">
        <f t="shared" si="7"/>
        <v/>
      </c>
      <c r="AL18" s="1" t="str">
        <f t="shared" si="8"/>
        <v/>
      </c>
      <c r="AM18" s="1" t="str">
        <f t="shared" si="9"/>
        <v/>
      </c>
      <c r="AO18" s="8" t="str">
        <f t="shared" si="10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</row>
    <row r="19" spans="2:41" x14ac:dyDescent="0.25">
      <c r="B19" s="1">
        <v>3</v>
      </c>
      <c r="C19" s="2" t="s">
        <v>35</v>
      </c>
      <c r="D19" s="1" t="s">
        <v>36</v>
      </c>
      <c r="I19" s="1" t="s">
        <v>35</v>
      </c>
      <c r="Q19" s="1" t="str">
        <f t="shared" si="21"/>
        <v>Commonwealth Oprs - IDR</v>
      </c>
      <c r="S19" s="1" t="str">
        <f t="shared" si="11"/>
        <v>1-ACTV</v>
      </c>
      <c r="T19" s="1" t="str">
        <f t="shared" si="12"/>
        <v>1-0000</v>
      </c>
      <c r="U19" s="1" t="str">
        <f t="shared" si="13"/>
        <v>1-1000</v>
      </c>
      <c r="V19" s="1" t="str">
        <f t="shared" si="14"/>
        <v>1-1125</v>
      </c>
      <c r="W19" s="1" t="str">
        <f t="shared" si="15"/>
        <v>1-1108</v>
      </c>
      <c r="X19" s="1" t="str">
        <f t="shared" si="16"/>
        <v/>
      </c>
      <c r="Y19" s="1" t="str">
        <f t="shared" si="17"/>
        <v/>
      </c>
      <c r="Z19" s="1" t="str">
        <f t="shared" si="18"/>
        <v/>
      </c>
      <c r="AA19" s="1" t="str">
        <f t="shared" si="19"/>
        <v/>
      </c>
      <c r="AB19" s="1" t="str">
        <f t="shared" si="20"/>
        <v/>
      </c>
      <c r="AD19" s="1" t="str">
        <f t="shared" si="0"/>
        <v/>
      </c>
      <c r="AE19" s="1" t="str">
        <f t="shared" si="1"/>
        <v/>
      </c>
      <c r="AF19" s="1" t="str">
        <f t="shared" si="2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  <c r="AG19" s="1" t="str">
        <f t="shared" si="3"/>
        <v/>
      </c>
      <c r="AH19" s="1" t="str">
        <f t="shared" si="4"/>
        <v/>
      </c>
      <c r="AI19" s="1" t="str">
        <f t="shared" si="5"/>
        <v/>
      </c>
      <c r="AJ19" s="1" t="str">
        <f t="shared" si="6"/>
        <v/>
      </c>
      <c r="AK19" s="1" t="str">
        <f t="shared" si="7"/>
        <v/>
      </c>
      <c r="AL19" s="1" t="str">
        <f t="shared" si="8"/>
        <v/>
      </c>
      <c r="AM19" s="1" t="str">
        <f t="shared" si="9"/>
        <v/>
      </c>
      <c r="AO19" s="8" t="str">
        <f t="shared" si="10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</row>
    <row r="20" spans="2:41" x14ac:dyDescent="0.25">
      <c r="B20" s="1">
        <v>3</v>
      </c>
      <c r="C20" s="2" t="s">
        <v>37</v>
      </c>
      <c r="D20" s="1" t="s">
        <v>38</v>
      </c>
      <c r="I20" s="1" t="s">
        <v>37</v>
      </c>
      <c r="Q20" s="1" t="str">
        <f t="shared" si="21"/>
        <v>Commonwealth Escr - IDR</v>
      </c>
      <c r="S20" s="1" t="str">
        <f t="shared" si="11"/>
        <v>1-ACTV</v>
      </c>
      <c r="T20" s="1" t="str">
        <f t="shared" si="12"/>
        <v>1-0000</v>
      </c>
      <c r="U20" s="1" t="str">
        <f t="shared" si="13"/>
        <v>1-1000</v>
      </c>
      <c r="V20" s="1" t="str">
        <f t="shared" si="14"/>
        <v>1-1126</v>
      </c>
      <c r="W20" s="1" t="str">
        <f t="shared" si="15"/>
        <v>1-1108</v>
      </c>
      <c r="X20" s="1" t="str">
        <f t="shared" si="16"/>
        <v/>
      </c>
      <c r="Y20" s="1" t="str">
        <f t="shared" si="17"/>
        <v/>
      </c>
      <c r="Z20" s="1" t="str">
        <f t="shared" si="18"/>
        <v/>
      </c>
      <c r="AA20" s="1" t="str">
        <f t="shared" si="19"/>
        <v/>
      </c>
      <c r="AB20" s="1" t="str">
        <f t="shared" si="20"/>
        <v/>
      </c>
      <c r="AD20" s="1" t="str">
        <f t="shared" si="0"/>
        <v/>
      </c>
      <c r="AE20" s="1" t="str">
        <f t="shared" si="1"/>
        <v/>
      </c>
      <c r="AF20" s="1" t="str">
        <f t="shared" si="2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  <c r="AG20" s="1" t="str">
        <f t="shared" si="3"/>
        <v/>
      </c>
      <c r="AH20" s="1" t="str">
        <f t="shared" si="4"/>
        <v/>
      </c>
      <c r="AI20" s="1" t="str">
        <f t="shared" si="5"/>
        <v/>
      </c>
      <c r="AJ20" s="1" t="str">
        <f t="shared" si="6"/>
        <v/>
      </c>
      <c r="AK20" s="1" t="str">
        <f t="shared" si="7"/>
        <v/>
      </c>
      <c r="AL20" s="1" t="str">
        <f t="shared" si="8"/>
        <v/>
      </c>
      <c r="AM20" s="1" t="str">
        <f t="shared" si="9"/>
        <v/>
      </c>
      <c r="AO20" s="8" t="str">
        <f t="shared" si="10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</row>
    <row r="21" spans="2:41" x14ac:dyDescent="0.25">
      <c r="B21" s="1">
        <v>3</v>
      </c>
      <c r="C21" s="2" t="s">
        <v>39</v>
      </c>
      <c r="D21" s="1" t="s">
        <v>40</v>
      </c>
      <c r="I21" s="1" t="s">
        <v>39</v>
      </c>
      <c r="Q21" s="1" t="str">
        <f t="shared" si="21"/>
        <v>BCA - IDR</v>
      </c>
      <c r="S21" s="1" t="str">
        <f t="shared" si="11"/>
        <v>1-ACTV</v>
      </c>
      <c r="T21" s="1" t="str">
        <f t="shared" si="12"/>
        <v>1-0000</v>
      </c>
      <c r="U21" s="1" t="str">
        <f t="shared" si="13"/>
        <v>1-1000</v>
      </c>
      <c r="V21" s="1" t="str">
        <f t="shared" si="14"/>
        <v>1-1200</v>
      </c>
      <c r="W21" s="1" t="str">
        <f t="shared" si="15"/>
        <v>1-1108</v>
      </c>
      <c r="X21" s="1" t="str">
        <f t="shared" si="16"/>
        <v/>
      </c>
      <c r="Y21" s="1" t="str">
        <f t="shared" si="17"/>
        <v/>
      </c>
      <c r="Z21" s="1" t="str">
        <f t="shared" si="18"/>
        <v/>
      </c>
      <c r="AA21" s="1" t="str">
        <f t="shared" si="19"/>
        <v/>
      </c>
      <c r="AB21" s="1" t="str">
        <f t="shared" si="20"/>
        <v/>
      </c>
      <c r="AD21" s="1" t="str">
        <f t="shared" si="0"/>
        <v/>
      </c>
      <c r="AE21" s="1" t="str">
        <f t="shared" si="1"/>
        <v/>
      </c>
      <c r="AF21" s="1" t="str">
        <f t="shared" si="2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  <c r="AG21" s="1" t="str">
        <f t="shared" si="3"/>
        <v/>
      </c>
      <c r="AH21" s="1" t="str">
        <f t="shared" si="4"/>
        <v/>
      </c>
      <c r="AI21" s="1" t="str">
        <f t="shared" si="5"/>
        <v/>
      </c>
      <c r="AJ21" s="1" t="str">
        <f t="shared" si="6"/>
        <v/>
      </c>
      <c r="AK21" s="1" t="str">
        <f t="shared" si="7"/>
        <v/>
      </c>
      <c r="AL21" s="1" t="str">
        <f t="shared" si="8"/>
        <v/>
      </c>
      <c r="AM21" s="1" t="str">
        <f t="shared" si="9"/>
        <v/>
      </c>
      <c r="AO21" s="8" t="str">
        <f t="shared" si="10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</row>
    <row r="22" spans="2:41" x14ac:dyDescent="0.25">
      <c r="B22" s="1">
        <v>3</v>
      </c>
      <c r="C22" s="2" t="s">
        <v>41</v>
      </c>
      <c r="D22" s="1" t="s">
        <v>42</v>
      </c>
      <c r="I22" s="1" t="s">
        <v>41</v>
      </c>
      <c r="Q22" s="1" t="str">
        <f t="shared" si="21"/>
        <v>BCA - Medan</v>
      </c>
      <c r="S22" s="1" t="str">
        <f t="shared" si="11"/>
        <v>1-ACTV</v>
      </c>
      <c r="T22" s="1" t="str">
        <f t="shared" si="12"/>
        <v>1-0000</v>
      </c>
      <c r="U22" s="1" t="str">
        <f t="shared" si="13"/>
        <v>1-1000</v>
      </c>
      <c r="V22" s="1" t="str">
        <f t="shared" si="14"/>
        <v>1-1201</v>
      </c>
      <c r="W22" s="1" t="str">
        <f t="shared" si="15"/>
        <v>1-1108</v>
      </c>
      <c r="X22" s="1" t="str">
        <f t="shared" si="16"/>
        <v/>
      </c>
      <c r="Y22" s="1" t="str">
        <f t="shared" si="17"/>
        <v/>
      </c>
      <c r="Z22" s="1" t="str">
        <f t="shared" si="18"/>
        <v/>
      </c>
      <c r="AA22" s="1" t="str">
        <f t="shared" si="19"/>
        <v/>
      </c>
      <c r="AB22" s="1" t="str">
        <f t="shared" si="20"/>
        <v/>
      </c>
      <c r="AD22" s="1" t="str">
        <f t="shared" si="0"/>
        <v/>
      </c>
      <c r="AE22" s="1" t="str">
        <f t="shared" si="1"/>
        <v/>
      </c>
      <c r="AF22" s="1" t="str">
        <f t="shared" si="2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  <c r="AG22" s="1" t="str">
        <f t="shared" si="3"/>
        <v/>
      </c>
      <c r="AH22" s="1" t="str">
        <f t="shared" si="4"/>
        <v/>
      </c>
      <c r="AI22" s="1" t="str">
        <f t="shared" si="5"/>
        <v/>
      </c>
      <c r="AJ22" s="1" t="str">
        <f t="shared" si="6"/>
        <v/>
      </c>
      <c r="AK22" s="1" t="str">
        <f t="shared" si="7"/>
        <v/>
      </c>
      <c r="AL22" s="1" t="str">
        <f t="shared" si="8"/>
        <v/>
      </c>
      <c r="AM22" s="1" t="str">
        <f t="shared" si="9"/>
        <v/>
      </c>
      <c r="AO22" s="8" t="str">
        <f t="shared" si="10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</row>
    <row r="23" spans="2:41" x14ac:dyDescent="0.25">
      <c r="B23" s="1">
        <v>3</v>
      </c>
      <c r="C23" s="2" t="s">
        <v>43</v>
      </c>
      <c r="D23" s="1" t="s">
        <v>44</v>
      </c>
      <c r="I23" s="1" t="s">
        <v>43</v>
      </c>
      <c r="Q23" s="1" t="str">
        <f t="shared" si="21"/>
        <v>BCA - Surabaya</v>
      </c>
      <c r="S23" s="1" t="str">
        <f t="shared" si="11"/>
        <v>1-ACTV</v>
      </c>
      <c r="T23" s="1" t="str">
        <f t="shared" si="12"/>
        <v>1-0000</v>
      </c>
      <c r="U23" s="1" t="str">
        <f t="shared" si="13"/>
        <v>1-1000</v>
      </c>
      <c r="V23" s="1" t="str">
        <f t="shared" si="14"/>
        <v>1-1203</v>
      </c>
      <c r="W23" s="1" t="str">
        <f t="shared" si="15"/>
        <v>1-1108</v>
      </c>
      <c r="X23" s="1" t="str">
        <f t="shared" si="16"/>
        <v/>
      </c>
      <c r="Y23" s="1" t="str">
        <f t="shared" si="17"/>
        <v/>
      </c>
      <c r="Z23" s="1" t="str">
        <f t="shared" si="18"/>
        <v/>
      </c>
      <c r="AA23" s="1" t="str">
        <f t="shared" si="19"/>
        <v/>
      </c>
      <c r="AB23" s="1" t="str">
        <f t="shared" si="20"/>
        <v/>
      </c>
      <c r="AD23" s="1" t="str">
        <f t="shared" si="0"/>
        <v/>
      </c>
      <c r="AE23" s="1" t="str">
        <f t="shared" si="1"/>
        <v/>
      </c>
      <c r="AF23" s="1" t="str">
        <f t="shared" si="2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  <c r="AG23" s="1" t="str">
        <f t="shared" si="3"/>
        <v/>
      </c>
      <c r="AH23" s="1" t="str">
        <f t="shared" si="4"/>
        <v/>
      </c>
      <c r="AI23" s="1" t="str">
        <f t="shared" si="5"/>
        <v/>
      </c>
      <c r="AJ23" s="1" t="str">
        <f t="shared" si="6"/>
        <v/>
      </c>
      <c r="AK23" s="1" t="str">
        <f t="shared" si="7"/>
        <v/>
      </c>
      <c r="AL23" s="1" t="str">
        <f t="shared" si="8"/>
        <v/>
      </c>
      <c r="AM23" s="1" t="str">
        <f t="shared" si="9"/>
        <v/>
      </c>
      <c r="AO23" s="8" t="str">
        <f t="shared" si="10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</row>
    <row r="24" spans="2:41" x14ac:dyDescent="0.25">
      <c r="B24" s="1">
        <v>3</v>
      </c>
      <c r="C24" s="2" t="s">
        <v>45</v>
      </c>
      <c r="D24" s="1" t="s">
        <v>46</v>
      </c>
      <c r="I24" s="1" t="s">
        <v>45</v>
      </c>
      <c r="Q24" s="1" t="str">
        <f t="shared" si="21"/>
        <v>BCA - IDR 0607</v>
      </c>
      <c r="S24" s="1" t="str">
        <f t="shared" si="11"/>
        <v>1-ACTV</v>
      </c>
      <c r="T24" s="1" t="str">
        <f t="shared" si="12"/>
        <v>1-0000</v>
      </c>
      <c r="U24" s="1" t="str">
        <f t="shared" si="13"/>
        <v>1-1000</v>
      </c>
      <c r="V24" s="1" t="str">
        <f t="shared" si="14"/>
        <v>1-1220</v>
      </c>
      <c r="W24" s="1" t="str">
        <f t="shared" si="15"/>
        <v>1-1108</v>
      </c>
      <c r="X24" s="1" t="str">
        <f t="shared" si="16"/>
        <v/>
      </c>
      <c r="Y24" s="1" t="str">
        <f t="shared" si="17"/>
        <v/>
      </c>
      <c r="Z24" s="1" t="str">
        <f t="shared" si="18"/>
        <v/>
      </c>
      <c r="AA24" s="1" t="str">
        <f t="shared" si="19"/>
        <v/>
      </c>
      <c r="AB24" s="1" t="str">
        <f t="shared" si="20"/>
        <v/>
      </c>
      <c r="AD24" s="1" t="str">
        <f t="shared" si="0"/>
        <v/>
      </c>
      <c r="AE24" s="1" t="str">
        <f t="shared" si="1"/>
        <v/>
      </c>
      <c r="AF24" s="1" t="str">
        <f t="shared" si="2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  <c r="AG24" s="1" t="str">
        <f t="shared" si="3"/>
        <v/>
      </c>
      <c r="AH24" s="1" t="str">
        <f t="shared" si="4"/>
        <v/>
      </c>
      <c r="AI24" s="1" t="str">
        <f t="shared" si="5"/>
        <v/>
      </c>
      <c r="AJ24" s="1" t="str">
        <f t="shared" si="6"/>
        <v/>
      </c>
      <c r="AK24" s="1" t="str">
        <f t="shared" si="7"/>
        <v/>
      </c>
      <c r="AL24" s="1" t="str">
        <f t="shared" si="8"/>
        <v/>
      </c>
      <c r="AM24" s="1" t="str">
        <f t="shared" si="9"/>
        <v/>
      </c>
      <c r="AO24" s="8" t="str">
        <f t="shared" si="10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</row>
    <row r="25" spans="2:41" x14ac:dyDescent="0.25">
      <c r="B25" s="1">
        <v>3</v>
      </c>
      <c r="C25" s="2" t="s">
        <v>47</v>
      </c>
      <c r="D25" s="1" t="s">
        <v>48</v>
      </c>
      <c r="I25" s="1" t="s">
        <v>47</v>
      </c>
      <c r="Q25" s="1" t="str">
        <f t="shared" si="21"/>
        <v>BII - IDR 0380</v>
      </c>
      <c r="S25" s="1" t="str">
        <f t="shared" si="11"/>
        <v>1-ACTV</v>
      </c>
      <c r="T25" s="1" t="str">
        <f t="shared" si="12"/>
        <v>1-0000</v>
      </c>
      <c r="U25" s="1" t="str">
        <f t="shared" si="13"/>
        <v>1-1000</v>
      </c>
      <c r="V25" s="1" t="str">
        <f t="shared" si="14"/>
        <v>1-1300</v>
      </c>
      <c r="W25" s="1" t="str">
        <f t="shared" si="15"/>
        <v>1-1108</v>
      </c>
      <c r="X25" s="1" t="str">
        <f t="shared" si="16"/>
        <v/>
      </c>
      <c r="Y25" s="1" t="str">
        <f t="shared" si="17"/>
        <v/>
      </c>
      <c r="Z25" s="1" t="str">
        <f t="shared" si="18"/>
        <v/>
      </c>
      <c r="AA25" s="1" t="str">
        <f t="shared" si="19"/>
        <v/>
      </c>
      <c r="AB25" s="1" t="str">
        <f t="shared" si="20"/>
        <v/>
      </c>
      <c r="AD25" s="1" t="str">
        <f t="shared" si="0"/>
        <v/>
      </c>
      <c r="AE25" s="1" t="str">
        <f t="shared" si="1"/>
        <v/>
      </c>
      <c r="AF25" s="1" t="str">
        <f t="shared" si="2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  <c r="AG25" s="1" t="str">
        <f t="shared" si="3"/>
        <v/>
      </c>
      <c r="AH25" s="1" t="str">
        <f t="shared" si="4"/>
        <v/>
      </c>
      <c r="AI25" s="1" t="str">
        <f t="shared" si="5"/>
        <v/>
      </c>
      <c r="AJ25" s="1" t="str">
        <f t="shared" si="6"/>
        <v/>
      </c>
      <c r="AK25" s="1" t="str">
        <f t="shared" si="7"/>
        <v/>
      </c>
      <c r="AL25" s="1" t="str">
        <f t="shared" si="8"/>
        <v/>
      </c>
      <c r="AM25" s="1" t="str">
        <f t="shared" si="9"/>
        <v/>
      </c>
      <c r="AO25" s="8" t="str">
        <f t="shared" si="10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</row>
    <row r="26" spans="2:41" x14ac:dyDescent="0.25">
      <c r="B26" s="1">
        <v>3</v>
      </c>
      <c r="C26" s="2" t="s">
        <v>49</v>
      </c>
      <c r="D26" s="1" t="s">
        <v>50</v>
      </c>
      <c r="I26" s="1" t="s">
        <v>49</v>
      </c>
      <c r="Q26" s="1" t="str">
        <f t="shared" si="21"/>
        <v>BII - IDR2 1070</v>
      </c>
      <c r="S26" s="1" t="str">
        <f t="shared" si="11"/>
        <v>1-ACTV</v>
      </c>
      <c r="T26" s="1" t="str">
        <f t="shared" si="12"/>
        <v>1-0000</v>
      </c>
      <c r="U26" s="1" t="str">
        <f t="shared" si="13"/>
        <v>1-1000</v>
      </c>
      <c r="V26" s="1" t="str">
        <f t="shared" si="14"/>
        <v>1-1400</v>
      </c>
      <c r="W26" s="1" t="str">
        <f t="shared" si="15"/>
        <v>1-1108</v>
      </c>
      <c r="X26" s="1" t="str">
        <f t="shared" si="16"/>
        <v/>
      </c>
      <c r="Y26" s="1" t="str">
        <f t="shared" si="17"/>
        <v/>
      </c>
      <c r="Z26" s="1" t="str">
        <f t="shared" si="18"/>
        <v/>
      </c>
      <c r="AA26" s="1" t="str">
        <f t="shared" si="19"/>
        <v/>
      </c>
      <c r="AB26" s="1" t="str">
        <f t="shared" si="20"/>
        <v/>
      </c>
      <c r="AD26" s="1" t="str">
        <f t="shared" si="0"/>
        <v/>
      </c>
      <c r="AE26" s="1" t="str">
        <f t="shared" si="1"/>
        <v/>
      </c>
      <c r="AF26" s="1" t="str">
        <f t="shared" si="2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  <c r="AG26" s="1" t="str">
        <f t="shared" si="3"/>
        <v/>
      </c>
      <c r="AH26" s="1" t="str">
        <f t="shared" si="4"/>
        <v/>
      </c>
      <c r="AI26" s="1" t="str">
        <f t="shared" si="5"/>
        <v/>
      </c>
      <c r="AJ26" s="1" t="str">
        <f t="shared" si="6"/>
        <v/>
      </c>
      <c r="AK26" s="1" t="str">
        <f t="shared" si="7"/>
        <v/>
      </c>
      <c r="AL26" s="1" t="str">
        <f t="shared" si="8"/>
        <v/>
      </c>
      <c r="AM26" s="1" t="str">
        <f t="shared" si="9"/>
        <v/>
      </c>
      <c r="AO26" s="8" t="str">
        <f t="shared" si="10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</row>
    <row r="27" spans="2:41" x14ac:dyDescent="0.25">
      <c r="B27" s="1">
        <v>3</v>
      </c>
      <c r="C27" s="2" t="s">
        <v>51</v>
      </c>
      <c r="D27" s="1" t="s">
        <v>52</v>
      </c>
      <c r="I27" s="1" t="s">
        <v>51</v>
      </c>
      <c r="Q27" s="1" t="str">
        <f t="shared" si="21"/>
        <v>BII - IDR 2304</v>
      </c>
      <c r="S27" s="1" t="str">
        <f t="shared" si="11"/>
        <v>1-ACTV</v>
      </c>
      <c r="T27" s="1" t="str">
        <f t="shared" si="12"/>
        <v>1-0000</v>
      </c>
      <c r="U27" s="1" t="str">
        <f t="shared" si="13"/>
        <v>1-1000</v>
      </c>
      <c r="V27" s="1" t="str">
        <f t="shared" si="14"/>
        <v>1-1500</v>
      </c>
      <c r="W27" s="1" t="str">
        <f t="shared" si="15"/>
        <v>1-1108</v>
      </c>
      <c r="X27" s="1" t="str">
        <f t="shared" si="16"/>
        <v/>
      </c>
      <c r="Y27" s="1" t="str">
        <f t="shared" si="17"/>
        <v/>
      </c>
      <c r="Z27" s="1" t="str">
        <f t="shared" si="18"/>
        <v/>
      </c>
      <c r="AA27" s="1" t="str">
        <f t="shared" si="19"/>
        <v/>
      </c>
      <c r="AB27" s="1" t="str">
        <f t="shared" si="20"/>
        <v/>
      </c>
      <c r="AD27" s="1" t="str">
        <f t="shared" si="0"/>
        <v/>
      </c>
      <c r="AE27" s="1" t="str">
        <f t="shared" si="1"/>
        <v/>
      </c>
      <c r="AF27" s="1" t="str">
        <f t="shared" si="2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  <c r="AG27" s="1" t="str">
        <f t="shared" si="3"/>
        <v/>
      </c>
      <c r="AH27" s="1" t="str">
        <f t="shared" si="4"/>
        <v/>
      </c>
      <c r="AI27" s="1" t="str">
        <f t="shared" si="5"/>
        <v/>
      </c>
      <c r="AJ27" s="1" t="str">
        <f t="shared" si="6"/>
        <v/>
      </c>
      <c r="AK27" s="1" t="str">
        <f t="shared" si="7"/>
        <v/>
      </c>
      <c r="AL27" s="1" t="str">
        <f t="shared" si="8"/>
        <v/>
      </c>
      <c r="AM27" s="1" t="str">
        <f t="shared" si="9"/>
        <v/>
      </c>
      <c r="AO27" s="8" t="str">
        <f t="shared" si="10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</row>
    <row r="28" spans="2:41" x14ac:dyDescent="0.25">
      <c r="B28" s="1">
        <v>3</v>
      </c>
      <c r="C28" s="2" t="s">
        <v>53</v>
      </c>
      <c r="D28" s="1" t="s">
        <v>54</v>
      </c>
      <c r="I28" s="1" t="s">
        <v>55</v>
      </c>
      <c r="Q28" s="1" t="str">
        <f t="shared" si="21"/>
        <v>BII - USD 6153</v>
      </c>
      <c r="S28" s="1" t="str">
        <f t="shared" si="11"/>
        <v>1-ACTV</v>
      </c>
      <c r="T28" s="1" t="str">
        <f t="shared" si="12"/>
        <v>1-0000</v>
      </c>
      <c r="U28" s="1" t="str">
        <f t="shared" si="13"/>
        <v>1-1000</v>
      </c>
      <c r="V28" s="1" t="str">
        <f t="shared" si="14"/>
        <v>1-1601</v>
      </c>
      <c r="W28" s="1" t="str">
        <f t="shared" si="15"/>
        <v>1-1108</v>
      </c>
      <c r="X28" s="1" t="str">
        <f t="shared" si="16"/>
        <v/>
      </c>
      <c r="Y28" s="1" t="str">
        <f t="shared" si="17"/>
        <v/>
      </c>
      <c r="Z28" s="1" t="str">
        <f t="shared" si="18"/>
        <v/>
      </c>
      <c r="AA28" s="1" t="str">
        <f t="shared" si="19"/>
        <v/>
      </c>
      <c r="AB28" s="1" t="str">
        <f t="shared" si="20"/>
        <v/>
      </c>
      <c r="AD28" s="1" t="str">
        <f t="shared" si="0"/>
        <v/>
      </c>
      <c r="AE28" s="1" t="str">
        <f t="shared" si="1"/>
        <v/>
      </c>
      <c r="AF28" s="1" t="str">
        <f t="shared" si="2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  <c r="AG28" s="1" t="str">
        <f t="shared" si="3"/>
        <v/>
      </c>
      <c r="AH28" s="1" t="str">
        <f t="shared" si="4"/>
        <v/>
      </c>
      <c r="AI28" s="1" t="str">
        <f t="shared" si="5"/>
        <v/>
      </c>
      <c r="AJ28" s="1" t="str">
        <f t="shared" si="6"/>
        <v/>
      </c>
      <c r="AK28" s="1" t="str">
        <f t="shared" si="7"/>
        <v/>
      </c>
      <c r="AL28" s="1" t="str">
        <f t="shared" si="8"/>
        <v/>
      </c>
      <c r="AM28" s="1" t="str">
        <f t="shared" si="9"/>
        <v/>
      </c>
      <c r="AO28" s="8" t="str">
        <f t="shared" si="10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</row>
    <row r="29" spans="2:41" x14ac:dyDescent="0.25">
      <c r="B29" s="1">
        <v>3</v>
      </c>
      <c r="C29" s="2" t="s">
        <v>56</v>
      </c>
      <c r="D29" s="1" t="s">
        <v>57</v>
      </c>
      <c r="I29" s="1" t="s">
        <v>58</v>
      </c>
      <c r="Q29" s="1" t="str">
        <f t="shared" si="21"/>
        <v>BII - USD 6140</v>
      </c>
      <c r="S29" s="1" t="str">
        <f t="shared" si="11"/>
        <v>1-ACTV</v>
      </c>
      <c r="T29" s="1" t="str">
        <f t="shared" si="12"/>
        <v>1-0000</v>
      </c>
      <c r="U29" s="1" t="str">
        <f t="shared" si="13"/>
        <v>1-1000</v>
      </c>
      <c r="V29" s="1" t="str">
        <f t="shared" si="14"/>
        <v>1-1701</v>
      </c>
      <c r="W29" s="1" t="str">
        <f t="shared" si="15"/>
        <v>1-1108</v>
      </c>
      <c r="X29" s="1" t="str">
        <f t="shared" si="16"/>
        <v/>
      </c>
      <c r="Y29" s="1" t="str">
        <f t="shared" si="17"/>
        <v/>
      </c>
      <c r="Z29" s="1" t="str">
        <f t="shared" si="18"/>
        <v/>
      </c>
      <c r="AA29" s="1" t="str">
        <f t="shared" si="19"/>
        <v/>
      </c>
      <c r="AB29" s="1" t="str">
        <f t="shared" si="20"/>
        <v/>
      </c>
      <c r="AD29" s="1" t="str">
        <f t="shared" si="0"/>
        <v/>
      </c>
      <c r="AE29" s="1" t="str">
        <f t="shared" si="1"/>
        <v/>
      </c>
      <c r="AF29" s="1" t="str">
        <f t="shared" si="2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  <c r="AG29" s="1" t="str">
        <f t="shared" si="3"/>
        <v/>
      </c>
      <c r="AH29" s="1" t="str">
        <f t="shared" si="4"/>
        <v/>
      </c>
      <c r="AI29" s="1" t="str">
        <f t="shared" si="5"/>
        <v/>
      </c>
      <c r="AJ29" s="1" t="str">
        <f t="shared" si="6"/>
        <v/>
      </c>
      <c r="AK29" s="1" t="str">
        <f t="shared" si="7"/>
        <v/>
      </c>
      <c r="AL29" s="1" t="str">
        <f t="shared" si="8"/>
        <v/>
      </c>
      <c r="AM29" s="1" t="str">
        <f t="shared" si="9"/>
        <v/>
      </c>
      <c r="AO29" s="8" t="str">
        <f t="shared" si="10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</row>
    <row r="30" spans="2:41" x14ac:dyDescent="0.25">
      <c r="B30" s="1">
        <v>3</v>
      </c>
      <c r="C30" s="2" t="s">
        <v>59</v>
      </c>
      <c r="D30" s="1" t="s">
        <v>60</v>
      </c>
      <c r="I30" s="1" t="s">
        <v>61</v>
      </c>
      <c r="Q30" s="1" t="str">
        <f t="shared" si="21"/>
        <v>STDE - USD 0287</v>
      </c>
      <c r="S30" s="1" t="str">
        <f t="shared" si="11"/>
        <v>1-ACTV</v>
      </c>
      <c r="T30" s="1" t="str">
        <f t="shared" si="12"/>
        <v>1-0000</v>
      </c>
      <c r="U30" s="1" t="str">
        <f t="shared" si="13"/>
        <v>1-1000</v>
      </c>
      <c r="V30" s="1" t="str">
        <f t="shared" si="14"/>
        <v>1-1801</v>
      </c>
      <c r="W30" s="1" t="str">
        <f t="shared" si="15"/>
        <v>1-1108</v>
      </c>
      <c r="X30" s="1" t="str">
        <f t="shared" si="16"/>
        <v/>
      </c>
      <c r="Y30" s="1" t="str">
        <f t="shared" si="17"/>
        <v/>
      </c>
      <c r="Z30" s="1" t="str">
        <f t="shared" si="18"/>
        <v/>
      </c>
      <c r="AA30" s="1" t="str">
        <f t="shared" si="19"/>
        <v/>
      </c>
      <c r="AB30" s="1" t="str">
        <f t="shared" si="20"/>
        <v/>
      </c>
      <c r="AD30" s="1" t="str">
        <f t="shared" si="0"/>
        <v/>
      </c>
      <c r="AE30" s="1" t="str">
        <f t="shared" si="1"/>
        <v/>
      </c>
      <c r="AF30" s="1" t="str">
        <f t="shared" si="2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  <c r="AG30" s="1" t="str">
        <f t="shared" si="3"/>
        <v/>
      </c>
      <c r="AH30" s="1" t="str">
        <f t="shared" si="4"/>
        <v/>
      </c>
      <c r="AI30" s="1" t="str">
        <f t="shared" si="5"/>
        <v/>
      </c>
      <c r="AJ30" s="1" t="str">
        <f t="shared" si="6"/>
        <v/>
      </c>
      <c r="AK30" s="1" t="str">
        <f t="shared" si="7"/>
        <v/>
      </c>
      <c r="AL30" s="1" t="str">
        <f t="shared" si="8"/>
        <v/>
      </c>
      <c r="AM30" s="1" t="str">
        <f t="shared" si="9"/>
        <v/>
      </c>
      <c r="AO30" s="8" t="str">
        <f t="shared" si="10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</row>
    <row r="31" spans="2:41" x14ac:dyDescent="0.25">
      <c r="B31" s="1">
        <v>3</v>
      </c>
      <c r="C31" s="2" t="s">
        <v>62</v>
      </c>
      <c r="D31" s="1" t="s">
        <v>63</v>
      </c>
      <c r="I31" s="1" t="s">
        <v>64</v>
      </c>
      <c r="Q31" s="1" t="str">
        <f t="shared" si="21"/>
        <v>STDO - USD 0325</v>
      </c>
      <c r="S31" s="1" t="str">
        <f t="shared" si="11"/>
        <v>1-ACTV</v>
      </c>
      <c r="T31" s="1" t="str">
        <f t="shared" si="12"/>
        <v>1-0000</v>
      </c>
      <c r="U31" s="1" t="str">
        <f t="shared" si="13"/>
        <v>1-1000</v>
      </c>
      <c r="V31" s="1" t="str">
        <f t="shared" si="14"/>
        <v>1-1811</v>
      </c>
      <c r="W31" s="1" t="str">
        <f t="shared" si="15"/>
        <v>1-1108</v>
      </c>
      <c r="X31" s="1" t="str">
        <f t="shared" si="16"/>
        <v/>
      </c>
      <c r="Y31" s="1" t="str">
        <f t="shared" si="17"/>
        <v/>
      </c>
      <c r="Z31" s="1" t="str">
        <f t="shared" si="18"/>
        <v/>
      </c>
      <c r="AA31" s="1" t="str">
        <f t="shared" si="19"/>
        <v/>
      </c>
      <c r="AB31" s="1" t="str">
        <f t="shared" si="20"/>
        <v/>
      </c>
      <c r="AD31" s="1" t="str">
        <f t="shared" si="0"/>
        <v/>
      </c>
      <c r="AE31" s="1" t="str">
        <f t="shared" si="1"/>
        <v/>
      </c>
      <c r="AF31" s="1" t="str">
        <f t="shared" si="2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  <c r="AG31" s="1" t="str">
        <f t="shared" si="3"/>
        <v/>
      </c>
      <c r="AH31" s="1" t="str">
        <f t="shared" si="4"/>
        <v/>
      </c>
      <c r="AI31" s="1" t="str">
        <f t="shared" si="5"/>
        <v/>
      </c>
      <c r="AJ31" s="1" t="str">
        <f t="shared" si="6"/>
        <v/>
      </c>
      <c r="AK31" s="1" t="str">
        <f t="shared" si="7"/>
        <v/>
      </c>
      <c r="AL31" s="1" t="str">
        <f t="shared" si="8"/>
        <v/>
      </c>
      <c r="AM31" s="1" t="str">
        <f t="shared" si="9"/>
        <v/>
      </c>
      <c r="AO31" s="8" t="str">
        <f t="shared" si="10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</row>
    <row r="32" spans="2:41" x14ac:dyDescent="0.25">
      <c r="B32" s="1">
        <v>3</v>
      </c>
      <c r="C32" s="2" t="s">
        <v>65</v>
      </c>
      <c r="D32" s="1" t="s">
        <v>66</v>
      </c>
      <c r="I32" s="1" t="s">
        <v>65</v>
      </c>
      <c r="Q32" s="1" t="str">
        <f t="shared" si="21"/>
        <v>STDE - IDR 0376</v>
      </c>
      <c r="S32" s="1" t="str">
        <f t="shared" si="11"/>
        <v>1-ACTV</v>
      </c>
      <c r="T32" s="1" t="str">
        <f t="shared" si="12"/>
        <v>1-0000</v>
      </c>
      <c r="U32" s="1" t="str">
        <f t="shared" si="13"/>
        <v>1-1000</v>
      </c>
      <c r="V32" s="1" t="str">
        <f t="shared" si="14"/>
        <v>1-1820</v>
      </c>
      <c r="W32" s="1" t="str">
        <f t="shared" si="15"/>
        <v>1-1108</v>
      </c>
      <c r="X32" s="1" t="str">
        <f t="shared" si="16"/>
        <v/>
      </c>
      <c r="Y32" s="1" t="str">
        <f t="shared" si="17"/>
        <v/>
      </c>
      <c r="Z32" s="1" t="str">
        <f t="shared" si="18"/>
        <v/>
      </c>
      <c r="AA32" s="1" t="str">
        <f t="shared" si="19"/>
        <v/>
      </c>
      <c r="AB32" s="1" t="str">
        <f t="shared" si="20"/>
        <v/>
      </c>
      <c r="AD32" s="1" t="str">
        <f t="shared" si="0"/>
        <v/>
      </c>
      <c r="AE32" s="1" t="str">
        <f t="shared" si="1"/>
        <v/>
      </c>
      <c r="AF32" s="1" t="str">
        <f t="shared" si="2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  <c r="AG32" s="1" t="str">
        <f t="shared" si="3"/>
        <v/>
      </c>
      <c r="AH32" s="1" t="str">
        <f t="shared" si="4"/>
        <v/>
      </c>
      <c r="AI32" s="1" t="str">
        <f t="shared" si="5"/>
        <v/>
      </c>
      <c r="AJ32" s="1" t="str">
        <f t="shared" si="6"/>
        <v/>
      </c>
      <c r="AK32" s="1" t="str">
        <f t="shared" si="7"/>
        <v/>
      </c>
      <c r="AL32" s="1" t="str">
        <f t="shared" si="8"/>
        <v/>
      </c>
      <c r="AM32" s="1" t="str">
        <f t="shared" si="9"/>
        <v/>
      </c>
      <c r="AO32" s="8" t="str">
        <f t="shared" si="10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</row>
    <row r="33" spans="2:41" x14ac:dyDescent="0.25">
      <c r="B33" s="1">
        <v>3</v>
      </c>
      <c r="C33" s="2" t="s">
        <v>67</v>
      </c>
      <c r="D33" s="1" t="s">
        <v>68</v>
      </c>
      <c r="I33" s="1" t="s">
        <v>67</v>
      </c>
      <c r="Q33" s="1" t="str">
        <f t="shared" si="21"/>
        <v>STDO - IDR 0414</v>
      </c>
      <c r="S33" s="1" t="str">
        <f t="shared" si="11"/>
        <v>1-ACTV</v>
      </c>
      <c r="T33" s="1" t="str">
        <f t="shared" si="12"/>
        <v>1-0000</v>
      </c>
      <c r="U33" s="1" t="str">
        <f t="shared" si="13"/>
        <v>1-1000</v>
      </c>
      <c r="V33" s="1" t="str">
        <f t="shared" si="14"/>
        <v>1-1830</v>
      </c>
      <c r="W33" s="1" t="str">
        <f t="shared" si="15"/>
        <v>1-1108</v>
      </c>
      <c r="X33" s="1" t="str">
        <f t="shared" si="16"/>
        <v/>
      </c>
      <c r="Y33" s="1" t="str">
        <f t="shared" si="17"/>
        <v/>
      </c>
      <c r="Z33" s="1" t="str">
        <f t="shared" si="18"/>
        <v/>
      </c>
      <c r="AA33" s="1" t="str">
        <f t="shared" si="19"/>
        <v/>
      </c>
      <c r="AB33" s="1" t="str">
        <f t="shared" si="20"/>
        <v/>
      </c>
      <c r="AD33" s="1" t="str">
        <f t="shared" si="0"/>
        <v/>
      </c>
      <c r="AE33" s="1" t="str">
        <f t="shared" si="1"/>
        <v/>
      </c>
      <c r="AF33" s="1" t="str">
        <f t="shared" si="2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  <c r="AG33" s="1" t="str">
        <f t="shared" si="3"/>
        <v/>
      </c>
      <c r="AH33" s="1" t="str">
        <f t="shared" si="4"/>
        <v/>
      </c>
      <c r="AI33" s="1" t="str">
        <f t="shared" si="5"/>
        <v/>
      </c>
      <c r="AJ33" s="1" t="str">
        <f t="shared" si="6"/>
        <v/>
      </c>
      <c r="AK33" s="1" t="str">
        <f t="shared" si="7"/>
        <v/>
      </c>
      <c r="AL33" s="1" t="str">
        <f t="shared" si="8"/>
        <v/>
      </c>
      <c r="AM33" s="1" t="str">
        <f t="shared" si="9"/>
        <v/>
      </c>
      <c r="AO33" s="8" t="str">
        <f t="shared" si="10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</row>
    <row r="34" spans="2:41" x14ac:dyDescent="0.25">
      <c r="B34" s="1">
        <v>3</v>
      </c>
      <c r="C34" s="2" t="s">
        <v>69</v>
      </c>
      <c r="D34" s="1" t="s">
        <v>70</v>
      </c>
      <c r="I34" s="1" t="s">
        <v>69</v>
      </c>
      <c r="Q34" s="1" t="str">
        <f t="shared" si="21"/>
        <v>BRIE - IDR 0300</v>
      </c>
      <c r="S34" s="1" t="str">
        <f t="shared" si="11"/>
        <v>1-ACTV</v>
      </c>
      <c r="T34" s="1" t="str">
        <f t="shared" si="12"/>
        <v>1-0000</v>
      </c>
      <c r="U34" s="1" t="str">
        <f t="shared" si="13"/>
        <v>1-1000</v>
      </c>
      <c r="V34" s="1" t="str">
        <f t="shared" si="14"/>
        <v>1-1840</v>
      </c>
      <c r="W34" s="1" t="str">
        <f t="shared" si="15"/>
        <v>1-1108</v>
      </c>
      <c r="X34" s="1" t="str">
        <f t="shared" si="16"/>
        <v/>
      </c>
      <c r="Y34" s="1" t="str">
        <f t="shared" si="17"/>
        <v/>
      </c>
      <c r="Z34" s="1" t="str">
        <f t="shared" si="18"/>
        <v/>
      </c>
      <c r="AA34" s="1" t="str">
        <f t="shared" si="19"/>
        <v/>
      </c>
      <c r="AB34" s="1" t="str">
        <f t="shared" si="20"/>
        <v/>
      </c>
      <c r="AD34" s="1" t="str">
        <f t="shared" si="0"/>
        <v/>
      </c>
      <c r="AE34" s="1" t="str">
        <f t="shared" si="1"/>
        <v/>
      </c>
      <c r="AF34" s="1" t="str">
        <f t="shared" si="2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  <c r="AG34" s="1" t="str">
        <f t="shared" si="3"/>
        <v/>
      </c>
      <c r="AH34" s="1" t="str">
        <f t="shared" si="4"/>
        <v/>
      </c>
      <c r="AI34" s="1" t="str">
        <f t="shared" si="5"/>
        <v/>
      </c>
      <c r="AJ34" s="1" t="str">
        <f t="shared" si="6"/>
        <v/>
      </c>
      <c r="AK34" s="1" t="str">
        <f t="shared" si="7"/>
        <v/>
      </c>
      <c r="AL34" s="1" t="str">
        <f t="shared" si="8"/>
        <v/>
      </c>
      <c r="AM34" s="1" t="str">
        <f t="shared" si="9"/>
        <v/>
      </c>
      <c r="AO34" s="8" t="str">
        <f t="shared" si="10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</row>
    <row r="35" spans="2:41" x14ac:dyDescent="0.25">
      <c r="B35" s="1">
        <v>3</v>
      </c>
      <c r="C35" s="2" t="s">
        <v>71</v>
      </c>
      <c r="D35" s="1" t="s">
        <v>72</v>
      </c>
      <c r="I35" s="1" t="s">
        <v>71</v>
      </c>
      <c r="Q35" s="1" t="str">
        <f t="shared" si="21"/>
        <v>BRIO - IDR 8309</v>
      </c>
      <c r="S35" s="1" t="str">
        <f t="shared" si="11"/>
        <v>1-ACTV</v>
      </c>
      <c r="T35" s="1" t="str">
        <f t="shared" si="12"/>
        <v>1-0000</v>
      </c>
      <c r="U35" s="1" t="str">
        <f t="shared" si="13"/>
        <v>1-1000</v>
      </c>
      <c r="V35" s="1" t="str">
        <f t="shared" si="14"/>
        <v>1-1850</v>
      </c>
      <c r="W35" s="1" t="str">
        <f t="shared" si="15"/>
        <v>1-1108</v>
      </c>
      <c r="X35" s="1" t="str">
        <f t="shared" si="16"/>
        <v/>
      </c>
      <c r="Y35" s="1" t="str">
        <f t="shared" si="17"/>
        <v/>
      </c>
      <c r="Z35" s="1" t="str">
        <f t="shared" si="18"/>
        <v/>
      </c>
      <c r="AA35" s="1" t="str">
        <f t="shared" si="19"/>
        <v/>
      </c>
      <c r="AB35" s="1" t="str">
        <f t="shared" si="20"/>
        <v/>
      </c>
      <c r="AD35" s="1" t="str">
        <f t="shared" si="0"/>
        <v/>
      </c>
      <c r="AE35" s="1" t="str">
        <f t="shared" si="1"/>
        <v/>
      </c>
      <c r="AF35" s="1" t="str">
        <f t="shared" si="2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  <c r="AG35" s="1" t="str">
        <f t="shared" si="3"/>
        <v/>
      </c>
      <c r="AH35" s="1" t="str">
        <f t="shared" si="4"/>
        <v/>
      </c>
      <c r="AI35" s="1" t="str">
        <f t="shared" si="5"/>
        <v/>
      </c>
      <c r="AJ35" s="1" t="str">
        <f t="shared" si="6"/>
        <v/>
      </c>
      <c r="AK35" s="1" t="str">
        <f t="shared" si="7"/>
        <v/>
      </c>
      <c r="AL35" s="1" t="str">
        <f t="shared" si="8"/>
        <v/>
      </c>
      <c r="AM35" s="1" t="str">
        <f t="shared" si="9"/>
        <v/>
      </c>
      <c r="AO35" s="8" t="str">
        <f t="shared" si="10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</row>
    <row r="36" spans="2:41" x14ac:dyDescent="0.25">
      <c r="B36" s="1">
        <v>2</v>
      </c>
      <c r="C36" s="2" t="s">
        <v>73</v>
      </c>
      <c r="D36" s="1" t="s">
        <v>74</v>
      </c>
      <c r="I36" s="2" t="s">
        <v>75</v>
      </c>
      <c r="Q36" s="1" t="str">
        <f t="shared" si="21"/>
        <v>PRTE - USD</v>
      </c>
      <c r="S36" s="1" t="str">
        <f t="shared" si="11"/>
        <v>1-ACTV</v>
      </c>
      <c r="T36" s="1" t="str">
        <f t="shared" si="12"/>
        <v>1-0000</v>
      </c>
      <c r="U36" s="1" t="str">
        <f t="shared" si="13"/>
        <v>1-1000</v>
      </c>
      <c r="V36" s="1" t="str">
        <f t="shared" si="14"/>
        <v>1-1861</v>
      </c>
      <c r="W36" s="1" t="str">
        <f t="shared" si="15"/>
        <v>1-1108</v>
      </c>
      <c r="X36" s="1" t="str">
        <f t="shared" si="16"/>
        <v/>
      </c>
      <c r="Y36" s="1" t="str">
        <f t="shared" si="17"/>
        <v/>
      </c>
      <c r="Z36" s="1" t="str">
        <f t="shared" si="18"/>
        <v/>
      </c>
      <c r="AA36" s="1" t="str">
        <f t="shared" si="19"/>
        <v/>
      </c>
      <c r="AB36" s="1" t="str">
        <f t="shared" si="20"/>
        <v/>
      </c>
      <c r="AD36" s="1" t="str">
        <f t="shared" si="0"/>
        <v/>
      </c>
      <c r="AE36" s="1" t="str">
        <f t="shared" si="1"/>
        <v/>
      </c>
      <c r="AF36" s="1" t="str">
        <f t="shared" si="2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  <c r="AG36" s="1" t="str">
        <f t="shared" si="3"/>
        <v/>
      </c>
      <c r="AH36" s="1" t="str">
        <f t="shared" si="4"/>
        <v/>
      </c>
      <c r="AI36" s="1" t="str">
        <f t="shared" si="5"/>
        <v/>
      </c>
      <c r="AJ36" s="1" t="str">
        <f t="shared" si="6"/>
        <v/>
      </c>
      <c r="AK36" s="1" t="str">
        <f t="shared" si="7"/>
        <v/>
      </c>
      <c r="AL36" s="1" t="str">
        <f t="shared" si="8"/>
        <v/>
      </c>
      <c r="AM36" s="1" t="str">
        <f t="shared" si="9"/>
        <v/>
      </c>
      <c r="AO36" s="8" t="str">
        <f t="shared" si="10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</row>
    <row r="37" spans="2:41" x14ac:dyDescent="0.25">
      <c r="B37" s="1">
        <v>2</v>
      </c>
      <c r="C37" s="2" t="s">
        <v>76</v>
      </c>
      <c r="D37" s="1" t="s">
        <v>77</v>
      </c>
      <c r="I37" s="2" t="s">
        <v>78</v>
      </c>
      <c r="Q37" s="1" t="str">
        <f t="shared" si="21"/>
        <v>PRTO - USD</v>
      </c>
      <c r="S37" s="1" t="str">
        <f t="shared" si="11"/>
        <v>1-ACTV</v>
      </c>
      <c r="T37" s="1" t="str">
        <f t="shared" si="12"/>
        <v>1-0000</v>
      </c>
      <c r="U37" s="1" t="str">
        <f t="shared" si="13"/>
        <v>1-1000</v>
      </c>
      <c r="V37" s="1" t="str">
        <f t="shared" si="14"/>
        <v>1-1871</v>
      </c>
      <c r="W37" s="1" t="str">
        <f t="shared" si="15"/>
        <v>1-1108</v>
      </c>
      <c r="X37" s="1" t="str">
        <f t="shared" si="16"/>
        <v/>
      </c>
      <c r="Y37" s="1" t="str">
        <f t="shared" si="17"/>
        <v/>
      </c>
      <c r="Z37" s="1" t="str">
        <f t="shared" si="18"/>
        <v/>
      </c>
      <c r="AA37" s="1" t="str">
        <f t="shared" si="19"/>
        <v/>
      </c>
      <c r="AB37" s="1" t="str">
        <f t="shared" si="20"/>
        <v/>
      </c>
      <c r="AD37" s="1" t="str">
        <f t="shared" si="0"/>
        <v/>
      </c>
      <c r="AE37" s="1" t="str">
        <f t="shared" si="1"/>
        <v/>
      </c>
      <c r="AF37" s="1" t="str">
        <f t="shared" si="2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  <c r="AG37" s="1" t="str">
        <f t="shared" si="3"/>
        <v/>
      </c>
      <c r="AH37" s="1" t="str">
        <f t="shared" si="4"/>
        <v/>
      </c>
      <c r="AI37" s="1" t="str">
        <f t="shared" si="5"/>
        <v/>
      </c>
      <c r="AJ37" s="1" t="str">
        <f t="shared" si="6"/>
        <v/>
      </c>
      <c r="AK37" s="1" t="str">
        <f t="shared" si="7"/>
        <v/>
      </c>
      <c r="AL37" s="1" t="str">
        <f t="shared" si="8"/>
        <v/>
      </c>
      <c r="AM37" s="1" t="str">
        <f t="shared" si="9"/>
        <v/>
      </c>
      <c r="AO37" s="8" t="str">
        <f t="shared" si="10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</row>
    <row r="38" spans="2:41" x14ac:dyDescent="0.25">
      <c r="B38" s="1">
        <v>3</v>
      </c>
      <c r="C38" s="2" t="s">
        <v>79</v>
      </c>
      <c r="D38" s="1" t="s">
        <v>80</v>
      </c>
      <c r="I38" s="2" t="s">
        <v>79</v>
      </c>
      <c r="Q38" s="1" t="str">
        <f t="shared" si="21"/>
        <v>PRTE - IDR</v>
      </c>
      <c r="S38" s="1" t="str">
        <f t="shared" si="11"/>
        <v>1-ACTV</v>
      </c>
      <c r="T38" s="1" t="str">
        <f t="shared" si="12"/>
        <v>1-0000</v>
      </c>
      <c r="U38" s="1" t="str">
        <f t="shared" si="13"/>
        <v>1-1000</v>
      </c>
      <c r="V38" s="1" t="str">
        <f t="shared" si="14"/>
        <v>1-1880</v>
      </c>
      <c r="W38" s="1" t="str">
        <f t="shared" si="15"/>
        <v>1-1108</v>
      </c>
      <c r="X38" s="1" t="str">
        <f t="shared" si="16"/>
        <v/>
      </c>
      <c r="Y38" s="1" t="str">
        <f t="shared" si="17"/>
        <v/>
      </c>
      <c r="Z38" s="1" t="str">
        <f t="shared" si="18"/>
        <v/>
      </c>
      <c r="AA38" s="1" t="str">
        <f t="shared" si="19"/>
        <v/>
      </c>
      <c r="AB38" s="1" t="str">
        <f t="shared" si="20"/>
        <v/>
      </c>
      <c r="AD38" s="1" t="str">
        <f t="shared" si="0"/>
        <v/>
      </c>
      <c r="AE38" s="1" t="str">
        <f t="shared" si="1"/>
        <v/>
      </c>
      <c r="AF38" s="1" t="str">
        <f t="shared" si="2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  <c r="AG38" s="1" t="str">
        <f t="shared" si="3"/>
        <v/>
      </c>
      <c r="AH38" s="1" t="str">
        <f t="shared" si="4"/>
        <v/>
      </c>
      <c r="AI38" s="1" t="str">
        <f t="shared" si="5"/>
        <v/>
      </c>
      <c r="AJ38" s="1" t="str">
        <f t="shared" si="6"/>
        <v/>
      </c>
      <c r="AK38" s="1" t="str">
        <f t="shared" si="7"/>
        <v/>
      </c>
      <c r="AL38" s="1" t="str">
        <f t="shared" si="8"/>
        <v/>
      </c>
      <c r="AM38" s="1" t="str">
        <f t="shared" si="9"/>
        <v/>
      </c>
      <c r="AO38" s="8" t="str">
        <f t="shared" si="10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</row>
    <row r="39" spans="2:41" x14ac:dyDescent="0.25">
      <c r="B39" s="1">
        <v>3</v>
      </c>
      <c r="C39" s="2" t="s">
        <v>81</v>
      </c>
      <c r="D39" s="1" t="s">
        <v>82</v>
      </c>
      <c r="I39" s="2" t="s">
        <v>81</v>
      </c>
      <c r="Q39" s="1" t="str">
        <f t="shared" si="21"/>
        <v>PRTO - IDR</v>
      </c>
      <c r="S39" s="1" t="str">
        <f t="shared" si="11"/>
        <v>1-ACTV</v>
      </c>
      <c r="T39" s="1" t="str">
        <f t="shared" si="12"/>
        <v>1-0000</v>
      </c>
      <c r="U39" s="1" t="str">
        <f t="shared" si="13"/>
        <v>1-1000</v>
      </c>
      <c r="V39" s="1" t="str">
        <f t="shared" si="14"/>
        <v>1-1890</v>
      </c>
      <c r="W39" s="1" t="str">
        <f t="shared" si="15"/>
        <v>1-1108</v>
      </c>
      <c r="X39" s="1" t="str">
        <f t="shared" si="16"/>
        <v/>
      </c>
      <c r="Y39" s="1" t="str">
        <f t="shared" si="17"/>
        <v/>
      </c>
      <c r="Z39" s="1" t="str">
        <f t="shared" si="18"/>
        <v/>
      </c>
      <c r="AA39" s="1" t="str">
        <f t="shared" si="19"/>
        <v/>
      </c>
      <c r="AB39" s="1" t="str">
        <f t="shared" si="20"/>
        <v/>
      </c>
      <c r="AD39" s="1" t="str">
        <f t="shared" si="0"/>
        <v/>
      </c>
      <c r="AE39" s="1" t="str">
        <f t="shared" si="1"/>
        <v/>
      </c>
      <c r="AF39" s="1" t="str">
        <f t="shared" si="2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  <c r="AG39" s="1" t="str">
        <f t="shared" si="3"/>
        <v/>
      </c>
      <c r="AH39" s="1" t="str">
        <f t="shared" si="4"/>
        <v/>
      </c>
      <c r="AI39" s="1" t="str">
        <f t="shared" si="5"/>
        <v/>
      </c>
      <c r="AJ39" s="1" t="str">
        <f t="shared" si="6"/>
        <v/>
      </c>
      <c r="AK39" s="1" t="str">
        <f t="shared" si="7"/>
        <v/>
      </c>
      <c r="AL39" s="1" t="str">
        <f t="shared" si="8"/>
        <v/>
      </c>
      <c r="AM39" s="1" t="str">
        <f t="shared" si="9"/>
        <v/>
      </c>
      <c r="AO39" s="8" t="str">
        <f t="shared" si="10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</row>
    <row r="40" spans="2:41" x14ac:dyDescent="0.25">
      <c r="B40" s="1">
        <v>3</v>
      </c>
      <c r="C40" s="2" t="s">
        <v>83</v>
      </c>
      <c r="D40" s="1" t="s">
        <v>84</v>
      </c>
      <c r="I40" s="2" t="s">
        <v>83</v>
      </c>
      <c r="Q40" s="1" t="str">
        <f t="shared" si="21"/>
        <v>BRIS - IDR 1006777593</v>
      </c>
      <c r="S40" s="1" t="str">
        <f t="shared" si="11"/>
        <v>1-ACTV</v>
      </c>
      <c r="T40" s="1" t="str">
        <f t="shared" si="12"/>
        <v>1-0000</v>
      </c>
      <c r="U40" s="1" t="str">
        <f t="shared" si="13"/>
        <v>1-1000</v>
      </c>
      <c r="V40" s="1" t="str">
        <f t="shared" si="14"/>
        <v>1-1891</v>
      </c>
      <c r="W40" s="1" t="str">
        <f t="shared" si="15"/>
        <v>1-1108</v>
      </c>
      <c r="X40" s="1" t="str">
        <f t="shared" si="16"/>
        <v/>
      </c>
      <c r="Y40" s="1" t="str">
        <f t="shared" si="17"/>
        <v/>
      </c>
      <c r="Z40" s="1" t="str">
        <f t="shared" si="18"/>
        <v/>
      </c>
      <c r="AA40" s="1" t="str">
        <f t="shared" si="19"/>
        <v/>
      </c>
      <c r="AB40" s="1" t="str">
        <f t="shared" si="20"/>
        <v/>
      </c>
      <c r="AD40" s="1" t="str">
        <f t="shared" si="0"/>
        <v/>
      </c>
      <c r="AE40" s="1" t="str">
        <f t="shared" si="1"/>
        <v/>
      </c>
      <c r="AF40" s="1" t="str">
        <f t="shared" si="2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  <c r="AG40" s="1" t="str">
        <f t="shared" si="3"/>
        <v/>
      </c>
      <c r="AH40" s="1" t="str">
        <f t="shared" si="4"/>
        <v/>
      </c>
      <c r="AI40" s="1" t="str">
        <f t="shared" si="5"/>
        <v/>
      </c>
      <c r="AJ40" s="1" t="str">
        <f t="shared" si="6"/>
        <v/>
      </c>
      <c r="AK40" s="1" t="str">
        <f t="shared" si="7"/>
        <v/>
      </c>
      <c r="AL40" s="1" t="str">
        <f t="shared" si="8"/>
        <v/>
      </c>
      <c r="AM40" s="1" t="str">
        <f t="shared" si="9"/>
        <v/>
      </c>
      <c r="AO40" s="8" t="str">
        <f t="shared" si="10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</row>
    <row r="41" spans="2:41" x14ac:dyDescent="0.25">
      <c r="B41" s="1">
        <v>3</v>
      </c>
      <c r="C41" s="2" t="s">
        <v>85</v>
      </c>
      <c r="D41" s="1" t="s">
        <v>86</v>
      </c>
      <c r="I41" s="2" t="s">
        <v>85</v>
      </c>
      <c r="Q41" s="1" t="str">
        <f t="shared" si="21"/>
        <v>CNGE - IDR 2005</v>
      </c>
      <c r="S41" s="1" t="str">
        <f t="shared" si="11"/>
        <v>1-ACTV</v>
      </c>
      <c r="T41" s="1" t="str">
        <f t="shared" si="12"/>
        <v>1-0000</v>
      </c>
      <c r="U41" s="1" t="str">
        <f t="shared" si="13"/>
        <v>1-1000</v>
      </c>
      <c r="V41" s="1" t="str">
        <f t="shared" si="14"/>
        <v>1-1892</v>
      </c>
      <c r="W41" s="1" t="str">
        <f t="shared" si="15"/>
        <v>1-1108</v>
      </c>
      <c r="X41" s="1" t="str">
        <f t="shared" si="16"/>
        <v/>
      </c>
      <c r="Y41" s="1" t="str">
        <f t="shared" si="17"/>
        <v/>
      </c>
      <c r="Z41" s="1" t="str">
        <f t="shared" si="18"/>
        <v/>
      </c>
      <c r="AA41" s="1" t="str">
        <f t="shared" si="19"/>
        <v/>
      </c>
      <c r="AB41" s="1" t="str">
        <f t="shared" si="20"/>
        <v/>
      </c>
      <c r="AD41" s="1" t="str">
        <f t="shared" si="0"/>
        <v/>
      </c>
      <c r="AE41" s="1" t="str">
        <f t="shared" si="1"/>
        <v/>
      </c>
      <c r="AF41" s="1" t="str">
        <f t="shared" si="2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  <c r="AG41" s="1" t="str">
        <f t="shared" si="3"/>
        <v/>
      </c>
      <c r="AH41" s="1" t="str">
        <f t="shared" si="4"/>
        <v/>
      </c>
      <c r="AI41" s="1" t="str">
        <f t="shared" si="5"/>
        <v/>
      </c>
      <c r="AJ41" s="1" t="str">
        <f t="shared" si="6"/>
        <v/>
      </c>
      <c r="AK41" s="1" t="str">
        <f t="shared" si="7"/>
        <v/>
      </c>
      <c r="AL41" s="1" t="str">
        <f t="shared" si="8"/>
        <v/>
      </c>
      <c r="AM41" s="1" t="str">
        <f t="shared" si="9"/>
        <v/>
      </c>
      <c r="AO41" s="8" t="str">
        <f t="shared" si="10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</row>
    <row r="42" spans="2:41" x14ac:dyDescent="0.25">
      <c r="B42" s="1">
        <v>3</v>
      </c>
      <c r="C42" s="2" t="s">
        <v>87</v>
      </c>
      <c r="D42" s="1" t="s">
        <v>88</v>
      </c>
      <c r="I42" s="2" t="s">
        <v>87</v>
      </c>
      <c r="Q42" s="1" t="str">
        <f t="shared" si="21"/>
        <v>CNGO - IDR 1009</v>
      </c>
      <c r="S42" s="1" t="str">
        <f t="shared" si="11"/>
        <v>1-ACTV</v>
      </c>
      <c r="T42" s="1" t="str">
        <f t="shared" si="12"/>
        <v>1-0000</v>
      </c>
      <c r="U42" s="1" t="str">
        <f t="shared" si="13"/>
        <v>1-1000</v>
      </c>
      <c r="V42" s="1" t="str">
        <f t="shared" si="14"/>
        <v>1-1893</v>
      </c>
      <c r="W42" s="1" t="str">
        <f t="shared" si="15"/>
        <v>1-1108</v>
      </c>
      <c r="X42" s="1" t="str">
        <f t="shared" si="16"/>
        <v/>
      </c>
      <c r="Y42" s="1" t="str">
        <f t="shared" si="17"/>
        <v/>
      </c>
      <c r="Z42" s="1" t="str">
        <f t="shared" si="18"/>
        <v/>
      </c>
      <c r="AA42" s="1" t="str">
        <f t="shared" si="19"/>
        <v/>
      </c>
      <c r="AB42" s="1" t="str">
        <f t="shared" si="20"/>
        <v/>
      </c>
      <c r="AD42" s="1" t="str">
        <f t="shared" si="0"/>
        <v/>
      </c>
      <c r="AE42" s="1" t="str">
        <f t="shared" si="1"/>
        <v/>
      </c>
      <c r="AF42" s="1" t="str">
        <f t="shared" si="2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  <c r="AG42" s="1" t="str">
        <f t="shared" si="3"/>
        <v/>
      </c>
      <c r="AH42" s="1" t="str">
        <f t="shared" si="4"/>
        <v/>
      </c>
      <c r="AI42" s="1" t="str">
        <f t="shared" si="5"/>
        <v/>
      </c>
      <c r="AJ42" s="1" t="str">
        <f t="shared" si="6"/>
        <v/>
      </c>
      <c r="AK42" s="1" t="str">
        <f t="shared" si="7"/>
        <v/>
      </c>
      <c r="AL42" s="1" t="str">
        <f t="shared" si="8"/>
        <v/>
      </c>
      <c r="AM42" s="1" t="str">
        <f t="shared" si="9"/>
        <v/>
      </c>
      <c r="AO42" s="8" t="str">
        <f t="shared" si="10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</row>
    <row r="43" spans="2:41" x14ac:dyDescent="0.25">
      <c r="B43" s="1">
        <v>3</v>
      </c>
      <c r="C43" s="2" t="s">
        <v>89</v>
      </c>
      <c r="D43" s="1" t="s">
        <v>90</v>
      </c>
      <c r="I43" s="2" t="s">
        <v>89</v>
      </c>
      <c r="Q43" s="1" t="str">
        <f t="shared" si="21"/>
        <v>Muammalat - IDR</v>
      </c>
      <c r="S43" s="1" t="str">
        <f t="shared" si="11"/>
        <v>1-ACTV</v>
      </c>
      <c r="T43" s="1" t="str">
        <f t="shared" si="12"/>
        <v>1-0000</v>
      </c>
      <c r="U43" s="1" t="str">
        <f t="shared" si="13"/>
        <v>1-1000</v>
      </c>
      <c r="V43" s="1" t="str">
        <f t="shared" si="14"/>
        <v>1-1894</v>
      </c>
      <c r="W43" s="1" t="str">
        <f t="shared" si="15"/>
        <v>1-1108</v>
      </c>
      <c r="X43" s="1" t="str">
        <f t="shared" si="16"/>
        <v/>
      </c>
      <c r="Y43" s="1" t="str">
        <f t="shared" si="17"/>
        <v/>
      </c>
      <c r="Z43" s="1" t="str">
        <f t="shared" si="18"/>
        <v/>
      </c>
      <c r="AA43" s="1" t="str">
        <f t="shared" si="19"/>
        <v/>
      </c>
      <c r="AB43" s="1" t="str">
        <f t="shared" si="20"/>
        <v/>
      </c>
      <c r="AD43" s="1" t="str">
        <f t="shared" si="0"/>
        <v/>
      </c>
      <c r="AE43" s="1" t="str">
        <f t="shared" si="1"/>
        <v/>
      </c>
      <c r="AF43" s="1" t="str">
        <f t="shared" si="2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  <c r="AG43" s="1" t="str">
        <f t="shared" si="3"/>
        <v/>
      </c>
      <c r="AH43" s="1" t="str">
        <f t="shared" si="4"/>
        <v/>
      </c>
      <c r="AI43" s="1" t="str">
        <f t="shared" si="5"/>
        <v/>
      </c>
      <c r="AJ43" s="1" t="str">
        <f t="shared" si="6"/>
        <v/>
      </c>
      <c r="AK43" s="1" t="str">
        <f t="shared" si="7"/>
        <v/>
      </c>
      <c r="AL43" s="1" t="str">
        <f t="shared" si="8"/>
        <v/>
      </c>
      <c r="AM43" s="1" t="str">
        <f t="shared" si="9"/>
        <v/>
      </c>
      <c r="AO43" s="8" t="str">
        <f t="shared" si="10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</row>
    <row r="44" spans="2:41" x14ac:dyDescent="0.25">
      <c r="B44" s="1">
        <v>4</v>
      </c>
      <c r="C44" s="2" t="s">
        <v>91</v>
      </c>
      <c r="D44" s="1" t="s">
        <v>92</v>
      </c>
      <c r="I44" s="2" t="s">
        <v>91</v>
      </c>
      <c r="Q44" s="1" t="str">
        <f t="shared" si="21"/>
        <v>Bank BTN - IDR</v>
      </c>
      <c r="S44" s="1" t="str">
        <f t="shared" si="11"/>
        <v>1-ACTV</v>
      </c>
      <c r="T44" s="1" t="str">
        <f t="shared" si="12"/>
        <v>1-0000</v>
      </c>
      <c r="U44" s="1" t="str">
        <f t="shared" si="13"/>
        <v>1-1000</v>
      </c>
      <c r="V44" s="1" t="str">
        <f t="shared" si="14"/>
        <v>1-1895</v>
      </c>
      <c r="W44" s="1" t="str">
        <f t="shared" si="15"/>
        <v>1-1108</v>
      </c>
      <c r="X44" s="1" t="str">
        <f t="shared" si="16"/>
        <v/>
      </c>
      <c r="Y44" s="1" t="str">
        <f t="shared" si="17"/>
        <v/>
      </c>
      <c r="Z44" s="1" t="str">
        <f t="shared" si="18"/>
        <v/>
      </c>
      <c r="AA44" s="1" t="str">
        <f t="shared" si="19"/>
        <v/>
      </c>
      <c r="AB44" s="1" t="str">
        <f t="shared" si="20"/>
        <v/>
      </c>
      <c r="AD44" s="1" t="str">
        <f t="shared" si="0"/>
        <v/>
      </c>
      <c r="AE44" s="1" t="str">
        <f t="shared" si="1"/>
        <v/>
      </c>
      <c r="AF44" s="1" t="str">
        <f t="shared" si="2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  <c r="AG44" s="1" t="str">
        <f t="shared" si="3"/>
        <v/>
      </c>
      <c r="AH44" s="1" t="str">
        <f t="shared" si="4"/>
        <v/>
      </c>
      <c r="AI44" s="1" t="str">
        <f t="shared" si="5"/>
        <v/>
      </c>
      <c r="AJ44" s="1" t="str">
        <f t="shared" si="6"/>
        <v/>
      </c>
      <c r="AK44" s="1" t="str">
        <f t="shared" si="7"/>
        <v/>
      </c>
      <c r="AL44" s="1" t="str">
        <f t="shared" si="8"/>
        <v/>
      </c>
      <c r="AM44" s="1" t="str">
        <f t="shared" si="9"/>
        <v/>
      </c>
      <c r="AO44" s="8" t="str">
        <f t="shared" si="10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</row>
    <row r="45" spans="2:41" x14ac:dyDescent="0.25">
      <c r="B45" s="1">
        <v>4</v>
      </c>
      <c r="C45" s="2" t="s">
        <v>93</v>
      </c>
      <c r="D45" s="1" t="s">
        <v>94</v>
      </c>
      <c r="I45" s="2" t="s">
        <v>93</v>
      </c>
      <c r="Q45" s="1" t="str">
        <f t="shared" si="21"/>
        <v>Bank Bengkulu - IDR</v>
      </c>
      <c r="S45" s="1" t="str">
        <f t="shared" si="11"/>
        <v>1-ACTV</v>
      </c>
      <c r="T45" s="1" t="str">
        <f t="shared" si="12"/>
        <v>1-0000</v>
      </c>
      <c r="U45" s="1" t="str">
        <f t="shared" si="13"/>
        <v>1-1000</v>
      </c>
      <c r="V45" s="1" t="str">
        <f t="shared" si="14"/>
        <v>1-1896</v>
      </c>
      <c r="W45" s="1" t="str">
        <f t="shared" si="15"/>
        <v>1-1108</v>
      </c>
      <c r="X45" s="1" t="str">
        <f t="shared" si="16"/>
        <v/>
      </c>
      <c r="Y45" s="1" t="str">
        <f t="shared" si="17"/>
        <v/>
      </c>
      <c r="Z45" s="1" t="str">
        <f t="shared" si="18"/>
        <v/>
      </c>
      <c r="AA45" s="1" t="str">
        <f t="shared" si="19"/>
        <v/>
      </c>
      <c r="AB45" s="1" t="str">
        <f t="shared" si="20"/>
        <v/>
      </c>
      <c r="AD45" s="1" t="str">
        <f t="shared" si="0"/>
        <v/>
      </c>
      <c r="AE45" s="1" t="str">
        <f t="shared" si="1"/>
        <v/>
      </c>
      <c r="AF45" s="1" t="str">
        <f t="shared" si="2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  <c r="AG45" s="1" t="str">
        <f t="shared" si="3"/>
        <v/>
      </c>
      <c r="AH45" s="1" t="str">
        <f t="shared" si="4"/>
        <v/>
      </c>
      <c r="AI45" s="1" t="str">
        <f t="shared" si="5"/>
        <v/>
      </c>
      <c r="AJ45" s="1" t="str">
        <f t="shared" si="6"/>
        <v/>
      </c>
      <c r="AK45" s="1" t="str">
        <f t="shared" si="7"/>
        <v/>
      </c>
      <c r="AL45" s="1" t="str">
        <f t="shared" si="8"/>
        <v/>
      </c>
      <c r="AM45" s="1" t="str">
        <f t="shared" si="9"/>
        <v/>
      </c>
      <c r="AO45" s="8" t="str">
        <f t="shared" si="10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</row>
    <row r="46" spans="2:41" x14ac:dyDescent="0.25">
      <c r="I46" s="2" t="s">
        <v>95</v>
      </c>
      <c r="Q46" s="1" t="s">
        <v>96</v>
      </c>
      <c r="S46" s="1" t="str">
        <f t="shared" si="11"/>
        <v>1-ACTV</v>
      </c>
      <c r="T46" s="1" t="str">
        <f t="shared" si="12"/>
        <v>1-0000</v>
      </c>
      <c r="U46" s="1" t="str">
        <f t="shared" si="13"/>
        <v>1-1000</v>
      </c>
      <c r="V46" s="1" t="str">
        <f t="shared" si="14"/>
        <v>1-1897</v>
      </c>
      <c r="W46" s="1" t="str">
        <f t="shared" si="15"/>
        <v>1-1108</v>
      </c>
      <c r="X46" s="1" t="str">
        <f t="shared" si="16"/>
        <v/>
      </c>
      <c r="Y46" s="1" t="str">
        <f t="shared" si="17"/>
        <v/>
      </c>
      <c r="Z46" s="1" t="str">
        <f t="shared" si="18"/>
        <v/>
      </c>
      <c r="AA46" s="1" t="str">
        <f t="shared" si="19"/>
        <v/>
      </c>
      <c r="AB46" s="1" t="str">
        <f t="shared" si="20"/>
        <v/>
      </c>
      <c r="AD46" s="1" t="str">
        <f t="shared" si="0"/>
        <v/>
      </c>
      <c r="AE46" s="1" t="str">
        <f t="shared" si="1"/>
        <v/>
      </c>
      <c r="AF46" s="1" t="str">
        <f t="shared" si="2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  <c r="AG46" s="1" t="str">
        <f t="shared" si="3"/>
        <v/>
      </c>
      <c r="AH46" s="1" t="str">
        <f t="shared" si="4"/>
        <v/>
      </c>
      <c r="AI46" s="1" t="str">
        <f t="shared" si="5"/>
        <v/>
      </c>
      <c r="AJ46" s="1" t="str">
        <f t="shared" si="6"/>
        <v/>
      </c>
      <c r="AK46" s="1" t="str">
        <f t="shared" si="7"/>
        <v/>
      </c>
      <c r="AL46" s="1" t="str">
        <f t="shared" si="8"/>
        <v/>
      </c>
      <c r="AM46" s="1" t="str">
        <f t="shared" si="9"/>
        <v/>
      </c>
      <c r="AO46" s="8" t="str">
        <f t="shared" si="10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</row>
    <row r="47" spans="2:41" x14ac:dyDescent="0.25">
      <c r="I47" s="2" t="s">
        <v>97</v>
      </c>
      <c r="Q47" s="1" t="s">
        <v>98</v>
      </c>
      <c r="S47" s="1" t="str">
        <f t="shared" si="11"/>
        <v>1-ACTV</v>
      </c>
      <c r="T47" s="1" t="str">
        <f t="shared" si="12"/>
        <v>1-0000</v>
      </c>
      <c r="U47" s="1" t="str">
        <f t="shared" si="13"/>
        <v>1-1000</v>
      </c>
      <c r="V47" s="1" t="str">
        <f t="shared" si="14"/>
        <v>1-1898</v>
      </c>
      <c r="W47" s="1" t="str">
        <f t="shared" si="15"/>
        <v>1-1108</v>
      </c>
      <c r="X47" s="1" t="str">
        <f t="shared" si="16"/>
        <v/>
      </c>
      <c r="Y47" s="1" t="str">
        <f t="shared" si="17"/>
        <v/>
      </c>
      <c r="Z47" s="1" t="str">
        <f t="shared" si="18"/>
        <v/>
      </c>
      <c r="AA47" s="1" t="str">
        <f t="shared" si="19"/>
        <v/>
      </c>
      <c r="AB47" s="1" t="str">
        <f t="shared" si="20"/>
        <v/>
      </c>
      <c r="AD47" s="1" t="str">
        <f t="shared" si="0"/>
        <v/>
      </c>
      <c r="AE47" s="1" t="str">
        <f t="shared" si="1"/>
        <v/>
      </c>
      <c r="AF47" s="1" t="str">
        <f t="shared" si="2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  <c r="AG47" s="1" t="str">
        <f t="shared" si="3"/>
        <v/>
      </c>
      <c r="AH47" s="1" t="str">
        <f t="shared" si="4"/>
        <v/>
      </c>
      <c r="AI47" s="1" t="str">
        <f t="shared" si="5"/>
        <v/>
      </c>
      <c r="AJ47" s="1" t="str">
        <f t="shared" si="6"/>
        <v/>
      </c>
      <c r="AK47" s="1" t="str">
        <f t="shared" si="7"/>
        <v/>
      </c>
      <c r="AL47" s="1" t="str">
        <f t="shared" si="8"/>
        <v/>
      </c>
      <c r="AM47" s="1" t="str">
        <f t="shared" si="9"/>
        <v/>
      </c>
      <c r="AO47" s="8" t="str">
        <f t="shared" si="10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</row>
    <row r="48" spans="2:41" x14ac:dyDescent="0.25">
      <c r="B48" s="1">
        <v>3</v>
      </c>
      <c r="C48" s="2" t="s">
        <v>99</v>
      </c>
      <c r="D48" s="1" t="s">
        <v>100</v>
      </c>
      <c r="I48" s="2" t="s">
        <v>99</v>
      </c>
      <c r="Q48" s="1" t="str">
        <f t="shared" si="21"/>
        <v>Money in Transfer</v>
      </c>
      <c r="S48" s="1" t="str">
        <f t="shared" si="11"/>
        <v>1-ACTV</v>
      </c>
      <c r="T48" s="1" t="str">
        <f t="shared" si="12"/>
        <v>1-0000</v>
      </c>
      <c r="U48" s="1" t="str">
        <f t="shared" si="13"/>
        <v>1-1000</v>
      </c>
      <c r="V48" s="1" t="str">
        <f t="shared" si="14"/>
        <v>1-1900</v>
      </c>
      <c r="W48" s="1" t="str">
        <f t="shared" si="15"/>
        <v>1-1108</v>
      </c>
      <c r="X48" s="1" t="str">
        <f t="shared" si="16"/>
        <v/>
      </c>
      <c r="Y48" s="1" t="str">
        <f t="shared" si="17"/>
        <v/>
      </c>
      <c r="Z48" s="1" t="str">
        <f t="shared" si="18"/>
        <v/>
      </c>
      <c r="AA48" s="1" t="str">
        <f t="shared" si="19"/>
        <v/>
      </c>
      <c r="AB48" s="1" t="str">
        <f t="shared" si="20"/>
        <v/>
      </c>
      <c r="AD48" s="1" t="str">
        <f t="shared" si="0"/>
        <v/>
      </c>
      <c r="AE48" s="1" t="str">
        <f t="shared" si="1"/>
        <v/>
      </c>
      <c r="AF48" s="1" t="str">
        <f t="shared" si="2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  <c r="AG48" s="1" t="str">
        <f t="shared" si="3"/>
        <v/>
      </c>
      <c r="AH48" s="1" t="str">
        <f t="shared" si="4"/>
        <v/>
      </c>
      <c r="AI48" s="1" t="str">
        <f t="shared" si="5"/>
        <v/>
      </c>
      <c r="AJ48" s="1" t="str">
        <f t="shared" si="6"/>
        <v/>
      </c>
      <c r="AK48" s="1" t="str">
        <f t="shared" si="7"/>
        <v/>
      </c>
      <c r="AL48" s="1" t="str">
        <f t="shared" si="8"/>
        <v/>
      </c>
      <c r="AM48" s="1" t="str">
        <f t="shared" si="9"/>
        <v/>
      </c>
      <c r="AO48" s="8" t="str">
        <f t="shared" si="10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</row>
    <row r="49" spans="2:41" x14ac:dyDescent="0.25">
      <c r="B49" s="1">
        <v>2</v>
      </c>
      <c r="C49" s="2" t="s">
        <v>101</v>
      </c>
      <c r="D49" s="1" t="s">
        <v>102</v>
      </c>
      <c r="H49" s="2" t="s">
        <v>101</v>
      </c>
      <c r="Q49" s="1" t="str">
        <f t="shared" si="21"/>
        <v>Account Receivable</v>
      </c>
      <c r="S49" s="1" t="str">
        <f t="shared" si="11"/>
        <v>1-ACTV</v>
      </c>
      <c r="T49" s="1" t="str">
        <f t="shared" si="12"/>
        <v>1-0000</v>
      </c>
      <c r="U49" s="1" t="str">
        <f t="shared" si="13"/>
        <v>1-2000</v>
      </c>
      <c r="V49" s="1" t="str">
        <f t="shared" si="14"/>
        <v>1-1900</v>
      </c>
      <c r="W49" s="1" t="str">
        <f t="shared" si="15"/>
        <v>1-1108</v>
      </c>
      <c r="X49" s="1" t="str">
        <f t="shared" si="16"/>
        <v/>
      </c>
      <c r="Y49" s="1" t="str">
        <f t="shared" si="17"/>
        <v/>
      </c>
      <c r="Z49" s="1" t="str">
        <f t="shared" si="18"/>
        <v/>
      </c>
      <c r="AA49" s="1" t="str">
        <f t="shared" si="19"/>
        <v/>
      </c>
      <c r="AB49" s="1" t="str">
        <f t="shared" si="20"/>
        <v/>
      </c>
      <c r="AD49" s="1" t="str">
        <f t="shared" si="0"/>
        <v/>
      </c>
      <c r="AE49" s="1" t="str">
        <f t="shared" si="1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  <c r="AF49" s="1" t="str">
        <f t="shared" si="2"/>
        <v/>
      </c>
      <c r="AG49" s="1" t="str">
        <f t="shared" si="3"/>
        <v/>
      </c>
      <c r="AH49" s="1" t="str">
        <f t="shared" si="4"/>
        <v/>
      </c>
      <c r="AI49" s="1" t="str">
        <f t="shared" si="5"/>
        <v/>
      </c>
      <c r="AJ49" s="1" t="str">
        <f t="shared" si="6"/>
        <v/>
      </c>
      <c r="AK49" s="1" t="str">
        <f t="shared" si="7"/>
        <v/>
      </c>
      <c r="AL49" s="1" t="str">
        <f t="shared" si="8"/>
        <v/>
      </c>
      <c r="AM49" s="1" t="str">
        <f t="shared" si="9"/>
        <v/>
      </c>
      <c r="AO49" s="8" t="str">
        <f t="shared" si="10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</row>
    <row r="50" spans="2:41" x14ac:dyDescent="0.25">
      <c r="B50" s="1">
        <v>3</v>
      </c>
      <c r="C50" s="2" t="s">
        <v>103</v>
      </c>
      <c r="D50" s="1" t="s">
        <v>104</v>
      </c>
      <c r="I50" s="2" t="s">
        <v>103</v>
      </c>
      <c r="Q50" s="1" t="str">
        <f t="shared" si="21"/>
        <v>Acct Receivable - IDR</v>
      </c>
      <c r="S50" s="1" t="str">
        <f t="shared" si="11"/>
        <v>1-ACTV</v>
      </c>
      <c r="T50" s="1" t="str">
        <f t="shared" si="12"/>
        <v>1-0000</v>
      </c>
      <c r="U50" s="1" t="str">
        <f t="shared" si="13"/>
        <v>1-2000</v>
      </c>
      <c r="V50" s="1" t="str">
        <f t="shared" si="14"/>
        <v>1-2010</v>
      </c>
      <c r="W50" s="1" t="str">
        <f t="shared" si="15"/>
        <v>1-1108</v>
      </c>
      <c r="X50" s="1" t="str">
        <f t="shared" si="16"/>
        <v/>
      </c>
      <c r="Y50" s="1" t="str">
        <f t="shared" si="17"/>
        <v/>
      </c>
      <c r="Z50" s="1" t="str">
        <f t="shared" si="18"/>
        <v/>
      </c>
      <c r="AA50" s="1" t="str">
        <f t="shared" si="19"/>
        <v/>
      </c>
      <c r="AB50" s="1" t="str">
        <f t="shared" si="20"/>
        <v/>
      </c>
      <c r="AD50" s="1" t="str">
        <f t="shared" si="0"/>
        <v/>
      </c>
      <c r="AE50" s="1" t="str">
        <f t="shared" si="1"/>
        <v/>
      </c>
      <c r="AF50" s="1" t="str">
        <f t="shared" si="2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  <c r="AG50" s="1" t="str">
        <f t="shared" si="3"/>
        <v/>
      </c>
      <c r="AH50" s="1" t="str">
        <f t="shared" si="4"/>
        <v/>
      </c>
      <c r="AI50" s="1" t="str">
        <f t="shared" si="5"/>
        <v/>
      </c>
      <c r="AJ50" s="1" t="str">
        <f t="shared" si="6"/>
        <v/>
      </c>
      <c r="AK50" s="1" t="str">
        <f t="shared" si="7"/>
        <v/>
      </c>
      <c r="AL50" s="1" t="str">
        <f t="shared" si="8"/>
        <v/>
      </c>
      <c r="AM50" s="1" t="str">
        <f t="shared" si="9"/>
        <v/>
      </c>
      <c r="AO50" s="8" t="str">
        <f t="shared" si="10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</row>
    <row r="51" spans="2:41" x14ac:dyDescent="0.25">
      <c r="B51" s="1">
        <v>3</v>
      </c>
      <c r="C51" s="2" t="s">
        <v>105</v>
      </c>
      <c r="D51" s="1" t="s">
        <v>106</v>
      </c>
      <c r="I51" s="2" t="s">
        <v>107</v>
      </c>
      <c r="Q51" s="1" t="str">
        <f t="shared" si="21"/>
        <v>Acct Receivable - USD</v>
      </c>
      <c r="S51" s="1" t="str">
        <f t="shared" si="11"/>
        <v>1-ACTV</v>
      </c>
      <c r="T51" s="1" t="str">
        <f t="shared" si="12"/>
        <v>1-0000</v>
      </c>
      <c r="U51" s="1" t="str">
        <f t="shared" si="13"/>
        <v>1-2000</v>
      </c>
      <c r="V51" s="1" t="str">
        <f t="shared" si="14"/>
        <v>1-2021</v>
      </c>
      <c r="W51" s="1" t="str">
        <f t="shared" si="15"/>
        <v>1-1108</v>
      </c>
      <c r="X51" s="1" t="str">
        <f t="shared" si="16"/>
        <v/>
      </c>
      <c r="Y51" s="1" t="str">
        <f t="shared" si="17"/>
        <v/>
      </c>
      <c r="Z51" s="1" t="str">
        <f t="shared" si="18"/>
        <v/>
      </c>
      <c r="AA51" s="1" t="str">
        <f t="shared" si="19"/>
        <v/>
      </c>
      <c r="AB51" s="1" t="str">
        <f t="shared" si="20"/>
        <v/>
      </c>
      <c r="AD51" s="1" t="str">
        <f t="shared" si="0"/>
        <v/>
      </c>
      <c r="AE51" s="1" t="str">
        <f t="shared" si="1"/>
        <v/>
      </c>
      <c r="AF51" s="1" t="str">
        <f t="shared" si="2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  <c r="AG51" s="1" t="str">
        <f t="shared" si="3"/>
        <v/>
      </c>
      <c r="AH51" s="1" t="str">
        <f t="shared" si="4"/>
        <v/>
      </c>
      <c r="AI51" s="1" t="str">
        <f t="shared" si="5"/>
        <v/>
      </c>
      <c r="AJ51" s="1" t="str">
        <f t="shared" si="6"/>
        <v/>
      </c>
      <c r="AK51" s="1" t="str">
        <f t="shared" si="7"/>
        <v/>
      </c>
      <c r="AL51" s="1" t="str">
        <f t="shared" si="8"/>
        <v/>
      </c>
      <c r="AM51" s="1" t="str">
        <f t="shared" si="9"/>
        <v/>
      </c>
      <c r="AO51" s="8" t="str">
        <f t="shared" si="10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</row>
    <row r="52" spans="2:41" x14ac:dyDescent="0.25">
      <c r="B52" s="1">
        <v>3</v>
      </c>
      <c r="C52" s="2" t="s">
        <v>108</v>
      </c>
      <c r="D52" s="1" t="s">
        <v>109</v>
      </c>
      <c r="I52" s="2" t="s">
        <v>110</v>
      </c>
      <c r="Q52" s="1" t="str">
        <f t="shared" si="21"/>
        <v>Acct Receivable - AUD</v>
      </c>
      <c r="S52" s="1" t="str">
        <f t="shared" si="11"/>
        <v>1-ACTV</v>
      </c>
      <c r="T52" s="1" t="str">
        <f t="shared" si="12"/>
        <v>1-0000</v>
      </c>
      <c r="U52" s="1" t="str">
        <f t="shared" si="13"/>
        <v>1-2000</v>
      </c>
      <c r="V52" s="1" t="str">
        <f t="shared" si="14"/>
        <v>1-2031</v>
      </c>
      <c r="W52" s="1" t="str">
        <f t="shared" si="15"/>
        <v>1-1108</v>
      </c>
      <c r="X52" s="1" t="str">
        <f t="shared" si="16"/>
        <v/>
      </c>
      <c r="Y52" s="1" t="str">
        <f t="shared" si="17"/>
        <v/>
      </c>
      <c r="Z52" s="1" t="str">
        <f t="shared" si="18"/>
        <v/>
      </c>
      <c r="AA52" s="1" t="str">
        <f t="shared" si="19"/>
        <v/>
      </c>
      <c r="AB52" s="1" t="str">
        <f t="shared" si="20"/>
        <v/>
      </c>
      <c r="AD52" s="1" t="str">
        <f t="shared" si="0"/>
        <v/>
      </c>
      <c r="AE52" s="1" t="str">
        <f t="shared" si="1"/>
        <v/>
      </c>
      <c r="AF52" s="1" t="str">
        <f t="shared" si="2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  <c r="AG52" s="1" t="str">
        <f t="shared" si="3"/>
        <v/>
      </c>
      <c r="AH52" s="1" t="str">
        <f t="shared" si="4"/>
        <v/>
      </c>
      <c r="AI52" s="1" t="str">
        <f t="shared" si="5"/>
        <v/>
      </c>
      <c r="AJ52" s="1" t="str">
        <f t="shared" si="6"/>
        <v/>
      </c>
      <c r="AK52" s="1" t="str">
        <f t="shared" si="7"/>
        <v/>
      </c>
      <c r="AL52" s="1" t="str">
        <f t="shared" si="8"/>
        <v/>
      </c>
      <c r="AM52" s="1" t="str">
        <f t="shared" si="9"/>
        <v/>
      </c>
      <c r="AO52" s="8" t="str">
        <f t="shared" si="10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</row>
    <row r="53" spans="2:41" x14ac:dyDescent="0.25">
      <c r="B53" s="1">
        <v>4</v>
      </c>
      <c r="C53" s="2" t="s">
        <v>111</v>
      </c>
      <c r="D53" s="1" t="s">
        <v>112</v>
      </c>
      <c r="I53" s="2" t="s">
        <v>111</v>
      </c>
      <c r="Q53" s="1" t="str">
        <f t="shared" si="21"/>
        <v>Acct Receivable - Non Trade</v>
      </c>
      <c r="S53" s="1" t="str">
        <f t="shared" si="11"/>
        <v>1-ACTV</v>
      </c>
      <c r="T53" s="1" t="str">
        <f t="shared" si="12"/>
        <v>1-0000</v>
      </c>
      <c r="U53" s="1" t="str">
        <f t="shared" si="13"/>
        <v>1-2000</v>
      </c>
      <c r="V53" s="1" t="str">
        <f t="shared" si="14"/>
        <v>1-2100</v>
      </c>
      <c r="W53" s="1" t="str">
        <f t="shared" si="15"/>
        <v>1-1108</v>
      </c>
      <c r="X53" s="1" t="str">
        <f t="shared" si="16"/>
        <v/>
      </c>
      <c r="Y53" s="1" t="str">
        <f t="shared" si="17"/>
        <v/>
      </c>
      <c r="Z53" s="1" t="str">
        <f t="shared" si="18"/>
        <v/>
      </c>
      <c r="AA53" s="1" t="str">
        <f t="shared" si="19"/>
        <v/>
      </c>
      <c r="AB53" s="1" t="str">
        <f t="shared" si="20"/>
        <v/>
      </c>
      <c r="AD53" s="1" t="str">
        <f t="shared" si="0"/>
        <v/>
      </c>
      <c r="AE53" s="1" t="str">
        <f t="shared" si="1"/>
        <v/>
      </c>
      <c r="AF53" s="1" t="str">
        <f t="shared" si="2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  <c r="AG53" s="1" t="str">
        <f t="shared" si="3"/>
        <v/>
      </c>
      <c r="AH53" s="1" t="str">
        <f t="shared" si="4"/>
        <v/>
      </c>
      <c r="AI53" s="1" t="str">
        <f t="shared" si="5"/>
        <v/>
      </c>
      <c r="AJ53" s="1" t="str">
        <f t="shared" si="6"/>
        <v/>
      </c>
      <c r="AK53" s="1" t="str">
        <f t="shared" si="7"/>
        <v/>
      </c>
      <c r="AL53" s="1" t="str">
        <f t="shared" si="8"/>
        <v/>
      </c>
      <c r="AM53" s="1" t="str">
        <f t="shared" si="9"/>
        <v/>
      </c>
      <c r="AO53" s="8" t="str">
        <f t="shared" si="10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</row>
    <row r="54" spans="2:41" x14ac:dyDescent="0.25">
      <c r="B54" s="1">
        <v>3</v>
      </c>
      <c r="C54" s="2" t="s">
        <v>113</v>
      </c>
      <c r="D54" s="1" t="s">
        <v>114</v>
      </c>
      <c r="I54" s="2" t="s">
        <v>113</v>
      </c>
      <c r="Q54" s="1" t="str">
        <f t="shared" si="21"/>
        <v>Inter Company Receivable</v>
      </c>
      <c r="S54" s="1" t="str">
        <f t="shared" si="11"/>
        <v>1-ACTV</v>
      </c>
      <c r="T54" s="1" t="str">
        <f t="shared" si="12"/>
        <v>1-0000</v>
      </c>
      <c r="U54" s="1" t="str">
        <f t="shared" si="13"/>
        <v>1-2000</v>
      </c>
      <c r="V54" s="1" t="str">
        <f t="shared" si="14"/>
        <v>1-2200</v>
      </c>
      <c r="W54" s="1" t="str">
        <f t="shared" si="15"/>
        <v>1-1108</v>
      </c>
      <c r="X54" s="1" t="str">
        <f t="shared" si="16"/>
        <v/>
      </c>
      <c r="Y54" s="1" t="str">
        <f t="shared" si="17"/>
        <v/>
      </c>
      <c r="Z54" s="1" t="str">
        <f t="shared" si="18"/>
        <v/>
      </c>
      <c r="AA54" s="1" t="str">
        <f t="shared" si="19"/>
        <v/>
      </c>
      <c r="AB54" s="1" t="str">
        <f t="shared" si="20"/>
        <v/>
      </c>
      <c r="AD54" s="1" t="str">
        <f t="shared" si="0"/>
        <v/>
      </c>
      <c r="AE54" s="1" t="str">
        <f t="shared" si="1"/>
        <v/>
      </c>
      <c r="AF54" s="1" t="str">
        <f t="shared" si="2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  <c r="AG54" s="1" t="str">
        <f t="shared" si="3"/>
        <v/>
      </c>
      <c r="AH54" s="1" t="str">
        <f t="shared" si="4"/>
        <v/>
      </c>
      <c r="AI54" s="1" t="str">
        <f t="shared" si="5"/>
        <v/>
      </c>
      <c r="AJ54" s="1" t="str">
        <f t="shared" si="6"/>
        <v/>
      </c>
      <c r="AK54" s="1" t="str">
        <f t="shared" si="7"/>
        <v/>
      </c>
      <c r="AL54" s="1" t="str">
        <f t="shared" si="8"/>
        <v/>
      </c>
      <c r="AM54" s="1" t="str">
        <f t="shared" si="9"/>
        <v/>
      </c>
      <c r="AO54" s="8" t="str">
        <f t="shared" si="10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</row>
    <row r="55" spans="2:41" x14ac:dyDescent="0.25">
      <c r="B55" s="1">
        <v>4</v>
      </c>
      <c r="C55" s="2" t="s">
        <v>115</v>
      </c>
      <c r="D55" s="1" t="s">
        <v>116</v>
      </c>
      <c r="J55" s="2" t="s">
        <v>115</v>
      </c>
      <c r="Q55" s="1" t="str">
        <f t="shared" si="21"/>
        <v>I/C Receivable to DHD</v>
      </c>
      <c r="S55" s="1" t="str">
        <f t="shared" si="11"/>
        <v>1-ACTV</v>
      </c>
      <c r="T55" s="1" t="str">
        <f t="shared" si="12"/>
        <v>1-0000</v>
      </c>
      <c r="U55" s="1" t="str">
        <f t="shared" si="13"/>
        <v>1-2000</v>
      </c>
      <c r="V55" s="1" t="str">
        <f t="shared" si="14"/>
        <v>1-2200</v>
      </c>
      <c r="W55" s="1" t="str">
        <f t="shared" si="15"/>
        <v>1-2210</v>
      </c>
      <c r="X55" s="1" t="str">
        <f t="shared" si="16"/>
        <v/>
      </c>
      <c r="Y55" s="1" t="str">
        <f t="shared" si="17"/>
        <v/>
      </c>
      <c r="Z55" s="1" t="str">
        <f t="shared" si="18"/>
        <v/>
      </c>
      <c r="AA55" s="1" t="str">
        <f t="shared" si="19"/>
        <v/>
      </c>
      <c r="AB55" s="1" t="str">
        <f t="shared" si="20"/>
        <v/>
      </c>
      <c r="AD55" s="1" t="str">
        <f t="shared" si="0"/>
        <v/>
      </c>
      <c r="AE55" s="1" t="str">
        <f t="shared" si="1"/>
        <v/>
      </c>
      <c r="AF55" s="1" t="str">
        <f t="shared" si="2"/>
        <v/>
      </c>
      <c r="AG55" s="1" t="str">
        <f t="shared" si="3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  <c r="AH55" s="1" t="str">
        <f t="shared" si="4"/>
        <v/>
      </c>
      <c r="AI55" s="1" t="str">
        <f t="shared" si="5"/>
        <v/>
      </c>
      <c r="AJ55" s="1" t="str">
        <f t="shared" si="6"/>
        <v/>
      </c>
      <c r="AK55" s="1" t="str">
        <f t="shared" si="7"/>
        <v/>
      </c>
      <c r="AL55" s="1" t="str">
        <f t="shared" si="8"/>
        <v/>
      </c>
      <c r="AM55" s="1" t="str">
        <f t="shared" si="9"/>
        <v/>
      </c>
      <c r="AO55" s="8" t="str">
        <f t="shared" si="10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</row>
    <row r="56" spans="2:41" x14ac:dyDescent="0.25">
      <c r="B56" s="1">
        <v>4</v>
      </c>
      <c r="C56" s="2" t="s">
        <v>117</v>
      </c>
      <c r="D56" s="1" t="s">
        <v>118</v>
      </c>
      <c r="J56" s="2" t="s">
        <v>117</v>
      </c>
      <c r="Q56" s="1" t="str">
        <f t="shared" si="21"/>
        <v>I/C Receivable to EML</v>
      </c>
      <c r="S56" s="1" t="str">
        <f t="shared" si="11"/>
        <v>1-ACTV</v>
      </c>
      <c r="T56" s="1" t="str">
        <f t="shared" si="12"/>
        <v>1-0000</v>
      </c>
      <c r="U56" s="1" t="str">
        <f t="shared" si="13"/>
        <v>1-2000</v>
      </c>
      <c r="V56" s="1" t="str">
        <f t="shared" si="14"/>
        <v>1-2200</v>
      </c>
      <c r="W56" s="1" t="str">
        <f t="shared" si="15"/>
        <v>1-2220</v>
      </c>
      <c r="X56" s="1" t="str">
        <f t="shared" si="16"/>
        <v/>
      </c>
      <c r="Y56" s="1" t="str">
        <f t="shared" si="17"/>
        <v/>
      </c>
      <c r="Z56" s="1" t="str">
        <f t="shared" si="18"/>
        <v/>
      </c>
      <c r="AA56" s="1" t="str">
        <f t="shared" si="19"/>
        <v/>
      </c>
      <c r="AB56" s="1" t="str">
        <f t="shared" si="20"/>
        <v/>
      </c>
      <c r="AD56" s="1" t="str">
        <f t="shared" si="0"/>
        <v/>
      </c>
      <c r="AE56" s="1" t="str">
        <f t="shared" si="1"/>
        <v/>
      </c>
      <c r="AF56" s="1" t="str">
        <f t="shared" si="2"/>
        <v/>
      </c>
      <c r="AG56" s="1" t="str">
        <f t="shared" si="3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  <c r="AH56" s="1" t="str">
        <f t="shared" si="4"/>
        <v/>
      </c>
      <c r="AI56" s="1" t="str">
        <f t="shared" si="5"/>
        <v/>
      </c>
      <c r="AJ56" s="1" t="str">
        <f t="shared" si="6"/>
        <v/>
      </c>
      <c r="AK56" s="1" t="str">
        <f t="shared" si="7"/>
        <v/>
      </c>
      <c r="AL56" s="1" t="str">
        <f t="shared" si="8"/>
        <v/>
      </c>
      <c r="AM56" s="1" t="str">
        <f t="shared" si="9"/>
        <v/>
      </c>
      <c r="AO56" s="8" t="str">
        <f t="shared" si="10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</row>
    <row r="57" spans="2:41" x14ac:dyDescent="0.25">
      <c r="B57" s="1">
        <v>4</v>
      </c>
      <c r="C57" s="2" t="s">
        <v>119</v>
      </c>
      <c r="D57" s="1" t="s">
        <v>120</v>
      </c>
      <c r="J57" s="2" t="s">
        <v>119</v>
      </c>
      <c r="Q57" s="1" t="str">
        <f t="shared" si="21"/>
        <v>I/C Receivable to HED</v>
      </c>
      <c r="S57" s="1" t="str">
        <f t="shared" si="11"/>
        <v>1-ACTV</v>
      </c>
      <c r="T57" s="1" t="str">
        <f t="shared" si="12"/>
        <v>1-0000</v>
      </c>
      <c r="U57" s="1" t="str">
        <f t="shared" si="13"/>
        <v>1-2000</v>
      </c>
      <c r="V57" s="1" t="str">
        <f t="shared" si="14"/>
        <v>1-2200</v>
      </c>
      <c r="W57" s="1" t="str">
        <f t="shared" si="15"/>
        <v>1-2230</v>
      </c>
      <c r="X57" s="1" t="str">
        <f t="shared" si="16"/>
        <v/>
      </c>
      <c r="Y57" s="1" t="str">
        <f t="shared" si="17"/>
        <v/>
      </c>
      <c r="Z57" s="1" t="str">
        <f t="shared" si="18"/>
        <v/>
      </c>
      <c r="AA57" s="1" t="str">
        <f t="shared" si="19"/>
        <v/>
      </c>
      <c r="AB57" s="1" t="str">
        <f t="shared" si="20"/>
        <v/>
      </c>
      <c r="AD57" s="1" t="str">
        <f t="shared" si="0"/>
        <v/>
      </c>
      <c r="AE57" s="1" t="str">
        <f t="shared" si="1"/>
        <v/>
      </c>
      <c r="AF57" s="1" t="str">
        <f t="shared" si="2"/>
        <v/>
      </c>
      <c r="AG57" s="1" t="str">
        <f t="shared" si="3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  <c r="AH57" s="1" t="str">
        <f t="shared" si="4"/>
        <v/>
      </c>
      <c r="AI57" s="1" t="str">
        <f t="shared" si="5"/>
        <v/>
      </c>
      <c r="AJ57" s="1" t="str">
        <f t="shared" si="6"/>
        <v/>
      </c>
      <c r="AK57" s="1" t="str">
        <f t="shared" si="7"/>
        <v/>
      </c>
      <c r="AL57" s="1" t="str">
        <f t="shared" si="8"/>
        <v/>
      </c>
      <c r="AM57" s="1" t="str">
        <f t="shared" si="9"/>
        <v/>
      </c>
      <c r="AO57" s="8" t="str">
        <f t="shared" si="10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</row>
    <row r="58" spans="2:41" x14ac:dyDescent="0.25">
      <c r="B58" s="1">
        <v>2</v>
      </c>
      <c r="C58" s="2" t="s">
        <v>121</v>
      </c>
      <c r="D58" s="1" t="s">
        <v>122</v>
      </c>
      <c r="J58" s="2" t="s">
        <v>121</v>
      </c>
      <c r="Q58" s="1" t="str">
        <f t="shared" si="21"/>
        <v>I/C Receivable to KHA</v>
      </c>
      <c r="S58" s="1" t="str">
        <f t="shared" si="11"/>
        <v>1-ACTV</v>
      </c>
      <c r="T58" s="1" t="str">
        <f t="shared" si="12"/>
        <v>1-0000</v>
      </c>
      <c r="U58" s="1" t="str">
        <f t="shared" si="13"/>
        <v>1-2000</v>
      </c>
      <c r="V58" s="1" t="str">
        <f t="shared" si="14"/>
        <v>1-2200</v>
      </c>
      <c r="W58" s="1" t="str">
        <f t="shared" si="15"/>
        <v>1-2240</v>
      </c>
      <c r="X58" s="1" t="str">
        <f t="shared" si="16"/>
        <v/>
      </c>
      <c r="Y58" s="1" t="str">
        <f t="shared" si="17"/>
        <v/>
      </c>
      <c r="Z58" s="1" t="str">
        <f t="shared" si="18"/>
        <v/>
      </c>
      <c r="AA58" s="1" t="str">
        <f t="shared" si="19"/>
        <v/>
      </c>
      <c r="AB58" s="1" t="str">
        <f t="shared" si="20"/>
        <v/>
      </c>
      <c r="AD58" s="1" t="str">
        <f t="shared" si="0"/>
        <v/>
      </c>
      <c r="AE58" s="1" t="str">
        <f t="shared" si="1"/>
        <v/>
      </c>
      <c r="AF58" s="1" t="str">
        <f t="shared" si="2"/>
        <v/>
      </c>
      <c r="AG58" s="1" t="str">
        <f t="shared" si="3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  <c r="AH58" s="1" t="str">
        <f t="shared" si="4"/>
        <v/>
      </c>
      <c r="AI58" s="1" t="str">
        <f t="shared" si="5"/>
        <v/>
      </c>
      <c r="AJ58" s="1" t="str">
        <f t="shared" si="6"/>
        <v/>
      </c>
      <c r="AK58" s="1" t="str">
        <f t="shared" si="7"/>
        <v/>
      </c>
      <c r="AL58" s="1" t="str">
        <f t="shared" si="8"/>
        <v/>
      </c>
      <c r="AM58" s="1" t="str">
        <f t="shared" si="9"/>
        <v/>
      </c>
      <c r="AO58" s="8" t="str">
        <f t="shared" si="10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</row>
    <row r="59" spans="2:41" x14ac:dyDescent="0.25">
      <c r="B59" s="1">
        <v>3</v>
      </c>
      <c r="C59" s="2" t="s">
        <v>123</v>
      </c>
      <c r="D59" s="1" t="s">
        <v>124</v>
      </c>
      <c r="I59" s="2" t="s">
        <v>123</v>
      </c>
      <c r="Q59" s="1" t="str">
        <f>D59</f>
        <v>Allowance for doubtfull acct</v>
      </c>
      <c r="S59" s="1" t="str">
        <f t="shared" si="11"/>
        <v>1-ACTV</v>
      </c>
      <c r="T59" s="1" t="str">
        <f t="shared" si="12"/>
        <v>1-0000</v>
      </c>
      <c r="U59" s="1" t="str">
        <f t="shared" si="13"/>
        <v>1-2000</v>
      </c>
      <c r="V59" s="1" t="str">
        <f t="shared" si="14"/>
        <v>1-2500</v>
      </c>
      <c r="W59" s="1" t="str">
        <f t="shared" si="15"/>
        <v>1-2240</v>
      </c>
      <c r="X59" s="1" t="str">
        <f t="shared" si="16"/>
        <v/>
      </c>
      <c r="Y59" s="1" t="str">
        <f t="shared" si="17"/>
        <v/>
      </c>
      <c r="Z59" s="1" t="str">
        <f t="shared" si="18"/>
        <v/>
      </c>
      <c r="AA59" s="1" t="str">
        <f t="shared" si="19"/>
        <v/>
      </c>
      <c r="AB59" s="1" t="str">
        <f t="shared" si="20"/>
        <v/>
      </c>
      <c r="AD59" s="1" t="str">
        <f t="shared" si="0"/>
        <v/>
      </c>
      <c r="AE59" s="1" t="str">
        <f t="shared" si="1"/>
        <v/>
      </c>
      <c r="AF59" s="1" t="str">
        <f t="shared" si="2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  <c r="AG59" s="1" t="str">
        <f t="shared" si="3"/>
        <v/>
      </c>
      <c r="AH59" s="1" t="str">
        <f t="shared" si="4"/>
        <v/>
      </c>
      <c r="AI59" s="1" t="str">
        <f t="shared" si="5"/>
        <v/>
      </c>
      <c r="AJ59" s="1" t="str">
        <f t="shared" si="6"/>
        <v/>
      </c>
      <c r="AK59" s="1" t="str">
        <f t="shared" si="7"/>
        <v/>
      </c>
      <c r="AL59" s="1" t="str">
        <f t="shared" si="8"/>
        <v/>
      </c>
      <c r="AM59" s="1" t="str">
        <f t="shared" si="9"/>
        <v/>
      </c>
      <c r="AO59" s="8" t="str">
        <f t="shared" si="10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</row>
    <row r="60" spans="2:41" x14ac:dyDescent="0.25">
      <c r="B60" s="1">
        <v>2</v>
      </c>
      <c r="C60" s="2" t="s">
        <v>125</v>
      </c>
      <c r="D60" s="1" t="s">
        <v>126</v>
      </c>
      <c r="H60" s="2" t="s">
        <v>125</v>
      </c>
      <c r="Q60" s="1" t="str">
        <f t="shared" si="21"/>
        <v>Inventory</v>
      </c>
      <c r="S60" s="1" t="str">
        <f t="shared" si="11"/>
        <v>1-ACTV</v>
      </c>
      <c r="T60" s="1" t="str">
        <f t="shared" si="12"/>
        <v>1-0000</v>
      </c>
      <c r="U60" s="1" t="str">
        <f t="shared" si="13"/>
        <v>1-3000</v>
      </c>
      <c r="V60" s="1" t="str">
        <f t="shared" si="14"/>
        <v>1-2500</v>
      </c>
      <c r="W60" s="1" t="str">
        <f t="shared" si="15"/>
        <v>1-2240</v>
      </c>
      <c r="X60" s="1" t="str">
        <f t="shared" si="16"/>
        <v/>
      </c>
      <c r="Y60" s="1" t="str">
        <f t="shared" si="17"/>
        <v/>
      </c>
      <c r="Z60" s="1" t="str">
        <f t="shared" si="18"/>
        <v/>
      </c>
      <c r="AA60" s="1" t="str">
        <f t="shared" si="19"/>
        <v/>
      </c>
      <c r="AB60" s="1" t="str">
        <f t="shared" si="20"/>
        <v/>
      </c>
      <c r="AD60" s="1" t="str">
        <f t="shared" si="0"/>
        <v/>
      </c>
      <c r="AE60" s="1" t="str">
        <f t="shared" si="1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  <c r="AF60" s="1" t="str">
        <f t="shared" si="2"/>
        <v/>
      </c>
      <c r="AG60" s="1" t="str">
        <f t="shared" si="3"/>
        <v/>
      </c>
      <c r="AH60" s="1" t="str">
        <f t="shared" si="4"/>
        <v/>
      </c>
      <c r="AI60" s="1" t="str">
        <f t="shared" si="5"/>
        <v/>
      </c>
      <c r="AJ60" s="1" t="str">
        <f t="shared" si="6"/>
        <v/>
      </c>
      <c r="AK60" s="1" t="str">
        <f t="shared" si="7"/>
        <v/>
      </c>
      <c r="AL60" s="1" t="str">
        <f t="shared" si="8"/>
        <v/>
      </c>
      <c r="AM60" s="1" t="str">
        <f t="shared" si="9"/>
        <v/>
      </c>
      <c r="AO60" s="8" t="str">
        <f t="shared" si="10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</row>
    <row r="61" spans="2:41" x14ac:dyDescent="0.25">
      <c r="B61" s="1">
        <v>3</v>
      </c>
      <c r="C61" s="2" t="s">
        <v>127</v>
      </c>
      <c r="D61" s="1" t="s">
        <v>128</v>
      </c>
      <c r="I61" s="2" t="s">
        <v>127</v>
      </c>
      <c r="Q61" s="1" t="str">
        <f t="shared" si="21"/>
        <v>Inventory - WHS Jakarta</v>
      </c>
      <c r="S61" s="1" t="str">
        <f t="shared" si="11"/>
        <v>1-ACTV</v>
      </c>
      <c r="T61" s="1" t="str">
        <f t="shared" si="12"/>
        <v>1-0000</v>
      </c>
      <c r="U61" s="1" t="str">
        <f t="shared" si="13"/>
        <v>1-3000</v>
      </c>
      <c r="V61" s="1" t="str">
        <f t="shared" si="14"/>
        <v>1-3001</v>
      </c>
      <c r="W61" s="1" t="str">
        <f t="shared" si="15"/>
        <v>1-2240</v>
      </c>
      <c r="X61" s="1" t="str">
        <f t="shared" si="16"/>
        <v/>
      </c>
      <c r="Y61" s="1" t="str">
        <f t="shared" si="17"/>
        <v/>
      </c>
      <c r="Z61" s="1" t="str">
        <f t="shared" si="18"/>
        <v/>
      </c>
      <c r="AA61" s="1" t="str">
        <f t="shared" si="19"/>
        <v/>
      </c>
      <c r="AB61" s="1" t="str">
        <f t="shared" si="20"/>
        <v/>
      </c>
      <c r="AD61" s="1" t="str">
        <f t="shared" si="0"/>
        <v/>
      </c>
      <c r="AE61" s="1" t="str">
        <f t="shared" si="1"/>
        <v/>
      </c>
      <c r="AF61" s="1" t="str">
        <f t="shared" si="2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  <c r="AG61" s="1" t="str">
        <f t="shared" si="3"/>
        <v/>
      </c>
      <c r="AH61" s="1" t="str">
        <f t="shared" si="4"/>
        <v/>
      </c>
      <c r="AI61" s="1" t="str">
        <f t="shared" si="5"/>
        <v/>
      </c>
      <c r="AJ61" s="1" t="str">
        <f t="shared" si="6"/>
        <v/>
      </c>
      <c r="AK61" s="1" t="str">
        <f t="shared" si="7"/>
        <v/>
      </c>
      <c r="AL61" s="1" t="str">
        <f t="shared" si="8"/>
        <v/>
      </c>
      <c r="AM61" s="1" t="str">
        <f t="shared" si="9"/>
        <v/>
      </c>
      <c r="AO61" s="8" t="str">
        <f t="shared" si="10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</row>
    <row r="62" spans="2:41" x14ac:dyDescent="0.25">
      <c r="B62" s="1">
        <v>3</v>
      </c>
      <c r="C62" s="2" t="s">
        <v>129</v>
      </c>
      <c r="D62" s="1" t="s">
        <v>130</v>
      </c>
      <c r="I62" s="2" t="s">
        <v>129</v>
      </c>
      <c r="Q62" s="1" t="str">
        <f t="shared" si="21"/>
        <v>Inventory - WHS Medan</v>
      </c>
      <c r="S62" s="1" t="str">
        <f t="shared" si="11"/>
        <v>1-ACTV</v>
      </c>
      <c r="T62" s="1" t="str">
        <f t="shared" si="12"/>
        <v>1-0000</v>
      </c>
      <c r="U62" s="1" t="str">
        <f t="shared" si="13"/>
        <v>1-3000</v>
      </c>
      <c r="V62" s="1" t="str">
        <f t="shared" si="14"/>
        <v>1-3002</v>
      </c>
      <c r="W62" s="1" t="str">
        <f t="shared" si="15"/>
        <v>1-2240</v>
      </c>
      <c r="X62" s="1" t="str">
        <f t="shared" si="16"/>
        <v/>
      </c>
      <c r="Y62" s="1" t="str">
        <f t="shared" si="17"/>
        <v/>
      </c>
      <c r="Z62" s="1" t="str">
        <f t="shared" si="18"/>
        <v/>
      </c>
      <c r="AA62" s="1" t="str">
        <f t="shared" si="19"/>
        <v/>
      </c>
      <c r="AB62" s="1" t="str">
        <f t="shared" si="20"/>
        <v/>
      </c>
      <c r="AD62" s="1" t="str">
        <f t="shared" si="0"/>
        <v/>
      </c>
      <c r="AE62" s="1" t="str">
        <f t="shared" si="1"/>
        <v/>
      </c>
      <c r="AF62" s="1" t="str">
        <f t="shared" si="2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  <c r="AG62" s="1" t="str">
        <f t="shared" si="3"/>
        <v/>
      </c>
      <c r="AH62" s="1" t="str">
        <f t="shared" si="4"/>
        <v/>
      </c>
      <c r="AI62" s="1" t="str">
        <f t="shared" si="5"/>
        <v/>
      </c>
      <c r="AJ62" s="1" t="str">
        <f t="shared" si="6"/>
        <v/>
      </c>
      <c r="AK62" s="1" t="str">
        <f t="shared" si="7"/>
        <v/>
      </c>
      <c r="AL62" s="1" t="str">
        <f t="shared" si="8"/>
        <v/>
      </c>
      <c r="AM62" s="1" t="str">
        <f t="shared" si="9"/>
        <v/>
      </c>
      <c r="AO62" s="8" t="str">
        <f t="shared" si="10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</row>
    <row r="63" spans="2:41" x14ac:dyDescent="0.25">
      <c r="B63" s="1">
        <v>3</v>
      </c>
      <c r="C63" s="2" t="s">
        <v>131</v>
      </c>
      <c r="D63" s="1" t="s">
        <v>132</v>
      </c>
      <c r="I63" s="2" t="s">
        <v>131</v>
      </c>
      <c r="Q63" s="1" t="str">
        <f t="shared" si="21"/>
        <v>Inventory - WHS Surabaya</v>
      </c>
      <c r="S63" s="1" t="str">
        <f t="shared" si="11"/>
        <v>1-ACTV</v>
      </c>
      <c r="T63" s="1" t="str">
        <f t="shared" si="12"/>
        <v>1-0000</v>
      </c>
      <c r="U63" s="1" t="str">
        <f t="shared" si="13"/>
        <v>1-3000</v>
      </c>
      <c r="V63" s="1" t="str">
        <f t="shared" si="14"/>
        <v>1-3003</v>
      </c>
      <c r="W63" s="1" t="str">
        <f t="shared" si="15"/>
        <v>1-2240</v>
      </c>
      <c r="X63" s="1" t="str">
        <f t="shared" si="16"/>
        <v/>
      </c>
      <c r="Y63" s="1" t="str">
        <f t="shared" si="17"/>
        <v/>
      </c>
      <c r="Z63" s="1" t="str">
        <f t="shared" si="18"/>
        <v/>
      </c>
      <c r="AA63" s="1" t="str">
        <f t="shared" si="19"/>
        <v/>
      </c>
      <c r="AB63" s="1" t="str">
        <f t="shared" si="20"/>
        <v/>
      </c>
      <c r="AD63" s="1" t="str">
        <f t="shared" si="0"/>
        <v/>
      </c>
      <c r="AE63" s="1" t="str">
        <f t="shared" si="1"/>
        <v/>
      </c>
      <c r="AF63" s="1" t="str">
        <f t="shared" si="2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  <c r="AG63" s="1" t="str">
        <f t="shared" si="3"/>
        <v/>
      </c>
      <c r="AH63" s="1" t="str">
        <f t="shared" si="4"/>
        <v/>
      </c>
      <c r="AI63" s="1" t="str">
        <f t="shared" si="5"/>
        <v/>
      </c>
      <c r="AJ63" s="1" t="str">
        <f t="shared" si="6"/>
        <v/>
      </c>
      <c r="AK63" s="1" t="str">
        <f t="shared" si="7"/>
        <v/>
      </c>
      <c r="AL63" s="1" t="str">
        <f t="shared" si="8"/>
        <v/>
      </c>
      <c r="AM63" s="1" t="str">
        <f t="shared" si="9"/>
        <v/>
      </c>
      <c r="AO63" s="8" t="str">
        <f t="shared" si="10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</row>
    <row r="64" spans="2:41" x14ac:dyDescent="0.25">
      <c r="B64" s="1">
        <v>3</v>
      </c>
      <c r="C64" s="2" t="s">
        <v>133</v>
      </c>
      <c r="D64" s="1" t="s">
        <v>134</v>
      </c>
      <c r="I64" s="2" t="s">
        <v>133</v>
      </c>
      <c r="Q64" s="1" t="str">
        <f t="shared" si="21"/>
        <v>Inventory - WHS Palubaru</v>
      </c>
      <c r="S64" s="1" t="str">
        <f t="shared" si="11"/>
        <v>1-ACTV</v>
      </c>
      <c r="T64" s="1" t="str">
        <f t="shared" si="12"/>
        <v>1-0000</v>
      </c>
      <c r="U64" s="1" t="str">
        <f t="shared" si="13"/>
        <v>1-3000</v>
      </c>
      <c r="V64" s="1" t="str">
        <f t="shared" si="14"/>
        <v>1-3004</v>
      </c>
      <c r="W64" s="1" t="str">
        <f t="shared" si="15"/>
        <v>1-2240</v>
      </c>
      <c r="X64" s="1" t="str">
        <f t="shared" si="16"/>
        <v/>
      </c>
      <c r="Y64" s="1" t="str">
        <f t="shared" si="17"/>
        <v/>
      </c>
      <c r="Z64" s="1" t="str">
        <f t="shared" si="18"/>
        <v/>
      </c>
      <c r="AA64" s="1" t="str">
        <f t="shared" si="19"/>
        <v/>
      </c>
      <c r="AB64" s="1" t="str">
        <f t="shared" si="20"/>
        <v/>
      </c>
      <c r="AD64" s="1" t="str">
        <f t="shared" si="0"/>
        <v/>
      </c>
      <c r="AE64" s="1" t="str">
        <f t="shared" si="1"/>
        <v/>
      </c>
      <c r="AF64" s="1" t="str">
        <f t="shared" si="2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  <c r="AG64" s="1" t="str">
        <f t="shared" si="3"/>
        <v/>
      </c>
      <c r="AH64" s="1" t="str">
        <f t="shared" si="4"/>
        <v/>
      </c>
      <c r="AI64" s="1" t="str">
        <f t="shared" si="5"/>
        <v/>
      </c>
      <c r="AJ64" s="1" t="str">
        <f t="shared" si="6"/>
        <v/>
      </c>
      <c r="AK64" s="1" t="str">
        <f t="shared" si="7"/>
        <v/>
      </c>
      <c r="AL64" s="1" t="str">
        <f t="shared" si="8"/>
        <v/>
      </c>
      <c r="AM64" s="1" t="str">
        <f t="shared" si="9"/>
        <v/>
      </c>
      <c r="AO64" s="8" t="str">
        <f t="shared" si="10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</row>
    <row r="65" spans="2:41" x14ac:dyDescent="0.25">
      <c r="B65" s="1">
        <v>3</v>
      </c>
      <c r="C65" s="2" t="s">
        <v>135</v>
      </c>
      <c r="D65" s="1" t="s">
        <v>136</v>
      </c>
      <c r="I65" s="2" t="s">
        <v>135</v>
      </c>
      <c r="Q65" s="1" t="str">
        <f t="shared" si="21"/>
        <v>Inventory - WHS Malili</v>
      </c>
      <c r="S65" s="1" t="str">
        <f t="shared" si="11"/>
        <v>1-ACTV</v>
      </c>
      <c r="T65" s="1" t="str">
        <f t="shared" si="12"/>
        <v>1-0000</v>
      </c>
      <c r="U65" s="1" t="str">
        <f t="shared" si="13"/>
        <v>1-3000</v>
      </c>
      <c r="V65" s="1" t="str">
        <f t="shared" si="14"/>
        <v>1-3005</v>
      </c>
      <c r="W65" s="1" t="str">
        <f t="shared" si="15"/>
        <v>1-2240</v>
      </c>
      <c r="X65" s="1" t="str">
        <f t="shared" si="16"/>
        <v/>
      </c>
      <c r="Y65" s="1" t="str">
        <f t="shared" si="17"/>
        <v/>
      </c>
      <c r="Z65" s="1" t="str">
        <f t="shared" si="18"/>
        <v/>
      </c>
      <c r="AA65" s="1" t="str">
        <f t="shared" si="19"/>
        <v/>
      </c>
      <c r="AB65" s="1" t="str">
        <f t="shared" si="20"/>
        <v/>
      </c>
      <c r="AD65" s="1" t="str">
        <f t="shared" si="0"/>
        <v/>
      </c>
      <c r="AE65" s="1" t="str">
        <f t="shared" si="1"/>
        <v/>
      </c>
      <c r="AF65" s="1" t="str">
        <f t="shared" si="2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  <c r="AG65" s="1" t="str">
        <f t="shared" si="3"/>
        <v/>
      </c>
      <c r="AH65" s="1" t="str">
        <f t="shared" si="4"/>
        <v/>
      </c>
      <c r="AI65" s="1" t="str">
        <f t="shared" si="5"/>
        <v/>
      </c>
      <c r="AJ65" s="1" t="str">
        <f t="shared" si="6"/>
        <v/>
      </c>
      <c r="AK65" s="1" t="str">
        <f t="shared" si="7"/>
        <v/>
      </c>
      <c r="AL65" s="1" t="str">
        <f t="shared" si="8"/>
        <v/>
      </c>
      <c r="AM65" s="1" t="str">
        <f t="shared" si="9"/>
        <v/>
      </c>
      <c r="AO65" s="8" t="str">
        <f t="shared" si="10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</row>
    <row r="66" spans="2:41" x14ac:dyDescent="0.25">
      <c r="B66" s="1">
        <v>3</v>
      </c>
      <c r="C66" s="2" t="s">
        <v>137</v>
      </c>
      <c r="D66" s="1" t="s">
        <v>138</v>
      </c>
      <c r="I66" s="2" t="s">
        <v>137</v>
      </c>
      <c r="Q66" s="1" t="str">
        <f t="shared" si="21"/>
        <v>Inventory - WHS Siwa</v>
      </c>
      <c r="S66" s="1" t="str">
        <f t="shared" si="11"/>
        <v>1-ACTV</v>
      </c>
      <c r="T66" s="1" t="str">
        <f t="shared" si="12"/>
        <v>1-0000</v>
      </c>
      <c r="U66" s="1" t="str">
        <f t="shared" si="13"/>
        <v>1-3000</v>
      </c>
      <c r="V66" s="1" t="str">
        <f t="shared" si="14"/>
        <v>1-3006</v>
      </c>
      <c r="W66" s="1" t="str">
        <f t="shared" si="15"/>
        <v>1-2240</v>
      </c>
      <c r="X66" s="1" t="str">
        <f t="shared" si="16"/>
        <v/>
      </c>
      <c r="Y66" s="1" t="str">
        <f t="shared" si="17"/>
        <v/>
      </c>
      <c r="Z66" s="1" t="str">
        <f t="shared" si="18"/>
        <v/>
      </c>
      <c r="AA66" s="1" t="str">
        <f t="shared" si="19"/>
        <v/>
      </c>
      <c r="AB66" s="1" t="str">
        <f t="shared" si="20"/>
        <v/>
      </c>
      <c r="AD66" s="1" t="str">
        <f t="shared" si="0"/>
        <v/>
      </c>
      <c r="AE66" s="1" t="str">
        <f t="shared" si="1"/>
        <v/>
      </c>
      <c r="AF66" s="1" t="str">
        <f t="shared" si="2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  <c r="AG66" s="1" t="str">
        <f t="shared" si="3"/>
        <v/>
      </c>
      <c r="AH66" s="1" t="str">
        <f t="shared" si="4"/>
        <v/>
      </c>
      <c r="AI66" s="1" t="str">
        <f t="shared" si="5"/>
        <v/>
      </c>
      <c r="AJ66" s="1" t="str">
        <f t="shared" si="6"/>
        <v/>
      </c>
      <c r="AK66" s="1" t="str">
        <f t="shared" si="7"/>
        <v/>
      </c>
      <c r="AL66" s="1" t="str">
        <f t="shared" si="8"/>
        <v/>
      </c>
      <c r="AM66" s="1" t="str">
        <f t="shared" si="9"/>
        <v/>
      </c>
      <c r="AO66" s="8" t="str">
        <f t="shared" si="10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</row>
    <row r="67" spans="2:41" x14ac:dyDescent="0.25">
      <c r="B67" s="1">
        <v>3</v>
      </c>
      <c r="C67" s="2" t="s">
        <v>139</v>
      </c>
      <c r="D67" s="1" t="s">
        <v>140</v>
      </c>
      <c r="I67" s="2" t="s">
        <v>139</v>
      </c>
      <c r="Q67" s="1" t="str">
        <f t="shared" si="21"/>
        <v>Inventory - WHS Balikpapan</v>
      </c>
      <c r="S67" s="1" t="str">
        <f t="shared" si="11"/>
        <v>1-ACTV</v>
      </c>
      <c r="T67" s="1" t="str">
        <f t="shared" si="12"/>
        <v>1-0000</v>
      </c>
      <c r="U67" s="1" t="str">
        <f t="shared" si="13"/>
        <v>1-3000</v>
      </c>
      <c r="V67" s="1" t="str">
        <f t="shared" si="14"/>
        <v>1-3007</v>
      </c>
      <c r="W67" s="1" t="str">
        <f t="shared" si="15"/>
        <v>1-2240</v>
      </c>
      <c r="X67" s="1" t="str">
        <f t="shared" si="16"/>
        <v/>
      </c>
      <c r="Y67" s="1" t="str">
        <f t="shared" si="17"/>
        <v/>
      </c>
      <c r="Z67" s="1" t="str">
        <f t="shared" si="18"/>
        <v/>
      </c>
      <c r="AA67" s="1" t="str">
        <f t="shared" si="19"/>
        <v/>
      </c>
      <c r="AB67" s="1" t="str">
        <f t="shared" si="20"/>
        <v/>
      </c>
      <c r="AD67" s="1" t="str">
        <f t="shared" si="0"/>
        <v/>
      </c>
      <c r="AE67" s="1" t="str">
        <f t="shared" si="1"/>
        <v/>
      </c>
      <c r="AF67" s="1" t="str">
        <f t="shared" si="2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  <c r="AG67" s="1" t="str">
        <f t="shared" si="3"/>
        <v/>
      </c>
      <c r="AH67" s="1" t="str">
        <f t="shared" si="4"/>
        <v/>
      </c>
      <c r="AI67" s="1" t="str">
        <f t="shared" si="5"/>
        <v/>
      </c>
      <c r="AJ67" s="1" t="str">
        <f t="shared" si="6"/>
        <v/>
      </c>
      <c r="AK67" s="1" t="str">
        <f t="shared" si="7"/>
        <v/>
      </c>
      <c r="AL67" s="1" t="str">
        <f t="shared" si="8"/>
        <v/>
      </c>
      <c r="AM67" s="1" t="str">
        <f t="shared" si="9"/>
        <v/>
      </c>
      <c r="AO67" s="8" t="str">
        <f t="shared" si="10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</row>
    <row r="68" spans="2:41" x14ac:dyDescent="0.25">
      <c r="B68" s="1">
        <v>3</v>
      </c>
      <c r="C68" s="2" t="s">
        <v>141</v>
      </c>
      <c r="D68" s="1" t="s">
        <v>142</v>
      </c>
      <c r="I68" s="2" t="s">
        <v>141</v>
      </c>
      <c r="Q68" s="1" t="str">
        <f t="shared" si="21"/>
        <v>Inventory - WHS Banjarmasin</v>
      </c>
      <c r="S68" s="1" t="str">
        <f t="shared" si="11"/>
        <v>1-ACTV</v>
      </c>
      <c r="T68" s="1" t="str">
        <f t="shared" si="12"/>
        <v>1-0000</v>
      </c>
      <c r="U68" s="1" t="str">
        <f t="shared" si="13"/>
        <v>1-3000</v>
      </c>
      <c r="V68" s="1" t="str">
        <f t="shared" si="14"/>
        <v>1-3008</v>
      </c>
      <c r="W68" s="1" t="str">
        <f t="shared" si="15"/>
        <v>1-2240</v>
      </c>
      <c r="X68" s="1" t="str">
        <f t="shared" si="16"/>
        <v/>
      </c>
      <c r="Y68" s="1" t="str">
        <f t="shared" si="17"/>
        <v/>
      </c>
      <c r="Z68" s="1" t="str">
        <f t="shared" si="18"/>
        <v/>
      </c>
      <c r="AA68" s="1" t="str">
        <f t="shared" si="19"/>
        <v/>
      </c>
      <c r="AB68" s="1" t="str">
        <f t="shared" si="20"/>
        <v/>
      </c>
      <c r="AD68" s="1" t="str">
        <f t="shared" si="0"/>
        <v/>
      </c>
      <c r="AE68" s="1" t="str">
        <f t="shared" si="1"/>
        <v/>
      </c>
      <c r="AF68" s="1" t="str">
        <f t="shared" si="2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  <c r="AG68" s="1" t="str">
        <f t="shared" si="3"/>
        <v/>
      </c>
      <c r="AH68" s="1" t="str">
        <f t="shared" si="4"/>
        <v/>
      </c>
      <c r="AI68" s="1" t="str">
        <f t="shared" si="5"/>
        <v/>
      </c>
      <c r="AJ68" s="1" t="str">
        <f t="shared" si="6"/>
        <v/>
      </c>
      <c r="AK68" s="1" t="str">
        <f t="shared" si="7"/>
        <v/>
      </c>
      <c r="AL68" s="1" t="str">
        <f t="shared" si="8"/>
        <v/>
      </c>
      <c r="AM68" s="1" t="str">
        <f t="shared" si="9"/>
        <v/>
      </c>
      <c r="AO68" s="8" t="str">
        <f t="shared" si="10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</row>
    <row r="69" spans="2:41" x14ac:dyDescent="0.25">
      <c r="B69" s="1">
        <v>3</v>
      </c>
      <c r="C69" s="2" t="s">
        <v>143</v>
      </c>
      <c r="D69" s="1" t="s">
        <v>144</v>
      </c>
      <c r="I69" s="2" t="s">
        <v>143</v>
      </c>
      <c r="Q69" s="1" t="str">
        <f t="shared" si="21"/>
        <v>Inventory - WHS Toli-toli</v>
      </c>
      <c r="S69" s="1" t="str">
        <f t="shared" si="11"/>
        <v>1-ACTV</v>
      </c>
      <c r="T69" s="1" t="str">
        <f t="shared" si="12"/>
        <v>1-0000</v>
      </c>
      <c r="U69" s="1" t="str">
        <f t="shared" si="13"/>
        <v>1-3000</v>
      </c>
      <c r="V69" s="1" t="str">
        <f t="shared" si="14"/>
        <v>1-3009</v>
      </c>
      <c r="W69" s="1" t="str">
        <f t="shared" si="15"/>
        <v>1-2240</v>
      </c>
      <c r="X69" s="1" t="str">
        <f t="shared" si="16"/>
        <v/>
      </c>
      <c r="Y69" s="1" t="str">
        <f t="shared" si="17"/>
        <v/>
      </c>
      <c r="Z69" s="1" t="str">
        <f t="shared" si="18"/>
        <v/>
      </c>
      <c r="AA69" s="1" t="str">
        <f t="shared" si="19"/>
        <v/>
      </c>
      <c r="AB69" s="1" t="str">
        <f t="shared" si="20"/>
        <v/>
      </c>
      <c r="AD69" s="1" t="str">
        <f t="shared" ref="AD69:AD132" si="22">IF(EXACT(T69, T68), "", CONCATENATE("PERFORM * FROM ""SchData-OLTP-Accounting"".""Func_TblChartOfAccount_SET""(varSystemLoginSession, null, null, null, varInstitutionBranchID, null, '", T69, "', '", $Q69, "', 62000000000001::bigint, '2016-01-01 00:00:00'::timestamp, null::timestamp); "))</f>
        <v/>
      </c>
      <c r="AE69" s="1" t="str">
        <f t="shared" ref="AE69:AE132" si="23">IF(EXACT(U69, U68), "", CONCATENATE("PERFORM * FROM ""SchData-OLTP-Accounting"".""Func_TblChartOfAccount_SET""(varSystemLoginSession, null, null, null, varInstitutionBranchID, null, '", U69, "', '", $Q69, "', 62000000000001::bigint, '2016-01-01 00:00:00'::timestamp, null::timestamp); "))</f>
        <v/>
      </c>
      <c r="AF69" s="1" t="str">
        <f t="shared" ref="AF69:AF132" si="24">IF(EXACT(V69, V68), "", CONCATENATE("PERFORM * FROM ""SchData-OLTP-Accounting"".""Func_TblChartOfAccount_SET""(varSystemLoginSession, null, null, null, varInstitutionBranchID, null, '", V69, "', '", $Q69, "', 62000000000001::bigint, '2016-01-01 00:00:00'::timestamp, null::timestamp); "))</f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  <c r="AG69" s="1" t="str">
        <f t="shared" ref="AG69:AG132" si="25">IF(EXACT(W69, W68), "", CONCATENATE("PERFORM * FROM ""SchData-OLTP-Accounting"".""Func_TblChartOfAccount_SET""(varSystemLoginSession, null, null, null, varInstitutionBranchID, null, '", W69, "', '", $Q69, "', 62000000000001::bigint, '2016-01-01 00:00:00'::timestamp, null::timestamp); "))</f>
        <v/>
      </c>
      <c r="AH69" s="1" t="str">
        <f t="shared" ref="AH69:AH132" si="26">IF(EXACT(X69, X68), "", CONCATENATE("PERFORM * FROM ""SchData-OLTP-Accounting"".""Func_TblChartOfAccount_SET""(varSystemLoginSession, null, null, null, varInstitutionBranchID, null, '", X69, "', '", $Q69, "', 62000000000001::bigint, '2016-01-01 00:00:00'::timestamp, null::timestamp); "))</f>
        <v/>
      </c>
      <c r="AI69" s="1" t="str">
        <f t="shared" ref="AI69:AI132" si="27">IF(EXACT(Y69, Y68), "", CONCATENATE("PERFORM * FROM ""SchData-OLTP-Accounting"".""Func_TblChartOfAccount_SET""(varSystemLoginSession, null, null, null, varInstitutionBranchID, null, '", Y69, "', '", $Q69, "', 62000000000001::bigint, '2016-01-01 00:00:00'::timestamp, null::timestamp); "))</f>
        <v/>
      </c>
      <c r="AJ69" s="1" t="str">
        <f t="shared" ref="AJ69:AJ132" si="28">IF(EXACT(Z69, Z68), "", CONCATENATE("PERFORM * FROM ""SchData-OLTP-Accounting"".""Func_TblChartOfAccount_SET""(varSystemLoginSession, null, null, null, varInstitutionBranchID, null, '", Z69, "', '", $Q69, "', 62000000000001::bigint, '2016-01-01 00:00:00'::timestamp, null::timestamp); "))</f>
        <v/>
      </c>
      <c r="AK69" s="1" t="str">
        <f t="shared" ref="AK69:AK132" si="29">IF(EXACT(AA69, AA68), "", CONCATENATE("PERFORM * FROM ""SchData-OLTP-Accounting"".""Func_TblChartOfAccount_SET""(varSystemLoginSession, null, null, null, varInstitutionBranchID, null, '", AA69, "', '", $Q69, "', 62000000000001::bigint, '2016-01-01 00:00:00'::timestamp, null::timestamp); "))</f>
        <v/>
      </c>
      <c r="AL69" s="1" t="str">
        <f t="shared" ref="AL69:AL132" si="30">IF(EXACT(AB69, AB68), "", CONCATENATE("PERFORM * FROM ""SchData-OLTP-Accounting"".""Func_TblChartOfAccount_SET""(varSystemLoginSession, null, null, null, varInstitutionBranchID, null, '", AB69, "', '", $Q69, "', 62000000000001::bigint, '2016-01-01 00:00:00'::timestamp, null::timestamp); "))</f>
        <v/>
      </c>
      <c r="AM69" s="1" t="str">
        <f t="shared" ref="AM69:AM132" si="31">IF(EXACT(AC69, AC68), "", CONCATENATE("PERFORM * FROM ""SchData-OLTP-Accounting"".""Func_TblChartOfAccount_SET""(varSystemLoginSession, null, null, null, varInstitutionBranchID, null, '", AC69, "', '", $Q69, "', 62000000000001::bigint, '2016-01-01 00:00:00'::timestamp, null::timestamp); "))</f>
        <v/>
      </c>
      <c r="AO69" s="8" t="str">
        <f t="shared" si="10"/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</row>
    <row r="70" spans="2:41" x14ac:dyDescent="0.25">
      <c r="B70" s="1">
        <v>3</v>
      </c>
      <c r="C70" s="2" t="s">
        <v>145</v>
      </c>
      <c r="D70" s="1" t="s">
        <v>146</v>
      </c>
      <c r="I70" s="2" t="s">
        <v>145</v>
      </c>
      <c r="Q70" s="1" t="str">
        <f t="shared" si="21"/>
        <v>Inventory - WHS Maumere</v>
      </c>
      <c r="S70" s="1" t="str">
        <f t="shared" ref="S70:S133" si="32">IF(EXACT($F70, ""), IF(EXACT($S69, ""), "", $S69), $F70)</f>
        <v>1-ACTV</v>
      </c>
      <c r="T70" s="1" t="str">
        <f t="shared" ref="T70:T133" si="33">IF(EXACT($G70, ""), IF(EXACT($T69, ""), "", $T69), $G70)</f>
        <v>1-0000</v>
      </c>
      <c r="U70" s="1" t="str">
        <f t="shared" ref="U70:U133" si="34">IF(EXACT($H70, ""), IF(EXACT($U69, ""), "", $U69), $H70)</f>
        <v>1-3000</v>
      </c>
      <c r="V70" s="1" t="str">
        <f t="shared" ref="V70:V133" si="35">IF(EXACT($I70, ""), IF(EXACT($V69, ""), "", $V69), $I70)</f>
        <v>1-3010</v>
      </c>
      <c r="W70" s="1" t="str">
        <f t="shared" ref="W70:W133" si="36">IF(EXACT($J70, ""), IF(EXACT($W69, ""), "", $W69), $J70)</f>
        <v>1-2240</v>
      </c>
      <c r="X70" s="1" t="str">
        <f t="shared" ref="X70:X133" si="37">IF(EXACT($K70, ""), IF(EXACT($X69, ""), "", $X69), $K70)</f>
        <v/>
      </c>
      <c r="Y70" s="1" t="str">
        <f t="shared" ref="Y70:Y133" si="38">IF(EXACT($L70, ""), IF(EXACT($Y69, ""), "", $Y69), $L70)</f>
        <v/>
      </c>
      <c r="Z70" s="1" t="str">
        <f t="shared" ref="Z70:Z133" si="39">IF(EXACT($M70, ""), IF(EXACT($Z69, ""), "", $Z69), $M70)</f>
        <v/>
      </c>
      <c r="AA70" s="1" t="str">
        <f t="shared" ref="AA70:AA133" si="40">IF(EXACT($N70, ""), IF(EXACT($AA69, ""), "", $AA69), $N70)</f>
        <v/>
      </c>
      <c r="AB70" s="1" t="str">
        <f t="shared" ref="AB70:AB133" si="41">IF(EXACT($O70, ""), IF(EXACT($AB69, ""), "", $AB69), $O70)</f>
        <v/>
      </c>
      <c r="AD70" s="1" t="str">
        <f t="shared" si="22"/>
        <v/>
      </c>
      <c r="AE70" s="1" t="str">
        <f t="shared" si="23"/>
        <v/>
      </c>
      <c r="AF70" s="1" t="str">
        <f t="shared" si="24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  <c r="AG70" s="1" t="str">
        <f t="shared" si="25"/>
        <v/>
      </c>
      <c r="AH70" s="1" t="str">
        <f t="shared" si="26"/>
        <v/>
      </c>
      <c r="AI70" s="1" t="str">
        <f t="shared" si="27"/>
        <v/>
      </c>
      <c r="AJ70" s="1" t="str">
        <f t="shared" si="28"/>
        <v/>
      </c>
      <c r="AK70" s="1" t="str">
        <f t="shared" si="29"/>
        <v/>
      </c>
      <c r="AL70" s="1" t="str">
        <f t="shared" si="30"/>
        <v/>
      </c>
      <c r="AM70" s="1" t="str">
        <f t="shared" si="31"/>
        <v/>
      </c>
      <c r="AO70" s="8" t="str">
        <f t="shared" si="10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</row>
    <row r="71" spans="2:41" x14ac:dyDescent="0.25">
      <c r="B71" s="1">
        <v>3</v>
      </c>
      <c r="C71" s="2" t="s">
        <v>147</v>
      </c>
      <c r="D71" s="1" t="s">
        <v>148</v>
      </c>
      <c r="I71" s="2" t="s">
        <v>147</v>
      </c>
      <c r="Q71" s="1" t="str">
        <f t="shared" ref="Q71:Q134" si="42">D71</f>
        <v>Inventory - Supplies</v>
      </c>
      <c r="S71" s="1" t="str">
        <f t="shared" si="32"/>
        <v>1-ACTV</v>
      </c>
      <c r="T71" s="1" t="str">
        <f t="shared" si="33"/>
        <v>1-0000</v>
      </c>
      <c r="U71" s="1" t="str">
        <f t="shared" si="34"/>
        <v>1-3000</v>
      </c>
      <c r="V71" s="1" t="str">
        <f t="shared" si="35"/>
        <v>1-3100</v>
      </c>
      <c r="W71" s="1" t="str">
        <f t="shared" si="36"/>
        <v>1-2240</v>
      </c>
      <c r="X71" s="1" t="str">
        <f t="shared" si="37"/>
        <v/>
      </c>
      <c r="Y71" s="1" t="str">
        <f t="shared" si="38"/>
        <v/>
      </c>
      <c r="Z71" s="1" t="str">
        <f t="shared" si="39"/>
        <v/>
      </c>
      <c r="AA71" s="1" t="str">
        <f t="shared" si="40"/>
        <v/>
      </c>
      <c r="AB71" s="1" t="str">
        <f t="shared" si="41"/>
        <v/>
      </c>
      <c r="AD71" s="1" t="str">
        <f t="shared" si="22"/>
        <v/>
      </c>
      <c r="AE71" s="1" t="str">
        <f t="shared" si="23"/>
        <v/>
      </c>
      <c r="AF71" s="1" t="str">
        <f t="shared" si="24"/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  <c r="AG71" s="1" t="str">
        <f t="shared" si="25"/>
        <v/>
      </c>
      <c r="AH71" s="1" t="str">
        <f t="shared" si="26"/>
        <v/>
      </c>
      <c r="AI71" s="1" t="str">
        <f t="shared" si="27"/>
        <v/>
      </c>
      <c r="AJ71" s="1" t="str">
        <f t="shared" si="28"/>
        <v/>
      </c>
      <c r="AK71" s="1" t="str">
        <f t="shared" si="29"/>
        <v/>
      </c>
      <c r="AL71" s="1" t="str">
        <f t="shared" si="30"/>
        <v/>
      </c>
      <c r="AM71" s="1" t="str">
        <f t="shared" si="31"/>
        <v/>
      </c>
      <c r="AO71" s="8" t="str">
        <f t="shared" ref="AO71:AO134" si="43">IF(NOT(EXACT(AD71, "")), AD71, IF(NOT(EXACT(AE71, "")), AE71, IF(NOT(EXACT(AF71, "")), AF71, IF(NOT(EXACT(AG71, "")), AG71, IF(NOT(EXACT(AH71, "")), AH71, IF(NOT(EXACT(AI71, "")), AI71, IF(NOT(EXACT(AJ71, "")), AJ71, IF(NOT(EXACT(AK71, "")), AK71, IF(NOT(EXACT(AL71, "")), AL71, IF(NOT(EXACT(AM71, "")), AM71, ""))))))))))</f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</row>
    <row r="72" spans="2:41" x14ac:dyDescent="0.25">
      <c r="B72" s="1">
        <v>2</v>
      </c>
      <c r="C72" s="2" t="s">
        <v>149</v>
      </c>
      <c r="D72" s="1" t="s">
        <v>150</v>
      </c>
      <c r="H72" s="2" t="s">
        <v>149</v>
      </c>
      <c r="Q72" s="1" t="str">
        <f t="shared" si="42"/>
        <v>Other Current Assets</v>
      </c>
      <c r="S72" s="1" t="str">
        <f t="shared" si="32"/>
        <v>1-ACTV</v>
      </c>
      <c r="T72" s="1" t="str">
        <f t="shared" si="33"/>
        <v>1-0000</v>
      </c>
      <c r="U72" s="1" t="str">
        <f t="shared" si="34"/>
        <v>1-4000</v>
      </c>
      <c r="V72" s="1" t="str">
        <f t="shared" si="35"/>
        <v>1-3100</v>
      </c>
      <c r="W72" s="1" t="str">
        <f t="shared" si="36"/>
        <v>1-2240</v>
      </c>
      <c r="X72" s="1" t="str">
        <f t="shared" si="37"/>
        <v/>
      </c>
      <c r="Y72" s="1" t="str">
        <f t="shared" si="38"/>
        <v/>
      </c>
      <c r="Z72" s="1" t="str">
        <f t="shared" si="39"/>
        <v/>
      </c>
      <c r="AA72" s="1" t="str">
        <f t="shared" si="40"/>
        <v/>
      </c>
      <c r="AB72" s="1" t="str">
        <f t="shared" si="41"/>
        <v/>
      </c>
      <c r="AD72" s="1" t="str">
        <f t="shared" si="22"/>
        <v/>
      </c>
      <c r="AE72" s="1" t="str">
        <f t="shared" si="2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  <c r="AF72" s="1" t="str">
        <f t="shared" si="24"/>
        <v/>
      </c>
      <c r="AG72" s="1" t="str">
        <f t="shared" si="25"/>
        <v/>
      </c>
      <c r="AH72" s="1" t="str">
        <f t="shared" si="26"/>
        <v/>
      </c>
      <c r="AI72" s="1" t="str">
        <f t="shared" si="27"/>
        <v/>
      </c>
      <c r="AJ72" s="1" t="str">
        <f t="shared" si="28"/>
        <v/>
      </c>
      <c r="AK72" s="1" t="str">
        <f t="shared" si="29"/>
        <v/>
      </c>
      <c r="AL72" s="1" t="str">
        <f t="shared" si="30"/>
        <v/>
      </c>
      <c r="AM72" s="1" t="str">
        <f t="shared" si="31"/>
        <v/>
      </c>
      <c r="AO72" s="8" t="str">
        <f t="shared" si="4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</row>
    <row r="73" spans="2:41" x14ac:dyDescent="0.25">
      <c r="B73" s="1">
        <v>3</v>
      </c>
      <c r="C73" s="2" t="s">
        <v>151</v>
      </c>
      <c r="D73" s="1" t="s">
        <v>152</v>
      </c>
      <c r="I73" s="2" t="s">
        <v>151</v>
      </c>
      <c r="Q73" s="1" t="str">
        <f t="shared" si="42"/>
        <v>Paid in Advance</v>
      </c>
      <c r="S73" s="1" t="str">
        <f t="shared" si="32"/>
        <v>1-ACTV</v>
      </c>
      <c r="T73" s="1" t="str">
        <f t="shared" si="33"/>
        <v>1-0000</v>
      </c>
      <c r="U73" s="1" t="str">
        <f t="shared" si="34"/>
        <v>1-4000</v>
      </c>
      <c r="V73" s="1" t="str">
        <f t="shared" si="35"/>
        <v>1-4100</v>
      </c>
      <c r="W73" s="1" t="str">
        <f t="shared" si="36"/>
        <v>1-2240</v>
      </c>
      <c r="X73" s="1" t="str">
        <f t="shared" si="37"/>
        <v/>
      </c>
      <c r="Y73" s="1" t="str">
        <f t="shared" si="38"/>
        <v/>
      </c>
      <c r="Z73" s="1" t="str">
        <f t="shared" si="39"/>
        <v/>
      </c>
      <c r="AA73" s="1" t="str">
        <f t="shared" si="40"/>
        <v/>
      </c>
      <c r="AB73" s="1" t="str">
        <f t="shared" si="41"/>
        <v/>
      </c>
      <c r="AD73" s="1" t="str">
        <f t="shared" si="22"/>
        <v/>
      </c>
      <c r="AE73" s="1" t="str">
        <f t="shared" si="23"/>
        <v/>
      </c>
      <c r="AF73" s="1" t="str">
        <f t="shared" si="24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  <c r="AG73" s="1" t="str">
        <f t="shared" si="25"/>
        <v/>
      </c>
      <c r="AH73" s="1" t="str">
        <f t="shared" si="26"/>
        <v/>
      </c>
      <c r="AI73" s="1" t="str">
        <f t="shared" si="27"/>
        <v/>
      </c>
      <c r="AJ73" s="1" t="str">
        <f t="shared" si="28"/>
        <v/>
      </c>
      <c r="AK73" s="1" t="str">
        <f t="shared" si="29"/>
        <v/>
      </c>
      <c r="AL73" s="1" t="str">
        <f t="shared" si="30"/>
        <v/>
      </c>
      <c r="AM73" s="1" t="str">
        <f t="shared" si="31"/>
        <v/>
      </c>
      <c r="AO73" s="8" t="str">
        <f t="shared" si="43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</row>
    <row r="74" spans="2:41" x14ac:dyDescent="0.25">
      <c r="B74" s="1">
        <v>3</v>
      </c>
      <c r="C74" s="2" t="s">
        <v>153</v>
      </c>
      <c r="D74" s="1" t="s">
        <v>154</v>
      </c>
      <c r="I74" s="2" t="s">
        <v>153</v>
      </c>
      <c r="Q74" s="1" t="str">
        <f t="shared" si="42"/>
        <v>Advance</v>
      </c>
      <c r="S74" s="1" t="str">
        <f t="shared" si="32"/>
        <v>1-ACTV</v>
      </c>
      <c r="T74" s="1" t="str">
        <f t="shared" si="33"/>
        <v>1-0000</v>
      </c>
      <c r="U74" s="1" t="str">
        <f t="shared" si="34"/>
        <v>1-4000</v>
      </c>
      <c r="V74" s="1" t="str">
        <f t="shared" si="35"/>
        <v>1-4110</v>
      </c>
      <c r="W74" s="1" t="str">
        <f t="shared" si="36"/>
        <v>1-2240</v>
      </c>
      <c r="X74" s="1" t="str">
        <f t="shared" si="37"/>
        <v/>
      </c>
      <c r="Y74" s="1" t="str">
        <f t="shared" si="38"/>
        <v/>
      </c>
      <c r="Z74" s="1" t="str">
        <f t="shared" si="39"/>
        <v/>
      </c>
      <c r="AA74" s="1" t="str">
        <f t="shared" si="40"/>
        <v/>
      </c>
      <c r="AB74" s="1" t="str">
        <f t="shared" si="41"/>
        <v/>
      </c>
      <c r="AD74" s="1" t="str">
        <f t="shared" si="22"/>
        <v/>
      </c>
      <c r="AE74" s="1" t="str">
        <f t="shared" si="23"/>
        <v/>
      </c>
      <c r="AF74" s="1" t="str">
        <f t="shared" si="24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  <c r="AG74" s="1" t="str">
        <f t="shared" si="25"/>
        <v/>
      </c>
      <c r="AH74" s="1" t="str">
        <f t="shared" si="26"/>
        <v/>
      </c>
      <c r="AI74" s="1" t="str">
        <f t="shared" si="27"/>
        <v/>
      </c>
      <c r="AJ74" s="1" t="str">
        <f t="shared" si="28"/>
        <v/>
      </c>
      <c r="AK74" s="1" t="str">
        <f t="shared" si="29"/>
        <v/>
      </c>
      <c r="AL74" s="1" t="str">
        <f t="shared" si="30"/>
        <v/>
      </c>
      <c r="AM74" s="1" t="str">
        <f t="shared" si="31"/>
        <v/>
      </c>
      <c r="AO74" s="8" t="str">
        <f t="shared" si="43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</row>
    <row r="75" spans="2:41" x14ac:dyDescent="0.25">
      <c r="B75" s="1">
        <v>3</v>
      </c>
      <c r="C75" s="2" t="s">
        <v>155</v>
      </c>
      <c r="D75" s="1" t="s">
        <v>156</v>
      </c>
      <c r="I75" s="2" t="s">
        <v>155</v>
      </c>
      <c r="Q75" s="1" t="str">
        <f t="shared" si="42"/>
        <v>Advanced for Operational</v>
      </c>
      <c r="S75" s="1" t="str">
        <f t="shared" si="32"/>
        <v>1-ACTV</v>
      </c>
      <c r="T75" s="1" t="str">
        <f t="shared" si="33"/>
        <v>1-0000</v>
      </c>
      <c r="U75" s="1" t="str">
        <f t="shared" si="34"/>
        <v>1-4000</v>
      </c>
      <c r="V75" s="1" t="str">
        <f t="shared" si="35"/>
        <v>1-4200</v>
      </c>
      <c r="W75" s="1" t="str">
        <f t="shared" si="36"/>
        <v>1-2240</v>
      </c>
      <c r="X75" s="1" t="str">
        <f t="shared" si="37"/>
        <v/>
      </c>
      <c r="Y75" s="1" t="str">
        <f t="shared" si="38"/>
        <v/>
      </c>
      <c r="Z75" s="1" t="str">
        <f t="shared" si="39"/>
        <v/>
      </c>
      <c r="AA75" s="1" t="str">
        <f t="shared" si="40"/>
        <v/>
      </c>
      <c r="AB75" s="1" t="str">
        <f t="shared" si="41"/>
        <v/>
      </c>
      <c r="AD75" s="1" t="str">
        <f t="shared" si="22"/>
        <v/>
      </c>
      <c r="AE75" s="1" t="str">
        <f t="shared" si="23"/>
        <v/>
      </c>
      <c r="AF75" s="1" t="str">
        <f t="shared" si="24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  <c r="AG75" s="1" t="str">
        <f t="shared" si="25"/>
        <v/>
      </c>
      <c r="AH75" s="1" t="str">
        <f t="shared" si="26"/>
        <v/>
      </c>
      <c r="AI75" s="1" t="str">
        <f t="shared" si="27"/>
        <v/>
      </c>
      <c r="AJ75" s="1" t="str">
        <f t="shared" si="28"/>
        <v/>
      </c>
      <c r="AK75" s="1" t="str">
        <f t="shared" si="29"/>
        <v/>
      </c>
      <c r="AL75" s="1" t="str">
        <f t="shared" si="30"/>
        <v/>
      </c>
      <c r="AM75" s="1" t="str">
        <f t="shared" si="31"/>
        <v/>
      </c>
      <c r="AO75" s="8" t="str">
        <f t="shared" si="43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</row>
    <row r="76" spans="2:41" x14ac:dyDescent="0.25">
      <c r="B76" s="1">
        <v>3</v>
      </c>
      <c r="C76" s="2" t="s">
        <v>157</v>
      </c>
      <c r="D76" s="1" t="s">
        <v>158</v>
      </c>
      <c r="I76" s="2" t="s">
        <v>157</v>
      </c>
      <c r="Q76" s="1" t="str">
        <f t="shared" si="42"/>
        <v>Suspense</v>
      </c>
      <c r="S76" s="1" t="str">
        <f t="shared" si="32"/>
        <v>1-ACTV</v>
      </c>
      <c r="T76" s="1" t="str">
        <f t="shared" si="33"/>
        <v>1-0000</v>
      </c>
      <c r="U76" s="1" t="str">
        <f t="shared" si="34"/>
        <v>1-4000</v>
      </c>
      <c r="V76" s="1" t="str">
        <f t="shared" si="35"/>
        <v>1-4300</v>
      </c>
      <c r="W76" s="1" t="str">
        <f t="shared" si="36"/>
        <v>1-2240</v>
      </c>
      <c r="X76" s="1" t="str">
        <f t="shared" si="37"/>
        <v/>
      </c>
      <c r="Y76" s="1" t="str">
        <f t="shared" si="38"/>
        <v/>
      </c>
      <c r="Z76" s="1" t="str">
        <f t="shared" si="39"/>
        <v/>
      </c>
      <c r="AA76" s="1" t="str">
        <f t="shared" si="40"/>
        <v/>
      </c>
      <c r="AB76" s="1" t="str">
        <f t="shared" si="41"/>
        <v/>
      </c>
      <c r="AD76" s="1" t="str">
        <f t="shared" si="22"/>
        <v/>
      </c>
      <c r="AE76" s="1" t="str">
        <f t="shared" si="23"/>
        <v/>
      </c>
      <c r="AF76" s="1" t="str">
        <f t="shared" si="24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  <c r="AG76" s="1" t="str">
        <f t="shared" si="25"/>
        <v/>
      </c>
      <c r="AH76" s="1" t="str">
        <f t="shared" si="26"/>
        <v/>
      </c>
      <c r="AI76" s="1" t="str">
        <f t="shared" si="27"/>
        <v/>
      </c>
      <c r="AJ76" s="1" t="str">
        <f t="shared" si="28"/>
        <v/>
      </c>
      <c r="AK76" s="1" t="str">
        <f t="shared" si="29"/>
        <v/>
      </c>
      <c r="AL76" s="1" t="str">
        <f t="shared" si="30"/>
        <v/>
      </c>
      <c r="AM76" s="1" t="str">
        <f t="shared" si="31"/>
        <v/>
      </c>
      <c r="AO76" s="8" t="str">
        <f t="shared" si="43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</row>
    <row r="77" spans="2:41" x14ac:dyDescent="0.25">
      <c r="B77" s="1">
        <v>3</v>
      </c>
      <c r="C77" s="2" t="s">
        <v>159</v>
      </c>
      <c r="D77" s="1" t="s">
        <v>160</v>
      </c>
      <c r="I77" s="2" t="s">
        <v>159</v>
      </c>
      <c r="Q77" s="1" t="str">
        <f t="shared" si="42"/>
        <v>GST - Input Tax</v>
      </c>
      <c r="S77" s="1" t="str">
        <f t="shared" si="32"/>
        <v>1-ACTV</v>
      </c>
      <c r="T77" s="1" t="str">
        <f t="shared" si="33"/>
        <v>1-0000</v>
      </c>
      <c r="U77" s="1" t="str">
        <f t="shared" si="34"/>
        <v>1-4000</v>
      </c>
      <c r="V77" s="1" t="str">
        <f t="shared" si="35"/>
        <v>1-4400</v>
      </c>
      <c r="W77" s="1" t="str">
        <f t="shared" si="36"/>
        <v>1-2240</v>
      </c>
      <c r="X77" s="1" t="str">
        <f t="shared" si="37"/>
        <v/>
      </c>
      <c r="Y77" s="1" t="str">
        <f t="shared" si="38"/>
        <v/>
      </c>
      <c r="Z77" s="1" t="str">
        <f t="shared" si="39"/>
        <v/>
      </c>
      <c r="AA77" s="1" t="str">
        <f t="shared" si="40"/>
        <v/>
      </c>
      <c r="AB77" s="1" t="str">
        <f t="shared" si="41"/>
        <v/>
      </c>
      <c r="AD77" s="1" t="str">
        <f t="shared" si="22"/>
        <v/>
      </c>
      <c r="AE77" s="1" t="str">
        <f t="shared" si="23"/>
        <v/>
      </c>
      <c r="AF77" s="1" t="str">
        <f t="shared" si="24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  <c r="AG77" s="1" t="str">
        <f t="shared" si="25"/>
        <v/>
      </c>
      <c r="AH77" s="1" t="str">
        <f t="shared" si="26"/>
        <v/>
      </c>
      <c r="AI77" s="1" t="str">
        <f t="shared" si="27"/>
        <v/>
      </c>
      <c r="AJ77" s="1" t="str">
        <f t="shared" si="28"/>
        <v/>
      </c>
      <c r="AK77" s="1" t="str">
        <f t="shared" si="29"/>
        <v/>
      </c>
      <c r="AL77" s="1" t="str">
        <f t="shared" si="30"/>
        <v/>
      </c>
      <c r="AM77" s="1" t="str">
        <f t="shared" si="31"/>
        <v/>
      </c>
      <c r="AO77" s="8" t="str">
        <f t="shared" si="43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</row>
    <row r="78" spans="2:41" x14ac:dyDescent="0.25">
      <c r="B78" s="1">
        <v>3</v>
      </c>
      <c r="C78" s="2" t="s">
        <v>161</v>
      </c>
      <c r="D78" s="1" t="s">
        <v>162</v>
      </c>
      <c r="I78" s="2" t="s">
        <v>161</v>
      </c>
      <c r="Q78" s="1" t="str">
        <f t="shared" si="42"/>
        <v>Security Deposit</v>
      </c>
      <c r="S78" s="1" t="str">
        <f t="shared" si="32"/>
        <v>1-ACTV</v>
      </c>
      <c r="T78" s="1" t="str">
        <f t="shared" si="33"/>
        <v>1-0000</v>
      </c>
      <c r="U78" s="1" t="str">
        <f t="shared" si="34"/>
        <v>1-4000</v>
      </c>
      <c r="V78" s="1" t="str">
        <f t="shared" si="35"/>
        <v>1-4500</v>
      </c>
      <c r="W78" s="1" t="str">
        <f t="shared" si="36"/>
        <v>1-2240</v>
      </c>
      <c r="X78" s="1" t="str">
        <f t="shared" si="37"/>
        <v/>
      </c>
      <c r="Y78" s="1" t="str">
        <f t="shared" si="38"/>
        <v/>
      </c>
      <c r="Z78" s="1" t="str">
        <f t="shared" si="39"/>
        <v/>
      </c>
      <c r="AA78" s="1" t="str">
        <f t="shared" si="40"/>
        <v/>
      </c>
      <c r="AB78" s="1" t="str">
        <f t="shared" si="41"/>
        <v/>
      </c>
      <c r="AD78" s="1" t="str">
        <f t="shared" si="22"/>
        <v/>
      </c>
      <c r="AE78" s="1" t="str">
        <f t="shared" si="23"/>
        <v/>
      </c>
      <c r="AF78" s="1" t="str">
        <f t="shared" si="24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  <c r="AG78" s="1" t="str">
        <f t="shared" si="25"/>
        <v/>
      </c>
      <c r="AH78" s="1" t="str">
        <f t="shared" si="26"/>
        <v/>
      </c>
      <c r="AI78" s="1" t="str">
        <f t="shared" si="27"/>
        <v/>
      </c>
      <c r="AJ78" s="1" t="str">
        <f t="shared" si="28"/>
        <v/>
      </c>
      <c r="AK78" s="1" t="str">
        <f t="shared" si="29"/>
        <v/>
      </c>
      <c r="AL78" s="1" t="str">
        <f t="shared" si="30"/>
        <v/>
      </c>
      <c r="AM78" s="1" t="str">
        <f t="shared" si="31"/>
        <v/>
      </c>
      <c r="AO78" s="8" t="str">
        <f t="shared" si="43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</row>
    <row r="79" spans="2:41" x14ac:dyDescent="0.25">
      <c r="B79" s="1">
        <v>3</v>
      </c>
      <c r="C79" s="2" t="s">
        <v>163</v>
      </c>
      <c r="D79" s="1" t="s">
        <v>164</v>
      </c>
      <c r="I79" s="2" t="s">
        <v>163</v>
      </c>
      <c r="Q79" s="1" t="str">
        <f t="shared" si="42"/>
        <v>Other Prepayment</v>
      </c>
      <c r="S79" s="1" t="str">
        <f t="shared" si="32"/>
        <v>1-ACTV</v>
      </c>
      <c r="T79" s="1" t="str">
        <f t="shared" si="33"/>
        <v>1-0000</v>
      </c>
      <c r="U79" s="1" t="str">
        <f t="shared" si="34"/>
        <v>1-4000</v>
      </c>
      <c r="V79" s="1" t="str">
        <f t="shared" si="35"/>
        <v>1-4600</v>
      </c>
      <c r="W79" s="1" t="str">
        <f t="shared" si="36"/>
        <v>1-2240</v>
      </c>
      <c r="X79" s="1" t="str">
        <f t="shared" si="37"/>
        <v/>
      </c>
      <c r="Y79" s="1" t="str">
        <f t="shared" si="38"/>
        <v/>
      </c>
      <c r="Z79" s="1" t="str">
        <f t="shared" si="39"/>
        <v/>
      </c>
      <c r="AA79" s="1" t="str">
        <f t="shared" si="40"/>
        <v/>
      </c>
      <c r="AB79" s="1" t="str">
        <f t="shared" si="41"/>
        <v/>
      </c>
      <c r="AD79" s="1" t="str">
        <f t="shared" si="22"/>
        <v/>
      </c>
      <c r="AE79" s="1" t="str">
        <f t="shared" si="23"/>
        <v/>
      </c>
      <c r="AF79" s="1" t="str">
        <f t="shared" si="24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  <c r="AG79" s="1" t="str">
        <f t="shared" si="25"/>
        <v/>
      </c>
      <c r="AH79" s="1" t="str">
        <f t="shared" si="26"/>
        <v/>
      </c>
      <c r="AI79" s="1" t="str">
        <f t="shared" si="27"/>
        <v/>
      </c>
      <c r="AJ79" s="1" t="str">
        <f t="shared" si="28"/>
        <v/>
      </c>
      <c r="AK79" s="1" t="str">
        <f t="shared" si="29"/>
        <v/>
      </c>
      <c r="AL79" s="1" t="str">
        <f t="shared" si="30"/>
        <v/>
      </c>
      <c r="AM79" s="1" t="str">
        <f t="shared" si="31"/>
        <v/>
      </c>
      <c r="AO79" s="8" t="str">
        <f t="shared" si="43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</row>
    <row r="80" spans="2:41" x14ac:dyDescent="0.25">
      <c r="B80" s="1">
        <v>3</v>
      </c>
      <c r="C80" s="2" t="s">
        <v>165</v>
      </c>
      <c r="D80" s="1" t="s">
        <v>166</v>
      </c>
      <c r="I80" s="2" t="s">
        <v>165</v>
      </c>
      <c r="Q80" s="1" t="str">
        <f t="shared" si="42"/>
        <v>Prepaid Tax</v>
      </c>
      <c r="S80" s="1" t="str">
        <f t="shared" si="32"/>
        <v>1-ACTV</v>
      </c>
      <c r="T80" s="1" t="str">
        <f t="shared" si="33"/>
        <v>1-0000</v>
      </c>
      <c r="U80" s="1" t="str">
        <f t="shared" si="34"/>
        <v>1-4000</v>
      </c>
      <c r="V80" s="1" t="str">
        <f t="shared" si="35"/>
        <v>1-4700</v>
      </c>
      <c r="W80" s="1" t="str">
        <f t="shared" si="36"/>
        <v>1-2240</v>
      </c>
      <c r="X80" s="1" t="str">
        <f t="shared" si="37"/>
        <v/>
      </c>
      <c r="Y80" s="1" t="str">
        <f t="shared" si="38"/>
        <v/>
      </c>
      <c r="Z80" s="1" t="str">
        <f t="shared" si="39"/>
        <v/>
      </c>
      <c r="AA80" s="1" t="str">
        <f t="shared" si="40"/>
        <v/>
      </c>
      <c r="AB80" s="1" t="str">
        <f t="shared" si="41"/>
        <v/>
      </c>
      <c r="AD80" s="1" t="str">
        <f t="shared" si="22"/>
        <v/>
      </c>
      <c r="AE80" s="1" t="str">
        <f t="shared" si="23"/>
        <v/>
      </c>
      <c r="AF80" s="1" t="str">
        <f t="shared" si="24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  <c r="AG80" s="1" t="str">
        <f t="shared" si="25"/>
        <v/>
      </c>
      <c r="AH80" s="1" t="str">
        <f t="shared" si="26"/>
        <v/>
      </c>
      <c r="AI80" s="1" t="str">
        <f t="shared" si="27"/>
        <v/>
      </c>
      <c r="AJ80" s="1" t="str">
        <f t="shared" si="28"/>
        <v/>
      </c>
      <c r="AK80" s="1" t="str">
        <f t="shared" si="29"/>
        <v/>
      </c>
      <c r="AL80" s="1" t="str">
        <f t="shared" si="30"/>
        <v/>
      </c>
      <c r="AM80" s="1" t="str">
        <f t="shared" si="31"/>
        <v/>
      </c>
      <c r="AO80" s="8" t="str">
        <f t="shared" si="43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</row>
    <row r="81" spans="2:41" x14ac:dyDescent="0.25">
      <c r="B81" s="1">
        <v>3</v>
      </c>
      <c r="C81" s="2" t="s">
        <v>167</v>
      </c>
      <c r="D81" s="1" t="s">
        <v>168</v>
      </c>
      <c r="I81" s="2" t="s">
        <v>167</v>
      </c>
      <c r="Q81" s="1" t="str">
        <f t="shared" si="42"/>
        <v>Deferred Tax Asset</v>
      </c>
      <c r="S81" s="1" t="str">
        <f t="shared" si="32"/>
        <v>1-ACTV</v>
      </c>
      <c r="T81" s="1" t="str">
        <f t="shared" si="33"/>
        <v>1-0000</v>
      </c>
      <c r="U81" s="1" t="str">
        <f t="shared" si="34"/>
        <v>1-4000</v>
      </c>
      <c r="V81" s="1" t="str">
        <f t="shared" si="35"/>
        <v>1-4701</v>
      </c>
      <c r="W81" s="1" t="str">
        <f t="shared" si="36"/>
        <v>1-2240</v>
      </c>
      <c r="X81" s="1" t="str">
        <f t="shared" si="37"/>
        <v/>
      </c>
      <c r="Y81" s="1" t="str">
        <f t="shared" si="38"/>
        <v/>
      </c>
      <c r="Z81" s="1" t="str">
        <f t="shared" si="39"/>
        <v/>
      </c>
      <c r="AA81" s="1" t="str">
        <f t="shared" si="40"/>
        <v/>
      </c>
      <c r="AB81" s="1" t="str">
        <f t="shared" si="41"/>
        <v/>
      </c>
      <c r="AD81" s="1" t="str">
        <f t="shared" si="22"/>
        <v/>
      </c>
      <c r="AE81" s="1" t="str">
        <f t="shared" si="23"/>
        <v/>
      </c>
      <c r="AF81" s="1" t="str">
        <f t="shared" si="24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  <c r="AG81" s="1" t="str">
        <f t="shared" si="25"/>
        <v/>
      </c>
      <c r="AH81" s="1" t="str">
        <f t="shared" si="26"/>
        <v/>
      </c>
      <c r="AI81" s="1" t="str">
        <f t="shared" si="27"/>
        <v/>
      </c>
      <c r="AJ81" s="1" t="str">
        <f t="shared" si="28"/>
        <v/>
      </c>
      <c r="AK81" s="1" t="str">
        <f t="shared" si="29"/>
        <v/>
      </c>
      <c r="AL81" s="1" t="str">
        <f t="shared" si="30"/>
        <v/>
      </c>
      <c r="AM81" s="1" t="str">
        <f t="shared" si="31"/>
        <v/>
      </c>
      <c r="AO81" s="8" t="str">
        <f t="shared" si="43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</row>
    <row r="82" spans="2:41" x14ac:dyDescent="0.25">
      <c r="B82" s="1">
        <v>3</v>
      </c>
      <c r="C82" s="2" t="s">
        <v>169</v>
      </c>
      <c r="D82" s="1" t="s">
        <v>166</v>
      </c>
      <c r="I82" s="2" t="s">
        <v>169</v>
      </c>
      <c r="Q82" s="1" t="str">
        <f t="shared" si="42"/>
        <v>Prepaid Tax</v>
      </c>
      <c r="S82" s="1" t="str">
        <f t="shared" si="32"/>
        <v>1-ACTV</v>
      </c>
      <c r="T82" s="1" t="str">
        <f t="shared" si="33"/>
        <v>1-0000</v>
      </c>
      <c r="U82" s="1" t="str">
        <f t="shared" si="34"/>
        <v>1-4000</v>
      </c>
      <c r="V82" s="1" t="str">
        <f t="shared" si="35"/>
        <v>1-4710</v>
      </c>
      <c r="W82" s="1" t="str">
        <f t="shared" si="36"/>
        <v>1-2240</v>
      </c>
      <c r="X82" s="1" t="str">
        <f t="shared" si="37"/>
        <v/>
      </c>
      <c r="Y82" s="1" t="str">
        <f t="shared" si="38"/>
        <v/>
      </c>
      <c r="Z82" s="1" t="str">
        <f t="shared" si="39"/>
        <v/>
      </c>
      <c r="AA82" s="1" t="str">
        <f t="shared" si="40"/>
        <v/>
      </c>
      <c r="AB82" s="1" t="str">
        <f t="shared" si="41"/>
        <v/>
      </c>
      <c r="AD82" s="1" t="str">
        <f t="shared" si="22"/>
        <v/>
      </c>
      <c r="AE82" s="1" t="str">
        <f t="shared" si="23"/>
        <v/>
      </c>
      <c r="AF82" s="1" t="str">
        <f t="shared" si="24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  <c r="AG82" s="1" t="str">
        <f t="shared" si="25"/>
        <v/>
      </c>
      <c r="AH82" s="1" t="str">
        <f t="shared" si="26"/>
        <v/>
      </c>
      <c r="AI82" s="1" t="str">
        <f t="shared" si="27"/>
        <v/>
      </c>
      <c r="AJ82" s="1" t="str">
        <f t="shared" si="28"/>
        <v/>
      </c>
      <c r="AK82" s="1" t="str">
        <f t="shared" si="29"/>
        <v/>
      </c>
      <c r="AL82" s="1" t="str">
        <f t="shared" si="30"/>
        <v/>
      </c>
      <c r="AM82" s="1" t="str">
        <f t="shared" si="31"/>
        <v/>
      </c>
      <c r="AO82" s="8" t="str">
        <f t="shared" si="43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</row>
    <row r="83" spans="2:41" x14ac:dyDescent="0.25">
      <c r="B83" s="1">
        <v>4</v>
      </c>
      <c r="C83" s="2" t="s">
        <v>170</v>
      </c>
      <c r="D83" s="1" t="s">
        <v>171</v>
      </c>
      <c r="J83" s="2" t="s">
        <v>170</v>
      </c>
      <c r="Q83" s="1" t="str">
        <f t="shared" si="42"/>
        <v>Prepaid Tax 21</v>
      </c>
      <c r="S83" s="1" t="str">
        <f t="shared" si="32"/>
        <v>1-ACTV</v>
      </c>
      <c r="T83" s="1" t="str">
        <f t="shared" si="33"/>
        <v>1-0000</v>
      </c>
      <c r="U83" s="1" t="str">
        <f t="shared" si="34"/>
        <v>1-4000</v>
      </c>
      <c r="V83" s="1" t="str">
        <f t="shared" si="35"/>
        <v>1-4710</v>
      </c>
      <c r="W83" s="1" t="str">
        <f t="shared" si="36"/>
        <v>1-4715</v>
      </c>
      <c r="X83" s="1" t="str">
        <f t="shared" si="37"/>
        <v/>
      </c>
      <c r="Y83" s="1" t="str">
        <f t="shared" si="38"/>
        <v/>
      </c>
      <c r="Z83" s="1" t="str">
        <f t="shared" si="39"/>
        <v/>
      </c>
      <c r="AA83" s="1" t="str">
        <f t="shared" si="40"/>
        <v/>
      </c>
      <c r="AB83" s="1" t="str">
        <f t="shared" si="41"/>
        <v/>
      </c>
      <c r="AD83" s="1" t="str">
        <f t="shared" si="22"/>
        <v/>
      </c>
      <c r="AE83" s="1" t="str">
        <f t="shared" si="23"/>
        <v/>
      </c>
      <c r="AF83" s="1" t="str">
        <f t="shared" si="24"/>
        <v/>
      </c>
      <c r="AG83" s="1" t="str">
        <f t="shared" si="25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  <c r="AH83" s="1" t="str">
        <f t="shared" si="26"/>
        <v/>
      </c>
      <c r="AI83" s="1" t="str">
        <f t="shared" si="27"/>
        <v/>
      </c>
      <c r="AJ83" s="1" t="str">
        <f t="shared" si="28"/>
        <v/>
      </c>
      <c r="AK83" s="1" t="str">
        <f t="shared" si="29"/>
        <v/>
      </c>
      <c r="AL83" s="1" t="str">
        <f t="shared" si="30"/>
        <v/>
      </c>
      <c r="AM83" s="1" t="str">
        <f t="shared" si="31"/>
        <v/>
      </c>
      <c r="AO83" s="8" t="str">
        <f t="shared" si="43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</row>
    <row r="84" spans="2:41" x14ac:dyDescent="0.25">
      <c r="B84" s="1">
        <v>4</v>
      </c>
      <c r="C84" s="2" t="s">
        <v>172</v>
      </c>
      <c r="D84" s="1" t="s">
        <v>173</v>
      </c>
      <c r="J84" s="2" t="s">
        <v>172</v>
      </c>
      <c r="Q84" s="1" t="str">
        <f t="shared" si="42"/>
        <v>Prepaid Tax 22</v>
      </c>
      <c r="S84" s="1" t="str">
        <f t="shared" si="32"/>
        <v>1-ACTV</v>
      </c>
      <c r="T84" s="1" t="str">
        <f t="shared" si="33"/>
        <v>1-0000</v>
      </c>
      <c r="U84" s="1" t="str">
        <f t="shared" si="34"/>
        <v>1-4000</v>
      </c>
      <c r="V84" s="1" t="str">
        <f t="shared" si="35"/>
        <v>1-4710</v>
      </c>
      <c r="W84" s="1" t="str">
        <f t="shared" si="36"/>
        <v>1-4716</v>
      </c>
      <c r="X84" s="1" t="str">
        <f t="shared" si="37"/>
        <v/>
      </c>
      <c r="Y84" s="1" t="str">
        <f t="shared" si="38"/>
        <v/>
      </c>
      <c r="Z84" s="1" t="str">
        <f t="shared" si="39"/>
        <v/>
      </c>
      <c r="AA84" s="1" t="str">
        <f t="shared" si="40"/>
        <v/>
      </c>
      <c r="AB84" s="1" t="str">
        <f t="shared" si="41"/>
        <v/>
      </c>
      <c r="AD84" s="1" t="str">
        <f t="shared" si="22"/>
        <v/>
      </c>
      <c r="AE84" s="1" t="str">
        <f t="shared" si="23"/>
        <v/>
      </c>
      <c r="AF84" s="1" t="str">
        <f t="shared" si="24"/>
        <v/>
      </c>
      <c r="AG84" s="1" t="str">
        <f t="shared" si="25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  <c r="AH84" s="1" t="str">
        <f t="shared" si="26"/>
        <v/>
      </c>
      <c r="AI84" s="1" t="str">
        <f t="shared" si="27"/>
        <v/>
      </c>
      <c r="AJ84" s="1" t="str">
        <f t="shared" si="28"/>
        <v/>
      </c>
      <c r="AK84" s="1" t="str">
        <f t="shared" si="29"/>
        <v/>
      </c>
      <c r="AL84" s="1" t="str">
        <f t="shared" si="30"/>
        <v/>
      </c>
      <c r="AM84" s="1" t="str">
        <f t="shared" si="31"/>
        <v/>
      </c>
      <c r="AO84" s="8" t="str">
        <f t="shared" si="43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</row>
    <row r="85" spans="2:41" x14ac:dyDescent="0.25">
      <c r="B85" s="1">
        <v>4</v>
      </c>
      <c r="C85" s="2" t="s">
        <v>174</v>
      </c>
      <c r="D85" s="1" t="s">
        <v>175</v>
      </c>
      <c r="J85" s="2" t="s">
        <v>174</v>
      </c>
      <c r="Q85" s="1" t="str">
        <f t="shared" si="42"/>
        <v>Prepaid Tax 23</v>
      </c>
      <c r="S85" s="1" t="str">
        <f t="shared" si="32"/>
        <v>1-ACTV</v>
      </c>
      <c r="T85" s="1" t="str">
        <f t="shared" si="33"/>
        <v>1-0000</v>
      </c>
      <c r="U85" s="1" t="str">
        <f t="shared" si="34"/>
        <v>1-4000</v>
      </c>
      <c r="V85" s="1" t="str">
        <f t="shared" si="35"/>
        <v>1-4710</v>
      </c>
      <c r="W85" s="1" t="str">
        <f t="shared" si="36"/>
        <v>1-4717</v>
      </c>
      <c r="X85" s="1" t="str">
        <f t="shared" si="37"/>
        <v/>
      </c>
      <c r="Y85" s="1" t="str">
        <f t="shared" si="38"/>
        <v/>
      </c>
      <c r="Z85" s="1" t="str">
        <f t="shared" si="39"/>
        <v/>
      </c>
      <c r="AA85" s="1" t="str">
        <f t="shared" si="40"/>
        <v/>
      </c>
      <c r="AB85" s="1" t="str">
        <f t="shared" si="41"/>
        <v/>
      </c>
      <c r="AD85" s="1" t="str">
        <f t="shared" si="22"/>
        <v/>
      </c>
      <c r="AE85" s="1" t="str">
        <f t="shared" si="23"/>
        <v/>
      </c>
      <c r="AF85" s="1" t="str">
        <f t="shared" si="24"/>
        <v/>
      </c>
      <c r="AG85" s="1" t="str">
        <f t="shared" si="25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  <c r="AH85" s="1" t="str">
        <f t="shared" si="26"/>
        <v/>
      </c>
      <c r="AI85" s="1" t="str">
        <f t="shared" si="27"/>
        <v/>
      </c>
      <c r="AJ85" s="1" t="str">
        <f t="shared" si="28"/>
        <v/>
      </c>
      <c r="AK85" s="1" t="str">
        <f t="shared" si="29"/>
        <v/>
      </c>
      <c r="AL85" s="1" t="str">
        <f t="shared" si="30"/>
        <v/>
      </c>
      <c r="AM85" s="1" t="str">
        <f t="shared" si="31"/>
        <v/>
      </c>
      <c r="AO85" s="8" t="str">
        <f t="shared" si="43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</row>
    <row r="86" spans="2:41" x14ac:dyDescent="0.25">
      <c r="B86" s="1">
        <v>4</v>
      </c>
      <c r="C86" s="2" t="s">
        <v>176</v>
      </c>
      <c r="D86" s="1" t="s">
        <v>177</v>
      </c>
      <c r="J86" s="2" t="s">
        <v>176</v>
      </c>
      <c r="Q86" s="1" t="str">
        <f t="shared" si="42"/>
        <v>Prepaid Tax 25</v>
      </c>
      <c r="S86" s="1" t="str">
        <f t="shared" si="32"/>
        <v>1-ACTV</v>
      </c>
      <c r="T86" s="1" t="str">
        <f t="shared" si="33"/>
        <v>1-0000</v>
      </c>
      <c r="U86" s="1" t="str">
        <f t="shared" si="34"/>
        <v>1-4000</v>
      </c>
      <c r="V86" s="1" t="str">
        <f t="shared" si="35"/>
        <v>1-4710</v>
      </c>
      <c r="W86" s="1" t="str">
        <f t="shared" si="36"/>
        <v>1-4718</v>
      </c>
      <c r="X86" s="1" t="str">
        <f t="shared" si="37"/>
        <v/>
      </c>
      <c r="Y86" s="1" t="str">
        <f t="shared" si="38"/>
        <v/>
      </c>
      <c r="Z86" s="1" t="str">
        <f t="shared" si="39"/>
        <v/>
      </c>
      <c r="AA86" s="1" t="str">
        <f t="shared" si="40"/>
        <v/>
      </c>
      <c r="AB86" s="1" t="str">
        <f t="shared" si="41"/>
        <v/>
      </c>
      <c r="AD86" s="1" t="str">
        <f t="shared" si="22"/>
        <v/>
      </c>
      <c r="AE86" s="1" t="str">
        <f t="shared" si="23"/>
        <v/>
      </c>
      <c r="AF86" s="1" t="str">
        <f t="shared" si="24"/>
        <v/>
      </c>
      <c r="AG86" s="1" t="str">
        <f t="shared" si="25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  <c r="AH86" s="1" t="str">
        <f t="shared" si="26"/>
        <v/>
      </c>
      <c r="AI86" s="1" t="str">
        <f t="shared" si="27"/>
        <v/>
      </c>
      <c r="AJ86" s="1" t="str">
        <f t="shared" si="28"/>
        <v/>
      </c>
      <c r="AK86" s="1" t="str">
        <f t="shared" si="29"/>
        <v/>
      </c>
      <c r="AL86" s="1" t="str">
        <f t="shared" si="30"/>
        <v/>
      </c>
      <c r="AM86" s="1" t="str">
        <f t="shared" si="31"/>
        <v/>
      </c>
      <c r="AO86" s="8" t="str">
        <f t="shared" si="43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</row>
    <row r="87" spans="2:41" x14ac:dyDescent="0.25">
      <c r="B87" s="1">
        <v>3</v>
      </c>
      <c r="C87" s="2" t="s">
        <v>178</v>
      </c>
      <c r="D87" s="1" t="s">
        <v>179</v>
      </c>
      <c r="I87" s="2" t="s">
        <v>178</v>
      </c>
      <c r="Q87" s="1" t="str">
        <f t="shared" si="42"/>
        <v>Unbilled Receivable</v>
      </c>
      <c r="S87" s="1" t="str">
        <f t="shared" si="32"/>
        <v>1-ACTV</v>
      </c>
      <c r="T87" s="1" t="str">
        <f t="shared" si="33"/>
        <v>1-0000</v>
      </c>
      <c r="U87" s="1" t="str">
        <f t="shared" si="34"/>
        <v>1-4000</v>
      </c>
      <c r="V87" s="1" t="str">
        <f t="shared" si="35"/>
        <v>1-4800</v>
      </c>
      <c r="W87" s="1" t="str">
        <f t="shared" si="36"/>
        <v>1-4718</v>
      </c>
      <c r="X87" s="1" t="str">
        <f t="shared" si="37"/>
        <v/>
      </c>
      <c r="Y87" s="1" t="str">
        <f t="shared" si="38"/>
        <v/>
      </c>
      <c r="Z87" s="1" t="str">
        <f t="shared" si="39"/>
        <v/>
      </c>
      <c r="AA87" s="1" t="str">
        <f t="shared" si="40"/>
        <v/>
      </c>
      <c r="AB87" s="1" t="str">
        <f t="shared" si="41"/>
        <v/>
      </c>
      <c r="AD87" s="1" t="str">
        <f t="shared" si="22"/>
        <v/>
      </c>
      <c r="AE87" s="1" t="str">
        <f t="shared" si="23"/>
        <v/>
      </c>
      <c r="AF87" s="1" t="str">
        <f t="shared" si="24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  <c r="AG87" s="1" t="str">
        <f t="shared" si="25"/>
        <v/>
      </c>
      <c r="AH87" s="1" t="str">
        <f t="shared" si="26"/>
        <v/>
      </c>
      <c r="AI87" s="1" t="str">
        <f t="shared" si="27"/>
        <v/>
      </c>
      <c r="AJ87" s="1" t="str">
        <f t="shared" si="28"/>
        <v/>
      </c>
      <c r="AK87" s="1" t="str">
        <f t="shared" si="29"/>
        <v/>
      </c>
      <c r="AL87" s="1" t="str">
        <f t="shared" si="30"/>
        <v/>
      </c>
      <c r="AM87" s="1" t="str">
        <f t="shared" si="31"/>
        <v/>
      </c>
      <c r="AO87" s="8" t="str">
        <f t="shared" si="43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</row>
    <row r="88" spans="2:41" x14ac:dyDescent="0.25">
      <c r="B88" s="1">
        <v>3</v>
      </c>
      <c r="C88" s="2" t="s">
        <v>180</v>
      </c>
      <c r="D88" s="1" t="s">
        <v>181</v>
      </c>
      <c r="I88" s="2" t="s">
        <v>180</v>
      </c>
      <c r="Q88" s="1" t="str">
        <f t="shared" si="42"/>
        <v>Work in Progress</v>
      </c>
      <c r="S88" s="1" t="str">
        <f t="shared" si="32"/>
        <v>1-ACTV</v>
      </c>
      <c r="T88" s="1" t="str">
        <f t="shared" si="33"/>
        <v>1-0000</v>
      </c>
      <c r="U88" s="1" t="str">
        <f t="shared" si="34"/>
        <v>1-4000</v>
      </c>
      <c r="V88" s="1" t="str">
        <f t="shared" si="35"/>
        <v>1-4900</v>
      </c>
      <c r="W88" s="1" t="str">
        <f t="shared" si="36"/>
        <v>1-4718</v>
      </c>
      <c r="X88" s="1" t="str">
        <f t="shared" si="37"/>
        <v/>
      </c>
      <c r="Y88" s="1" t="str">
        <f t="shared" si="38"/>
        <v/>
      </c>
      <c r="Z88" s="1" t="str">
        <f t="shared" si="39"/>
        <v/>
      </c>
      <c r="AA88" s="1" t="str">
        <f t="shared" si="40"/>
        <v/>
      </c>
      <c r="AB88" s="1" t="str">
        <f t="shared" si="41"/>
        <v/>
      </c>
      <c r="AD88" s="1" t="str">
        <f t="shared" si="22"/>
        <v/>
      </c>
      <c r="AE88" s="1" t="str">
        <f t="shared" si="23"/>
        <v/>
      </c>
      <c r="AF88" s="1" t="str">
        <f t="shared" si="24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  <c r="AG88" s="1" t="str">
        <f t="shared" si="25"/>
        <v/>
      </c>
      <c r="AH88" s="1" t="str">
        <f t="shared" si="26"/>
        <v/>
      </c>
      <c r="AI88" s="1" t="str">
        <f t="shared" si="27"/>
        <v/>
      </c>
      <c r="AJ88" s="1" t="str">
        <f t="shared" si="28"/>
        <v/>
      </c>
      <c r="AK88" s="1" t="str">
        <f t="shared" si="29"/>
        <v/>
      </c>
      <c r="AL88" s="1" t="str">
        <f t="shared" si="30"/>
        <v/>
      </c>
      <c r="AM88" s="1" t="str">
        <f t="shared" si="31"/>
        <v/>
      </c>
      <c r="AO88" s="8" t="str">
        <f t="shared" si="43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</row>
    <row r="89" spans="2:41" x14ac:dyDescent="0.25">
      <c r="B89" s="1">
        <v>2</v>
      </c>
      <c r="C89" s="2" t="s">
        <v>182</v>
      </c>
      <c r="D89" s="1" t="s">
        <v>183</v>
      </c>
      <c r="H89" s="2" t="s">
        <v>182</v>
      </c>
      <c r="Q89" s="1" t="str">
        <f t="shared" si="42"/>
        <v>Long Term Assets</v>
      </c>
      <c r="S89" s="1" t="str">
        <f t="shared" si="32"/>
        <v>1-ACTV</v>
      </c>
      <c r="T89" s="1" t="str">
        <f t="shared" si="33"/>
        <v>1-0000</v>
      </c>
      <c r="U89" s="1" t="str">
        <f t="shared" si="34"/>
        <v>1-5000</v>
      </c>
      <c r="V89" s="1" t="str">
        <f t="shared" si="35"/>
        <v>1-4900</v>
      </c>
      <c r="W89" s="1" t="str">
        <f t="shared" si="36"/>
        <v>1-4718</v>
      </c>
      <c r="X89" s="1" t="str">
        <f t="shared" si="37"/>
        <v/>
      </c>
      <c r="Y89" s="1" t="str">
        <f t="shared" si="38"/>
        <v/>
      </c>
      <c r="Z89" s="1" t="str">
        <f t="shared" si="39"/>
        <v/>
      </c>
      <c r="AA89" s="1" t="str">
        <f t="shared" si="40"/>
        <v/>
      </c>
      <c r="AB89" s="1" t="str">
        <f t="shared" si="41"/>
        <v/>
      </c>
      <c r="AD89" s="1" t="str">
        <f t="shared" si="22"/>
        <v/>
      </c>
      <c r="AE89" s="1" t="str">
        <f t="shared" si="2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  <c r="AF89" s="1" t="str">
        <f t="shared" si="24"/>
        <v/>
      </c>
      <c r="AG89" s="1" t="str">
        <f t="shared" si="25"/>
        <v/>
      </c>
      <c r="AH89" s="1" t="str">
        <f t="shared" si="26"/>
        <v/>
      </c>
      <c r="AI89" s="1" t="str">
        <f t="shared" si="27"/>
        <v/>
      </c>
      <c r="AJ89" s="1" t="str">
        <f t="shared" si="28"/>
        <v/>
      </c>
      <c r="AK89" s="1" t="str">
        <f t="shared" si="29"/>
        <v/>
      </c>
      <c r="AL89" s="1" t="str">
        <f t="shared" si="30"/>
        <v/>
      </c>
      <c r="AM89" s="1" t="str">
        <f t="shared" si="31"/>
        <v/>
      </c>
      <c r="AO89" s="8" t="str">
        <f t="shared" si="4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</row>
    <row r="90" spans="2:41" x14ac:dyDescent="0.25">
      <c r="B90" s="1">
        <v>3</v>
      </c>
      <c r="C90" s="2" t="s">
        <v>184</v>
      </c>
      <c r="D90" s="1" t="s">
        <v>185</v>
      </c>
      <c r="I90" s="2" t="s">
        <v>184</v>
      </c>
      <c r="Q90" s="1" t="str">
        <f t="shared" si="42"/>
        <v>Investasi Saham DHD</v>
      </c>
      <c r="S90" s="1" t="str">
        <f t="shared" si="32"/>
        <v>1-ACTV</v>
      </c>
      <c r="T90" s="1" t="str">
        <f t="shared" si="33"/>
        <v>1-0000</v>
      </c>
      <c r="U90" s="1" t="str">
        <f t="shared" si="34"/>
        <v>1-5000</v>
      </c>
      <c r="V90" s="1" t="str">
        <f t="shared" si="35"/>
        <v>1-5101</v>
      </c>
      <c r="W90" s="1" t="str">
        <f t="shared" si="36"/>
        <v>1-4718</v>
      </c>
      <c r="X90" s="1" t="str">
        <f t="shared" si="37"/>
        <v/>
      </c>
      <c r="Y90" s="1" t="str">
        <f t="shared" si="38"/>
        <v/>
      </c>
      <c r="Z90" s="1" t="str">
        <f t="shared" si="39"/>
        <v/>
      </c>
      <c r="AA90" s="1" t="str">
        <f t="shared" si="40"/>
        <v/>
      </c>
      <c r="AB90" s="1" t="str">
        <f t="shared" si="41"/>
        <v/>
      </c>
      <c r="AD90" s="1" t="str">
        <f t="shared" si="22"/>
        <v/>
      </c>
      <c r="AE90" s="1" t="str">
        <f t="shared" si="23"/>
        <v/>
      </c>
      <c r="AF90" s="1" t="str">
        <f t="shared" si="24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  <c r="AG90" s="1" t="str">
        <f t="shared" si="25"/>
        <v/>
      </c>
      <c r="AH90" s="1" t="str">
        <f t="shared" si="26"/>
        <v/>
      </c>
      <c r="AI90" s="1" t="str">
        <f t="shared" si="27"/>
        <v/>
      </c>
      <c r="AJ90" s="1" t="str">
        <f t="shared" si="28"/>
        <v/>
      </c>
      <c r="AK90" s="1" t="str">
        <f t="shared" si="29"/>
        <v/>
      </c>
      <c r="AL90" s="1" t="str">
        <f t="shared" si="30"/>
        <v/>
      </c>
      <c r="AM90" s="1" t="str">
        <f t="shared" si="31"/>
        <v/>
      </c>
      <c r="AO90" s="8" t="str">
        <f t="shared" si="43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</row>
    <row r="91" spans="2:41" x14ac:dyDescent="0.25">
      <c r="B91" s="1">
        <v>3</v>
      </c>
      <c r="C91" s="2" t="s">
        <v>186</v>
      </c>
      <c r="D91" s="1" t="s">
        <v>187</v>
      </c>
      <c r="I91" s="2" t="s">
        <v>186</v>
      </c>
      <c r="Q91" s="1" t="str">
        <f t="shared" si="42"/>
        <v>Investasi Saham KHA</v>
      </c>
      <c r="S91" s="1" t="str">
        <f t="shared" si="32"/>
        <v>1-ACTV</v>
      </c>
      <c r="T91" s="1" t="str">
        <f t="shared" si="33"/>
        <v>1-0000</v>
      </c>
      <c r="U91" s="1" t="str">
        <f t="shared" si="34"/>
        <v>1-5000</v>
      </c>
      <c r="V91" s="1" t="str">
        <f t="shared" si="35"/>
        <v>1-5102</v>
      </c>
      <c r="W91" s="1" t="str">
        <f t="shared" si="36"/>
        <v>1-4718</v>
      </c>
      <c r="X91" s="1" t="str">
        <f t="shared" si="37"/>
        <v/>
      </c>
      <c r="Y91" s="1" t="str">
        <f t="shared" si="38"/>
        <v/>
      </c>
      <c r="Z91" s="1" t="str">
        <f t="shared" si="39"/>
        <v/>
      </c>
      <c r="AA91" s="1" t="str">
        <f t="shared" si="40"/>
        <v/>
      </c>
      <c r="AB91" s="1" t="str">
        <f t="shared" si="41"/>
        <v/>
      </c>
      <c r="AD91" s="1" t="str">
        <f t="shared" si="22"/>
        <v/>
      </c>
      <c r="AE91" s="1" t="str">
        <f t="shared" si="23"/>
        <v/>
      </c>
      <c r="AF91" s="1" t="str">
        <f t="shared" si="24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  <c r="AG91" s="1" t="str">
        <f t="shared" si="25"/>
        <v/>
      </c>
      <c r="AH91" s="1" t="str">
        <f t="shared" si="26"/>
        <v/>
      </c>
      <c r="AI91" s="1" t="str">
        <f t="shared" si="27"/>
        <v/>
      </c>
      <c r="AJ91" s="1" t="str">
        <f t="shared" si="28"/>
        <v/>
      </c>
      <c r="AK91" s="1" t="str">
        <f t="shared" si="29"/>
        <v/>
      </c>
      <c r="AL91" s="1" t="str">
        <f t="shared" si="30"/>
        <v/>
      </c>
      <c r="AM91" s="1" t="str">
        <f t="shared" si="31"/>
        <v/>
      </c>
      <c r="AO91" s="8" t="str">
        <f t="shared" si="43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</row>
    <row r="92" spans="2:41" x14ac:dyDescent="0.25">
      <c r="B92" s="1">
        <v>2</v>
      </c>
      <c r="C92" s="2" t="s">
        <v>188</v>
      </c>
      <c r="D92" s="1" t="s">
        <v>189</v>
      </c>
      <c r="H92" s="2" t="s">
        <v>188</v>
      </c>
      <c r="Q92" s="1" t="str">
        <f t="shared" si="42"/>
        <v>Fixed Assets</v>
      </c>
      <c r="S92" s="1" t="str">
        <f t="shared" si="32"/>
        <v>1-ACTV</v>
      </c>
      <c r="T92" s="1" t="str">
        <f t="shared" si="33"/>
        <v>1-0000</v>
      </c>
      <c r="U92" s="1" t="str">
        <f t="shared" si="34"/>
        <v>1-6000</v>
      </c>
      <c r="V92" s="1" t="str">
        <f t="shared" si="35"/>
        <v>1-5102</v>
      </c>
      <c r="W92" s="1" t="str">
        <f t="shared" si="36"/>
        <v>1-4718</v>
      </c>
      <c r="X92" s="1" t="str">
        <f t="shared" si="37"/>
        <v/>
      </c>
      <c r="Y92" s="1" t="str">
        <f t="shared" si="38"/>
        <v/>
      </c>
      <c r="Z92" s="1" t="str">
        <f t="shared" si="39"/>
        <v/>
      </c>
      <c r="AA92" s="1" t="str">
        <f t="shared" si="40"/>
        <v/>
      </c>
      <c r="AB92" s="1" t="str">
        <f t="shared" si="41"/>
        <v/>
      </c>
      <c r="AD92" s="1" t="str">
        <f t="shared" si="22"/>
        <v/>
      </c>
      <c r="AE92" s="1" t="str">
        <f t="shared" si="2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  <c r="AF92" s="1" t="str">
        <f t="shared" si="24"/>
        <v/>
      </c>
      <c r="AG92" s="1" t="str">
        <f t="shared" si="25"/>
        <v/>
      </c>
      <c r="AH92" s="1" t="str">
        <f t="shared" si="26"/>
        <v/>
      </c>
      <c r="AI92" s="1" t="str">
        <f t="shared" si="27"/>
        <v/>
      </c>
      <c r="AJ92" s="1" t="str">
        <f t="shared" si="28"/>
        <v/>
      </c>
      <c r="AK92" s="1" t="str">
        <f t="shared" si="29"/>
        <v/>
      </c>
      <c r="AL92" s="1" t="str">
        <f t="shared" si="30"/>
        <v/>
      </c>
      <c r="AM92" s="1" t="str">
        <f t="shared" si="31"/>
        <v/>
      </c>
      <c r="AO92" s="8" t="str">
        <f t="shared" si="4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</row>
    <row r="93" spans="2:41" x14ac:dyDescent="0.25">
      <c r="B93" s="1">
        <v>3</v>
      </c>
      <c r="C93" s="2" t="s">
        <v>190</v>
      </c>
      <c r="D93" s="1" t="s">
        <v>191</v>
      </c>
      <c r="I93" s="2" t="s">
        <v>190</v>
      </c>
      <c r="Q93" s="1" t="str">
        <f t="shared" si="42"/>
        <v>Building - Improvement</v>
      </c>
      <c r="S93" s="1" t="str">
        <f t="shared" si="32"/>
        <v>1-ACTV</v>
      </c>
      <c r="T93" s="1" t="str">
        <f t="shared" si="33"/>
        <v>1-0000</v>
      </c>
      <c r="U93" s="1" t="str">
        <f t="shared" si="34"/>
        <v>1-6000</v>
      </c>
      <c r="V93" s="1" t="str">
        <f t="shared" si="35"/>
        <v>1-6100</v>
      </c>
      <c r="W93" s="1" t="str">
        <f t="shared" si="36"/>
        <v>1-4718</v>
      </c>
      <c r="X93" s="1" t="str">
        <f t="shared" si="37"/>
        <v/>
      </c>
      <c r="Y93" s="1" t="str">
        <f t="shared" si="38"/>
        <v/>
      </c>
      <c r="Z93" s="1" t="str">
        <f t="shared" si="39"/>
        <v/>
      </c>
      <c r="AA93" s="1" t="str">
        <f t="shared" si="40"/>
        <v/>
      </c>
      <c r="AB93" s="1" t="str">
        <f t="shared" si="41"/>
        <v/>
      </c>
      <c r="AD93" s="1" t="str">
        <f t="shared" si="22"/>
        <v/>
      </c>
      <c r="AE93" s="1" t="str">
        <f t="shared" si="23"/>
        <v/>
      </c>
      <c r="AF93" s="1" t="str">
        <f t="shared" si="24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  <c r="AG93" s="1" t="str">
        <f t="shared" si="25"/>
        <v/>
      </c>
      <c r="AH93" s="1" t="str">
        <f t="shared" si="26"/>
        <v/>
      </c>
      <c r="AI93" s="1" t="str">
        <f t="shared" si="27"/>
        <v/>
      </c>
      <c r="AJ93" s="1" t="str">
        <f t="shared" si="28"/>
        <v/>
      </c>
      <c r="AK93" s="1" t="str">
        <f t="shared" si="29"/>
        <v/>
      </c>
      <c r="AL93" s="1" t="str">
        <f t="shared" si="30"/>
        <v/>
      </c>
      <c r="AM93" s="1" t="str">
        <f t="shared" si="31"/>
        <v/>
      </c>
      <c r="AO93" s="8" t="str">
        <f t="shared" si="43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</row>
    <row r="94" spans="2:41" x14ac:dyDescent="0.25">
      <c r="B94" s="1">
        <v>3</v>
      </c>
      <c r="C94" s="2" t="s">
        <v>192</v>
      </c>
      <c r="D94" s="1" t="s">
        <v>193</v>
      </c>
      <c r="I94" s="2" t="s">
        <v>192</v>
      </c>
      <c r="Q94" s="1" t="str">
        <f t="shared" si="42"/>
        <v>Building - Office</v>
      </c>
      <c r="S94" s="1" t="str">
        <f t="shared" si="32"/>
        <v>1-ACTV</v>
      </c>
      <c r="T94" s="1" t="str">
        <f t="shared" si="33"/>
        <v>1-0000</v>
      </c>
      <c r="U94" s="1" t="str">
        <f t="shared" si="34"/>
        <v>1-6000</v>
      </c>
      <c r="V94" s="1" t="str">
        <f t="shared" si="35"/>
        <v>1-6110</v>
      </c>
      <c r="W94" s="1" t="str">
        <f t="shared" si="36"/>
        <v>1-4718</v>
      </c>
      <c r="X94" s="1" t="str">
        <f t="shared" si="37"/>
        <v/>
      </c>
      <c r="Y94" s="1" t="str">
        <f t="shared" si="38"/>
        <v/>
      </c>
      <c r="Z94" s="1" t="str">
        <f t="shared" si="39"/>
        <v/>
      </c>
      <c r="AA94" s="1" t="str">
        <f t="shared" si="40"/>
        <v/>
      </c>
      <c r="AB94" s="1" t="str">
        <f t="shared" si="41"/>
        <v/>
      </c>
      <c r="AD94" s="1" t="str">
        <f t="shared" si="22"/>
        <v/>
      </c>
      <c r="AE94" s="1" t="str">
        <f t="shared" si="23"/>
        <v/>
      </c>
      <c r="AF94" s="1" t="str">
        <f t="shared" si="24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  <c r="AG94" s="1" t="str">
        <f t="shared" si="25"/>
        <v/>
      </c>
      <c r="AH94" s="1" t="str">
        <f t="shared" si="26"/>
        <v/>
      </c>
      <c r="AI94" s="1" t="str">
        <f t="shared" si="27"/>
        <v/>
      </c>
      <c r="AJ94" s="1" t="str">
        <f t="shared" si="28"/>
        <v/>
      </c>
      <c r="AK94" s="1" t="str">
        <f t="shared" si="29"/>
        <v/>
      </c>
      <c r="AL94" s="1" t="str">
        <f t="shared" si="30"/>
        <v/>
      </c>
      <c r="AM94" s="1" t="str">
        <f t="shared" si="31"/>
        <v/>
      </c>
      <c r="AO94" s="8" t="str">
        <f t="shared" si="43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</row>
    <row r="95" spans="2:41" x14ac:dyDescent="0.25">
      <c r="B95" s="1">
        <v>3</v>
      </c>
      <c r="C95" s="2" t="s">
        <v>194</v>
      </c>
      <c r="D95" s="1" t="s">
        <v>195</v>
      </c>
      <c r="I95" s="2" t="s">
        <v>194</v>
      </c>
      <c r="Q95" s="1" t="str">
        <f t="shared" si="42"/>
        <v>Info Tech Equipment</v>
      </c>
      <c r="S95" s="1" t="str">
        <f t="shared" si="32"/>
        <v>1-ACTV</v>
      </c>
      <c r="T95" s="1" t="str">
        <f t="shared" si="33"/>
        <v>1-0000</v>
      </c>
      <c r="U95" s="1" t="str">
        <f t="shared" si="34"/>
        <v>1-6000</v>
      </c>
      <c r="V95" s="1" t="str">
        <f t="shared" si="35"/>
        <v>1-6200</v>
      </c>
      <c r="W95" s="1" t="str">
        <f t="shared" si="36"/>
        <v>1-4718</v>
      </c>
      <c r="X95" s="1" t="str">
        <f t="shared" si="37"/>
        <v/>
      </c>
      <c r="Y95" s="1" t="str">
        <f t="shared" si="38"/>
        <v/>
      </c>
      <c r="Z95" s="1" t="str">
        <f t="shared" si="39"/>
        <v/>
      </c>
      <c r="AA95" s="1" t="str">
        <f t="shared" si="40"/>
        <v/>
      </c>
      <c r="AB95" s="1" t="str">
        <f t="shared" si="41"/>
        <v/>
      </c>
      <c r="AD95" s="1" t="str">
        <f t="shared" si="22"/>
        <v/>
      </c>
      <c r="AE95" s="1" t="str">
        <f t="shared" si="23"/>
        <v/>
      </c>
      <c r="AF95" s="1" t="str">
        <f t="shared" si="24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  <c r="AG95" s="1" t="str">
        <f t="shared" si="25"/>
        <v/>
      </c>
      <c r="AH95" s="1" t="str">
        <f t="shared" si="26"/>
        <v/>
      </c>
      <c r="AI95" s="1" t="str">
        <f t="shared" si="27"/>
        <v/>
      </c>
      <c r="AJ95" s="1" t="str">
        <f t="shared" si="28"/>
        <v/>
      </c>
      <c r="AK95" s="1" t="str">
        <f t="shared" si="29"/>
        <v/>
      </c>
      <c r="AL95" s="1" t="str">
        <f t="shared" si="30"/>
        <v/>
      </c>
      <c r="AM95" s="1" t="str">
        <f t="shared" si="31"/>
        <v/>
      </c>
      <c r="AO95" s="8" t="str">
        <f t="shared" si="43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</row>
    <row r="96" spans="2:41" x14ac:dyDescent="0.25">
      <c r="B96" s="1">
        <v>3</v>
      </c>
      <c r="C96" s="2" t="s">
        <v>196</v>
      </c>
      <c r="D96" s="1" t="s">
        <v>197</v>
      </c>
      <c r="I96" s="2" t="s">
        <v>196</v>
      </c>
      <c r="Q96" s="1" t="str">
        <f t="shared" si="42"/>
        <v>Office Machine &amp; Equipment</v>
      </c>
      <c r="S96" s="1" t="str">
        <f t="shared" si="32"/>
        <v>1-ACTV</v>
      </c>
      <c r="T96" s="1" t="str">
        <f t="shared" si="33"/>
        <v>1-0000</v>
      </c>
      <c r="U96" s="1" t="str">
        <f t="shared" si="34"/>
        <v>1-6000</v>
      </c>
      <c r="V96" s="1" t="str">
        <f t="shared" si="35"/>
        <v>1-6300</v>
      </c>
      <c r="W96" s="1" t="str">
        <f t="shared" si="36"/>
        <v>1-4718</v>
      </c>
      <c r="X96" s="1" t="str">
        <f t="shared" si="37"/>
        <v/>
      </c>
      <c r="Y96" s="1" t="str">
        <f t="shared" si="38"/>
        <v/>
      </c>
      <c r="Z96" s="1" t="str">
        <f t="shared" si="39"/>
        <v/>
      </c>
      <c r="AA96" s="1" t="str">
        <f t="shared" si="40"/>
        <v/>
      </c>
      <c r="AB96" s="1" t="str">
        <f t="shared" si="41"/>
        <v/>
      </c>
      <c r="AD96" s="1" t="str">
        <f t="shared" si="22"/>
        <v/>
      </c>
      <c r="AE96" s="1" t="str">
        <f t="shared" si="23"/>
        <v/>
      </c>
      <c r="AF96" s="1" t="str">
        <f t="shared" si="24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  <c r="AG96" s="1" t="str">
        <f t="shared" si="25"/>
        <v/>
      </c>
      <c r="AH96" s="1" t="str">
        <f t="shared" si="26"/>
        <v/>
      </c>
      <c r="AI96" s="1" t="str">
        <f t="shared" si="27"/>
        <v/>
      </c>
      <c r="AJ96" s="1" t="str">
        <f t="shared" si="28"/>
        <v/>
      </c>
      <c r="AK96" s="1" t="str">
        <f t="shared" si="29"/>
        <v/>
      </c>
      <c r="AL96" s="1" t="str">
        <f t="shared" si="30"/>
        <v/>
      </c>
      <c r="AM96" s="1" t="str">
        <f t="shared" si="31"/>
        <v/>
      </c>
      <c r="AO96" s="8" t="str">
        <f t="shared" si="43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</row>
    <row r="97" spans="2:41" x14ac:dyDescent="0.25">
      <c r="B97" s="1">
        <v>3</v>
      </c>
      <c r="C97" s="2" t="s">
        <v>198</v>
      </c>
      <c r="D97" s="1" t="s">
        <v>199</v>
      </c>
      <c r="I97" s="2" t="s">
        <v>198</v>
      </c>
      <c r="Q97" s="1" t="str">
        <f t="shared" si="42"/>
        <v>Sundry Plant &amp; Equipment</v>
      </c>
      <c r="S97" s="1" t="str">
        <f t="shared" si="32"/>
        <v>1-ACTV</v>
      </c>
      <c r="T97" s="1" t="str">
        <f t="shared" si="33"/>
        <v>1-0000</v>
      </c>
      <c r="U97" s="1" t="str">
        <f t="shared" si="34"/>
        <v>1-6000</v>
      </c>
      <c r="V97" s="1" t="str">
        <f t="shared" si="35"/>
        <v>1-6400</v>
      </c>
      <c r="W97" s="1" t="str">
        <f t="shared" si="36"/>
        <v>1-4718</v>
      </c>
      <c r="X97" s="1" t="str">
        <f t="shared" si="37"/>
        <v/>
      </c>
      <c r="Y97" s="1" t="str">
        <f t="shared" si="38"/>
        <v/>
      </c>
      <c r="Z97" s="1" t="str">
        <f t="shared" si="39"/>
        <v/>
      </c>
      <c r="AA97" s="1" t="str">
        <f t="shared" si="40"/>
        <v/>
      </c>
      <c r="AB97" s="1" t="str">
        <f t="shared" si="41"/>
        <v/>
      </c>
      <c r="AD97" s="1" t="str">
        <f t="shared" si="22"/>
        <v/>
      </c>
      <c r="AE97" s="1" t="str">
        <f t="shared" si="23"/>
        <v/>
      </c>
      <c r="AF97" s="1" t="str">
        <f t="shared" si="24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  <c r="AG97" s="1" t="str">
        <f t="shared" si="25"/>
        <v/>
      </c>
      <c r="AH97" s="1" t="str">
        <f t="shared" si="26"/>
        <v/>
      </c>
      <c r="AI97" s="1" t="str">
        <f t="shared" si="27"/>
        <v/>
      </c>
      <c r="AJ97" s="1" t="str">
        <f t="shared" si="28"/>
        <v/>
      </c>
      <c r="AK97" s="1" t="str">
        <f t="shared" si="29"/>
        <v/>
      </c>
      <c r="AL97" s="1" t="str">
        <f t="shared" si="30"/>
        <v/>
      </c>
      <c r="AM97" s="1" t="str">
        <f t="shared" si="31"/>
        <v/>
      </c>
      <c r="AO97" s="8" t="str">
        <f t="shared" si="43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</row>
    <row r="98" spans="2:41" x14ac:dyDescent="0.25">
      <c r="B98" s="1">
        <v>3</v>
      </c>
      <c r="C98" s="2" t="s">
        <v>200</v>
      </c>
      <c r="D98" s="1" t="s">
        <v>201</v>
      </c>
      <c r="I98" s="2" t="s">
        <v>200</v>
      </c>
      <c r="Q98" s="1" t="str">
        <f t="shared" si="42"/>
        <v>Test Equipment</v>
      </c>
      <c r="S98" s="1" t="str">
        <f t="shared" si="32"/>
        <v>1-ACTV</v>
      </c>
      <c r="T98" s="1" t="str">
        <f t="shared" si="33"/>
        <v>1-0000</v>
      </c>
      <c r="U98" s="1" t="str">
        <f t="shared" si="34"/>
        <v>1-6000</v>
      </c>
      <c r="V98" s="1" t="str">
        <f t="shared" si="35"/>
        <v>1-6500</v>
      </c>
      <c r="W98" s="1" t="str">
        <f t="shared" si="36"/>
        <v>1-4718</v>
      </c>
      <c r="X98" s="1" t="str">
        <f t="shared" si="37"/>
        <v/>
      </c>
      <c r="Y98" s="1" t="str">
        <f t="shared" si="38"/>
        <v/>
      </c>
      <c r="Z98" s="1" t="str">
        <f t="shared" si="39"/>
        <v/>
      </c>
      <c r="AA98" s="1" t="str">
        <f t="shared" si="40"/>
        <v/>
      </c>
      <c r="AB98" s="1" t="str">
        <f t="shared" si="41"/>
        <v/>
      </c>
      <c r="AD98" s="1" t="str">
        <f t="shared" si="22"/>
        <v/>
      </c>
      <c r="AE98" s="1" t="str">
        <f t="shared" si="23"/>
        <v/>
      </c>
      <c r="AF98" s="1" t="str">
        <f t="shared" si="24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  <c r="AG98" s="1" t="str">
        <f t="shared" si="25"/>
        <v/>
      </c>
      <c r="AH98" s="1" t="str">
        <f t="shared" si="26"/>
        <v/>
      </c>
      <c r="AI98" s="1" t="str">
        <f t="shared" si="27"/>
        <v/>
      </c>
      <c r="AJ98" s="1" t="str">
        <f t="shared" si="28"/>
        <v/>
      </c>
      <c r="AK98" s="1" t="str">
        <f t="shared" si="29"/>
        <v/>
      </c>
      <c r="AL98" s="1" t="str">
        <f t="shared" si="30"/>
        <v/>
      </c>
      <c r="AM98" s="1" t="str">
        <f t="shared" si="31"/>
        <v/>
      </c>
      <c r="AO98" s="8" t="str">
        <f t="shared" si="43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</row>
    <row r="99" spans="2:41" x14ac:dyDescent="0.25">
      <c r="B99" s="1">
        <v>3</v>
      </c>
      <c r="C99" s="2" t="s">
        <v>202</v>
      </c>
      <c r="D99" s="1" t="s">
        <v>203</v>
      </c>
      <c r="I99" s="2" t="s">
        <v>202</v>
      </c>
      <c r="Q99" s="1" t="str">
        <f t="shared" si="42"/>
        <v>Motor Vehicle</v>
      </c>
      <c r="S99" s="1" t="str">
        <f t="shared" si="32"/>
        <v>1-ACTV</v>
      </c>
      <c r="T99" s="1" t="str">
        <f t="shared" si="33"/>
        <v>1-0000</v>
      </c>
      <c r="U99" s="1" t="str">
        <f t="shared" si="34"/>
        <v>1-6000</v>
      </c>
      <c r="V99" s="1" t="str">
        <f t="shared" si="35"/>
        <v>1-6600</v>
      </c>
      <c r="W99" s="1" t="str">
        <f t="shared" si="36"/>
        <v>1-4718</v>
      </c>
      <c r="X99" s="1" t="str">
        <f t="shared" si="37"/>
        <v/>
      </c>
      <c r="Y99" s="1" t="str">
        <f t="shared" si="38"/>
        <v/>
      </c>
      <c r="Z99" s="1" t="str">
        <f t="shared" si="39"/>
        <v/>
      </c>
      <c r="AA99" s="1" t="str">
        <f t="shared" si="40"/>
        <v/>
      </c>
      <c r="AB99" s="1" t="str">
        <f t="shared" si="41"/>
        <v/>
      </c>
      <c r="AD99" s="1" t="str">
        <f t="shared" si="22"/>
        <v/>
      </c>
      <c r="AE99" s="1" t="str">
        <f t="shared" si="23"/>
        <v/>
      </c>
      <c r="AF99" s="1" t="str">
        <f t="shared" si="24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  <c r="AG99" s="1" t="str">
        <f t="shared" si="25"/>
        <v/>
      </c>
      <c r="AH99" s="1" t="str">
        <f t="shared" si="26"/>
        <v/>
      </c>
      <c r="AI99" s="1" t="str">
        <f t="shared" si="27"/>
        <v/>
      </c>
      <c r="AJ99" s="1" t="str">
        <f t="shared" si="28"/>
        <v/>
      </c>
      <c r="AK99" s="1" t="str">
        <f t="shared" si="29"/>
        <v/>
      </c>
      <c r="AL99" s="1" t="str">
        <f t="shared" si="30"/>
        <v/>
      </c>
      <c r="AM99" s="1" t="str">
        <f t="shared" si="31"/>
        <v/>
      </c>
      <c r="AO99" s="8" t="str">
        <f t="shared" si="43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</row>
    <row r="100" spans="2:41" x14ac:dyDescent="0.25">
      <c r="B100" s="1">
        <v>3</v>
      </c>
      <c r="C100" s="2" t="s">
        <v>204</v>
      </c>
      <c r="D100" s="1" t="s">
        <v>205</v>
      </c>
      <c r="I100" s="2" t="s">
        <v>204</v>
      </c>
      <c r="Q100" s="1" t="str">
        <f t="shared" si="42"/>
        <v>Tools</v>
      </c>
      <c r="S100" s="1" t="str">
        <f t="shared" si="32"/>
        <v>1-ACTV</v>
      </c>
      <c r="T100" s="1" t="str">
        <f t="shared" si="33"/>
        <v>1-0000</v>
      </c>
      <c r="U100" s="1" t="str">
        <f t="shared" si="34"/>
        <v>1-6000</v>
      </c>
      <c r="V100" s="1" t="str">
        <f t="shared" si="35"/>
        <v>1-6700</v>
      </c>
      <c r="W100" s="1" t="str">
        <f t="shared" si="36"/>
        <v>1-4718</v>
      </c>
      <c r="X100" s="1" t="str">
        <f t="shared" si="37"/>
        <v/>
      </c>
      <c r="Y100" s="1" t="str">
        <f t="shared" si="38"/>
        <v/>
      </c>
      <c r="Z100" s="1" t="str">
        <f t="shared" si="39"/>
        <v/>
      </c>
      <c r="AA100" s="1" t="str">
        <f t="shared" si="40"/>
        <v/>
      </c>
      <c r="AB100" s="1" t="str">
        <f t="shared" si="41"/>
        <v/>
      </c>
      <c r="AD100" s="1" t="str">
        <f t="shared" si="22"/>
        <v/>
      </c>
      <c r="AE100" s="1" t="str">
        <f t="shared" si="23"/>
        <v/>
      </c>
      <c r="AF100" s="1" t="str">
        <f t="shared" si="24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  <c r="AG100" s="1" t="str">
        <f t="shared" si="25"/>
        <v/>
      </c>
      <c r="AH100" s="1" t="str">
        <f t="shared" si="26"/>
        <v/>
      </c>
      <c r="AI100" s="1" t="str">
        <f t="shared" si="27"/>
        <v/>
      </c>
      <c r="AJ100" s="1" t="str">
        <f t="shared" si="28"/>
        <v/>
      </c>
      <c r="AK100" s="1" t="str">
        <f t="shared" si="29"/>
        <v/>
      </c>
      <c r="AL100" s="1" t="str">
        <f t="shared" si="30"/>
        <v/>
      </c>
      <c r="AM100" s="1" t="str">
        <f t="shared" si="31"/>
        <v/>
      </c>
      <c r="AO100" s="8" t="str">
        <f t="shared" si="43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</row>
    <row r="101" spans="2:41" x14ac:dyDescent="0.25">
      <c r="B101" s="1">
        <v>3</v>
      </c>
      <c r="C101" s="2" t="s">
        <v>206</v>
      </c>
      <c r="D101" s="1" t="s">
        <v>207</v>
      </c>
      <c r="I101" s="2" t="s">
        <v>206</v>
      </c>
      <c r="Q101" s="1" t="str">
        <f t="shared" si="42"/>
        <v>Furniture Fitting</v>
      </c>
      <c r="S101" s="1" t="str">
        <f t="shared" si="32"/>
        <v>1-ACTV</v>
      </c>
      <c r="T101" s="1" t="str">
        <f t="shared" si="33"/>
        <v>1-0000</v>
      </c>
      <c r="U101" s="1" t="str">
        <f t="shared" si="34"/>
        <v>1-6000</v>
      </c>
      <c r="V101" s="1" t="str">
        <f t="shared" si="35"/>
        <v>1-6800</v>
      </c>
      <c r="W101" s="1" t="str">
        <f t="shared" si="36"/>
        <v>1-4718</v>
      </c>
      <c r="X101" s="1" t="str">
        <f t="shared" si="37"/>
        <v/>
      </c>
      <c r="Y101" s="1" t="str">
        <f t="shared" si="38"/>
        <v/>
      </c>
      <c r="Z101" s="1" t="str">
        <f t="shared" si="39"/>
        <v/>
      </c>
      <c r="AA101" s="1" t="str">
        <f t="shared" si="40"/>
        <v/>
      </c>
      <c r="AB101" s="1" t="str">
        <f t="shared" si="41"/>
        <v/>
      </c>
      <c r="AD101" s="1" t="str">
        <f t="shared" si="22"/>
        <v/>
      </c>
      <c r="AE101" s="1" t="str">
        <f t="shared" si="23"/>
        <v/>
      </c>
      <c r="AF101" s="1" t="str">
        <f t="shared" si="24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  <c r="AG101" s="1" t="str">
        <f t="shared" si="25"/>
        <v/>
      </c>
      <c r="AH101" s="1" t="str">
        <f t="shared" si="26"/>
        <v/>
      </c>
      <c r="AI101" s="1" t="str">
        <f t="shared" si="27"/>
        <v/>
      </c>
      <c r="AJ101" s="1" t="str">
        <f t="shared" si="28"/>
        <v/>
      </c>
      <c r="AK101" s="1" t="str">
        <f t="shared" si="29"/>
        <v/>
      </c>
      <c r="AL101" s="1" t="str">
        <f t="shared" si="30"/>
        <v/>
      </c>
      <c r="AM101" s="1" t="str">
        <f t="shared" si="31"/>
        <v/>
      </c>
      <c r="AO101" s="8" t="str">
        <f t="shared" si="43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</row>
    <row r="102" spans="2:41" x14ac:dyDescent="0.25">
      <c r="B102" s="1">
        <v>3</v>
      </c>
      <c r="C102" s="2" t="s">
        <v>208</v>
      </c>
      <c r="D102" s="1" t="s">
        <v>209</v>
      </c>
      <c r="I102" s="2" t="s">
        <v>208</v>
      </c>
      <c r="Q102" s="1" t="str">
        <f t="shared" si="42"/>
        <v>Mobile Phone</v>
      </c>
      <c r="S102" s="1" t="str">
        <f t="shared" si="32"/>
        <v>1-ACTV</v>
      </c>
      <c r="T102" s="1" t="str">
        <f t="shared" si="33"/>
        <v>1-0000</v>
      </c>
      <c r="U102" s="1" t="str">
        <f t="shared" si="34"/>
        <v>1-6000</v>
      </c>
      <c r="V102" s="1" t="str">
        <f t="shared" si="35"/>
        <v>1-6900</v>
      </c>
      <c r="W102" s="1" t="str">
        <f t="shared" si="36"/>
        <v>1-4718</v>
      </c>
      <c r="X102" s="1" t="str">
        <f t="shared" si="37"/>
        <v/>
      </c>
      <c r="Y102" s="1" t="str">
        <f t="shared" si="38"/>
        <v/>
      </c>
      <c r="Z102" s="1" t="str">
        <f t="shared" si="39"/>
        <v/>
      </c>
      <c r="AA102" s="1" t="str">
        <f t="shared" si="40"/>
        <v/>
      </c>
      <c r="AB102" s="1" t="str">
        <f t="shared" si="41"/>
        <v/>
      </c>
      <c r="AD102" s="1" t="str">
        <f t="shared" si="22"/>
        <v/>
      </c>
      <c r="AE102" s="1" t="str">
        <f t="shared" si="23"/>
        <v/>
      </c>
      <c r="AF102" s="1" t="str">
        <f t="shared" si="24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  <c r="AG102" s="1" t="str">
        <f t="shared" si="25"/>
        <v/>
      </c>
      <c r="AH102" s="1" t="str">
        <f t="shared" si="26"/>
        <v/>
      </c>
      <c r="AI102" s="1" t="str">
        <f t="shared" si="27"/>
        <v/>
      </c>
      <c r="AJ102" s="1" t="str">
        <f t="shared" si="28"/>
        <v/>
      </c>
      <c r="AK102" s="1" t="str">
        <f t="shared" si="29"/>
        <v/>
      </c>
      <c r="AL102" s="1" t="str">
        <f t="shared" si="30"/>
        <v/>
      </c>
      <c r="AM102" s="1" t="str">
        <f t="shared" si="31"/>
        <v/>
      </c>
      <c r="AO102" s="8" t="str">
        <f t="shared" si="43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</row>
    <row r="103" spans="2:41" x14ac:dyDescent="0.25">
      <c r="B103" s="1">
        <v>2</v>
      </c>
      <c r="C103" s="2" t="s">
        <v>210</v>
      </c>
      <c r="D103" s="1" t="s">
        <v>211</v>
      </c>
      <c r="H103" s="2" t="s">
        <v>210</v>
      </c>
      <c r="Q103" s="1" t="str">
        <f t="shared" si="42"/>
        <v>Accum Depreciation</v>
      </c>
      <c r="S103" s="1" t="str">
        <f t="shared" si="32"/>
        <v>1-ACTV</v>
      </c>
      <c r="T103" s="1" t="str">
        <f t="shared" si="33"/>
        <v>1-0000</v>
      </c>
      <c r="U103" s="1" t="str">
        <f t="shared" si="34"/>
        <v>1-7000</v>
      </c>
      <c r="V103" s="1" t="str">
        <f t="shared" si="35"/>
        <v>1-6900</v>
      </c>
      <c r="W103" s="1" t="str">
        <f t="shared" si="36"/>
        <v>1-4718</v>
      </c>
      <c r="X103" s="1" t="str">
        <f t="shared" si="37"/>
        <v/>
      </c>
      <c r="Y103" s="1" t="str">
        <f t="shared" si="38"/>
        <v/>
      </c>
      <c r="Z103" s="1" t="str">
        <f t="shared" si="39"/>
        <v/>
      </c>
      <c r="AA103" s="1" t="str">
        <f t="shared" si="40"/>
        <v/>
      </c>
      <c r="AB103" s="1" t="str">
        <f t="shared" si="41"/>
        <v/>
      </c>
      <c r="AD103" s="1" t="str">
        <f t="shared" si="22"/>
        <v/>
      </c>
      <c r="AE103" s="1" t="str">
        <f t="shared" si="2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  <c r="AF103" s="1" t="str">
        <f t="shared" si="24"/>
        <v/>
      </c>
      <c r="AG103" s="1" t="str">
        <f t="shared" si="25"/>
        <v/>
      </c>
      <c r="AH103" s="1" t="str">
        <f t="shared" si="26"/>
        <v/>
      </c>
      <c r="AI103" s="1" t="str">
        <f t="shared" si="27"/>
        <v/>
      </c>
      <c r="AJ103" s="1" t="str">
        <f t="shared" si="28"/>
        <v/>
      </c>
      <c r="AK103" s="1" t="str">
        <f t="shared" si="29"/>
        <v/>
      </c>
      <c r="AL103" s="1" t="str">
        <f t="shared" si="30"/>
        <v/>
      </c>
      <c r="AM103" s="1" t="str">
        <f t="shared" si="31"/>
        <v/>
      </c>
      <c r="AO103" s="8" t="str">
        <f t="shared" si="4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</row>
    <row r="104" spans="2:41" x14ac:dyDescent="0.25">
      <c r="B104" s="1">
        <v>3</v>
      </c>
      <c r="C104" s="2" t="s">
        <v>212</v>
      </c>
      <c r="D104" s="1" t="s">
        <v>213</v>
      </c>
      <c r="I104" s="2" t="s">
        <v>212</v>
      </c>
      <c r="Q104" s="1" t="str">
        <f t="shared" si="42"/>
        <v>Accum Depr Building Improvement</v>
      </c>
      <c r="S104" s="1" t="str">
        <f t="shared" si="32"/>
        <v>1-ACTV</v>
      </c>
      <c r="T104" s="1" t="str">
        <f t="shared" si="33"/>
        <v>1-0000</v>
      </c>
      <c r="U104" s="1" t="str">
        <f t="shared" si="34"/>
        <v>1-7000</v>
      </c>
      <c r="V104" s="1" t="str">
        <f t="shared" si="35"/>
        <v>1-7100</v>
      </c>
      <c r="W104" s="1" t="str">
        <f t="shared" si="36"/>
        <v>1-4718</v>
      </c>
      <c r="X104" s="1" t="str">
        <f t="shared" si="37"/>
        <v/>
      </c>
      <c r="Y104" s="1" t="str">
        <f t="shared" si="38"/>
        <v/>
      </c>
      <c r="Z104" s="1" t="str">
        <f t="shared" si="39"/>
        <v/>
      </c>
      <c r="AA104" s="1" t="str">
        <f t="shared" si="40"/>
        <v/>
      </c>
      <c r="AB104" s="1" t="str">
        <f t="shared" si="41"/>
        <v/>
      </c>
      <c r="AD104" s="1" t="str">
        <f t="shared" si="22"/>
        <v/>
      </c>
      <c r="AE104" s="1" t="str">
        <f t="shared" si="23"/>
        <v/>
      </c>
      <c r="AF104" s="1" t="str">
        <f t="shared" si="24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  <c r="AG104" s="1" t="str">
        <f t="shared" si="25"/>
        <v/>
      </c>
      <c r="AH104" s="1" t="str">
        <f t="shared" si="26"/>
        <v/>
      </c>
      <c r="AI104" s="1" t="str">
        <f t="shared" si="27"/>
        <v/>
      </c>
      <c r="AJ104" s="1" t="str">
        <f t="shared" si="28"/>
        <v/>
      </c>
      <c r="AK104" s="1" t="str">
        <f t="shared" si="29"/>
        <v/>
      </c>
      <c r="AL104" s="1" t="str">
        <f t="shared" si="30"/>
        <v/>
      </c>
      <c r="AM104" s="1" t="str">
        <f t="shared" si="31"/>
        <v/>
      </c>
      <c r="AO104" s="8" t="str">
        <f t="shared" si="43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</row>
    <row r="105" spans="2:41" x14ac:dyDescent="0.25">
      <c r="B105" s="1">
        <v>3</v>
      </c>
      <c r="C105" s="2" t="s">
        <v>214</v>
      </c>
      <c r="D105" s="1" t="s">
        <v>215</v>
      </c>
      <c r="I105" s="2" t="s">
        <v>214</v>
      </c>
      <c r="Q105" s="1" t="str">
        <f t="shared" si="42"/>
        <v>Accum Depr Building Office</v>
      </c>
      <c r="S105" s="1" t="str">
        <f t="shared" si="32"/>
        <v>1-ACTV</v>
      </c>
      <c r="T105" s="1" t="str">
        <f t="shared" si="33"/>
        <v>1-0000</v>
      </c>
      <c r="U105" s="1" t="str">
        <f t="shared" si="34"/>
        <v>1-7000</v>
      </c>
      <c r="V105" s="1" t="str">
        <f t="shared" si="35"/>
        <v>1-7110</v>
      </c>
      <c r="W105" s="1" t="str">
        <f t="shared" si="36"/>
        <v>1-4718</v>
      </c>
      <c r="X105" s="1" t="str">
        <f t="shared" si="37"/>
        <v/>
      </c>
      <c r="Y105" s="1" t="str">
        <f t="shared" si="38"/>
        <v/>
      </c>
      <c r="Z105" s="1" t="str">
        <f t="shared" si="39"/>
        <v/>
      </c>
      <c r="AA105" s="1" t="str">
        <f t="shared" si="40"/>
        <v/>
      </c>
      <c r="AB105" s="1" t="str">
        <f t="shared" si="41"/>
        <v/>
      </c>
      <c r="AD105" s="1" t="str">
        <f t="shared" si="22"/>
        <v/>
      </c>
      <c r="AE105" s="1" t="str">
        <f t="shared" si="23"/>
        <v/>
      </c>
      <c r="AF105" s="1" t="str">
        <f t="shared" si="24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  <c r="AG105" s="1" t="str">
        <f t="shared" si="25"/>
        <v/>
      </c>
      <c r="AH105" s="1" t="str">
        <f t="shared" si="26"/>
        <v/>
      </c>
      <c r="AI105" s="1" t="str">
        <f t="shared" si="27"/>
        <v/>
      </c>
      <c r="AJ105" s="1" t="str">
        <f t="shared" si="28"/>
        <v/>
      </c>
      <c r="AK105" s="1" t="str">
        <f t="shared" si="29"/>
        <v/>
      </c>
      <c r="AL105" s="1" t="str">
        <f t="shared" si="30"/>
        <v/>
      </c>
      <c r="AM105" s="1" t="str">
        <f t="shared" si="31"/>
        <v/>
      </c>
      <c r="AO105" s="8" t="str">
        <f t="shared" si="43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</row>
    <row r="106" spans="2:41" x14ac:dyDescent="0.25">
      <c r="B106" s="1">
        <v>3</v>
      </c>
      <c r="C106" s="2" t="s">
        <v>216</v>
      </c>
      <c r="D106" s="1" t="s">
        <v>217</v>
      </c>
      <c r="I106" s="2" t="s">
        <v>216</v>
      </c>
      <c r="Q106" s="1" t="str">
        <f t="shared" si="42"/>
        <v>Accum Depr Info Tech Equipt</v>
      </c>
      <c r="S106" s="1" t="str">
        <f t="shared" si="32"/>
        <v>1-ACTV</v>
      </c>
      <c r="T106" s="1" t="str">
        <f t="shared" si="33"/>
        <v>1-0000</v>
      </c>
      <c r="U106" s="1" t="str">
        <f t="shared" si="34"/>
        <v>1-7000</v>
      </c>
      <c r="V106" s="1" t="str">
        <f t="shared" si="35"/>
        <v>1-7200</v>
      </c>
      <c r="W106" s="1" t="str">
        <f t="shared" si="36"/>
        <v>1-4718</v>
      </c>
      <c r="X106" s="1" t="str">
        <f t="shared" si="37"/>
        <v/>
      </c>
      <c r="Y106" s="1" t="str">
        <f t="shared" si="38"/>
        <v/>
      </c>
      <c r="Z106" s="1" t="str">
        <f t="shared" si="39"/>
        <v/>
      </c>
      <c r="AA106" s="1" t="str">
        <f t="shared" si="40"/>
        <v/>
      </c>
      <c r="AB106" s="1" t="str">
        <f t="shared" si="41"/>
        <v/>
      </c>
      <c r="AD106" s="1" t="str">
        <f t="shared" si="22"/>
        <v/>
      </c>
      <c r="AE106" s="1" t="str">
        <f t="shared" si="23"/>
        <v/>
      </c>
      <c r="AF106" s="1" t="str">
        <f t="shared" si="24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  <c r="AG106" s="1" t="str">
        <f t="shared" si="25"/>
        <v/>
      </c>
      <c r="AH106" s="1" t="str">
        <f t="shared" si="26"/>
        <v/>
      </c>
      <c r="AI106" s="1" t="str">
        <f t="shared" si="27"/>
        <v/>
      </c>
      <c r="AJ106" s="1" t="str">
        <f t="shared" si="28"/>
        <v/>
      </c>
      <c r="AK106" s="1" t="str">
        <f t="shared" si="29"/>
        <v/>
      </c>
      <c r="AL106" s="1" t="str">
        <f t="shared" si="30"/>
        <v/>
      </c>
      <c r="AM106" s="1" t="str">
        <f t="shared" si="31"/>
        <v/>
      </c>
      <c r="AO106" s="8" t="str">
        <f t="shared" si="43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</row>
    <row r="107" spans="2:41" x14ac:dyDescent="0.25">
      <c r="B107" s="1">
        <v>3</v>
      </c>
      <c r="C107" s="2" t="s">
        <v>218</v>
      </c>
      <c r="D107" s="1" t="s">
        <v>219</v>
      </c>
      <c r="I107" s="2" t="s">
        <v>218</v>
      </c>
      <c r="Q107" s="1" t="str">
        <f t="shared" si="42"/>
        <v>Accum Depr Office Mach &amp; Equip</v>
      </c>
      <c r="S107" s="1" t="str">
        <f t="shared" si="32"/>
        <v>1-ACTV</v>
      </c>
      <c r="T107" s="1" t="str">
        <f t="shared" si="33"/>
        <v>1-0000</v>
      </c>
      <c r="U107" s="1" t="str">
        <f t="shared" si="34"/>
        <v>1-7000</v>
      </c>
      <c r="V107" s="1" t="str">
        <f t="shared" si="35"/>
        <v>1-7300</v>
      </c>
      <c r="W107" s="1" t="str">
        <f t="shared" si="36"/>
        <v>1-4718</v>
      </c>
      <c r="X107" s="1" t="str">
        <f t="shared" si="37"/>
        <v/>
      </c>
      <c r="Y107" s="1" t="str">
        <f t="shared" si="38"/>
        <v/>
      </c>
      <c r="Z107" s="1" t="str">
        <f t="shared" si="39"/>
        <v/>
      </c>
      <c r="AA107" s="1" t="str">
        <f t="shared" si="40"/>
        <v/>
      </c>
      <c r="AB107" s="1" t="str">
        <f t="shared" si="41"/>
        <v/>
      </c>
      <c r="AD107" s="1" t="str">
        <f t="shared" si="22"/>
        <v/>
      </c>
      <c r="AE107" s="1" t="str">
        <f t="shared" si="23"/>
        <v/>
      </c>
      <c r="AF107" s="1" t="str">
        <f t="shared" si="24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  <c r="AG107" s="1" t="str">
        <f t="shared" si="25"/>
        <v/>
      </c>
      <c r="AH107" s="1" t="str">
        <f t="shared" si="26"/>
        <v/>
      </c>
      <c r="AI107" s="1" t="str">
        <f t="shared" si="27"/>
        <v/>
      </c>
      <c r="AJ107" s="1" t="str">
        <f t="shared" si="28"/>
        <v/>
      </c>
      <c r="AK107" s="1" t="str">
        <f t="shared" si="29"/>
        <v/>
      </c>
      <c r="AL107" s="1" t="str">
        <f t="shared" si="30"/>
        <v/>
      </c>
      <c r="AM107" s="1" t="str">
        <f t="shared" si="31"/>
        <v/>
      </c>
      <c r="AO107" s="8" t="str">
        <f t="shared" si="43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</row>
    <row r="108" spans="2:41" x14ac:dyDescent="0.25">
      <c r="B108" s="1">
        <v>3</v>
      </c>
      <c r="C108" s="2" t="s">
        <v>220</v>
      </c>
      <c r="D108" s="1" t="s">
        <v>221</v>
      </c>
      <c r="I108" s="2" t="s">
        <v>220</v>
      </c>
      <c r="Q108" s="1" t="str">
        <f t="shared" si="42"/>
        <v>Accum Depr Sundry Palnt &amp; Eq.</v>
      </c>
      <c r="S108" s="1" t="str">
        <f t="shared" si="32"/>
        <v>1-ACTV</v>
      </c>
      <c r="T108" s="1" t="str">
        <f t="shared" si="33"/>
        <v>1-0000</v>
      </c>
      <c r="U108" s="1" t="str">
        <f t="shared" si="34"/>
        <v>1-7000</v>
      </c>
      <c r="V108" s="1" t="str">
        <f t="shared" si="35"/>
        <v>1-7400</v>
      </c>
      <c r="W108" s="1" t="str">
        <f t="shared" si="36"/>
        <v>1-4718</v>
      </c>
      <c r="X108" s="1" t="str">
        <f t="shared" si="37"/>
        <v/>
      </c>
      <c r="Y108" s="1" t="str">
        <f t="shared" si="38"/>
        <v/>
      </c>
      <c r="Z108" s="1" t="str">
        <f t="shared" si="39"/>
        <v/>
      </c>
      <c r="AA108" s="1" t="str">
        <f t="shared" si="40"/>
        <v/>
      </c>
      <c r="AB108" s="1" t="str">
        <f t="shared" si="41"/>
        <v/>
      </c>
      <c r="AD108" s="1" t="str">
        <f t="shared" si="22"/>
        <v/>
      </c>
      <c r="AE108" s="1" t="str">
        <f t="shared" si="23"/>
        <v/>
      </c>
      <c r="AF108" s="1" t="str">
        <f t="shared" si="24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  <c r="AG108" s="1" t="str">
        <f t="shared" si="25"/>
        <v/>
      </c>
      <c r="AH108" s="1" t="str">
        <f t="shared" si="26"/>
        <v/>
      </c>
      <c r="AI108" s="1" t="str">
        <f t="shared" si="27"/>
        <v/>
      </c>
      <c r="AJ108" s="1" t="str">
        <f t="shared" si="28"/>
        <v/>
      </c>
      <c r="AK108" s="1" t="str">
        <f t="shared" si="29"/>
        <v/>
      </c>
      <c r="AL108" s="1" t="str">
        <f t="shared" si="30"/>
        <v/>
      </c>
      <c r="AM108" s="1" t="str">
        <f t="shared" si="31"/>
        <v/>
      </c>
      <c r="AO108" s="8" t="str">
        <f t="shared" si="43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</row>
    <row r="109" spans="2:41" x14ac:dyDescent="0.25">
      <c r="B109" s="1">
        <v>3</v>
      </c>
      <c r="C109" s="2" t="s">
        <v>222</v>
      </c>
      <c r="D109" s="1" t="s">
        <v>223</v>
      </c>
      <c r="I109" s="2" t="s">
        <v>222</v>
      </c>
      <c r="Q109" s="1" t="str">
        <f t="shared" si="42"/>
        <v>Accum Depr Test Equipment</v>
      </c>
      <c r="S109" s="1" t="str">
        <f t="shared" si="32"/>
        <v>1-ACTV</v>
      </c>
      <c r="T109" s="1" t="str">
        <f t="shared" si="33"/>
        <v>1-0000</v>
      </c>
      <c r="U109" s="1" t="str">
        <f t="shared" si="34"/>
        <v>1-7000</v>
      </c>
      <c r="V109" s="1" t="str">
        <f t="shared" si="35"/>
        <v>1-7500</v>
      </c>
      <c r="W109" s="1" t="str">
        <f t="shared" si="36"/>
        <v>1-4718</v>
      </c>
      <c r="X109" s="1" t="str">
        <f t="shared" si="37"/>
        <v/>
      </c>
      <c r="Y109" s="1" t="str">
        <f t="shared" si="38"/>
        <v/>
      </c>
      <c r="Z109" s="1" t="str">
        <f t="shared" si="39"/>
        <v/>
      </c>
      <c r="AA109" s="1" t="str">
        <f t="shared" si="40"/>
        <v/>
      </c>
      <c r="AB109" s="1" t="str">
        <f t="shared" si="41"/>
        <v/>
      </c>
      <c r="AD109" s="1" t="str">
        <f t="shared" si="22"/>
        <v/>
      </c>
      <c r="AE109" s="1" t="str">
        <f t="shared" si="23"/>
        <v/>
      </c>
      <c r="AF109" s="1" t="str">
        <f t="shared" si="24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  <c r="AG109" s="1" t="str">
        <f t="shared" si="25"/>
        <v/>
      </c>
      <c r="AH109" s="1" t="str">
        <f t="shared" si="26"/>
        <v/>
      </c>
      <c r="AI109" s="1" t="str">
        <f t="shared" si="27"/>
        <v/>
      </c>
      <c r="AJ109" s="1" t="str">
        <f t="shared" si="28"/>
        <v/>
      </c>
      <c r="AK109" s="1" t="str">
        <f t="shared" si="29"/>
        <v/>
      </c>
      <c r="AL109" s="1" t="str">
        <f t="shared" si="30"/>
        <v/>
      </c>
      <c r="AM109" s="1" t="str">
        <f t="shared" si="31"/>
        <v/>
      </c>
      <c r="AO109" s="8" t="str">
        <f t="shared" si="43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</row>
    <row r="110" spans="2:41" x14ac:dyDescent="0.25">
      <c r="B110" s="1">
        <v>3</v>
      </c>
      <c r="C110" s="2" t="s">
        <v>224</v>
      </c>
      <c r="D110" s="1" t="s">
        <v>225</v>
      </c>
      <c r="I110" s="2" t="s">
        <v>224</v>
      </c>
      <c r="Q110" s="1" t="str">
        <f t="shared" si="42"/>
        <v>Accum Depr Motor Vehicle</v>
      </c>
      <c r="S110" s="1" t="str">
        <f t="shared" si="32"/>
        <v>1-ACTV</v>
      </c>
      <c r="T110" s="1" t="str">
        <f t="shared" si="33"/>
        <v>1-0000</v>
      </c>
      <c r="U110" s="1" t="str">
        <f t="shared" si="34"/>
        <v>1-7000</v>
      </c>
      <c r="V110" s="1" t="str">
        <f t="shared" si="35"/>
        <v>1-7600</v>
      </c>
      <c r="W110" s="1" t="str">
        <f t="shared" si="36"/>
        <v>1-4718</v>
      </c>
      <c r="X110" s="1" t="str">
        <f t="shared" si="37"/>
        <v/>
      </c>
      <c r="Y110" s="1" t="str">
        <f t="shared" si="38"/>
        <v/>
      </c>
      <c r="Z110" s="1" t="str">
        <f t="shared" si="39"/>
        <v/>
      </c>
      <c r="AA110" s="1" t="str">
        <f t="shared" si="40"/>
        <v/>
      </c>
      <c r="AB110" s="1" t="str">
        <f t="shared" si="41"/>
        <v/>
      </c>
      <c r="AD110" s="1" t="str">
        <f t="shared" si="22"/>
        <v/>
      </c>
      <c r="AE110" s="1" t="str">
        <f t="shared" si="23"/>
        <v/>
      </c>
      <c r="AF110" s="1" t="str">
        <f t="shared" si="24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  <c r="AG110" s="1" t="str">
        <f t="shared" si="25"/>
        <v/>
      </c>
      <c r="AH110" s="1" t="str">
        <f t="shared" si="26"/>
        <v/>
      </c>
      <c r="AI110" s="1" t="str">
        <f t="shared" si="27"/>
        <v/>
      </c>
      <c r="AJ110" s="1" t="str">
        <f t="shared" si="28"/>
        <v/>
      </c>
      <c r="AK110" s="1" t="str">
        <f t="shared" si="29"/>
        <v/>
      </c>
      <c r="AL110" s="1" t="str">
        <f t="shared" si="30"/>
        <v/>
      </c>
      <c r="AM110" s="1" t="str">
        <f t="shared" si="31"/>
        <v/>
      </c>
      <c r="AO110" s="8" t="str">
        <f t="shared" si="43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</row>
    <row r="111" spans="2:41" x14ac:dyDescent="0.25">
      <c r="B111" s="1">
        <v>3</v>
      </c>
      <c r="C111" s="2" t="s">
        <v>226</v>
      </c>
      <c r="D111" s="1" t="s">
        <v>227</v>
      </c>
      <c r="I111" s="2" t="s">
        <v>226</v>
      </c>
      <c r="Q111" s="1" t="str">
        <f t="shared" si="42"/>
        <v>Accum Depr Tools</v>
      </c>
      <c r="S111" s="1" t="str">
        <f t="shared" si="32"/>
        <v>1-ACTV</v>
      </c>
      <c r="T111" s="1" t="str">
        <f t="shared" si="33"/>
        <v>1-0000</v>
      </c>
      <c r="U111" s="1" t="str">
        <f t="shared" si="34"/>
        <v>1-7000</v>
      </c>
      <c r="V111" s="1" t="str">
        <f t="shared" si="35"/>
        <v>1-7700</v>
      </c>
      <c r="W111" s="1" t="str">
        <f t="shared" si="36"/>
        <v>1-4718</v>
      </c>
      <c r="X111" s="1" t="str">
        <f t="shared" si="37"/>
        <v/>
      </c>
      <c r="Y111" s="1" t="str">
        <f t="shared" si="38"/>
        <v/>
      </c>
      <c r="Z111" s="1" t="str">
        <f t="shared" si="39"/>
        <v/>
      </c>
      <c r="AA111" s="1" t="str">
        <f t="shared" si="40"/>
        <v/>
      </c>
      <c r="AB111" s="1" t="str">
        <f t="shared" si="41"/>
        <v/>
      </c>
      <c r="AD111" s="1" t="str">
        <f t="shared" si="22"/>
        <v/>
      </c>
      <c r="AE111" s="1" t="str">
        <f t="shared" si="23"/>
        <v/>
      </c>
      <c r="AF111" s="1" t="str">
        <f t="shared" si="24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  <c r="AG111" s="1" t="str">
        <f t="shared" si="25"/>
        <v/>
      </c>
      <c r="AH111" s="1" t="str">
        <f t="shared" si="26"/>
        <v/>
      </c>
      <c r="AI111" s="1" t="str">
        <f t="shared" si="27"/>
        <v/>
      </c>
      <c r="AJ111" s="1" t="str">
        <f t="shared" si="28"/>
        <v/>
      </c>
      <c r="AK111" s="1" t="str">
        <f t="shared" si="29"/>
        <v/>
      </c>
      <c r="AL111" s="1" t="str">
        <f t="shared" si="30"/>
        <v/>
      </c>
      <c r="AM111" s="1" t="str">
        <f t="shared" si="31"/>
        <v/>
      </c>
      <c r="AO111" s="8" t="str">
        <f t="shared" si="43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</row>
    <row r="112" spans="2:41" x14ac:dyDescent="0.25">
      <c r="B112" s="1">
        <v>3</v>
      </c>
      <c r="C112" s="2" t="s">
        <v>228</v>
      </c>
      <c r="D112" s="1" t="s">
        <v>229</v>
      </c>
      <c r="I112" s="2" t="s">
        <v>228</v>
      </c>
      <c r="Q112" s="1" t="str">
        <f t="shared" si="42"/>
        <v>Accum Depr Furniture Fitting</v>
      </c>
      <c r="S112" s="1" t="str">
        <f t="shared" si="32"/>
        <v>1-ACTV</v>
      </c>
      <c r="T112" s="1" t="str">
        <f t="shared" si="33"/>
        <v>1-0000</v>
      </c>
      <c r="U112" s="1" t="str">
        <f t="shared" si="34"/>
        <v>1-7000</v>
      </c>
      <c r="V112" s="1" t="str">
        <f t="shared" si="35"/>
        <v>1-7800</v>
      </c>
      <c r="W112" s="1" t="str">
        <f t="shared" si="36"/>
        <v>1-4718</v>
      </c>
      <c r="X112" s="1" t="str">
        <f t="shared" si="37"/>
        <v/>
      </c>
      <c r="Y112" s="1" t="str">
        <f t="shared" si="38"/>
        <v/>
      </c>
      <c r="Z112" s="1" t="str">
        <f t="shared" si="39"/>
        <v/>
      </c>
      <c r="AA112" s="1" t="str">
        <f t="shared" si="40"/>
        <v/>
      </c>
      <c r="AB112" s="1" t="str">
        <f t="shared" si="41"/>
        <v/>
      </c>
      <c r="AD112" s="1" t="str">
        <f t="shared" si="22"/>
        <v/>
      </c>
      <c r="AE112" s="1" t="str">
        <f t="shared" si="23"/>
        <v/>
      </c>
      <c r="AF112" s="1" t="str">
        <f t="shared" si="24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  <c r="AG112" s="1" t="str">
        <f t="shared" si="25"/>
        <v/>
      </c>
      <c r="AH112" s="1" t="str">
        <f t="shared" si="26"/>
        <v/>
      </c>
      <c r="AI112" s="1" t="str">
        <f t="shared" si="27"/>
        <v/>
      </c>
      <c r="AJ112" s="1" t="str">
        <f t="shared" si="28"/>
        <v/>
      </c>
      <c r="AK112" s="1" t="str">
        <f t="shared" si="29"/>
        <v/>
      </c>
      <c r="AL112" s="1" t="str">
        <f t="shared" si="30"/>
        <v/>
      </c>
      <c r="AM112" s="1" t="str">
        <f t="shared" si="31"/>
        <v/>
      </c>
      <c r="AO112" s="8" t="str">
        <f t="shared" si="43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</row>
    <row r="113" spans="2:41" x14ac:dyDescent="0.25">
      <c r="B113" s="1">
        <v>3</v>
      </c>
      <c r="C113" s="2" t="s">
        <v>230</v>
      </c>
      <c r="D113" s="1" t="s">
        <v>231</v>
      </c>
      <c r="I113" s="2" t="s">
        <v>230</v>
      </c>
      <c r="Q113" s="1" t="str">
        <f t="shared" si="42"/>
        <v>Accum Depr Mobile Phone</v>
      </c>
      <c r="S113" s="1" t="str">
        <f t="shared" si="32"/>
        <v>1-ACTV</v>
      </c>
      <c r="T113" s="1" t="str">
        <f t="shared" si="33"/>
        <v>1-0000</v>
      </c>
      <c r="U113" s="1" t="str">
        <f t="shared" si="34"/>
        <v>1-7000</v>
      </c>
      <c r="V113" s="1" t="str">
        <f t="shared" si="35"/>
        <v>1-7900</v>
      </c>
      <c r="W113" s="1" t="str">
        <f t="shared" si="36"/>
        <v>1-4718</v>
      </c>
      <c r="X113" s="1" t="str">
        <f t="shared" si="37"/>
        <v/>
      </c>
      <c r="Y113" s="1" t="str">
        <f t="shared" si="38"/>
        <v/>
      </c>
      <c r="Z113" s="1" t="str">
        <f t="shared" si="39"/>
        <v/>
      </c>
      <c r="AA113" s="1" t="str">
        <f t="shared" si="40"/>
        <v/>
      </c>
      <c r="AB113" s="1" t="str">
        <f t="shared" si="41"/>
        <v/>
      </c>
      <c r="AD113" s="1" t="str">
        <f t="shared" si="22"/>
        <v/>
      </c>
      <c r="AE113" s="1" t="str">
        <f t="shared" si="23"/>
        <v/>
      </c>
      <c r="AF113" s="1" t="str">
        <f t="shared" si="24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  <c r="AG113" s="1" t="str">
        <f t="shared" si="25"/>
        <v/>
      </c>
      <c r="AH113" s="1" t="str">
        <f t="shared" si="26"/>
        <v/>
      </c>
      <c r="AI113" s="1" t="str">
        <f t="shared" si="27"/>
        <v/>
      </c>
      <c r="AJ113" s="1" t="str">
        <f t="shared" si="28"/>
        <v/>
      </c>
      <c r="AK113" s="1" t="str">
        <f t="shared" si="29"/>
        <v/>
      </c>
      <c r="AL113" s="1" t="str">
        <f t="shared" si="30"/>
        <v/>
      </c>
      <c r="AM113" s="1" t="str">
        <f t="shared" si="31"/>
        <v/>
      </c>
      <c r="AO113" s="8" t="str">
        <f t="shared" si="43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</row>
    <row r="114" spans="2:41" x14ac:dyDescent="0.25">
      <c r="B114" s="1">
        <v>2</v>
      </c>
      <c r="C114" s="2" t="s">
        <v>232</v>
      </c>
      <c r="D114" s="1" t="s">
        <v>233</v>
      </c>
      <c r="H114" s="2" t="s">
        <v>232</v>
      </c>
      <c r="Q114" s="1" t="str">
        <f t="shared" si="42"/>
        <v>Other Assets</v>
      </c>
      <c r="S114" s="1" t="str">
        <f t="shared" si="32"/>
        <v>1-ACTV</v>
      </c>
      <c r="T114" s="1" t="str">
        <f t="shared" si="33"/>
        <v>1-0000</v>
      </c>
      <c r="U114" s="1" t="str">
        <f t="shared" si="34"/>
        <v>1-8000</v>
      </c>
      <c r="V114" s="1" t="str">
        <f t="shared" si="35"/>
        <v>1-7900</v>
      </c>
      <c r="W114" s="1" t="str">
        <f t="shared" si="36"/>
        <v>1-4718</v>
      </c>
      <c r="X114" s="1" t="str">
        <f t="shared" si="37"/>
        <v/>
      </c>
      <c r="Y114" s="1" t="str">
        <f t="shared" si="38"/>
        <v/>
      </c>
      <c r="Z114" s="1" t="str">
        <f t="shared" si="39"/>
        <v/>
      </c>
      <c r="AA114" s="1" t="str">
        <f t="shared" si="40"/>
        <v/>
      </c>
      <c r="AB114" s="1" t="str">
        <f t="shared" si="41"/>
        <v/>
      </c>
      <c r="AD114" s="1" t="str">
        <f t="shared" si="22"/>
        <v/>
      </c>
      <c r="AE114" s="1" t="str">
        <f t="shared" si="2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  <c r="AF114" s="1" t="str">
        <f t="shared" si="24"/>
        <v/>
      </c>
      <c r="AG114" s="1" t="str">
        <f t="shared" si="25"/>
        <v/>
      </c>
      <c r="AH114" s="1" t="str">
        <f t="shared" si="26"/>
        <v/>
      </c>
      <c r="AI114" s="1" t="str">
        <f t="shared" si="27"/>
        <v/>
      </c>
      <c r="AJ114" s="1" t="str">
        <f t="shared" si="28"/>
        <v/>
      </c>
      <c r="AK114" s="1" t="str">
        <f t="shared" si="29"/>
        <v/>
      </c>
      <c r="AL114" s="1" t="str">
        <f t="shared" si="30"/>
        <v/>
      </c>
      <c r="AM114" s="1" t="str">
        <f t="shared" si="31"/>
        <v/>
      </c>
      <c r="AO114" s="8" t="str">
        <f t="shared" si="4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</row>
    <row r="115" spans="2:41" x14ac:dyDescent="0.25">
      <c r="B115" s="1">
        <v>3</v>
      </c>
      <c r="C115" s="2" t="s">
        <v>234</v>
      </c>
      <c r="D115" s="1" t="s">
        <v>235</v>
      </c>
      <c r="I115" s="2" t="s">
        <v>234</v>
      </c>
      <c r="Q115" s="1" t="str">
        <f t="shared" si="42"/>
        <v>Pre Opr Costproject - Material</v>
      </c>
      <c r="S115" s="1" t="str">
        <f t="shared" si="32"/>
        <v>1-ACTV</v>
      </c>
      <c r="T115" s="1" t="str">
        <f t="shared" si="33"/>
        <v>1-0000</v>
      </c>
      <c r="U115" s="1" t="str">
        <f t="shared" si="34"/>
        <v>1-8000</v>
      </c>
      <c r="V115" s="1" t="str">
        <f t="shared" si="35"/>
        <v>1-8100</v>
      </c>
      <c r="W115" s="1" t="str">
        <f t="shared" si="36"/>
        <v>1-4718</v>
      </c>
      <c r="X115" s="1" t="str">
        <f t="shared" si="37"/>
        <v/>
      </c>
      <c r="Y115" s="1" t="str">
        <f t="shared" si="38"/>
        <v/>
      </c>
      <c r="Z115" s="1" t="str">
        <f t="shared" si="39"/>
        <v/>
      </c>
      <c r="AA115" s="1" t="str">
        <f t="shared" si="40"/>
        <v/>
      </c>
      <c r="AB115" s="1" t="str">
        <f t="shared" si="41"/>
        <v/>
      </c>
      <c r="AD115" s="1" t="str">
        <f t="shared" si="22"/>
        <v/>
      </c>
      <c r="AE115" s="1" t="str">
        <f t="shared" si="23"/>
        <v/>
      </c>
      <c r="AF115" s="1" t="str">
        <f t="shared" si="24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  <c r="AG115" s="1" t="str">
        <f t="shared" si="25"/>
        <v/>
      </c>
      <c r="AH115" s="1" t="str">
        <f t="shared" si="26"/>
        <v/>
      </c>
      <c r="AI115" s="1" t="str">
        <f t="shared" si="27"/>
        <v/>
      </c>
      <c r="AJ115" s="1" t="str">
        <f t="shared" si="28"/>
        <v/>
      </c>
      <c r="AK115" s="1" t="str">
        <f t="shared" si="29"/>
        <v/>
      </c>
      <c r="AL115" s="1" t="str">
        <f t="shared" si="30"/>
        <v/>
      </c>
      <c r="AM115" s="1" t="str">
        <f t="shared" si="31"/>
        <v/>
      </c>
      <c r="AO115" s="8" t="str">
        <f t="shared" si="43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</row>
    <row r="116" spans="2:41" x14ac:dyDescent="0.25">
      <c r="B116" s="1">
        <v>3</v>
      </c>
      <c r="C116" s="2" t="s">
        <v>236</v>
      </c>
      <c r="D116" s="1" t="s">
        <v>237</v>
      </c>
      <c r="I116" s="2" t="s">
        <v>236</v>
      </c>
      <c r="Q116" s="1" t="str">
        <f t="shared" si="42"/>
        <v>Pre Opr Costproject-Labor Cost</v>
      </c>
      <c r="S116" s="1" t="str">
        <f t="shared" si="32"/>
        <v>1-ACTV</v>
      </c>
      <c r="T116" s="1" t="str">
        <f t="shared" si="33"/>
        <v>1-0000</v>
      </c>
      <c r="U116" s="1" t="str">
        <f t="shared" si="34"/>
        <v>1-8000</v>
      </c>
      <c r="V116" s="1" t="str">
        <f t="shared" si="35"/>
        <v>1-8200</v>
      </c>
      <c r="W116" s="1" t="str">
        <f t="shared" si="36"/>
        <v>1-4718</v>
      </c>
      <c r="X116" s="1" t="str">
        <f t="shared" si="37"/>
        <v/>
      </c>
      <c r="Y116" s="1" t="str">
        <f t="shared" si="38"/>
        <v/>
      </c>
      <c r="Z116" s="1" t="str">
        <f t="shared" si="39"/>
        <v/>
      </c>
      <c r="AA116" s="1" t="str">
        <f t="shared" si="40"/>
        <v/>
      </c>
      <c r="AB116" s="1" t="str">
        <f t="shared" si="41"/>
        <v/>
      </c>
      <c r="AD116" s="1" t="str">
        <f t="shared" si="22"/>
        <v/>
      </c>
      <c r="AE116" s="1" t="str">
        <f t="shared" si="23"/>
        <v/>
      </c>
      <c r="AF116" s="1" t="str">
        <f t="shared" si="24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  <c r="AG116" s="1" t="str">
        <f t="shared" si="25"/>
        <v/>
      </c>
      <c r="AH116" s="1" t="str">
        <f t="shared" si="26"/>
        <v/>
      </c>
      <c r="AI116" s="1" t="str">
        <f t="shared" si="27"/>
        <v/>
      </c>
      <c r="AJ116" s="1" t="str">
        <f t="shared" si="28"/>
        <v/>
      </c>
      <c r="AK116" s="1" t="str">
        <f t="shared" si="29"/>
        <v/>
      </c>
      <c r="AL116" s="1" t="str">
        <f t="shared" si="30"/>
        <v/>
      </c>
      <c r="AM116" s="1" t="str">
        <f t="shared" si="31"/>
        <v/>
      </c>
      <c r="AO116" s="8" t="str">
        <f t="shared" si="43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</row>
    <row r="117" spans="2:41" x14ac:dyDescent="0.25">
      <c r="B117" s="1">
        <v>3</v>
      </c>
      <c r="C117" s="2" t="s">
        <v>238</v>
      </c>
      <c r="D117" s="1" t="s">
        <v>239</v>
      </c>
      <c r="I117" s="2" t="s">
        <v>238</v>
      </c>
      <c r="Q117" s="1" t="str">
        <f t="shared" si="42"/>
        <v>Pre Opr Costproject - Overhead</v>
      </c>
      <c r="S117" s="1" t="str">
        <f t="shared" si="32"/>
        <v>1-ACTV</v>
      </c>
      <c r="T117" s="1" t="str">
        <f t="shared" si="33"/>
        <v>1-0000</v>
      </c>
      <c r="U117" s="1" t="str">
        <f t="shared" si="34"/>
        <v>1-8000</v>
      </c>
      <c r="V117" s="1" t="str">
        <f t="shared" si="35"/>
        <v>1-8300</v>
      </c>
      <c r="W117" s="1" t="str">
        <f t="shared" si="36"/>
        <v>1-4718</v>
      </c>
      <c r="X117" s="1" t="str">
        <f t="shared" si="37"/>
        <v/>
      </c>
      <c r="Y117" s="1" t="str">
        <f t="shared" si="38"/>
        <v/>
      </c>
      <c r="Z117" s="1" t="str">
        <f t="shared" si="39"/>
        <v/>
      </c>
      <c r="AA117" s="1" t="str">
        <f t="shared" si="40"/>
        <v/>
      </c>
      <c r="AB117" s="1" t="str">
        <f t="shared" si="41"/>
        <v/>
      </c>
      <c r="AD117" s="1" t="str">
        <f t="shared" si="22"/>
        <v/>
      </c>
      <c r="AE117" s="1" t="str">
        <f t="shared" si="23"/>
        <v/>
      </c>
      <c r="AF117" s="1" t="str">
        <f t="shared" si="24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  <c r="AG117" s="1" t="str">
        <f t="shared" si="25"/>
        <v/>
      </c>
      <c r="AH117" s="1" t="str">
        <f t="shared" si="26"/>
        <v/>
      </c>
      <c r="AI117" s="1" t="str">
        <f t="shared" si="27"/>
        <v/>
      </c>
      <c r="AJ117" s="1" t="str">
        <f t="shared" si="28"/>
        <v/>
      </c>
      <c r="AK117" s="1" t="str">
        <f t="shared" si="29"/>
        <v/>
      </c>
      <c r="AL117" s="1" t="str">
        <f t="shared" si="30"/>
        <v/>
      </c>
      <c r="AM117" s="1" t="str">
        <f t="shared" si="31"/>
        <v/>
      </c>
      <c r="AO117" s="8" t="str">
        <f t="shared" si="43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</row>
    <row r="118" spans="2:41" x14ac:dyDescent="0.25">
      <c r="B118" s="1">
        <v>3</v>
      </c>
      <c r="C118" s="2" t="s">
        <v>240</v>
      </c>
      <c r="D118" s="1" t="s">
        <v>241</v>
      </c>
      <c r="I118" s="2" t="s">
        <v>240</v>
      </c>
      <c r="Q118" s="1" t="str">
        <f t="shared" si="42"/>
        <v>Other Asset</v>
      </c>
      <c r="S118" s="1" t="str">
        <f t="shared" si="32"/>
        <v>1-ACTV</v>
      </c>
      <c r="T118" s="1" t="str">
        <f t="shared" si="33"/>
        <v>1-0000</v>
      </c>
      <c r="U118" s="1" t="str">
        <f t="shared" si="34"/>
        <v>1-8000</v>
      </c>
      <c r="V118" s="1" t="str">
        <f t="shared" si="35"/>
        <v>1-9000</v>
      </c>
      <c r="W118" s="1" t="str">
        <f t="shared" si="36"/>
        <v>1-4718</v>
      </c>
      <c r="X118" s="1" t="str">
        <f t="shared" si="37"/>
        <v/>
      </c>
      <c r="Y118" s="1" t="str">
        <f t="shared" si="38"/>
        <v/>
      </c>
      <c r="Z118" s="1" t="str">
        <f t="shared" si="39"/>
        <v/>
      </c>
      <c r="AA118" s="1" t="str">
        <f t="shared" si="40"/>
        <v/>
      </c>
      <c r="AB118" s="1" t="str">
        <f t="shared" si="41"/>
        <v/>
      </c>
      <c r="AD118" s="1" t="str">
        <f t="shared" si="22"/>
        <v/>
      </c>
      <c r="AE118" s="1" t="str">
        <f t="shared" si="23"/>
        <v/>
      </c>
      <c r="AF118" s="1" t="str">
        <f t="shared" si="24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  <c r="AG118" s="1" t="str">
        <f t="shared" si="25"/>
        <v/>
      </c>
      <c r="AH118" s="1" t="str">
        <f t="shared" si="26"/>
        <v/>
      </c>
      <c r="AI118" s="1" t="str">
        <f t="shared" si="27"/>
        <v/>
      </c>
      <c r="AJ118" s="1" t="str">
        <f t="shared" si="28"/>
        <v/>
      </c>
      <c r="AK118" s="1" t="str">
        <f t="shared" si="29"/>
        <v/>
      </c>
      <c r="AL118" s="1" t="str">
        <f t="shared" si="30"/>
        <v/>
      </c>
      <c r="AM118" s="1" t="str">
        <f t="shared" si="31"/>
        <v/>
      </c>
      <c r="AO118" s="8" t="str">
        <f t="shared" si="43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</row>
    <row r="119" spans="2:41" x14ac:dyDescent="0.25">
      <c r="F119" s="1" t="s">
        <v>242</v>
      </c>
      <c r="I119" s="2"/>
      <c r="Q119" s="1" t="s">
        <v>243</v>
      </c>
      <c r="S119" s="1" t="str">
        <f t="shared" si="32"/>
        <v>2-PASV</v>
      </c>
      <c r="T119" s="1" t="str">
        <f t="shared" si="33"/>
        <v>1-0000</v>
      </c>
      <c r="U119" s="1" t="str">
        <f t="shared" si="34"/>
        <v>1-8000</v>
      </c>
      <c r="V119" s="1" t="str">
        <f t="shared" si="35"/>
        <v>1-9000</v>
      </c>
      <c r="W119" s="1" t="str">
        <f t="shared" si="36"/>
        <v>1-4718</v>
      </c>
      <c r="X119" s="1" t="str">
        <f t="shared" si="37"/>
        <v/>
      </c>
      <c r="Y119" s="1" t="str">
        <f t="shared" si="38"/>
        <v/>
      </c>
      <c r="Z119" s="1" t="str">
        <f t="shared" si="39"/>
        <v/>
      </c>
      <c r="AA119" s="1" t="str">
        <f t="shared" si="40"/>
        <v/>
      </c>
      <c r="AB119" s="1" t="str">
        <f t="shared" si="41"/>
        <v/>
      </c>
      <c r="AD119" s="1" t="str">
        <f t="shared" si="22"/>
        <v/>
      </c>
      <c r="AE119" s="1" t="str">
        <f t="shared" si="23"/>
        <v/>
      </c>
      <c r="AF119" s="1" t="str">
        <f t="shared" si="24"/>
        <v/>
      </c>
      <c r="AG119" s="1" t="str">
        <f t="shared" si="25"/>
        <v/>
      </c>
      <c r="AH119" s="1" t="str">
        <f t="shared" si="26"/>
        <v/>
      </c>
      <c r="AI119" s="1" t="str">
        <f t="shared" si="27"/>
        <v/>
      </c>
      <c r="AJ119" s="1" t="str">
        <f t="shared" si="28"/>
        <v/>
      </c>
      <c r="AK119" s="1" t="str">
        <f t="shared" si="29"/>
        <v/>
      </c>
      <c r="AL119" s="1" t="str">
        <f t="shared" si="30"/>
        <v/>
      </c>
      <c r="AM119" s="1" t="str">
        <f t="shared" si="31"/>
        <v/>
      </c>
      <c r="AO119" s="8" t="str">
        <f t="shared" si="43"/>
        <v/>
      </c>
    </row>
    <row r="120" spans="2:41" x14ac:dyDescent="0.25">
      <c r="B120" s="1">
        <v>1</v>
      </c>
      <c r="C120" s="2" t="s">
        <v>244</v>
      </c>
      <c r="D120" s="1" t="s">
        <v>245</v>
      </c>
      <c r="G120" s="2" t="s">
        <v>244</v>
      </c>
      <c r="Q120" s="1" t="str">
        <f t="shared" si="42"/>
        <v>Liabilities</v>
      </c>
      <c r="S120" s="1" t="str">
        <f t="shared" si="32"/>
        <v>2-PASV</v>
      </c>
      <c r="T120" s="1" t="str">
        <f t="shared" si="33"/>
        <v>2-0000</v>
      </c>
      <c r="U120" s="1" t="str">
        <f t="shared" si="34"/>
        <v>1-8000</v>
      </c>
      <c r="V120" s="1" t="str">
        <f t="shared" si="35"/>
        <v>1-9000</v>
      </c>
      <c r="W120" s="1" t="str">
        <f t="shared" si="36"/>
        <v>1-4718</v>
      </c>
      <c r="X120" s="1" t="str">
        <f t="shared" si="37"/>
        <v/>
      </c>
      <c r="Y120" s="1" t="str">
        <f t="shared" si="38"/>
        <v/>
      </c>
      <c r="Z120" s="1" t="str">
        <f t="shared" si="39"/>
        <v/>
      </c>
      <c r="AA120" s="1" t="str">
        <f t="shared" si="40"/>
        <v/>
      </c>
      <c r="AB120" s="1" t="str">
        <f t="shared" si="41"/>
        <v/>
      </c>
      <c r="AD120" s="1" t="str">
        <f t="shared" si="22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  <c r="AE120" s="1" t="str">
        <f t="shared" si="23"/>
        <v/>
      </c>
      <c r="AF120" s="1" t="str">
        <f t="shared" si="24"/>
        <v/>
      </c>
      <c r="AG120" s="1" t="str">
        <f t="shared" si="25"/>
        <v/>
      </c>
      <c r="AH120" s="1" t="str">
        <f t="shared" si="26"/>
        <v/>
      </c>
      <c r="AI120" s="1" t="str">
        <f t="shared" si="27"/>
        <v/>
      </c>
      <c r="AJ120" s="1" t="str">
        <f t="shared" si="28"/>
        <v/>
      </c>
      <c r="AK120" s="1" t="str">
        <f t="shared" si="29"/>
        <v/>
      </c>
      <c r="AL120" s="1" t="str">
        <f t="shared" si="30"/>
        <v/>
      </c>
      <c r="AM120" s="1" t="str">
        <f t="shared" si="31"/>
        <v/>
      </c>
      <c r="AO120" s="8" t="str">
        <f t="shared" si="43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</row>
    <row r="121" spans="2:41" x14ac:dyDescent="0.25">
      <c r="B121" s="1">
        <v>2</v>
      </c>
      <c r="C121" s="2" t="s">
        <v>246</v>
      </c>
      <c r="D121" s="1" t="s">
        <v>247</v>
      </c>
      <c r="H121" s="2" t="s">
        <v>246</v>
      </c>
      <c r="Q121" s="1" t="str">
        <f t="shared" si="42"/>
        <v>Current Liabilities</v>
      </c>
      <c r="S121" s="1" t="str">
        <f t="shared" si="32"/>
        <v>2-PASV</v>
      </c>
      <c r="T121" s="1" t="str">
        <f t="shared" si="33"/>
        <v>2-0000</v>
      </c>
      <c r="U121" s="1" t="str">
        <f t="shared" si="34"/>
        <v>2-1000</v>
      </c>
      <c r="V121" s="1" t="str">
        <f t="shared" si="35"/>
        <v>1-9000</v>
      </c>
      <c r="W121" s="1" t="str">
        <f t="shared" si="36"/>
        <v>1-4718</v>
      </c>
      <c r="X121" s="1" t="str">
        <f t="shared" si="37"/>
        <v/>
      </c>
      <c r="Y121" s="1" t="str">
        <f t="shared" si="38"/>
        <v/>
      </c>
      <c r="Z121" s="1" t="str">
        <f t="shared" si="39"/>
        <v/>
      </c>
      <c r="AA121" s="1" t="str">
        <f t="shared" si="40"/>
        <v/>
      </c>
      <c r="AB121" s="1" t="str">
        <f t="shared" si="41"/>
        <v/>
      </c>
      <c r="AD121" s="1" t="str">
        <f t="shared" si="22"/>
        <v/>
      </c>
      <c r="AE121" s="1" t="str">
        <f t="shared" si="2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  <c r="AF121" s="1" t="str">
        <f t="shared" si="24"/>
        <v/>
      </c>
      <c r="AG121" s="1" t="str">
        <f t="shared" si="25"/>
        <v/>
      </c>
      <c r="AH121" s="1" t="str">
        <f t="shared" si="26"/>
        <v/>
      </c>
      <c r="AI121" s="1" t="str">
        <f t="shared" si="27"/>
        <v/>
      </c>
      <c r="AJ121" s="1" t="str">
        <f t="shared" si="28"/>
        <v/>
      </c>
      <c r="AK121" s="1" t="str">
        <f t="shared" si="29"/>
        <v/>
      </c>
      <c r="AL121" s="1" t="str">
        <f t="shared" si="30"/>
        <v/>
      </c>
      <c r="AM121" s="1" t="str">
        <f t="shared" si="31"/>
        <v/>
      </c>
      <c r="AO121" s="8" t="str">
        <f t="shared" si="4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</row>
    <row r="122" spans="2:41" x14ac:dyDescent="0.25">
      <c r="B122" s="1">
        <v>3</v>
      </c>
      <c r="C122" s="2" t="s">
        <v>248</v>
      </c>
      <c r="D122" s="1" t="s">
        <v>249</v>
      </c>
      <c r="I122" s="2" t="s">
        <v>248</v>
      </c>
      <c r="Q122" s="1" t="str">
        <f t="shared" si="42"/>
        <v>Accounts Payable</v>
      </c>
      <c r="S122" s="1" t="str">
        <f t="shared" si="32"/>
        <v>2-PASV</v>
      </c>
      <c r="T122" s="1" t="str">
        <f t="shared" si="33"/>
        <v>2-0000</v>
      </c>
      <c r="U122" s="1" t="str">
        <f t="shared" si="34"/>
        <v>2-1000</v>
      </c>
      <c r="V122" s="1" t="str">
        <f t="shared" si="35"/>
        <v>2-1100</v>
      </c>
      <c r="W122" s="1" t="str">
        <f t="shared" si="36"/>
        <v>1-4718</v>
      </c>
      <c r="X122" s="1" t="str">
        <f t="shared" si="37"/>
        <v/>
      </c>
      <c r="Y122" s="1" t="str">
        <f t="shared" si="38"/>
        <v/>
      </c>
      <c r="Z122" s="1" t="str">
        <f t="shared" si="39"/>
        <v/>
      </c>
      <c r="AA122" s="1" t="str">
        <f t="shared" si="40"/>
        <v/>
      </c>
      <c r="AB122" s="1" t="str">
        <f t="shared" si="41"/>
        <v/>
      </c>
      <c r="AD122" s="1" t="str">
        <f t="shared" si="22"/>
        <v/>
      </c>
      <c r="AE122" s="1" t="str">
        <f t="shared" si="23"/>
        <v/>
      </c>
      <c r="AF122" s="1" t="str">
        <f t="shared" si="24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  <c r="AG122" s="1" t="str">
        <f t="shared" si="25"/>
        <v/>
      </c>
      <c r="AH122" s="1" t="str">
        <f t="shared" si="26"/>
        <v/>
      </c>
      <c r="AI122" s="1" t="str">
        <f t="shared" si="27"/>
        <v/>
      </c>
      <c r="AJ122" s="1" t="str">
        <f t="shared" si="28"/>
        <v/>
      </c>
      <c r="AK122" s="1" t="str">
        <f t="shared" si="29"/>
        <v/>
      </c>
      <c r="AL122" s="1" t="str">
        <f t="shared" si="30"/>
        <v/>
      </c>
      <c r="AM122" s="1" t="str">
        <f t="shared" si="31"/>
        <v/>
      </c>
      <c r="AO122" s="8" t="str">
        <f t="shared" si="43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</row>
    <row r="123" spans="2:41" x14ac:dyDescent="0.25">
      <c r="B123" s="1">
        <v>3</v>
      </c>
      <c r="C123" s="2" t="s">
        <v>250</v>
      </c>
      <c r="D123" s="1" t="s">
        <v>251</v>
      </c>
      <c r="J123" s="2" t="s">
        <v>250</v>
      </c>
      <c r="Q123" s="1" t="str">
        <f t="shared" si="42"/>
        <v>Accounts Payable - IDR</v>
      </c>
      <c r="S123" s="1" t="str">
        <f t="shared" si="32"/>
        <v>2-PASV</v>
      </c>
      <c r="T123" s="1" t="str">
        <f t="shared" si="33"/>
        <v>2-0000</v>
      </c>
      <c r="U123" s="1" t="str">
        <f t="shared" si="34"/>
        <v>2-1000</v>
      </c>
      <c r="V123" s="1" t="str">
        <f t="shared" si="35"/>
        <v>2-1100</v>
      </c>
      <c r="W123" s="1" t="str">
        <f t="shared" si="36"/>
        <v>2-1110</v>
      </c>
      <c r="X123" s="1" t="str">
        <f t="shared" si="37"/>
        <v/>
      </c>
      <c r="Y123" s="1" t="str">
        <f t="shared" si="38"/>
        <v/>
      </c>
      <c r="Z123" s="1" t="str">
        <f t="shared" si="39"/>
        <v/>
      </c>
      <c r="AA123" s="1" t="str">
        <f t="shared" si="40"/>
        <v/>
      </c>
      <c r="AB123" s="1" t="str">
        <f t="shared" si="41"/>
        <v/>
      </c>
      <c r="AD123" s="1" t="str">
        <f t="shared" si="22"/>
        <v/>
      </c>
      <c r="AE123" s="1" t="str">
        <f t="shared" si="23"/>
        <v/>
      </c>
      <c r="AF123" s="1" t="str">
        <f t="shared" si="24"/>
        <v/>
      </c>
      <c r="AG123" s="1" t="str">
        <f t="shared" si="25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  <c r="AH123" s="1" t="str">
        <f t="shared" si="26"/>
        <v/>
      </c>
      <c r="AI123" s="1" t="str">
        <f t="shared" si="27"/>
        <v/>
      </c>
      <c r="AJ123" s="1" t="str">
        <f t="shared" si="28"/>
        <v/>
      </c>
      <c r="AK123" s="1" t="str">
        <f t="shared" si="29"/>
        <v/>
      </c>
      <c r="AL123" s="1" t="str">
        <f t="shared" si="30"/>
        <v/>
      </c>
      <c r="AM123" s="1" t="str">
        <f t="shared" si="31"/>
        <v/>
      </c>
      <c r="AO123" s="8" t="str">
        <f t="shared" si="43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</row>
    <row r="124" spans="2:41" x14ac:dyDescent="0.25">
      <c r="B124" s="1">
        <v>3</v>
      </c>
      <c r="C124" s="2" t="s">
        <v>252</v>
      </c>
      <c r="D124" s="1" t="s">
        <v>253</v>
      </c>
      <c r="J124" s="2" t="s">
        <v>254</v>
      </c>
      <c r="Q124" s="1" t="str">
        <f t="shared" si="42"/>
        <v>Accounts Payable - USD</v>
      </c>
      <c r="S124" s="1" t="str">
        <f t="shared" si="32"/>
        <v>2-PASV</v>
      </c>
      <c r="T124" s="1" t="str">
        <f t="shared" si="33"/>
        <v>2-0000</v>
      </c>
      <c r="U124" s="1" t="str">
        <f t="shared" si="34"/>
        <v>2-1000</v>
      </c>
      <c r="V124" s="1" t="str">
        <f t="shared" si="35"/>
        <v>2-1100</v>
      </c>
      <c r="W124" s="1" t="str">
        <f t="shared" si="36"/>
        <v>2-1121</v>
      </c>
      <c r="X124" s="1" t="str">
        <f t="shared" si="37"/>
        <v/>
      </c>
      <c r="Y124" s="1" t="str">
        <f t="shared" si="38"/>
        <v/>
      </c>
      <c r="Z124" s="1" t="str">
        <f t="shared" si="39"/>
        <v/>
      </c>
      <c r="AA124" s="1" t="str">
        <f t="shared" si="40"/>
        <v/>
      </c>
      <c r="AB124" s="1" t="str">
        <f t="shared" si="41"/>
        <v/>
      </c>
      <c r="AD124" s="1" t="str">
        <f t="shared" si="22"/>
        <v/>
      </c>
      <c r="AE124" s="1" t="str">
        <f t="shared" si="23"/>
        <v/>
      </c>
      <c r="AF124" s="1" t="str">
        <f t="shared" si="24"/>
        <v/>
      </c>
      <c r="AG124" s="1" t="str">
        <f t="shared" si="25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  <c r="AH124" s="1" t="str">
        <f t="shared" si="26"/>
        <v/>
      </c>
      <c r="AI124" s="1" t="str">
        <f t="shared" si="27"/>
        <v/>
      </c>
      <c r="AJ124" s="1" t="str">
        <f t="shared" si="28"/>
        <v/>
      </c>
      <c r="AK124" s="1" t="str">
        <f t="shared" si="29"/>
        <v/>
      </c>
      <c r="AL124" s="1" t="str">
        <f t="shared" si="30"/>
        <v/>
      </c>
      <c r="AM124" s="1" t="str">
        <f t="shared" si="31"/>
        <v/>
      </c>
      <c r="AO124" s="8" t="str">
        <f t="shared" si="43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</row>
    <row r="125" spans="2:41" x14ac:dyDescent="0.25">
      <c r="B125" s="1">
        <v>3</v>
      </c>
      <c r="C125" s="2" t="s">
        <v>255</v>
      </c>
      <c r="D125" s="1" t="s">
        <v>256</v>
      </c>
      <c r="J125" s="2" t="s">
        <v>257</v>
      </c>
      <c r="Q125" s="1" t="str">
        <f t="shared" si="42"/>
        <v>Accounts Payable - AUD</v>
      </c>
      <c r="S125" s="1" t="str">
        <f t="shared" si="32"/>
        <v>2-PASV</v>
      </c>
      <c r="T125" s="1" t="str">
        <f t="shared" si="33"/>
        <v>2-0000</v>
      </c>
      <c r="U125" s="1" t="str">
        <f t="shared" si="34"/>
        <v>2-1000</v>
      </c>
      <c r="V125" s="1" t="str">
        <f t="shared" si="35"/>
        <v>2-1100</v>
      </c>
      <c r="W125" s="1" t="str">
        <f t="shared" si="36"/>
        <v>2-1131</v>
      </c>
      <c r="X125" s="1" t="str">
        <f t="shared" si="37"/>
        <v/>
      </c>
      <c r="Y125" s="1" t="str">
        <f t="shared" si="38"/>
        <v/>
      </c>
      <c r="Z125" s="1" t="str">
        <f t="shared" si="39"/>
        <v/>
      </c>
      <c r="AA125" s="1" t="str">
        <f t="shared" si="40"/>
        <v/>
      </c>
      <c r="AB125" s="1" t="str">
        <f t="shared" si="41"/>
        <v/>
      </c>
      <c r="AD125" s="1" t="str">
        <f t="shared" si="22"/>
        <v/>
      </c>
      <c r="AE125" s="1" t="str">
        <f t="shared" si="23"/>
        <v/>
      </c>
      <c r="AF125" s="1" t="str">
        <f t="shared" si="24"/>
        <v/>
      </c>
      <c r="AG125" s="1" t="str">
        <f t="shared" si="25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  <c r="AH125" s="1" t="str">
        <f t="shared" si="26"/>
        <v/>
      </c>
      <c r="AI125" s="1" t="str">
        <f t="shared" si="27"/>
        <v/>
      </c>
      <c r="AJ125" s="1" t="str">
        <f t="shared" si="28"/>
        <v/>
      </c>
      <c r="AK125" s="1" t="str">
        <f t="shared" si="29"/>
        <v/>
      </c>
      <c r="AL125" s="1" t="str">
        <f t="shared" si="30"/>
        <v/>
      </c>
      <c r="AM125" s="1" t="str">
        <f t="shared" si="31"/>
        <v/>
      </c>
      <c r="AO125" s="8" t="str">
        <f t="shared" si="43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</row>
    <row r="126" spans="2:41" x14ac:dyDescent="0.25">
      <c r="B126" s="1">
        <v>3</v>
      </c>
      <c r="C126" s="2" t="s">
        <v>258</v>
      </c>
      <c r="D126" s="1" t="s">
        <v>259</v>
      </c>
      <c r="J126" s="2" t="s">
        <v>258</v>
      </c>
      <c r="Q126" s="1" t="str">
        <f t="shared" si="42"/>
        <v>Accounts Payable - BM</v>
      </c>
      <c r="S126" s="1" t="str">
        <f t="shared" si="32"/>
        <v>2-PASV</v>
      </c>
      <c r="T126" s="1" t="str">
        <f t="shared" si="33"/>
        <v>2-0000</v>
      </c>
      <c r="U126" s="1" t="str">
        <f t="shared" si="34"/>
        <v>2-1000</v>
      </c>
      <c r="V126" s="1" t="str">
        <f t="shared" si="35"/>
        <v>2-1100</v>
      </c>
      <c r="W126" s="1" t="str">
        <f t="shared" si="36"/>
        <v>2-1200</v>
      </c>
      <c r="X126" s="1" t="str">
        <f t="shared" si="37"/>
        <v/>
      </c>
      <c r="Y126" s="1" t="str">
        <f t="shared" si="38"/>
        <v/>
      </c>
      <c r="Z126" s="1" t="str">
        <f t="shared" si="39"/>
        <v/>
      </c>
      <c r="AA126" s="1" t="str">
        <f t="shared" si="40"/>
        <v/>
      </c>
      <c r="AB126" s="1" t="str">
        <f t="shared" si="41"/>
        <v/>
      </c>
      <c r="AD126" s="1" t="str">
        <f t="shared" si="22"/>
        <v/>
      </c>
      <c r="AE126" s="1" t="str">
        <f t="shared" si="23"/>
        <v/>
      </c>
      <c r="AF126" s="1" t="str">
        <f t="shared" si="24"/>
        <v/>
      </c>
      <c r="AG126" s="1" t="str">
        <f t="shared" si="25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  <c r="AH126" s="1" t="str">
        <f t="shared" si="26"/>
        <v/>
      </c>
      <c r="AI126" s="1" t="str">
        <f t="shared" si="27"/>
        <v/>
      </c>
      <c r="AJ126" s="1" t="str">
        <f t="shared" si="28"/>
        <v/>
      </c>
      <c r="AK126" s="1" t="str">
        <f t="shared" si="29"/>
        <v/>
      </c>
      <c r="AL126" s="1" t="str">
        <f t="shared" si="30"/>
        <v/>
      </c>
      <c r="AM126" s="1" t="str">
        <f t="shared" si="31"/>
        <v/>
      </c>
      <c r="AO126" s="8" t="str">
        <f t="shared" si="43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</row>
    <row r="127" spans="2:41" x14ac:dyDescent="0.25">
      <c r="B127" s="1">
        <v>3</v>
      </c>
      <c r="C127" s="2" t="s">
        <v>260</v>
      </c>
      <c r="D127" s="1" t="s">
        <v>261</v>
      </c>
      <c r="I127" s="2" t="s">
        <v>260</v>
      </c>
      <c r="Q127" s="1" t="str">
        <f t="shared" si="42"/>
        <v>Accrued Expenses</v>
      </c>
      <c r="S127" s="1" t="str">
        <f t="shared" si="32"/>
        <v>2-PASV</v>
      </c>
      <c r="T127" s="1" t="str">
        <f t="shared" si="33"/>
        <v>2-0000</v>
      </c>
      <c r="U127" s="1" t="str">
        <f t="shared" si="34"/>
        <v>2-1000</v>
      </c>
      <c r="V127" s="1" t="str">
        <f t="shared" si="35"/>
        <v>2-1300</v>
      </c>
      <c r="W127" s="1" t="str">
        <f t="shared" si="36"/>
        <v>2-1200</v>
      </c>
      <c r="X127" s="1" t="str">
        <f t="shared" si="37"/>
        <v/>
      </c>
      <c r="Y127" s="1" t="str">
        <f t="shared" si="38"/>
        <v/>
      </c>
      <c r="Z127" s="1" t="str">
        <f t="shared" si="39"/>
        <v/>
      </c>
      <c r="AA127" s="1" t="str">
        <f t="shared" si="40"/>
        <v/>
      </c>
      <c r="AB127" s="1" t="str">
        <f t="shared" si="41"/>
        <v/>
      </c>
      <c r="AD127" s="1" t="str">
        <f t="shared" si="22"/>
        <v/>
      </c>
      <c r="AE127" s="1" t="str">
        <f t="shared" si="23"/>
        <v/>
      </c>
      <c r="AF127" s="1" t="str">
        <f t="shared" si="24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  <c r="AG127" s="1" t="str">
        <f t="shared" si="25"/>
        <v/>
      </c>
      <c r="AH127" s="1" t="str">
        <f t="shared" si="26"/>
        <v/>
      </c>
      <c r="AI127" s="1" t="str">
        <f t="shared" si="27"/>
        <v/>
      </c>
      <c r="AJ127" s="1" t="str">
        <f t="shared" si="28"/>
        <v/>
      </c>
      <c r="AK127" s="1" t="str">
        <f t="shared" si="29"/>
        <v/>
      </c>
      <c r="AL127" s="1" t="str">
        <f t="shared" si="30"/>
        <v/>
      </c>
      <c r="AM127" s="1" t="str">
        <f t="shared" si="31"/>
        <v/>
      </c>
      <c r="AO127" s="8" t="str">
        <f t="shared" si="43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</row>
    <row r="128" spans="2:41" x14ac:dyDescent="0.25">
      <c r="B128" s="1">
        <v>3</v>
      </c>
      <c r="C128" s="2" t="s">
        <v>262</v>
      </c>
      <c r="D128" s="1" t="s">
        <v>263</v>
      </c>
      <c r="J128" s="2" t="s">
        <v>262</v>
      </c>
      <c r="Q128" s="1" t="str">
        <f t="shared" si="42"/>
        <v>Accrued Inventory</v>
      </c>
      <c r="S128" s="1" t="str">
        <f t="shared" si="32"/>
        <v>2-PASV</v>
      </c>
      <c r="T128" s="1" t="str">
        <f t="shared" si="33"/>
        <v>2-0000</v>
      </c>
      <c r="U128" s="1" t="str">
        <f t="shared" si="34"/>
        <v>2-1000</v>
      </c>
      <c r="V128" s="1" t="str">
        <f t="shared" si="35"/>
        <v>2-1300</v>
      </c>
      <c r="W128" s="1" t="str">
        <f t="shared" si="36"/>
        <v>2-1301</v>
      </c>
      <c r="X128" s="1" t="str">
        <f t="shared" si="37"/>
        <v/>
      </c>
      <c r="Y128" s="1" t="str">
        <f t="shared" si="38"/>
        <v/>
      </c>
      <c r="Z128" s="1" t="str">
        <f t="shared" si="39"/>
        <v/>
      </c>
      <c r="AA128" s="1" t="str">
        <f t="shared" si="40"/>
        <v/>
      </c>
      <c r="AB128" s="1" t="str">
        <f t="shared" si="41"/>
        <v/>
      </c>
      <c r="AD128" s="1" t="str">
        <f t="shared" si="22"/>
        <v/>
      </c>
      <c r="AE128" s="1" t="str">
        <f t="shared" si="23"/>
        <v/>
      </c>
      <c r="AF128" s="1" t="str">
        <f t="shared" si="24"/>
        <v/>
      </c>
      <c r="AG128" s="1" t="str">
        <f t="shared" si="25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  <c r="AH128" s="1" t="str">
        <f t="shared" si="26"/>
        <v/>
      </c>
      <c r="AI128" s="1" t="str">
        <f t="shared" si="27"/>
        <v/>
      </c>
      <c r="AJ128" s="1" t="str">
        <f t="shared" si="28"/>
        <v/>
      </c>
      <c r="AK128" s="1" t="str">
        <f t="shared" si="29"/>
        <v/>
      </c>
      <c r="AL128" s="1" t="str">
        <f t="shared" si="30"/>
        <v/>
      </c>
      <c r="AM128" s="1" t="str">
        <f t="shared" si="31"/>
        <v/>
      </c>
      <c r="AO128" s="8" t="str">
        <f t="shared" si="43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</row>
    <row r="129" spans="2:41" x14ac:dyDescent="0.25">
      <c r="B129" s="1">
        <v>3</v>
      </c>
      <c r="C129" s="2" t="s">
        <v>264</v>
      </c>
      <c r="D129" s="1" t="s">
        <v>265</v>
      </c>
      <c r="J129" s="2" t="s">
        <v>264</v>
      </c>
      <c r="Q129" s="1" t="str">
        <f t="shared" si="42"/>
        <v>Month end CFS Accrual</v>
      </c>
      <c r="S129" s="1" t="str">
        <f t="shared" si="32"/>
        <v>2-PASV</v>
      </c>
      <c r="T129" s="1" t="str">
        <f t="shared" si="33"/>
        <v>2-0000</v>
      </c>
      <c r="U129" s="1" t="str">
        <f t="shared" si="34"/>
        <v>2-1000</v>
      </c>
      <c r="V129" s="1" t="str">
        <f t="shared" si="35"/>
        <v>2-1300</v>
      </c>
      <c r="W129" s="1" t="str">
        <f t="shared" si="36"/>
        <v>2-1310</v>
      </c>
      <c r="X129" s="1" t="str">
        <f t="shared" si="37"/>
        <v/>
      </c>
      <c r="Y129" s="1" t="str">
        <f t="shared" si="38"/>
        <v/>
      </c>
      <c r="Z129" s="1" t="str">
        <f t="shared" si="39"/>
        <v/>
      </c>
      <c r="AA129" s="1" t="str">
        <f t="shared" si="40"/>
        <v/>
      </c>
      <c r="AB129" s="1" t="str">
        <f t="shared" si="41"/>
        <v/>
      </c>
      <c r="AD129" s="1" t="str">
        <f t="shared" si="22"/>
        <v/>
      </c>
      <c r="AE129" s="1" t="str">
        <f t="shared" si="23"/>
        <v/>
      </c>
      <c r="AF129" s="1" t="str">
        <f t="shared" si="24"/>
        <v/>
      </c>
      <c r="AG129" s="1" t="str">
        <f t="shared" si="25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  <c r="AH129" s="1" t="str">
        <f t="shared" si="26"/>
        <v/>
      </c>
      <c r="AI129" s="1" t="str">
        <f t="shared" si="27"/>
        <v/>
      </c>
      <c r="AJ129" s="1" t="str">
        <f t="shared" si="28"/>
        <v/>
      </c>
      <c r="AK129" s="1" t="str">
        <f t="shared" si="29"/>
        <v/>
      </c>
      <c r="AL129" s="1" t="str">
        <f t="shared" si="30"/>
        <v/>
      </c>
      <c r="AM129" s="1" t="str">
        <f t="shared" si="31"/>
        <v/>
      </c>
      <c r="AO129" s="8" t="str">
        <f t="shared" si="43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</row>
    <row r="130" spans="2:41" x14ac:dyDescent="0.25">
      <c r="B130" s="1">
        <v>3</v>
      </c>
      <c r="C130" s="2" t="s">
        <v>266</v>
      </c>
      <c r="D130" s="1" t="s">
        <v>267</v>
      </c>
      <c r="I130" s="2" t="s">
        <v>266</v>
      </c>
      <c r="Q130" s="1" t="str">
        <f t="shared" si="42"/>
        <v>Unearned Revenue</v>
      </c>
      <c r="S130" s="1" t="str">
        <f t="shared" si="32"/>
        <v>2-PASV</v>
      </c>
      <c r="T130" s="1" t="str">
        <f t="shared" si="33"/>
        <v>2-0000</v>
      </c>
      <c r="U130" s="1" t="str">
        <f t="shared" si="34"/>
        <v>2-1000</v>
      </c>
      <c r="V130" s="1" t="str">
        <f t="shared" si="35"/>
        <v>2-1400</v>
      </c>
      <c r="W130" s="1" t="str">
        <f t="shared" si="36"/>
        <v>2-1310</v>
      </c>
      <c r="X130" s="1" t="str">
        <f t="shared" si="37"/>
        <v/>
      </c>
      <c r="Y130" s="1" t="str">
        <f t="shared" si="38"/>
        <v/>
      </c>
      <c r="Z130" s="1" t="str">
        <f t="shared" si="39"/>
        <v/>
      </c>
      <c r="AA130" s="1" t="str">
        <f t="shared" si="40"/>
        <v/>
      </c>
      <c r="AB130" s="1" t="str">
        <f t="shared" si="41"/>
        <v/>
      </c>
      <c r="AD130" s="1" t="str">
        <f t="shared" si="22"/>
        <v/>
      </c>
      <c r="AE130" s="1" t="str">
        <f t="shared" si="23"/>
        <v/>
      </c>
      <c r="AF130" s="1" t="str">
        <f t="shared" si="24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  <c r="AG130" s="1" t="str">
        <f t="shared" si="25"/>
        <v/>
      </c>
      <c r="AH130" s="1" t="str">
        <f t="shared" si="26"/>
        <v/>
      </c>
      <c r="AI130" s="1" t="str">
        <f t="shared" si="27"/>
        <v/>
      </c>
      <c r="AJ130" s="1" t="str">
        <f t="shared" si="28"/>
        <v/>
      </c>
      <c r="AK130" s="1" t="str">
        <f t="shared" si="29"/>
        <v/>
      </c>
      <c r="AL130" s="1" t="str">
        <f t="shared" si="30"/>
        <v/>
      </c>
      <c r="AM130" s="1" t="str">
        <f t="shared" si="31"/>
        <v/>
      </c>
      <c r="AO130" s="8" t="str">
        <f t="shared" si="43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</row>
    <row r="131" spans="2:41" x14ac:dyDescent="0.25">
      <c r="B131" s="1">
        <v>3</v>
      </c>
      <c r="C131" s="2" t="s">
        <v>268</v>
      </c>
      <c r="D131" s="1" t="s">
        <v>269</v>
      </c>
      <c r="I131" s="2" t="s">
        <v>268</v>
      </c>
      <c r="Q131" s="1" t="str">
        <f t="shared" si="42"/>
        <v>Witholding Tax</v>
      </c>
      <c r="S131" s="1" t="str">
        <f t="shared" si="32"/>
        <v>2-PASV</v>
      </c>
      <c r="T131" s="1" t="str">
        <f t="shared" si="33"/>
        <v>2-0000</v>
      </c>
      <c r="U131" s="1" t="str">
        <f t="shared" si="34"/>
        <v>2-1000</v>
      </c>
      <c r="V131" s="1" t="str">
        <f t="shared" si="35"/>
        <v>2-2100</v>
      </c>
      <c r="W131" s="1" t="str">
        <f t="shared" si="36"/>
        <v>2-1310</v>
      </c>
      <c r="X131" s="1" t="str">
        <f t="shared" si="37"/>
        <v/>
      </c>
      <c r="Y131" s="1" t="str">
        <f t="shared" si="38"/>
        <v/>
      </c>
      <c r="Z131" s="1" t="str">
        <f t="shared" si="39"/>
        <v/>
      </c>
      <c r="AA131" s="1" t="str">
        <f t="shared" si="40"/>
        <v/>
      </c>
      <c r="AB131" s="1" t="str">
        <f t="shared" si="41"/>
        <v/>
      </c>
      <c r="AD131" s="1" t="str">
        <f t="shared" si="22"/>
        <v/>
      </c>
      <c r="AE131" s="1" t="str">
        <f t="shared" si="23"/>
        <v/>
      </c>
      <c r="AF131" s="1" t="str">
        <f t="shared" si="24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  <c r="AG131" s="1" t="str">
        <f t="shared" si="25"/>
        <v/>
      </c>
      <c r="AH131" s="1" t="str">
        <f t="shared" si="26"/>
        <v/>
      </c>
      <c r="AI131" s="1" t="str">
        <f t="shared" si="27"/>
        <v/>
      </c>
      <c r="AJ131" s="1" t="str">
        <f t="shared" si="28"/>
        <v/>
      </c>
      <c r="AK131" s="1" t="str">
        <f t="shared" si="29"/>
        <v/>
      </c>
      <c r="AL131" s="1" t="str">
        <f t="shared" si="30"/>
        <v/>
      </c>
      <c r="AM131" s="1" t="str">
        <f t="shared" si="31"/>
        <v/>
      </c>
      <c r="AO131" s="8" t="str">
        <f t="shared" si="43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</row>
    <row r="132" spans="2:41" x14ac:dyDescent="0.25">
      <c r="B132" s="1">
        <v>3</v>
      </c>
      <c r="C132" s="2" t="s">
        <v>270</v>
      </c>
      <c r="D132" s="1" t="s">
        <v>271</v>
      </c>
      <c r="I132" s="2" t="s">
        <v>270</v>
      </c>
      <c r="Q132" s="1" t="str">
        <f t="shared" si="42"/>
        <v>GST - Output Tax</v>
      </c>
      <c r="S132" s="1" t="str">
        <f t="shared" si="32"/>
        <v>2-PASV</v>
      </c>
      <c r="T132" s="1" t="str">
        <f t="shared" si="33"/>
        <v>2-0000</v>
      </c>
      <c r="U132" s="1" t="str">
        <f t="shared" si="34"/>
        <v>2-1000</v>
      </c>
      <c r="V132" s="1" t="str">
        <f t="shared" si="35"/>
        <v>2-3100</v>
      </c>
      <c r="W132" s="1" t="str">
        <f t="shared" si="36"/>
        <v>2-1310</v>
      </c>
      <c r="X132" s="1" t="str">
        <f t="shared" si="37"/>
        <v/>
      </c>
      <c r="Y132" s="1" t="str">
        <f t="shared" si="38"/>
        <v/>
      </c>
      <c r="Z132" s="1" t="str">
        <f t="shared" si="39"/>
        <v/>
      </c>
      <c r="AA132" s="1" t="str">
        <f t="shared" si="40"/>
        <v/>
      </c>
      <c r="AB132" s="1" t="str">
        <f t="shared" si="41"/>
        <v/>
      </c>
      <c r="AD132" s="1" t="str">
        <f t="shared" si="22"/>
        <v/>
      </c>
      <c r="AE132" s="1" t="str">
        <f t="shared" si="23"/>
        <v/>
      </c>
      <c r="AF132" s="1" t="str">
        <f t="shared" si="24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  <c r="AG132" s="1" t="str">
        <f t="shared" si="25"/>
        <v/>
      </c>
      <c r="AH132" s="1" t="str">
        <f t="shared" si="26"/>
        <v/>
      </c>
      <c r="AI132" s="1" t="str">
        <f t="shared" si="27"/>
        <v/>
      </c>
      <c r="AJ132" s="1" t="str">
        <f t="shared" si="28"/>
        <v/>
      </c>
      <c r="AK132" s="1" t="str">
        <f t="shared" si="29"/>
        <v/>
      </c>
      <c r="AL132" s="1" t="str">
        <f t="shared" si="30"/>
        <v/>
      </c>
      <c r="AM132" s="1" t="str">
        <f t="shared" si="31"/>
        <v/>
      </c>
      <c r="AO132" s="8" t="str">
        <f t="shared" si="43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</row>
    <row r="133" spans="2:41" x14ac:dyDescent="0.25">
      <c r="B133" s="1">
        <v>3</v>
      </c>
      <c r="C133" s="2" t="s">
        <v>272</v>
      </c>
      <c r="D133" s="1" t="s">
        <v>273</v>
      </c>
      <c r="I133" s="2" t="s">
        <v>272</v>
      </c>
      <c r="Q133" s="1" t="str">
        <f t="shared" si="42"/>
        <v>Defferred Tax Liability</v>
      </c>
      <c r="S133" s="1" t="str">
        <f t="shared" si="32"/>
        <v>2-PASV</v>
      </c>
      <c r="T133" s="1" t="str">
        <f t="shared" si="33"/>
        <v>2-0000</v>
      </c>
      <c r="U133" s="1" t="str">
        <f t="shared" si="34"/>
        <v>2-1000</v>
      </c>
      <c r="V133" s="1" t="str">
        <f t="shared" si="35"/>
        <v>2-3300</v>
      </c>
      <c r="W133" s="1" t="str">
        <f t="shared" si="36"/>
        <v>2-1310</v>
      </c>
      <c r="X133" s="1" t="str">
        <f t="shared" si="37"/>
        <v/>
      </c>
      <c r="Y133" s="1" t="str">
        <f t="shared" si="38"/>
        <v/>
      </c>
      <c r="Z133" s="1" t="str">
        <f t="shared" si="39"/>
        <v/>
      </c>
      <c r="AA133" s="1" t="str">
        <f t="shared" si="40"/>
        <v/>
      </c>
      <c r="AB133" s="1" t="str">
        <f t="shared" si="41"/>
        <v/>
      </c>
      <c r="AD133" s="1" t="str">
        <f t="shared" ref="AD133:AD196" si="44">IF(EXACT(T133, T132), "", CONCATENATE("PERFORM * FROM ""SchData-OLTP-Accounting"".""Func_TblChartOfAccount_SET""(varSystemLoginSession, null, null, null, varInstitutionBranchID, null, '", T133, "', '", $Q133, "', 62000000000001::bigint, '2016-01-01 00:00:00'::timestamp, null::timestamp); "))</f>
        <v/>
      </c>
      <c r="AE133" s="1" t="str">
        <f t="shared" ref="AE133:AE196" si="45">IF(EXACT(U133, U132), "", CONCATENATE("PERFORM * FROM ""SchData-OLTP-Accounting"".""Func_TblChartOfAccount_SET""(varSystemLoginSession, null, null, null, varInstitutionBranchID, null, '", U133, "', '", $Q133, "', 62000000000001::bigint, '2016-01-01 00:00:00'::timestamp, null::timestamp); "))</f>
        <v/>
      </c>
      <c r="AF133" s="1" t="str">
        <f t="shared" ref="AF133:AF196" si="46">IF(EXACT(V133, V132), "", CONCATENATE("PERFORM * FROM ""SchData-OLTP-Accounting"".""Func_TblChartOfAccount_SET""(varSystemLoginSession, null, null, null, varInstitutionBranchID, null, '", V133, "', '", $Q133, "', 62000000000001::bigint, '2016-01-01 00:00:00'::timestamp, null::timestamp); "))</f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  <c r="AG133" s="1" t="str">
        <f t="shared" ref="AG133:AG196" si="47">IF(EXACT(W133, W132), "", CONCATENATE("PERFORM * FROM ""SchData-OLTP-Accounting"".""Func_TblChartOfAccount_SET""(varSystemLoginSession, null, null, null, varInstitutionBranchID, null, '", W133, "', '", $Q133, "', 62000000000001::bigint, '2016-01-01 00:00:00'::timestamp, null::timestamp); "))</f>
        <v/>
      </c>
      <c r="AH133" s="1" t="str">
        <f t="shared" ref="AH133:AH196" si="48">IF(EXACT(X133, X132), "", CONCATENATE("PERFORM * FROM ""SchData-OLTP-Accounting"".""Func_TblChartOfAccount_SET""(varSystemLoginSession, null, null, null, varInstitutionBranchID, null, '", X133, "', '", $Q133, "', 62000000000001::bigint, '2016-01-01 00:00:00'::timestamp, null::timestamp); "))</f>
        <v/>
      </c>
      <c r="AI133" s="1" t="str">
        <f t="shared" ref="AI133:AI196" si="49">IF(EXACT(Y133, Y132), "", CONCATENATE("PERFORM * FROM ""SchData-OLTP-Accounting"".""Func_TblChartOfAccount_SET""(varSystemLoginSession, null, null, null, varInstitutionBranchID, null, '", Y133, "', '", $Q133, "', 62000000000001::bigint, '2016-01-01 00:00:00'::timestamp, null::timestamp); "))</f>
        <v/>
      </c>
      <c r="AJ133" s="1" t="str">
        <f t="shared" ref="AJ133:AJ196" si="50">IF(EXACT(Z133, Z132), "", CONCATENATE("PERFORM * FROM ""SchData-OLTP-Accounting"".""Func_TblChartOfAccount_SET""(varSystemLoginSession, null, null, null, varInstitutionBranchID, null, '", Z133, "', '", $Q133, "', 62000000000001::bigint, '2016-01-01 00:00:00'::timestamp, null::timestamp); "))</f>
        <v/>
      </c>
      <c r="AK133" s="1" t="str">
        <f t="shared" ref="AK133:AK196" si="51">IF(EXACT(AA133, AA132), "", CONCATENATE("PERFORM * FROM ""SchData-OLTP-Accounting"".""Func_TblChartOfAccount_SET""(varSystemLoginSession, null, null, null, varInstitutionBranchID, null, '", AA133, "', '", $Q133, "', 62000000000001::bigint, '2016-01-01 00:00:00'::timestamp, null::timestamp); "))</f>
        <v/>
      </c>
      <c r="AL133" s="1" t="str">
        <f t="shared" ref="AL133:AL196" si="52">IF(EXACT(AB133, AB132), "", CONCATENATE("PERFORM * FROM ""SchData-OLTP-Accounting"".""Func_TblChartOfAccount_SET""(varSystemLoginSession, null, null, null, varInstitutionBranchID, null, '", AB133, "', '", $Q133, "', 62000000000001::bigint, '2016-01-01 00:00:00'::timestamp, null::timestamp); "))</f>
        <v/>
      </c>
      <c r="AM133" s="1" t="str">
        <f t="shared" ref="AM133:AM196" si="53">IF(EXACT(AC133, AC132), "", CONCATENATE("PERFORM * FROM ""SchData-OLTP-Accounting"".""Func_TblChartOfAccount_SET""(varSystemLoginSession, null, null, null, varInstitutionBranchID, null, '", AC133, "', '", $Q133, "', 62000000000001::bigint, '2016-01-01 00:00:00'::timestamp, null::timestamp); "))</f>
        <v/>
      </c>
      <c r="AO133" s="8" t="str">
        <f t="shared" si="43"/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</row>
    <row r="134" spans="2:41" x14ac:dyDescent="0.25">
      <c r="B134" s="1">
        <v>3</v>
      </c>
      <c r="C134" s="2" t="s">
        <v>274</v>
      </c>
      <c r="D134" s="1" t="s">
        <v>275</v>
      </c>
      <c r="I134" s="2" t="s">
        <v>274</v>
      </c>
      <c r="Q134" s="1" t="str">
        <f t="shared" si="42"/>
        <v>Provision for Tax</v>
      </c>
      <c r="S134" s="1" t="str">
        <f t="shared" ref="S134:S197" si="54">IF(EXACT($F134, ""), IF(EXACT($S133, ""), "", $S133), $F134)</f>
        <v>2-PASV</v>
      </c>
      <c r="T134" s="1" t="str">
        <f t="shared" ref="T134:T197" si="55">IF(EXACT($G134, ""), IF(EXACT($T133, ""), "", $T133), $G134)</f>
        <v>2-0000</v>
      </c>
      <c r="U134" s="1" t="str">
        <f t="shared" ref="U134:U197" si="56">IF(EXACT($H134, ""), IF(EXACT($U133, ""), "", $U133), $H134)</f>
        <v>2-1000</v>
      </c>
      <c r="V134" s="1" t="str">
        <f t="shared" ref="V134:V197" si="57">IF(EXACT($I134, ""), IF(EXACT($V133, ""), "", $V133), $I134)</f>
        <v>2-3500</v>
      </c>
      <c r="W134" s="1" t="str">
        <f t="shared" ref="W134:W197" si="58">IF(EXACT($J134, ""), IF(EXACT($W133, ""), "", $W133), $J134)</f>
        <v>2-1310</v>
      </c>
      <c r="X134" s="1" t="str">
        <f t="shared" ref="X134:X197" si="59">IF(EXACT($K134, ""), IF(EXACT($X133, ""), "", $X133), $K134)</f>
        <v/>
      </c>
      <c r="Y134" s="1" t="str">
        <f t="shared" ref="Y134:Y197" si="60">IF(EXACT($L134, ""), IF(EXACT($Y133, ""), "", $Y133), $L134)</f>
        <v/>
      </c>
      <c r="Z134" s="1" t="str">
        <f t="shared" ref="Z134:Z197" si="61">IF(EXACT($M134, ""), IF(EXACT($Z133, ""), "", $Z133), $M134)</f>
        <v/>
      </c>
      <c r="AA134" s="1" t="str">
        <f t="shared" ref="AA134:AA197" si="62">IF(EXACT($N134, ""), IF(EXACT($AA133, ""), "", $AA133), $N134)</f>
        <v/>
      </c>
      <c r="AB134" s="1" t="str">
        <f t="shared" ref="AB134:AB197" si="63">IF(EXACT($O134, ""), IF(EXACT($AB133, ""), "", $AB133), $O134)</f>
        <v/>
      </c>
      <c r="AD134" s="1" t="str">
        <f t="shared" si="44"/>
        <v/>
      </c>
      <c r="AE134" s="1" t="str">
        <f t="shared" si="45"/>
        <v/>
      </c>
      <c r="AF134" s="1" t="str">
        <f t="shared" si="46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  <c r="AG134" s="1" t="str">
        <f t="shared" si="47"/>
        <v/>
      </c>
      <c r="AH134" s="1" t="str">
        <f t="shared" si="48"/>
        <v/>
      </c>
      <c r="AI134" s="1" t="str">
        <f t="shared" si="49"/>
        <v/>
      </c>
      <c r="AJ134" s="1" t="str">
        <f t="shared" si="50"/>
        <v/>
      </c>
      <c r="AK134" s="1" t="str">
        <f t="shared" si="51"/>
        <v/>
      </c>
      <c r="AL134" s="1" t="str">
        <f t="shared" si="52"/>
        <v/>
      </c>
      <c r="AM134" s="1" t="str">
        <f t="shared" si="53"/>
        <v/>
      </c>
      <c r="AO134" s="8" t="str">
        <f t="shared" si="43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</row>
    <row r="135" spans="2:41" x14ac:dyDescent="0.25">
      <c r="B135" s="1">
        <v>4</v>
      </c>
      <c r="C135" s="2" t="s">
        <v>276</v>
      </c>
      <c r="D135" s="1" t="s">
        <v>277</v>
      </c>
      <c r="J135" s="2" t="s">
        <v>276</v>
      </c>
      <c r="Q135" s="1" t="str">
        <f t="shared" ref="Q135:Q198" si="64">D135</f>
        <v>Provision Tax 21</v>
      </c>
      <c r="S135" s="1" t="str">
        <f t="shared" si="54"/>
        <v>2-PASV</v>
      </c>
      <c r="T135" s="1" t="str">
        <f t="shared" si="55"/>
        <v>2-0000</v>
      </c>
      <c r="U135" s="1" t="str">
        <f t="shared" si="56"/>
        <v>2-1000</v>
      </c>
      <c r="V135" s="1" t="str">
        <f t="shared" si="57"/>
        <v>2-3500</v>
      </c>
      <c r="W135" s="1" t="str">
        <f t="shared" si="58"/>
        <v>2-3510</v>
      </c>
      <c r="X135" s="1" t="str">
        <f t="shared" si="59"/>
        <v/>
      </c>
      <c r="Y135" s="1" t="str">
        <f t="shared" si="60"/>
        <v/>
      </c>
      <c r="Z135" s="1" t="str">
        <f t="shared" si="61"/>
        <v/>
      </c>
      <c r="AA135" s="1" t="str">
        <f t="shared" si="62"/>
        <v/>
      </c>
      <c r="AB135" s="1" t="str">
        <f t="shared" si="63"/>
        <v/>
      </c>
      <c r="AD135" s="1" t="str">
        <f t="shared" si="44"/>
        <v/>
      </c>
      <c r="AE135" s="1" t="str">
        <f t="shared" si="45"/>
        <v/>
      </c>
      <c r="AF135" s="1" t="str">
        <f t="shared" si="46"/>
        <v/>
      </c>
      <c r="AG135" s="1" t="str">
        <f t="shared" si="47"/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  <c r="AH135" s="1" t="str">
        <f t="shared" si="48"/>
        <v/>
      </c>
      <c r="AI135" s="1" t="str">
        <f t="shared" si="49"/>
        <v/>
      </c>
      <c r="AJ135" s="1" t="str">
        <f t="shared" si="50"/>
        <v/>
      </c>
      <c r="AK135" s="1" t="str">
        <f t="shared" si="51"/>
        <v/>
      </c>
      <c r="AL135" s="1" t="str">
        <f t="shared" si="52"/>
        <v/>
      </c>
      <c r="AM135" s="1" t="str">
        <f t="shared" si="53"/>
        <v/>
      </c>
      <c r="AO135" s="8" t="str">
        <f t="shared" ref="AO135:AO198" si="65">IF(NOT(EXACT(AD135, "")), AD135, IF(NOT(EXACT(AE135, "")), AE135, IF(NOT(EXACT(AF135, "")), AF135, IF(NOT(EXACT(AG135, "")), AG135, IF(NOT(EXACT(AH135, "")), AH135, IF(NOT(EXACT(AI135, "")), AI135, IF(NOT(EXACT(AJ135, "")), AJ135, IF(NOT(EXACT(AK135, "")), AK135, IF(NOT(EXACT(AL135, "")), AL135, IF(NOT(EXACT(AM135, "")), AM135, ""))))))))))</f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</row>
    <row r="136" spans="2:41" x14ac:dyDescent="0.25">
      <c r="B136" s="1">
        <v>4</v>
      </c>
      <c r="C136" s="2" t="s">
        <v>278</v>
      </c>
      <c r="D136" s="1" t="s">
        <v>279</v>
      </c>
      <c r="J136" s="2" t="s">
        <v>278</v>
      </c>
      <c r="Q136" s="1" t="str">
        <f t="shared" si="64"/>
        <v>Provision Tax 22</v>
      </c>
      <c r="S136" s="1" t="str">
        <f t="shared" si="54"/>
        <v>2-PASV</v>
      </c>
      <c r="T136" s="1" t="str">
        <f t="shared" si="55"/>
        <v>2-0000</v>
      </c>
      <c r="U136" s="1" t="str">
        <f t="shared" si="56"/>
        <v>2-1000</v>
      </c>
      <c r="V136" s="1" t="str">
        <f t="shared" si="57"/>
        <v>2-3500</v>
      </c>
      <c r="W136" s="1" t="str">
        <f t="shared" si="58"/>
        <v>2-3520</v>
      </c>
      <c r="X136" s="1" t="str">
        <f t="shared" si="59"/>
        <v/>
      </c>
      <c r="Y136" s="1" t="str">
        <f t="shared" si="60"/>
        <v/>
      </c>
      <c r="Z136" s="1" t="str">
        <f t="shared" si="61"/>
        <v/>
      </c>
      <c r="AA136" s="1" t="str">
        <f t="shared" si="62"/>
        <v/>
      </c>
      <c r="AB136" s="1" t="str">
        <f t="shared" si="63"/>
        <v/>
      </c>
      <c r="AD136" s="1" t="str">
        <f t="shared" si="44"/>
        <v/>
      </c>
      <c r="AE136" s="1" t="str">
        <f t="shared" si="45"/>
        <v/>
      </c>
      <c r="AF136" s="1" t="str">
        <f t="shared" si="46"/>
        <v/>
      </c>
      <c r="AG136" s="1" t="str">
        <f t="shared" si="47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  <c r="AH136" s="1" t="str">
        <f t="shared" si="48"/>
        <v/>
      </c>
      <c r="AI136" s="1" t="str">
        <f t="shared" si="49"/>
        <v/>
      </c>
      <c r="AJ136" s="1" t="str">
        <f t="shared" si="50"/>
        <v/>
      </c>
      <c r="AK136" s="1" t="str">
        <f t="shared" si="51"/>
        <v/>
      </c>
      <c r="AL136" s="1" t="str">
        <f t="shared" si="52"/>
        <v/>
      </c>
      <c r="AM136" s="1" t="str">
        <f t="shared" si="53"/>
        <v/>
      </c>
      <c r="AO136" s="8" t="str">
        <f t="shared" si="65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</row>
    <row r="137" spans="2:41" x14ac:dyDescent="0.25">
      <c r="B137" s="1">
        <v>4</v>
      </c>
      <c r="C137" s="2" t="s">
        <v>280</v>
      </c>
      <c r="D137" s="1" t="s">
        <v>281</v>
      </c>
      <c r="J137" s="2" t="s">
        <v>280</v>
      </c>
      <c r="Q137" s="1" t="str">
        <f t="shared" si="64"/>
        <v>Provision Tax 23</v>
      </c>
      <c r="S137" s="1" t="str">
        <f t="shared" si="54"/>
        <v>2-PASV</v>
      </c>
      <c r="T137" s="1" t="str">
        <f t="shared" si="55"/>
        <v>2-0000</v>
      </c>
      <c r="U137" s="1" t="str">
        <f t="shared" si="56"/>
        <v>2-1000</v>
      </c>
      <c r="V137" s="1" t="str">
        <f t="shared" si="57"/>
        <v>2-3500</v>
      </c>
      <c r="W137" s="1" t="str">
        <f t="shared" si="58"/>
        <v>2-3530</v>
      </c>
      <c r="X137" s="1" t="str">
        <f t="shared" si="59"/>
        <v/>
      </c>
      <c r="Y137" s="1" t="str">
        <f t="shared" si="60"/>
        <v/>
      </c>
      <c r="Z137" s="1" t="str">
        <f t="shared" si="61"/>
        <v/>
      </c>
      <c r="AA137" s="1" t="str">
        <f t="shared" si="62"/>
        <v/>
      </c>
      <c r="AB137" s="1" t="str">
        <f t="shared" si="63"/>
        <v/>
      </c>
      <c r="AD137" s="1" t="str">
        <f t="shared" si="44"/>
        <v/>
      </c>
      <c r="AE137" s="1" t="str">
        <f t="shared" si="45"/>
        <v/>
      </c>
      <c r="AF137" s="1" t="str">
        <f t="shared" si="46"/>
        <v/>
      </c>
      <c r="AG137" s="1" t="str">
        <f t="shared" si="47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  <c r="AH137" s="1" t="str">
        <f t="shared" si="48"/>
        <v/>
      </c>
      <c r="AI137" s="1" t="str">
        <f t="shared" si="49"/>
        <v/>
      </c>
      <c r="AJ137" s="1" t="str">
        <f t="shared" si="50"/>
        <v/>
      </c>
      <c r="AK137" s="1" t="str">
        <f t="shared" si="51"/>
        <v/>
      </c>
      <c r="AL137" s="1" t="str">
        <f t="shared" si="52"/>
        <v/>
      </c>
      <c r="AM137" s="1" t="str">
        <f t="shared" si="53"/>
        <v/>
      </c>
      <c r="AO137" s="8" t="str">
        <f t="shared" si="65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</row>
    <row r="138" spans="2:41" x14ac:dyDescent="0.25">
      <c r="B138" s="1">
        <v>4</v>
      </c>
      <c r="C138" s="2" t="s">
        <v>282</v>
      </c>
      <c r="D138" s="1" t="s">
        <v>283</v>
      </c>
      <c r="J138" s="2" t="s">
        <v>282</v>
      </c>
      <c r="Q138" s="1" t="str">
        <f t="shared" si="64"/>
        <v>Provision Tax 25</v>
      </c>
      <c r="S138" s="1" t="str">
        <f t="shared" si="54"/>
        <v>2-PASV</v>
      </c>
      <c r="T138" s="1" t="str">
        <f t="shared" si="55"/>
        <v>2-0000</v>
      </c>
      <c r="U138" s="1" t="str">
        <f t="shared" si="56"/>
        <v>2-1000</v>
      </c>
      <c r="V138" s="1" t="str">
        <f t="shared" si="57"/>
        <v>2-3500</v>
      </c>
      <c r="W138" s="1" t="str">
        <f t="shared" si="58"/>
        <v>2-3540</v>
      </c>
      <c r="X138" s="1" t="str">
        <f t="shared" si="59"/>
        <v/>
      </c>
      <c r="Y138" s="1" t="str">
        <f t="shared" si="60"/>
        <v/>
      </c>
      <c r="Z138" s="1" t="str">
        <f t="shared" si="61"/>
        <v/>
      </c>
      <c r="AA138" s="1" t="str">
        <f t="shared" si="62"/>
        <v/>
      </c>
      <c r="AB138" s="1" t="str">
        <f t="shared" si="63"/>
        <v/>
      </c>
      <c r="AD138" s="1" t="str">
        <f t="shared" si="44"/>
        <v/>
      </c>
      <c r="AE138" s="1" t="str">
        <f t="shared" si="45"/>
        <v/>
      </c>
      <c r="AF138" s="1" t="str">
        <f t="shared" si="46"/>
        <v/>
      </c>
      <c r="AG138" s="1" t="str">
        <f t="shared" si="47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  <c r="AH138" s="1" t="str">
        <f t="shared" si="48"/>
        <v/>
      </c>
      <c r="AI138" s="1" t="str">
        <f t="shared" si="49"/>
        <v/>
      </c>
      <c r="AJ138" s="1" t="str">
        <f t="shared" si="50"/>
        <v/>
      </c>
      <c r="AK138" s="1" t="str">
        <f t="shared" si="51"/>
        <v/>
      </c>
      <c r="AL138" s="1" t="str">
        <f t="shared" si="52"/>
        <v/>
      </c>
      <c r="AM138" s="1" t="str">
        <f t="shared" si="53"/>
        <v/>
      </c>
      <c r="AO138" s="8" t="str">
        <f t="shared" si="65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</row>
    <row r="139" spans="2:41" x14ac:dyDescent="0.25">
      <c r="B139" s="1">
        <v>3</v>
      </c>
      <c r="C139" s="2" t="s">
        <v>284</v>
      </c>
      <c r="D139" s="1" t="s">
        <v>285</v>
      </c>
      <c r="I139" s="2" t="s">
        <v>284</v>
      </c>
      <c r="Q139" s="1" t="str">
        <f t="shared" si="64"/>
        <v>Tax Paid Current Year</v>
      </c>
      <c r="S139" s="1" t="str">
        <f t="shared" si="54"/>
        <v>2-PASV</v>
      </c>
      <c r="T139" s="1" t="str">
        <f t="shared" si="55"/>
        <v>2-0000</v>
      </c>
      <c r="U139" s="1" t="str">
        <f t="shared" si="56"/>
        <v>2-1000</v>
      </c>
      <c r="V139" s="1" t="str">
        <f t="shared" si="57"/>
        <v>2-3600</v>
      </c>
      <c r="W139" s="1" t="str">
        <f t="shared" si="58"/>
        <v>2-3540</v>
      </c>
      <c r="X139" s="1" t="str">
        <f t="shared" si="59"/>
        <v/>
      </c>
      <c r="Y139" s="1" t="str">
        <f t="shared" si="60"/>
        <v/>
      </c>
      <c r="Z139" s="1" t="str">
        <f t="shared" si="61"/>
        <v/>
      </c>
      <c r="AA139" s="1" t="str">
        <f t="shared" si="62"/>
        <v/>
      </c>
      <c r="AB139" s="1" t="str">
        <f t="shared" si="63"/>
        <v/>
      </c>
      <c r="AD139" s="1" t="str">
        <f t="shared" si="44"/>
        <v/>
      </c>
      <c r="AE139" s="1" t="str">
        <f t="shared" si="45"/>
        <v/>
      </c>
      <c r="AF139" s="1" t="str">
        <f t="shared" si="46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  <c r="AG139" s="1" t="str">
        <f t="shared" si="47"/>
        <v/>
      </c>
      <c r="AH139" s="1" t="str">
        <f t="shared" si="48"/>
        <v/>
      </c>
      <c r="AI139" s="1" t="str">
        <f t="shared" si="49"/>
        <v/>
      </c>
      <c r="AJ139" s="1" t="str">
        <f t="shared" si="50"/>
        <v/>
      </c>
      <c r="AK139" s="1" t="str">
        <f t="shared" si="51"/>
        <v/>
      </c>
      <c r="AL139" s="1" t="str">
        <f t="shared" si="52"/>
        <v/>
      </c>
      <c r="AM139" s="1" t="str">
        <f t="shared" si="53"/>
        <v/>
      </c>
      <c r="AO139" s="8" t="str">
        <f t="shared" si="65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</row>
    <row r="140" spans="2:41" x14ac:dyDescent="0.25">
      <c r="B140" s="1">
        <v>3</v>
      </c>
      <c r="C140" s="2" t="s">
        <v>286</v>
      </c>
      <c r="D140" s="1" t="s">
        <v>287</v>
      </c>
      <c r="I140" s="2" t="s">
        <v>286</v>
      </c>
      <c r="Q140" s="1" t="str">
        <f t="shared" si="64"/>
        <v>Provision for Tax Current Year</v>
      </c>
      <c r="S140" s="1" t="str">
        <f t="shared" si="54"/>
        <v>2-PASV</v>
      </c>
      <c r="T140" s="1" t="str">
        <f t="shared" si="55"/>
        <v>2-0000</v>
      </c>
      <c r="U140" s="1" t="str">
        <f t="shared" si="56"/>
        <v>2-1000</v>
      </c>
      <c r="V140" s="1" t="str">
        <f t="shared" si="57"/>
        <v>2-3700</v>
      </c>
      <c r="W140" s="1" t="str">
        <f t="shared" si="58"/>
        <v>2-3540</v>
      </c>
      <c r="X140" s="1" t="str">
        <f t="shared" si="59"/>
        <v/>
      </c>
      <c r="Y140" s="1" t="str">
        <f t="shared" si="60"/>
        <v/>
      </c>
      <c r="Z140" s="1" t="str">
        <f t="shared" si="61"/>
        <v/>
      </c>
      <c r="AA140" s="1" t="str">
        <f t="shared" si="62"/>
        <v/>
      </c>
      <c r="AB140" s="1" t="str">
        <f t="shared" si="63"/>
        <v/>
      </c>
      <c r="AD140" s="1" t="str">
        <f t="shared" si="44"/>
        <v/>
      </c>
      <c r="AE140" s="1" t="str">
        <f t="shared" si="45"/>
        <v/>
      </c>
      <c r="AF140" s="1" t="str">
        <f t="shared" si="46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  <c r="AG140" s="1" t="str">
        <f t="shared" si="47"/>
        <v/>
      </c>
      <c r="AH140" s="1" t="str">
        <f t="shared" si="48"/>
        <v/>
      </c>
      <c r="AI140" s="1" t="str">
        <f t="shared" si="49"/>
        <v/>
      </c>
      <c r="AJ140" s="1" t="str">
        <f t="shared" si="50"/>
        <v/>
      </c>
      <c r="AK140" s="1" t="str">
        <f t="shared" si="51"/>
        <v/>
      </c>
      <c r="AL140" s="1" t="str">
        <f t="shared" si="52"/>
        <v/>
      </c>
      <c r="AM140" s="1" t="str">
        <f t="shared" si="53"/>
        <v/>
      </c>
      <c r="AO140" s="8" t="str">
        <f t="shared" si="65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</row>
    <row r="141" spans="2:41" x14ac:dyDescent="0.25">
      <c r="B141" s="1">
        <v>3</v>
      </c>
      <c r="C141" s="2" t="s">
        <v>288</v>
      </c>
      <c r="D141" s="1" t="s">
        <v>289</v>
      </c>
      <c r="I141" s="2" t="s">
        <v>288</v>
      </c>
      <c r="Q141" s="1" t="str">
        <f t="shared" si="64"/>
        <v>Provision for Bonus THR</v>
      </c>
      <c r="S141" s="1" t="str">
        <f t="shared" si="54"/>
        <v>2-PASV</v>
      </c>
      <c r="T141" s="1" t="str">
        <f t="shared" si="55"/>
        <v>2-0000</v>
      </c>
      <c r="U141" s="1" t="str">
        <f t="shared" si="56"/>
        <v>2-1000</v>
      </c>
      <c r="V141" s="1" t="str">
        <f t="shared" si="57"/>
        <v>2-4100</v>
      </c>
      <c r="W141" s="1" t="str">
        <f t="shared" si="58"/>
        <v>2-3540</v>
      </c>
      <c r="X141" s="1" t="str">
        <f t="shared" si="59"/>
        <v/>
      </c>
      <c r="Y141" s="1" t="str">
        <f t="shared" si="60"/>
        <v/>
      </c>
      <c r="Z141" s="1" t="str">
        <f t="shared" si="61"/>
        <v/>
      </c>
      <c r="AA141" s="1" t="str">
        <f t="shared" si="62"/>
        <v/>
      </c>
      <c r="AB141" s="1" t="str">
        <f t="shared" si="63"/>
        <v/>
      </c>
      <c r="AD141" s="1" t="str">
        <f t="shared" si="44"/>
        <v/>
      </c>
      <c r="AE141" s="1" t="str">
        <f t="shared" si="45"/>
        <v/>
      </c>
      <c r="AF141" s="1" t="str">
        <f t="shared" si="46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  <c r="AG141" s="1" t="str">
        <f t="shared" si="47"/>
        <v/>
      </c>
      <c r="AH141" s="1" t="str">
        <f t="shared" si="48"/>
        <v/>
      </c>
      <c r="AI141" s="1" t="str">
        <f t="shared" si="49"/>
        <v/>
      </c>
      <c r="AJ141" s="1" t="str">
        <f t="shared" si="50"/>
        <v/>
      </c>
      <c r="AK141" s="1" t="str">
        <f t="shared" si="51"/>
        <v/>
      </c>
      <c r="AL141" s="1" t="str">
        <f t="shared" si="52"/>
        <v/>
      </c>
      <c r="AM141" s="1" t="str">
        <f t="shared" si="53"/>
        <v/>
      </c>
      <c r="AO141" s="8" t="str">
        <f t="shared" si="65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</row>
    <row r="142" spans="2:41" x14ac:dyDescent="0.25">
      <c r="B142" s="1">
        <v>2</v>
      </c>
      <c r="C142" s="2" t="s">
        <v>290</v>
      </c>
      <c r="D142" s="1" t="s">
        <v>291</v>
      </c>
      <c r="H142" s="2" t="s">
        <v>290</v>
      </c>
      <c r="Q142" s="1" t="str">
        <f t="shared" si="64"/>
        <v>Long Term Liabilities</v>
      </c>
      <c r="S142" s="1" t="str">
        <f t="shared" si="54"/>
        <v>2-PASV</v>
      </c>
      <c r="T142" s="1" t="str">
        <f t="shared" si="55"/>
        <v>2-0000</v>
      </c>
      <c r="U142" s="1" t="str">
        <f t="shared" si="56"/>
        <v>2-5000</v>
      </c>
      <c r="V142" s="1" t="str">
        <f t="shared" si="57"/>
        <v>2-4100</v>
      </c>
      <c r="W142" s="1" t="str">
        <f t="shared" si="58"/>
        <v>2-3540</v>
      </c>
      <c r="X142" s="1" t="str">
        <f t="shared" si="59"/>
        <v/>
      </c>
      <c r="Y142" s="1" t="str">
        <f t="shared" si="60"/>
        <v/>
      </c>
      <c r="Z142" s="1" t="str">
        <f t="shared" si="61"/>
        <v/>
      </c>
      <c r="AA142" s="1" t="str">
        <f t="shared" si="62"/>
        <v/>
      </c>
      <c r="AB142" s="1" t="str">
        <f t="shared" si="63"/>
        <v/>
      </c>
      <c r="AD142" s="1" t="str">
        <f t="shared" si="44"/>
        <v/>
      </c>
      <c r="AE142" s="1" t="str">
        <f t="shared" si="4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  <c r="AF142" s="1" t="str">
        <f t="shared" si="46"/>
        <v/>
      </c>
      <c r="AG142" s="1" t="str">
        <f t="shared" si="47"/>
        <v/>
      </c>
      <c r="AH142" s="1" t="str">
        <f t="shared" si="48"/>
        <v/>
      </c>
      <c r="AI142" s="1" t="str">
        <f t="shared" si="49"/>
        <v/>
      </c>
      <c r="AJ142" s="1" t="str">
        <f t="shared" si="50"/>
        <v/>
      </c>
      <c r="AK142" s="1" t="str">
        <f t="shared" si="51"/>
        <v/>
      </c>
      <c r="AL142" s="1" t="str">
        <f t="shared" si="52"/>
        <v/>
      </c>
      <c r="AM142" s="1" t="str">
        <f t="shared" si="53"/>
        <v/>
      </c>
      <c r="AO142" s="8" t="str">
        <f t="shared" si="6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</row>
    <row r="143" spans="2:41" x14ac:dyDescent="0.25">
      <c r="B143" s="1">
        <v>3</v>
      </c>
      <c r="C143" s="2" t="s">
        <v>292</v>
      </c>
      <c r="D143" s="1" t="s">
        <v>293</v>
      </c>
      <c r="I143" s="2" t="s">
        <v>292</v>
      </c>
      <c r="Q143" s="1" t="str">
        <f t="shared" si="64"/>
        <v>Account Payable - Non Current</v>
      </c>
      <c r="S143" s="1" t="str">
        <f t="shared" si="54"/>
        <v>2-PASV</v>
      </c>
      <c r="T143" s="1" t="str">
        <f t="shared" si="55"/>
        <v>2-0000</v>
      </c>
      <c r="U143" s="1" t="str">
        <f t="shared" si="56"/>
        <v>2-5000</v>
      </c>
      <c r="V143" s="1" t="str">
        <f t="shared" si="57"/>
        <v>2-5100</v>
      </c>
      <c r="W143" s="1" t="str">
        <f t="shared" si="58"/>
        <v>2-3540</v>
      </c>
      <c r="X143" s="1" t="str">
        <f t="shared" si="59"/>
        <v/>
      </c>
      <c r="Y143" s="1" t="str">
        <f t="shared" si="60"/>
        <v/>
      </c>
      <c r="Z143" s="1" t="str">
        <f t="shared" si="61"/>
        <v/>
      </c>
      <c r="AA143" s="1" t="str">
        <f t="shared" si="62"/>
        <v/>
      </c>
      <c r="AB143" s="1" t="str">
        <f t="shared" si="63"/>
        <v/>
      </c>
      <c r="AD143" s="1" t="str">
        <f t="shared" si="44"/>
        <v/>
      </c>
      <c r="AE143" s="1" t="str">
        <f t="shared" si="45"/>
        <v/>
      </c>
      <c r="AF143" s="1" t="str">
        <f t="shared" si="46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  <c r="AG143" s="1" t="str">
        <f t="shared" si="47"/>
        <v/>
      </c>
      <c r="AH143" s="1" t="str">
        <f t="shared" si="48"/>
        <v/>
      </c>
      <c r="AI143" s="1" t="str">
        <f t="shared" si="49"/>
        <v/>
      </c>
      <c r="AJ143" s="1" t="str">
        <f t="shared" si="50"/>
        <v/>
      </c>
      <c r="AK143" s="1" t="str">
        <f t="shared" si="51"/>
        <v/>
      </c>
      <c r="AL143" s="1" t="str">
        <f t="shared" si="52"/>
        <v/>
      </c>
      <c r="AM143" s="1" t="str">
        <f t="shared" si="53"/>
        <v/>
      </c>
      <c r="AO143" s="8" t="str">
        <f t="shared" si="65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</row>
    <row r="144" spans="2:41" x14ac:dyDescent="0.25">
      <c r="B144" s="1">
        <v>2</v>
      </c>
      <c r="C144" s="2" t="s">
        <v>294</v>
      </c>
      <c r="D144" s="1" t="s">
        <v>295</v>
      </c>
      <c r="J144" s="2" t="s">
        <v>294</v>
      </c>
      <c r="Q144" s="1" t="str">
        <f t="shared" si="64"/>
        <v>I/C Payable PT KHA</v>
      </c>
      <c r="S144" s="1" t="str">
        <f t="shared" si="54"/>
        <v>2-PASV</v>
      </c>
      <c r="T144" s="1" t="str">
        <f t="shared" si="55"/>
        <v>2-0000</v>
      </c>
      <c r="U144" s="1" t="str">
        <f t="shared" si="56"/>
        <v>2-5000</v>
      </c>
      <c r="V144" s="1" t="str">
        <f t="shared" si="57"/>
        <v>2-5100</v>
      </c>
      <c r="W144" s="1" t="str">
        <f t="shared" si="58"/>
        <v>2-5110</v>
      </c>
      <c r="X144" s="1" t="str">
        <f t="shared" si="59"/>
        <v/>
      </c>
      <c r="Y144" s="1" t="str">
        <f t="shared" si="60"/>
        <v/>
      </c>
      <c r="Z144" s="1" t="str">
        <f t="shared" si="61"/>
        <v/>
      </c>
      <c r="AA144" s="1" t="str">
        <f t="shared" si="62"/>
        <v/>
      </c>
      <c r="AB144" s="1" t="str">
        <f t="shared" si="63"/>
        <v/>
      </c>
      <c r="AD144" s="1" t="str">
        <f t="shared" si="44"/>
        <v/>
      </c>
      <c r="AE144" s="1" t="str">
        <f t="shared" si="45"/>
        <v/>
      </c>
      <c r="AF144" s="1" t="str">
        <f t="shared" si="46"/>
        <v/>
      </c>
      <c r="AG144" s="1" t="str">
        <f t="shared" si="47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  <c r="AH144" s="1" t="str">
        <f t="shared" si="48"/>
        <v/>
      </c>
      <c r="AI144" s="1" t="str">
        <f t="shared" si="49"/>
        <v/>
      </c>
      <c r="AJ144" s="1" t="str">
        <f t="shared" si="50"/>
        <v/>
      </c>
      <c r="AK144" s="1" t="str">
        <f t="shared" si="51"/>
        <v/>
      </c>
      <c r="AL144" s="1" t="str">
        <f t="shared" si="52"/>
        <v/>
      </c>
      <c r="AM144" s="1" t="str">
        <f t="shared" si="53"/>
        <v/>
      </c>
      <c r="AO144" s="8" t="str">
        <f t="shared" si="65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</row>
    <row r="145" spans="2:41" x14ac:dyDescent="0.25">
      <c r="B145" s="1">
        <v>2</v>
      </c>
      <c r="C145" s="2" t="s">
        <v>296</v>
      </c>
      <c r="D145" s="1" t="s">
        <v>297</v>
      </c>
      <c r="J145" s="2" t="s">
        <v>296</v>
      </c>
      <c r="Q145" s="1" t="str">
        <f t="shared" si="64"/>
        <v>I/C Payable to PT. DHD</v>
      </c>
      <c r="S145" s="1" t="str">
        <f t="shared" si="54"/>
        <v>2-PASV</v>
      </c>
      <c r="T145" s="1" t="str">
        <f t="shared" si="55"/>
        <v>2-0000</v>
      </c>
      <c r="U145" s="1" t="str">
        <f t="shared" si="56"/>
        <v>2-5000</v>
      </c>
      <c r="V145" s="1" t="str">
        <f t="shared" si="57"/>
        <v>2-5100</v>
      </c>
      <c r="W145" s="1" t="str">
        <f t="shared" si="58"/>
        <v>2-5120</v>
      </c>
      <c r="X145" s="1" t="str">
        <f t="shared" si="59"/>
        <v/>
      </c>
      <c r="Y145" s="1" t="str">
        <f t="shared" si="60"/>
        <v/>
      </c>
      <c r="Z145" s="1" t="str">
        <f t="shared" si="61"/>
        <v/>
      </c>
      <c r="AA145" s="1" t="str">
        <f t="shared" si="62"/>
        <v/>
      </c>
      <c r="AB145" s="1" t="str">
        <f t="shared" si="63"/>
        <v/>
      </c>
      <c r="AD145" s="1" t="str">
        <f t="shared" si="44"/>
        <v/>
      </c>
      <c r="AE145" s="1" t="str">
        <f t="shared" si="45"/>
        <v/>
      </c>
      <c r="AF145" s="1" t="str">
        <f t="shared" si="46"/>
        <v/>
      </c>
      <c r="AG145" s="1" t="str">
        <f t="shared" si="47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  <c r="AH145" s="1" t="str">
        <f t="shared" si="48"/>
        <v/>
      </c>
      <c r="AI145" s="1" t="str">
        <f t="shared" si="49"/>
        <v/>
      </c>
      <c r="AJ145" s="1" t="str">
        <f t="shared" si="50"/>
        <v/>
      </c>
      <c r="AK145" s="1" t="str">
        <f t="shared" si="51"/>
        <v/>
      </c>
      <c r="AL145" s="1" t="str">
        <f t="shared" si="52"/>
        <v/>
      </c>
      <c r="AM145" s="1" t="str">
        <f t="shared" si="53"/>
        <v/>
      </c>
      <c r="AO145" s="8" t="str">
        <f t="shared" si="65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</row>
    <row r="146" spans="2:41" x14ac:dyDescent="0.25">
      <c r="B146" s="1">
        <v>3</v>
      </c>
      <c r="C146" s="2" t="s">
        <v>298</v>
      </c>
      <c r="D146" s="1" t="s">
        <v>299</v>
      </c>
      <c r="I146" s="2" t="s">
        <v>298</v>
      </c>
      <c r="Q146" s="1" t="str">
        <f t="shared" si="64"/>
        <v>Bank Loan</v>
      </c>
      <c r="S146" s="1" t="str">
        <f t="shared" si="54"/>
        <v>2-PASV</v>
      </c>
      <c r="T146" s="1" t="str">
        <f t="shared" si="55"/>
        <v>2-0000</v>
      </c>
      <c r="U146" s="1" t="str">
        <f t="shared" si="56"/>
        <v>2-5000</v>
      </c>
      <c r="V146" s="1" t="str">
        <f t="shared" si="57"/>
        <v>2-5200</v>
      </c>
      <c r="W146" s="1" t="str">
        <f t="shared" si="58"/>
        <v>2-5120</v>
      </c>
      <c r="X146" s="1" t="str">
        <f t="shared" si="59"/>
        <v/>
      </c>
      <c r="Y146" s="1" t="str">
        <f t="shared" si="60"/>
        <v/>
      </c>
      <c r="Z146" s="1" t="str">
        <f t="shared" si="61"/>
        <v/>
      </c>
      <c r="AA146" s="1" t="str">
        <f t="shared" si="62"/>
        <v/>
      </c>
      <c r="AB146" s="1" t="str">
        <f t="shared" si="63"/>
        <v/>
      </c>
      <c r="AD146" s="1" t="str">
        <f t="shared" si="44"/>
        <v/>
      </c>
      <c r="AE146" s="1" t="str">
        <f t="shared" si="45"/>
        <v/>
      </c>
      <c r="AF146" s="1" t="str">
        <f t="shared" si="46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  <c r="AG146" s="1" t="str">
        <f t="shared" si="47"/>
        <v/>
      </c>
      <c r="AH146" s="1" t="str">
        <f t="shared" si="48"/>
        <v/>
      </c>
      <c r="AI146" s="1" t="str">
        <f t="shared" si="49"/>
        <v/>
      </c>
      <c r="AJ146" s="1" t="str">
        <f t="shared" si="50"/>
        <v/>
      </c>
      <c r="AK146" s="1" t="str">
        <f t="shared" si="51"/>
        <v/>
      </c>
      <c r="AL146" s="1" t="str">
        <f t="shared" si="52"/>
        <v/>
      </c>
      <c r="AM146" s="1" t="str">
        <f t="shared" si="53"/>
        <v/>
      </c>
      <c r="AO146" s="8" t="str">
        <f t="shared" si="65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</row>
    <row r="147" spans="2:41" x14ac:dyDescent="0.25">
      <c r="B147" s="1">
        <v>3</v>
      </c>
      <c r="C147" s="2" t="s">
        <v>300</v>
      </c>
      <c r="D147" s="1" t="s">
        <v>301</v>
      </c>
      <c r="I147" s="2" t="s">
        <v>300</v>
      </c>
      <c r="Q147" s="1" t="str">
        <f t="shared" si="64"/>
        <v>Downer Loan</v>
      </c>
      <c r="S147" s="1" t="str">
        <f t="shared" si="54"/>
        <v>2-PASV</v>
      </c>
      <c r="T147" s="1" t="str">
        <f t="shared" si="55"/>
        <v>2-0000</v>
      </c>
      <c r="U147" s="1" t="str">
        <f t="shared" si="56"/>
        <v>2-5000</v>
      </c>
      <c r="V147" s="1" t="str">
        <f t="shared" si="57"/>
        <v>2-5300</v>
      </c>
      <c r="W147" s="1" t="str">
        <f t="shared" si="58"/>
        <v>2-5120</v>
      </c>
      <c r="X147" s="1" t="str">
        <f t="shared" si="59"/>
        <v/>
      </c>
      <c r="Y147" s="1" t="str">
        <f t="shared" si="60"/>
        <v/>
      </c>
      <c r="Z147" s="1" t="str">
        <f t="shared" si="61"/>
        <v/>
      </c>
      <c r="AA147" s="1" t="str">
        <f t="shared" si="62"/>
        <v/>
      </c>
      <c r="AB147" s="1" t="str">
        <f t="shared" si="63"/>
        <v/>
      </c>
      <c r="AD147" s="1" t="str">
        <f t="shared" si="44"/>
        <v/>
      </c>
      <c r="AE147" s="1" t="str">
        <f t="shared" si="45"/>
        <v/>
      </c>
      <c r="AF147" s="1" t="str">
        <f t="shared" si="46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  <c r="AG147" s="1" t="str">
        <f t="shared" si="47"/>
        <v/>
      </c>
      <c r="AH147" s="1" t="str">
        <f t="shared" si="48"/>
        <v/>
      </c>
      <c r="AI147" s="1" t="str">
        <f t="shared" si="49"/>
        <v/>
      </c>
      <c r="AJ147" s="1" t="str">
        <f t="shared" si="50"/>
        <v/>
      </c>
      <c r="AK147" s="1" t="str">
        <f t="shared" si="51"/>
        <v/>
      </c>
      <c r="AL147" s="1" t="str">
        <f t="shared" si="52"/>
        <v/>
      </c>
      <c r="AM147" s="1" t="str">
        <f t="shared" si="53"/>
        <v/>
      </c>
      <c r="AO147" s="8" t="str">
        <f t="shared" si="65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</row>
    <row r="148" spans="2:41" x14ac:dyDescent="0.25">
      <c r="B148" s="1">
        <v>3</v>
      </c>
      <c r="C148" s="2" t="s">
        <v>302</v>
      </c>
      <c r="D148" s="1" t="s">
        <v>303</v>
      </c>
      <c r="I148" s="2" t="s">
        <v>302</v>
      </c>
      <c r="Q148" s="1" t="str">
        <f t="shared" si="64"/>
        <v>Internal Loan</v>
      </c>
      <c r="S148" s="1" t="str">
        <f t="shared" si="54"/>
        <v>2-PASV</v>
      </c>
      <c r="T148" s="1" t="str">
        <f t="shared" si="55"/>
        <v>2-0000</v>
      </c>
      <c r="U148" s="1" t="str">
        <f t="shared" si="56"/>
        <v>2-5000</v>
      </c>
      <c r="V148" s="1" t="str">
        <f t="shared" si="57"/>
        <v>2-5400</v>
      </c>
      <c r="W148" s="1" t="str">
        <f t="shared" si="58"/>
        <v>2-5120</v>
      </c>
      <c r="X148" s="1" t="str">
        <f t="shared" si="59"/>
        <v/>
      </c>
      <c r="Y148" s="1" t="str">
        <f t="shared" si="60"/>
        <v/>
      </c>
      <c r="Z148" s="1" t="str">
        <f t="shared" si="61"/>
        <v/>
      </c>
      <c r="AA148" s="1" t="str">
        <f t="shared" si="62"/>
        <v/>
      </c>
      <c r="AB148" s="1" t="str">
        <f t="shared" si="63"/>
        <v/>
      </c>
      <c r="AD148" s="1" t="str">
        <f t="shared" si="44"/>
        <v/>
      </c>
      <c r="AE148" s="1" t="str">
        <f t="shared" si="45"/>
        <v/>
      </c>
      <c r="AF148" s="1" t="str">
        <f t="shared" si="46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  <c r="AG148" s="1" t="str">
        <f t="shared" si="47"/>
        <v/>
      </c>
      <c r="AH148" s="1" t="str">
        <f t="shared" si="48"/>
        <v/>
      </c>
      <c r="AI148" s="1" t="str">
        <f t="shared" si="49"/>
        <v/>
      </c>
      <c r="AJ148" s="1" t="str">
        <f t="shared" si="50"/>
        <v/>
      </c>
      <c r="AK148" s="1" t="str">
        <f t="shared" si="51"/>
        <v/>
      </c>
      <c r="AL148" s="1" t="str">
        <f t="shared" si="52"/>
        <v/>
      </c>
      <c r="AM148" s="1" t="str">
        <f t="shared" si="53"/>
        <v/>
      </c>
      <c r="AO148" s="8" t="str">
        <f t="shared" si="65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</row>
    <row r="149" spans="2:41" x14ac:dyDescent="0.25">
      <c r="B149" s="1">
        <v>3</v>
      </c>
      <c r="C149" s="2" t="s">
        <v>304</v>
      </c>
      <c r="D149" s="1" t="s">
        <v>305</v>
      </c>
      <c r="I149" s="2" t="s">
        <v>304</v>
      </c>
      <c r="Q149" s="1" t="str">
        <f t="shared" si="64"/>
        <v>Other Loan</v>
      </c>
      <c r="S149" s="1" t="str">
        <f t="shared" si="54"/>
        <v>2-PASV</v>
      </c>
      <c r="T149" s="1" t="str">
        <f t="shared" si="55"/>
        <v>2-0000</v>
      </c>
      <c r="U149" s="1" t="str">
        <f t="shared" si="56"/>
        <v>2-5000</v>
      </c>
      <c r="V149" s="1" t="str">
        <f t="shared" si="57"/>
        <v>2-5500</v>
      </c>
      <c r="W149" s="1" t="str">
        <f t="shared" si="58"/>
        <v>2-5120</v>
      </c>
      <c r="X149" s="1" t="str">
        <f t="shared" si="59"/>
        <v/>
      </c>
      <c r="Y149" s="1" t="str">
        <f t="shared" si="60"/>
        <v/>
      </c>
      <c r="Z149" s="1" t="str">
        <f t="shared" si="61"/>
        <v/>
      </c>
      <c r="AA149" s="1" t="str">
        <f t="shared" si="62"/>
        <v/>
      </c>
      <c r="AB149" s="1" t="str">
        <f t="shared" si="63"/>
        <v/>
      </c>
      <c r="AD149" s="1" t="str">
        <f t="shared" si="44"/>
        <v/>
      </c>
      <c r="AE149" s="1" t="str">
        <f t="shared" si="45"/>
        <v/>
      </c>
      <c r="AF149" s="1" t="str">
        <f t="shared" si="46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  <c r="AG149" s="1" t="str">
        <f t="shared" si="47"/>
        <v/>
      </c>
      <c r="AH149" s="1" t="str">
        <f t="shared" si="48"/>
        <v/>
      </c>
      <c r="AI149" s="1" t="str">
        <f t="shared" si="49"/>
        <v/>
      </c>
      <c r="AJ149" s="1" t="str">
        <f t="shared" si="50"/>
        <v/>
      </c>
      <c r="AK149" s="1" t="str">
        <f t="shared" si="51"/>
        <v/>
      </c>
      <c r="AL149" s="1" t="str">
        <f t="shared" si="52"/>
        <v/>
      </c>
      <c r="AM149" s="1" t="str">
        <f t="shared" si="53"/>
        <v/>
      </c>
      <c r="AO149" s="8" t="str">
        <f t="shared" si="65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</row>
    <row r="150" spans="2:41" x14ac:dyDescent="0.25">
      <c r="B150" s="1">
        <v>3</v>
      </c>
      <c r="C150" s="2" t="s">
        <v>306</v>
      </c>
      <c r="D150" s="1" t="s">
        <v>307</v>
      </c>
      <c r="I150" s="2" t="s">
        <v>306</v>
      </c>
      <c r="Q150" s="1" t="str">
        <f t="shared" si="64"/>
        <v>Employee Provision</v>
      </c>
      <c r="S150" s="1" t="str">
        <f t="shared" si="54"/>
        <v>2-PASV</v>
      </c>
      <c r="T150" s="1" t="str">
        <f t="shared" si="55"/>
        <v>2-0000</v>
      </c>
      <c r="U150" s="1" t="str">
        <f t="shared" si="56"/>
        <v>2-5000</v>
      </c>
      <c r="V150" s="1" t="str">
        <f t="shared" si="57"/>
        <v>2-6100</v>
      </c>
      <c r="W150" s="1" t="str">
        <f t="shared" si="58"/>
        <v>2-5120</v>
      </c>
      <c r="X150" s="1" t="str">
        <f t="shared" si="59"/>
        <v/>
      </c>
      <c r="Y150" s="1" t="str">
        <f t="shared" si="60"/>
        <v/>
      </c>
      <c r="Z150" s="1" t="str">
        <f t="shared" si="61"/>
        <v/>
      </c>
      <c r="AA150" s="1" t="str">
        <f t="shared" si="62"/>
        <v/>
      </c>
      <c r="AB150" s="1" t="str">
        <f t="shared" si="63"/>
        <v/>
      </c>
      <c r="AD150" s="1" t="str">
        <f t="shared" si="44"/>
        <v/>
      </c>
      <c r="AE150" s="1" t="str">
        <f t="shared" si="45"/>
        <v/>
      </c>
      <c r="AF150" s="1" t="str">
        <f t="shared" si="46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  <c r="AG150" s="1" t="str">
        <f t="shared" si="47"/>
        <v/>
      </c>
      <c r="AH150" s="1" t="str">
        <f t="shared" si="48"/>
        <v/>
      </c>
      <c r="AI150" s="1" t="str">
        <f t="shared" si="49"/>
        <v/>
      </c>
      <c r="AJ150" s="1" t="str">
        <f t="shared" si="50"/>
        <v/>
      </c>
      <c r="AK150" s="1" t="str">
        <f t="shared" si="51"/>
        <v/>
      </c>
      <c r="AL150" s="1" t="str">
        <f t="shared" si="52"/>
        <v/>
      </c>
      <c r="AM150" s="1" t="str">
        <f t="shared" si="53"/>
        <v/>
      </c>
      <c r="AO150" s="8" t="str">
        <f t="shared" si="65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</row>
    <row r="151" spans="2:41" x14ac:dyDescent="0.25">
      <c r="B151" s="1">
        <v>3</v>
      </c>
      <c r="C151" s="2" t="s">
        <v>308</v>
      </c>
      <c r="D151" s="1" t="s">
        <v>309</v>
      </c>
      <c r="I151" s="2" t="s">
        <v>308</v>
      </c>
      <c r="Q151" s="1" t="str">
        <f t="shared" si="64"/>
        <v>Deferred Tax Liabilities</v>
      </c>
      <c r="S151" s="1" t="str">
        <f t="shared" si="54"/>
        <v>2-PASV</v>
      </c>
      <c r="T151" s="1" t="str">
        <f t="shared" si="55"/>
        <v>2-0000</v>
      </c>
      <c r="U151" s="1" t="str">
        <f t="shared" si="56"/>
        <v>2-5000</v>
      </c>
      <c r="V151" s="1" t="str">
        <f t="shared" si="57"/>
        <v>2-8100</v>
      </c>
      <c r="W151" s="1" t="str">
        <f t="shared" si="58"/>
        <v>2-5120</v>
      </c>
      <c r="X151" s="1" t="str">
        <f t="shared" si="59"/>
        <v/>
      </c>
      <c r="Y151" s="1" t="str">
        <f t="shared" si="60"/>
        <v/>
      </c>
      <c r="Z151" s="1" t="str">
        <f t="shared" si="61"/>
        <v/>
      </c>
      <c r="AA151" s="1" t="str">
        <f t="shared" si="62"/>
        <v/>
      </c>
      <c r="AB151" s="1" t="str">
        <f t="shared" si="63"/>
        <v/>
      </c>
      <c r="AD151" s="1" t="str">
        <f t="shared" si="44"/>
        <v/>
      </c>
      <c r="AE151" s="1" t="str">
        <f t="shared" si="45"/>
        <v/>
      </c>
      <c r="AF151" s="1" t="str">
        <f t="shared" si="46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  <c r="AG151" s="1" t="str">
        <f t="shared" si="47"/>
        <v/>
      </c>
      <c r="AH151" s="1" t="str">
        <f t="shared" si="48"/>
        <v/>
      </c>
      <c r="AI151" s="1" t="str">
        <f t="shared" si="49"/>
        <v/>
      </c>
      <c r="AJ151" s="1" t="str">
        <f t="shared" si="50"/>
        <v/>
      </c>
      <c r="AK151" s="1" t="str">
        <f t="shared" si="51"/>
        <v/>
      </c>
      <c r="AL151" s="1" t="str">
        <f t="shared" si="52"/>
        <v/>
      </c>
      <c r="AM151" s="1" t="str">
        <f t="shared" si="53"/>
        <v/>
      </c>
      <c r="AO151" s="8" t="str">
        <f t="shared" si="65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</row>
    <row r="152" spans="2:41" x14ac:dyDescent="0.25">
      <c r="B152" s="1">
        <v>1</v>
      </c>
      <c r="C152" s="2" t="s">
        <v>310</v>
      </c>
      <c r="D152" s="1" t="s">
        <v>311</v>
      </c>
      <c r="G152" s="2" t="s">
        <v>310</v>
      </c>
      <c r="Q152" s="1" t="str">
        <f t="shared" si="64"/>
        <v>Equity</v>
      </c>
      <c r="S152" s="1" t="str">
        <f t="shared" si="54"/>
        <v>2-PASV</v>
      </c>
      <c r="T152" s="1" t="str">
        <f t="shared" si="55"/>
        <v>3-0000</v>
      </c>
      <c r="U152" s="1" t="str">
        <f t="shared" si="56"/>
        <v>2-5000</v>
      </c>
      <c r="V152" s="1" t="str">
        <f t="shared" si="57"/>
        <v>2-8100</v>
      </c>
      <c r="W152" s="1" t="str">
        <f t="shared" si="58"/>
        <v>2-5120</v>
      </c>
      <c r="X152" s="1" t="str">
        <f t="shared" si="59"/>
        <v/>
      </c>
      <c r="Y152" s="1" t="str">
        <f t="shared" si="60"/>
        <v/>
      </c>
      <c r="Z152" s="1" t="str">
        <f t="shared" si="61"/>
        <v/>
      </c>
      <c r="AA152" s="1" t="str">
        <f t="shared" si="62"/>
        <v/>
      </c>
      <c r="AB152" s="1" t="str">
        <f t="shared" si="63"/>
        <v/>
      </c>
      <c r="AD152" s="1" t="str">
        <f t="shared" si="44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  <c r="AE152" s="1" t="str">
        <f t="shared" si="45"/>
        <v/>
      </c>
      <c r="AF152" s="1" t="str">
        <f t="shared" si="46"/>
        <v/>
      </c>
      <c r="AG152" s="1" t="str">
        <f t="shared" si="47"/>
        <v/>
      </c>
      <c r="AH152" s="1" t="str">
        <f t="shared" si="48"/>
        <v/>
      </c>
      <c r="AI152" s="1" t="str">
        <f t="shared" si="49"/>
        <v/>
      </c>
      <c r="AJ152" s="1" t="str">
        <f t="shared" si="50"/>
        <v/>
      </c>
      <c r="AK152" s="1" t="str">
        <f t="shared" si="51"/>
        <v/>
      </c>
      <c r="AL152" s="1" t="str">
        <f t="shared" si="52"/>
        <v/>
      </c>
      <c r="AM152" s="1" t="str">
        <f t="shared" si="53"/>
        <v/>
      </c>
      <c r="AO152" s="8" t="str">
        <f t="shared" si="65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</row>
    <row r="153" spans="2:41" x14ac:dyDescent="0.25">
      <c r="B153" s="1">
        <v>2</v>
      </c>
      <c r="C153" s="2" t="s">
        <v>312</v>
      </c>
      <c r="D153" s="1" t="s">
        <v>313</v>
      </c>
      <c r="H153" s="2" t="s">
        <v>312</v>
      </c>
      <c r="Q153" s="1" t="str">
        <f t="shared" si="64"/>
        <v>Share Capital</v>
      </c>
      <c r="S153" s="1" t="str">
        <f t="shared" si="54"/>
        <v>2-PASV</v>
      </c>
      <c r="T153" s="1" t="str">
        <f t="shared" si="55"/>
        <v>3-0000</v>
      </c>
      <c r="U153" s="1" t="str">
        <f t="shared" si="56"/>
        <v>3-1000</v>
      </c>
      <c r="V153" s="1" t="str">
        <f t="shared" si="57"/>
        <v>2-8100</v>
      </c>
      <c r="W153" s="1" t="str">
        <f t="shared" si="58"/>
        <v>2-5120</v>
      </c>
      <c r="X153" s="1" t="str">
        <f t="shared" si="59"/>
        <v/>
      </c>
      <c r="Y153" s="1" t="str">
        <f t="shared" si="60"/>
        <v/>
      </c>
      <c r="Z153" s="1" t="str">
        <f t="shared" si="61"/>
        <v/>
      </c>
      <c r="AA153" s="1" t="str">
        <f t="shared" si="62"/>
        <v/>
      </c>
      <c r="AB153" s="1" t="str">
        <f t="shared" si="63"/>
        <v/>
      </c>
      <c r="AD153" s="1" t="str">
        <f t="shared" si="44"/>
        <v/>
      </c>
      <c r="AE153" s="1" t="str">
        <f t="shared" si="4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  <c r="AF153" s="1" t="str">
        <f t="shared" si="46"/>
        <v/>
      </c>
      <c r="AG153" s="1" t="str">
        <f t="shared" si="47"/>
        <v/>
      </c>
      <c r="AH153" s="1" t="str">
        <f t="shared" si="48"/>
        <v/>
      </c>
      <c r="AI153" s="1" t="str">
        <f t="shared" si="49"/>
        <v/>
      </c>
      <c r="AJ153" s="1" t="str">
        <f t="shared" si="50"/>
        <v/>
      </c>
      <c r="AK153" s="1" t="str">
        <f t="shared" si="51"/>
        <v/>
      </c>
      <c r="AL153" s="1" t="str">
        <f t="shared" si="52"/>
        <v/>
      </c>
      <c r="AM153" s="1" t="str">
        <f t="shared" si="53"/>
        <v/>
      </c>
      <c r="AO153" s="8" t="str">
        <f t="shared" si="6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</row>
    <row r="154" spans="2:41" x14ac:dyDescent="0.25">
      <c r="B154" s="1">
        <v>2</v>
      </c>
      <c r="C154" s="2" t="s">
        <v>314</v>
      </c>
      <c r="D154" s="1" t="s">
        <v>315</v>
      </c>
      <c r="H154" s="2" t="s">
        <v>314</v>
      </c>
      <c r="Q154" s="1" t="str">
        <f t="shared" si="64"/>
        <v>R/E Profits/Losses Prev Year</v>
      </c>
      <c r="S154" s="1" t="str">
        <f t="shared" si="54"/>
        <v>2-PASV</v>
      </c>
      <c r="T154" s="1" t="str">
        <f t="shared" si="55"/>
        <v>3-0000</v>
      </c>
      <c r="U154" s="1" t="str">
        <f t="shared" si="56"/>
        <v>3-2000</v>
      </c>
      <c r="V154" s="1" t="str">
        <f t="shared" si="57"/>
        <v>2-8100</v>
      </c>
      <c r="W154" s="1" t="str">
        <f t="shared" si="58"/>
        <v>2-5120</v>
      </c>
      <c r="X154" s="1" t="str">
        <f t="shared" si="59"/>
        <v/>
      </c>
      <c r="Y154" s="1" t="str">
        <f t="shared" si="60"/>
        <v/>
      </c>
      <c r="Z154" s="1" t="str">
        <f t="shared" si="61"/>
        <v/>
      </c>
      <c r="AA154" s="1" t="str">
        <f t="shared" si="62"/>
        <v/>
      </c>
      <c r="AB154" s="1" t="str">
        <f t="shared" si="63"/>
        <v/>
      </c>
      <c r="AD154" s="1" t="str">
        <f t="shared" si="44"/>
        <v/>
      </c>
      <c r="AE154" s="1" t="str">
        <f t="shared" si="4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  <c r="AF154" s="1" t="str">
        <f t="shared" si="46"/>
        <v/>
      </c>
      <c r="AG154" s="1" t="str">
        <f t="shared" si="47"/>
        <v/>
      </c>
      <c r="AH154" s="1" t="str">
        <f t="shared" si="48"/>
        <v/>
      </c>
      <c r="AI154" s="1" t="str">
        <f t="shared" si="49"/>
        <v/>
      </c>
      <c r="AJ154" s="1" t="str">
        <f t="shared" si="50"/>
        <v/>
      </c>
      <c r="AK154" s="1" t="str">
        <f t="shared" si="51"/>
        <v/>
      </c>
      <c r="AL154" s="1" t="str">
        <f t="shared" si="52"/>
        <v/>
      </c>
      <c r="AM154" s="1" t="str">
        <f t="shared" si="53"/>
        <v/>
      </c>
      <c r="AO154" s="8" t="str">
        <f t="shared" si="6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</row>
    <row r="155" spans="2:41" x14ac:dyDescent="0.25">
      <c r="B155" s="1">
        <v>2</v>
      </c>
      <c r="C155" s="2" t="s">
        <v>316</v>
      </c>
      <c r="D155" s="1" t="s">
        <v>317</v>
      </c>
      <c r="H155" s="2" t="s">
        <v>316</v>
      </c>
      <c r="Q155" s="1" t="str">
        <f t="shared" si="64"/>
        <v>Current Year Earnings</v>
      </c>
      <c r="S155" s="1" t="str">
        <f t="shared" si="54"/>
        <v>2-PASV</v>
      </c>
      <c r="T155" s="1" t="str">
        <f t="shared" si="55"/>
        <v>3-0000</v>
      </c>
      <c r="U155" s="1" t="str">
        <f t="shared" si="56"/>
        <v>3-3000</v>
      </c>
      <c r="V155" s="1" t="str">
        <f t="shared" si="57"/>
        <v>2-8100</v>
      </c>
      <c r="W155" s="1" t="str">
        <f t="shared" si="58"/>
        <v>2-5120</v>
      </c>
      <c r="X155" s="1" t="str">
        <f t="shared" si="59"/>
        <v/>
      </c>
      <c r="Y155" s="1" t="str">
        <f t="shared" si="60"/>
        <v/>
      </c>
      <c r="Z155" s="1" t="str">
        <f t="shared" si="61"/>
        <v/>
      </c>
      <c r="AA155" s="1" t="str">
        <f t="shared" si="62"/>
        <v/>
      </c>
      <c r="AB155" s="1" t="str">
        <f t="shared" si="63"/>
        <v/>
      </c>
      <c r="AD155" s="1" t="str">
        <f t="shared" si="44"/>
        <v/>
      </c>
      <c r="AE155" s="1" t="str">
        <f t="shared" si="4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  <c r="AF155" s="1" t="str">
        <f t="shared" si="46"/>
        <v/>
      </c>
      <c r="AG155" s="1" t="str">
        <f t="shared" si="47"/>
        <v/>
      </c>
      <c r="AH155" s="1" t="str">
        <f t="shared" si="48"/>
        <v/>
      </c>
      <c r="AI155" s="1" t="str">
        <f t="shared" si="49"/>
        <v/>
      </c>
      <c r="AJ155" s="1" t="str">
        <f t="shared" si="50"/>
        <v/>
      </c>
      <c r="AK155" s="1" t="str">
        <f t="shared" si="51"/>
        <v/>
      </c>
      <c r="AL155" s="1" t="str">
        <f t="shared" si="52"/>
        <v/>
      </c>
      <c r="AM155" s="1" t="str">
        <f t="shared" si="53"/>
        <v/>
      </c>
      <c r="AO155" s="8" t="str">
        <f t="shared" si="6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</row>
    <row r="156" spans="2:41" x14ac:dyDescent="0.25">
      <c r="H156" s="2"/>
      <c r="I156" s="1" t="s">
        <v>318</v>
      </c>
      <c r="Q156" s="1" t="s">
        <v>319</v>
      </c>
      <c r="S156" s="1" t="str">
        <f t="shared" si="54"/>
        <v>2-PASV</v>
      </c>
      <c r="T156" s="1" t="str">
        <f t="shared" si="55"/>
        <v>3-0000</v>
      </c>
      <c r="U156" s="1" t="str">
        <f t="shared" si="56"/>
        <v>3-3000</v>
      </c>
      <c r="V156" s="1" t="str">
        <f t="shared" si="57"/>
        <v>4-1EAT</v>
      </c>
      <c r="W156" s="1" t="str">
        <f t="shared" si="58"/>
        <v>2-5120</v>
      </c>
      <c r="X156" s="1" t="str">
        <f t="shared" si="59"/>
        <v/>
      </c>
      <c r="Y156" s="1" t="str">
        <f t="shared" si="60"/>
        <v/>
      </c>
      <c r="Z156" s="1" t="str">
        <f t="shared" si="61"/>
        <v/>
      </c>
      <c r="AA156" s="1" t="str">
        <f t="shared" si="62"/>
        <v/>
      </c>
      <c r="AB156" s="1" t="str">
        <f t="shared" si="63"/>
        <v/>
      </c>
      <c r="AD156" s="1" t="str">
        <f t="shared" si="44"/>
        <v/>
      </c>
      <c r="AE156" s="1" t="str">
        <f t="shared" si="45"/>
        <v/>
      </c>
      <c r="AF156" s="1" t="str">
        <f t="shared" si="46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  <c r="AG156" s="1" t="str">
        <f t="shared" si="47"/>
        <v/>
      </c>
      <c r="AH156" s="1" t="str">
        <f t="shared" si="48"/>
        <v/>
      </c>
      <c r="AI156" s="1" t="str">
        <f t="shared" si="49"/>
        <v/>
      </c>
      <c r="AJ156" s="1" t="str">
        <f t="shared" si="50"/>
        <v/>
      </c>
      <c r="AK156" s="1" t="str">
        <f t="shared" si="51"/>
        <v/>
      </c>
      <c r="AL156" s="1" t="str">
        <f t="shared" si="52"/>
        <v/>
      </c>
      <c r="AM156" s="1" t="str">
        <f t="shared" si="53"/>
        <v/>
      </c>
      <c r="AO156" s="8" t="str">
        <f t="shared" si="65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</row>
    <row r="157" spans="2:41" x14ac:dyDescent="0.25">
      <c r="H157" s="2"/>
      <c r="J157" s="1" t="s">
        <v>320</v>
      </c>
      <c r="Q157" s="1" t="s">
        <v>321</v>
      </c>
      <c r="S157" s="1" t="str">
        <f t="shared" si="54"/>
        <v>2-PASV</v>
      </c>
      <c r="T157" s="1" t="str">
        <f t="shared" si="55"/>
        <v>3-0000</v>
      </c>
      <c r="U157" s="1" t="str">
        <f t="shared" si="56"/>
        <v>3-3000</v>
      </c>
      <c r="V157" s="1" t="str">
        <f t="shared" si="57"/>
        <v>4-1EAT</v>
      </c>
      <c r="W157" s="1" t="str">
        <f t="shared" si="58"/>
        <v>4-2EBT</v>
      </c>
      <c r="X157" s="1" t="str">
        <f t="shared" si="59"/>
        <v/>
      </c>
      <c r="Y157" s="1" t="str">
        <f t="shared" si="60"/>
        <v/>
      </c>
      <c r="Z157" s="1" t="str">
        <f t="shared" si="61"/>
        <v/>
      </c>
      <c r="AA157" s="1" t="str">
        <f t="shared" si="62"/>
        <v/>
      </c>
      <c r="AB157" s="1" t="str">
        <f t="shared" si="63"/>
        <v/>
      </c>
      <c r="AD157" s="1" t="str">
        <f t="shared" si="44"/>
        <v/>
      </c>
      <c r="AE157" s="1" t="str">
        <f t="shared" si="45"/>
        <v/>
      </c>
      <c r="AF157" s="1" t="str">
        <f t="shared" si="46"/>
        <v/>
      </c>
      <c r="AG157" s="1" t="str">
        <f t="shared" si="47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  <c r="AH157" s="1" t="str">
        <f t="shared" si="48"/>
        <v/>
      </c>
      <c r="AI157" s="1" t="str">
        <f t="shared" si="49"/>
        <v/>
      </c>
      <c r="AJ157" s="1" t="str">
        <f t="shared" si="50"/>
        <v/>
      </c>
      <c r="AK157" s="1" t="str">
        <f t="shared" si="51"/>
        <v/>
      </c>
      <c r="AL157" s="1" t="str">
        <f t="shared" si="52"/>
        <v/>
      </c>
      <c r="AM157" s="1" t="str">
        <f t="shared" si="53"/>
        <v/>
      </c>
      <c r="AO157" s="8" t="str">
        <f t="shared" si="65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</row>
    <row r="158" spans="2:41" x14ac:dyDescent="0.25">
      <c r="H158" s="2"/>
      <c r="K158" s="1" t="s">
        <v>322</v>
      </c>
      <c r="Q158" s="1" t="s">
        <v>323</v>
      </c>
      <c r="S158" s="1" t="str">
        <f t="shared" si="54"/>
        <v>2-PASV</v>
      </c>
      <c r="T158" s="1" t="str">
        <f t="shared" si="55"/>
        <v>3-0000</v>
      </c>
      <c r="U158" s="1" t="str">
        <f t="shared" si="56"/>
        <v>3-3000</v>
      </c>
      <c r="V158" s="1" t="str">
        <f t="shared" si="57"/>
        <v>4-1EAT</v>
      </c>
      <c r="W158" s="1" t="str">
        <f t="shared" si="58"/>
        <v>4-2EBT</v>
      </c>
      <c r="X158" s="1" t="str">
        <f t="shared" si="59"/>
        <v>4-3OPF</v>
      </c>
      <c r="Y158" s="1" t="str">
        <f t="shared" si="60"/>
        <v/>
      </c>
      <c r="Z158" s="1" t="str">
        <f t="shared" si="61"/>
        <v/>
      </c>
      <c r="AA158" s="1" t="str">
        <f t="shared" si="62"/>
        <v/>
      </c>
      <c r="AB158" s="1" t="str">
        <f t="shared" si="63"/>
        <v/>
      </c>
      <c r="AD158" s="1" t="str">
        <f t="shared" si="44"/>
        <v/>
      </c>
      <c r="AE158" s="1" t="str">
        <f t="shared" si="45"/>
        <v/>
      </c>
      <c r="AF158" s="1" t="str">
        <f t="shared" si="46"/>
        <v/>
      </c>
      <c r="AG158" s="1" t="str">
        <f t="shared" si="47"/>
        <v/>
      </c>
      <c r="AH158" s="1" t="str">
        <f t="shared" si="48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  <c r="AI158" s="1" t="str">
        <f t="shared" si="49"/>
        <v/>
      </c>
      <c r="AJ158" s="1" t="str">
        <f t="shared" si="50"/>
        <v/>
      </c>
      <c r="AK158" s="1" t="str">
        <f t="shared" si="51"/>
        <v/>
      </c>
      <c r="AL158" s="1" t="str">
        <f t="shared" si="52"/>
        <v/>
      </c>
      <c r="AM158" s="1" t="str">
        <f t="shared" si="53"/>
        <v/>
      </c>
      <c r="AO158" s="8" t="str">
        <f t="shared" si="65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</row>
    <row r="159" spans="2:41" x14ac:dyDescent="0.25">
      <c r="H159" s="2"/>
      <c r="L159" s="1" t="s">
        <v>324</v>
      </c>
      <c r="Q159" s="1" t="s">
        <v>325</v>
      </c>
      <c r="S159" s="1" t="str">
        <f t="shared" si="54"/>
        <v>2-PASV</v>
      </c>
      <c r="T159" s="1" t="str">
        <f t="shared" si="55"/>
        <v>3-0000</v>
      </c>
      <c r="U159" s="1" t="str">
        <f t="shared" si="56"/>
        <v>3-3000</v>
      </c>
      <c r="V159" s="1" t="str">
        <f t="shared" si="57"/>
        <v>4-1EAT</v>
      </c>
      <c r="W159" s="1" t="str">
        <f t="shared" si="58"/>
        <v>4-2EBT</v>
      </c>
      <c r="X159" s="1" t="str">
        <f t="shared" si="59"/>
        <v>4-3OPF</v>
      </c>
      <c r="Y159" s="1" t="str">
        <f t="shared" si="60"/>
        <v>4-4GPF</v>
      </c>
      <c r="Z159" s="1" t="str">
        <f t="shared" si="61"/>
        <v/>
      </c>
      <c r="AA159" s="1" t="str">
        <f t="shared" si="62"/>
        <v/>
      </c>
      <c r="AB159" s="1" t="str">
        <f t="shared" si="63"/>
        <v/>
      </c>
      <c r="AD159" s="1" t="str">
        <f t="shared" si="44"/>
        <v/>
      </c>
      <c r="AE159" s="1" t="str">
        <f t="shared" si="45"/>
        <v/>
      </c>
      <c r="AF159" s="1" t="str">
        <f t="shared" si="46"/>
        <v/>
      </c>
      <c r="AG159" s="1" t="str">
        <f t="shared" si="47"/>
        <v/>
      </c>
      <c r="AH159" s="1" t="str">
        <f t="shared" si="48"/>
        <v/>
      </c>
      <c r="AI159" s="1" t="str">
        <f t="shared" si="49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  <c r="AJ159" s="1" t="str">
        <f t="shared" si="50"/>
        <v/>
      </c>
      <c r="AK159" s="1" t="str">
        <f t="shared" si="51"/>
        <v/>
      </c>
      <c r="AL159" s="1" t="str">
        <f t="shared" si="52"/>
        <v/>
      </c>
      <c r="AM159" s="1" t="str">
        <f t="shared" si="53"/>
        <v/>
      </c>
      <c r="AO159" s="8" t="str">
        <f t="shared" si="65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</row>
    <row r="160" spans="2:41" x14ac:dyDescent="0.25">
      <c r="B160" s="1">
        <v>1</v>
      </c>
      <c r="C160" s="2" t="s">
        <v>326</v>
      </c>
      <c r="D160" s="1" t="s">
        <v>327</v>
      </c>
      <c r="M160" s="2" t="s">
        <v>326</v>
      </c>
      <c r="Q160" s="1" t="str">
        <f t="shared" si="64"/>
        <v>Revenue</v>
      </c>
      <c r="S160" s="1" t="str">
        <f t="shared" si="54"/>
        <v>2-PASV</v>
      </c>
      <c r="T160" s="1" t="str">
        <f t="shared" si="55"/>
        <v>3-0000</v>
      </c>
      <c r="U160" s="1" t="str">
        <f t="shared" si="56"/>
        <v>3-3000</v>
      </c>
      <c r="V160" s="1" t="str">
        <f t="shared" si="57"/>
        <v>4-1EAT</v>
      </c>
      <c r="W160" s="1" t="str">
        <f t="shared" si="58"/>
        <v>4-2EBT</v>
      </c>
      <c r="X160" s="1" t="str">
        <f t="shared" si="59"/>
        <v>4-3OPF</v>
      </c>
      <c r="Y160" s="1" t="str">
        <f t="shared" si="60"/>
        <v>4-4GPF</v>
      </c>
      <c r="Z160" s="1" t="str">
        <f t="shared" si="61"/>
        <v>4-0000</v>
      </c>
      <c r="AA160" s="1" t="str">
        <f t="shared" si="62"/>
        <v/>
      </c>
      <c r="AB160" s="1" t="str">
        <f t="shared" si="63"/>
        <v/>
      </c>
      <c r="AD160" s="1" t="str">
        <f t="shared" si="44"/>
        <v/>
      </c>
      <c r="AE160" s="1" t="str">
        <f t="shared" si="45"/>
        <v/>
      </c>
      <c r="AF160" s="1" t="str">
        <f t="shared" si="46"/>
        <v/>
      </c>
      <c r="AG160" s="1" t="str">
        <f t="shared" si="47"/>
        <v/>
      </c>
      <c r="AH160" s="1" t="str">
        <f t="shared" si="48"/>
        <v/>
      </c>
      <c r="AI160" s="1" t="str">
        <f t="shared" si="49"/>
        <v/>
      </c>
      <c r="AJ160" s="1" t="str">
        <f t="shared" si="50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  <c r="AK160" s="1" t="str">
        <f t="shared" si="51"/>
        <v/>
      </c>
      <c r="AL160" s="1" t="str">
        <f t="shared" si="52"/>
        <v/>
      </c>
      <c r="AM160" s="1" t="str">
        <f t="shared" si="53"/>
        <v/>
      </c>
      <c r="AO160" s="8" t="str">
        <f t="shared" si="65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</row>
    <row r="161" spans="2:41" x14ac:dyDescent="0.25">
      <c r="B161" s="1">
        <v>2</v>
      </c>
      <c r="C161" s="2" t="s">
        <v>328</v>
      </c>
      <c r="D161" s="1" t="s">
        <v>329</v>
      </c>
      <c r="N161" s="2" t="s">
        <v>328</v>
      </c>
      <c r="Q161" s="1" t="str">
        <f t="shared" si="64"/>
        <v>Completed Project</v>
      </c>
      <c r="S161" s="1" t="str">
        <f t="shared" si="54"/>
        <v>2-PASV</v>
      </c>
      <c r="T161" s="1" t="str">
        <f t="shared" si="55"/>
        <v>3-0000</v>
      </c>
      <c r="U161" s="1" t="str">
        <f t="shared" si="56"/>
        <v>3-3000</v>
      </c>
      <c r="V161" s="1" t="str">
        <f t="shared" si="57"/>
        <v>4-1EAT</v>
      </c>
      <c r="W161" s="1" t="str">
        <f t="shared" si="58"/>
        <v>4-2EBT</v>
      </c>
      <c r="X161" s="1" t="str">
        <f t="shared" si="59"/>
        <v>4-3OPF</v>
      </c>
      <c r="Y161" s="1" t="str">
        <f t="shared" si="60"/>
        <v>4-4GPF</v>
      </c>
      <c r="Z161" s="1" t="str">
        <f t="shared" si="61"/>
        <v>4-0000</v>
      </c>
      <c r="AA161" s="1" t="str">
        <f t="shared" si="62"/>
        <v>4-1000</v>
      </c>
      <c r="AB161" s="1" t="str">
        <f t="shared" si="63"/>
        <v/>
      </c>
      <c r="AD161" s="1" t="str">
        <f t="shared" si="44"/>
        <v/>
      </c>
      <c r="AE161" s="1" t="str">
        <f t="shared" si="45"/>
        <v/>
      </c>
      <c r="AF161" s="1" t="str">
        <f t="shared" si="46"/>
        <v/>
      </c>
      <c r="AG161" s="1" t="str">
        <f t="shared" si="47"/>
        <v/>
      </c>
      <c r="AH161" s="1" t="str">
        <f t="shared" si="48"/>
        <v/>
      </c>
      <c r="AI161" s="1" t="str">
        <f t="shared" si="49"/>
        <v/>
      </c>
      <c r="AJ161" s="1" t="str">
        <f t="shared" si="50"/>
        <v/>
      </c>
      <c r="AK161" s="1" t="str">
        <f t="shared" si="51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  <c r="AL161" s="1" t="str">
        <f t="shared" si="52"/>
        <v/>
      </c>
      <c r="AM161" s="1" t="str">
        <f t="shared" si="53"/>
        <v/>
      </c>
      <c r="AO161" s="8" t="str">
        <f t="shared" si="65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</row>
    <row r="162" spans="2:41" x14ac:dyDescent="0.25">
      <c r="B162" s="1">
        <v>2</v>
      </c>
      <c r="C162" s="2" t="s">
        <v>330</v>
      </c>
      <c r="D162" s="1" t="s">
        <v>331</v>
      </c>
      <c r="N162" s="2" t="s">
        <v>330</v>
      </c>
      <c r="Q162" s="1" t="str">
        <f t="shared" si="64"/>
        <v>Construction Project</v>
      </c>
      <c r="S162" s="1" t="str">
        <f t="shared" si="54"/>
        <v>2-PASV</v>
      </c>
      <c r="T162" s="1" t="str">
        <f t="shared" si="55"/>
        <v>3-0000</v>
      </c>
      <c r="U162" s="1" t="str">
        <f t="shared" si="56"/>
        <v>3-3000</v>
      </c>
      <c r="V162" s="1" t="str">
        <f t="shared" si="57"/>
        <v>4-1EAT</v>
      </c>
      <c r="W162" s="1" t="str">
        <f t="shared" si="58"/>
        <v>4-2EBT</v>
      </c>
      <c r="X162" s="1" t="str">
        <f t="shared" si="59"/>
        <v>4-3OPF</v>
      </c>
      <c r="Y162" s="1" t="str">
        <f t="shared" si="60"/>
        <v>4-4GPF</v>
      </c>
      <c r="Z162" s="1" t="str">
        <f t="shared" si="61"/>
        <v>4-0000</v>
      </c>
      <c r="AA162" s="1" t="str">
        <f t="shared" si="62"/>
        <v>4-2000</v>
      </c>
      <c r="AB162" s="1" t="str">
        <f t="shared" si="63"/>
        <v/>
      </c>
      <c r="AD162" s="1" t="str">
        <f t="shared" si="44"/>
        <v/>
      </c>
      <c r="AE162" s="1" t="str">
        <f t="shared" si="45"/>
        <v/>
      </c>
      <c r="AF162" s="1" t="str">
        <f t="shared" si="46"/>
        <v/>
      </c>
      <c r="AG162" s="1" t="str">
        <f t="shared" si="47"/>
        <v/>
      </c>
      <c r="AH162" s="1" t="str">
        <f t="shared" si="48"/>
        <v/>
      </c>
      <c r="AI162" s="1" t="str">
        <f t="shared" si="49"/>
        <v/>
      </c>
      <c r="AJ162" s="1" t="str">
        <f t="shared" si="50"/>
        <v/>
      </c>
      <c r="AK162" s="1" t="str">
        <f t="shared" si="51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  <c r="AL162" s="1" t="str">
        <f t="shared" si="52"/>
        <v/>
      </c>
      <c r="AM162" s="1" t="str">
        <f t="shared" si="53"/>
        <v/>
      </c>
      <c r="AO162" s="8" t="str">
        <f t="shared" si="65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</row>
    <row r="163" spans="2:41" x14ac:dyDescent="0.25">
      <c r="B163" s="1">
        <v>2</v>
      </c>
      <c r="C163" s="2" t="s">
        <v>332</v>
      </c>
      <c r="D163" s="1" t="s">
        <v>333</v>
      </c>
      <c r="N163" s="2" t="s">
        <v>332</v>
      </c>
      <c r="Q163" s="1" t="str">
        <f t="shared" si="64"/>
        <v>WIP Adjustment</v>
      </c>
      <c r="S163" s="1" t="str">
        <f t="shared" si="54"/>
        <v>2-PASV</v>
      </c>
      <c r="T163" s="1" t="str">
        <f t="shared" si="55"/>
        <v>3-0000</v>
      </c>
      <c r="U163" s="1" t="str">
        <f t="shared" si="56"/>
        <v>3-3000</v>
      </c>
      <c r="V163" s="1" t="str">
        <f t="shared" si="57"/>
        <v>4-1EAT</v>
      </c>
      <c r="W163" s="1" t="str">
        <f t="shared" si="58"/>
        <v>4-2EBT</v>
      </c>
      <c r="X163" s="1" t="str">
        <f t="shared" si="59"/>
        <v>4-3OPF</v>
      </c>
      <c r="Y163" s="1" t="str">
        <f t="shared" si="60"/>
        <v>4-4GPF</v>
      </c>
      <c r="Z163" s="1" t="str">
        <f t="shared" si="61"/>
        <v>4-0000</v>
      </c>
      <c r="AA163" s="1" t="str">
        <f t="shared" si="62"/>
        <v>4-3000</v>
      </c>
      <c r="AB163" s="1" t="str">
        <f t="shared" si="63"/>
        <v/>
      </c>
      <c r="AD163" s="1" t="str">
        <f t="shared" si="44"/>
        <v/>
      </c>
      <c r="AE163" s="1" t="str">
        <f t="shared" si="45"/>
        <v/>
      </c>
      <c r="AF163" s="1" t="str">
        <f t="shared" si="46"/>
        <v/>
      </c>
      <c r="AG163" s="1" t="str">
        <f t="shared" si="47"/>
        <v/>
      </c>
      <c r="AH163" s="1" t="str">
        <f t="shared" si="48"/>
        <v/>
      </c>
      <c r="AI163" s="1" t="str">
        <f t="shared" si="49"/>
        <v/>
      </c>
      <c r="AJ163" s="1" t="str">
        <f t="shared" si="50"/>
        <v/>
      </c>
      <c r="AK163" s="1" t="str">
        <f t="shared" si="51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  <c r="AL163" s="1" t="str">
        <f t="shared" si="52"/>
        <v/>
      </c>
      <c r="AM163" s="1" t="str">
        <f t="shared" si="53"/>
        <v/>
      </c>
      <c r="AO163" s="8" t="str">
        <f t="shared" si="65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</row>
    <row r="164" spans="2:41" x14ac:dyDescent="0.25">
      <c r="B164" s="1">
        <v>2</v>
      </c>
      <c r="C164" s="2" t="s">
        <v>334</v>
      </c>
      <c r="D164" s="1" t="s">
        <v>335</v>
      </c>
      <c r="N164" s="2" t="s">
        <v>334</v>
      </c>
      <c r="Q164" s="1" t="str">
        <f t="shared" si="64"/>
        <v>Under/Overclaim Adjustment</v>
      </c>
      <c r="S164" s="1" t="str">
        <f t="shared" si="54"/>
        <v>2-PASV</v>
      </c>
      <c r="T164" s="1" t="str">
        <f t="shared" si="55"/>
        <v>3-0000</v>
      </c>
      <c r="U164" s="1" t="str">
        <f t="shared" si="56"/>
        <v>3-3000</v>
      </c>
      <c r="V164" s="1" t="str">
        <f t="shared" si="57"/>
        <v>4-1EAT</v>
      </c>
      <c r="W164" s="1" t="str">
        <f t="shared" si="58"/>
        <v>4-2EBT</v>
      </c>
      <c r="X164" s="1" t="str">
        <f t="shared" si="59"/>
        <v>4-3OPF</v>
      </c>
      <c r="Y164" s="1" t="str">
        <f t="shared" si="60"/>
        <v>4-4GPF</v>
      </c>
      <c r="Z164" s="1" t="str">
        <f t="shared" si="61"/>
        <v>4-0000</v>
      </c>
      <c r="AA164" s="1" t="str">
        <f t="shared" si="62"/>
        <v>4-3005</v>
      </c>
      <c r="AB164" s="1" t="str">
        <f t="shared" si="63"/>
        <v/>
      </c>
      <c r="AD164" s="1" t="str">
        <f t="shared" si="44"/>
        <v/>
      </c>
      <c r="AE164" s="1" t="str">
        <f t="shared" si="45"/>
        <v/>
      </c>
      <c r="AF164" s="1" t="str">
        <f t="shared" si="46"/>
        <v/>
      </c>
      <c r="AG164" s="1" t="str">
        <f t="shared" si="47"/>
        <v/>
      </c>
      <c r="AH164" s="1" t="str">
        <f t="shared" si="48"/>
        <v/>
      </c>
      <c r="AI164" s="1" t="str">
        <f t="shared" si="49"/>
        <v/>
      </c>
      <c r="AJ164" s="1" t="str">
        <f t="shared" si="50"/>
        <v/>
      </c>
      <c r="AK164" s="1" t="str">
        <f t="shared" si="51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  <c r="AL164" s="1" t="str">
        <f t="shared" si="52"/>
        <v/>
      </c>
      <c r="AM164" s="1" t="str">
        <f t="shared" si="53"/>
        <v/>
      </c>
      <c r="AO164" s="8" t="str">
        <f t="shared" si="65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</row>
    <row r="165" spans="2:41" x14ac:dyDescent="0.25">
      <c r="B165" s="1">
        <v>2</v>
      </c>
      <c r="C165" s="2" t="s">
        <v>336</v>
      </c>
      <c r="D165" s="1" t="s">
        <v>337</v>
      </c>
      <c r="N165" s="2" t="s">
        <v>336</v>
      </c>
      <c r="Q165" s="1" t="str">
        <f t="shared" si="64"/>
        <v>Discount</v>
      </c>
      <c r="S165" s="1" t="str">
        <f t="shared" si="54"/>
        <v>2-PASV</v>
      </c>
      <c r="T165" s="1" t="str">
        <f t="shared" si="55"/>
        <v>3-0000</v>
      </c>
      <c r="U165" s="1" t="str">
        <f t="shared" si="56"/>
        <v>3-3000</v>
      </c>
      <c r="V165" s="1" t="str">
        <f t="shared" si="57"/>
        <v>4-1EAT</v>
      </c>
      <c r="W165" s="1" t="str">
        <f t="shared" si="58"/>
        <v>4-2EBT</v>
      </c>
      <c r="X165" s="1" t="str">
        <f t="shared" si="59"/>
        <v>4-3OPF</v>
      </c>
      <c r="Y165" s="1" t="str">
        <f t="shared" si="60"/>
        <v>4-4GPF</v>
      </c>
      <c r="Z165" s="1" t="str">
        <f t="shared" si="61"/>
        <v>4-0000</v>
      </c>
      <c r="AA165" s="1" t="str">
        <f t="shared" si="62"/>
        <v>4-7000</v>
      </c>
      <c r="AB165" s="1" t="str">
        <f t="shared" si="63"/>
        <v/>
      </c>
      <c r="AD165" s="1" t="str">
        <f t="shared" si="44"/>
        <v/>
      </c>
      <c r="AE165" s="1" t="str">
        <f t="shared" si="45"/>
        <v/>
      </c>
      <c r="AF165" s="1" t="str">
        <f t="shared" si="46"/>
        <v/>
      </c>
      <c r="AG165" s="1" t="str">
        <f t="shared" si="47"/>
        <v/>
      </c>
      <c r="AH165" s="1" t="str">
        <f t="shared" si="48"/>
        <v/>
      </c>
      <c r="AI165" s="1" t="str">
        <f t="shared" si="49"/>
        <v/>
      </c>
      <c r="AJ165" s="1" t="str">
        <f t="shared" si="50"/>
        <v/>
      </c>
      <c r="AK165" s="1" t="str">
        <f t="shared" si="51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  <c r="AL165" s="1" t="str">
        <f t="shared" si="52"/>
        <v/>
      </c>
      <c r="AM165" s="1" t="str">
        <f t="shared" si="53"/>
        <v/>
      </c>
      <c r="AO165" s="8" t="str">
        <f t="shared" si="65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</row>
    <row r="166" spans="2:41" x14ac:dyDescent="0.25">
      <c r="B166" s="1">
        <v>2</v>
      </c>
      <c r="C166" s="2" t="s">
        <v>338</v>
      </c>
      <c r="D166" s="1" t="s">
        <v>339</v>
      </c>
      <c r="N166" s="2" t="s">
        <v>338</v>
      </c>
      <c r="Q166" s="1" t="str">
        <f t="shared" si="64"/>
        <v>Commision</v>
      </c>
      <c r="S166" s="1" t="str">
        <f t="shared" si="54"/>
        <v>2-PASV</v>
      </c>
      <c r="T166" s="1" t="str">
        <f t="shared" si="55"/>
        <v>3-0000</v>
      </c>
      <c r="U166" s="1" t="str">
        <f t="shared" si="56"/>
        <v>3-3000</v>
      </c>
      <c r="V166" s="1" t="str">
        <f t="shared" si="57"/>
        <v>4-1EAT</v>
      </c>
      <c r="W166" s="1" t="str">
        <f t="shared" si="58"/>
        <v>4-2EBT</v>
      </c>
      <c r="X166" s="1" t="str">
        <f t="shared" si="59"/>
        <v>4-3OPF</v>
      </c>
      <c r="Y166" s="1" t="str">
        <f t="shared" si="60"/>
        <v>4-4GPF</v>
      </c>
      <c r="Z166" s="1" t="str">
        <f t="shared" si="61"/>
        <v>4-0000</v>
      </c>
      <c r="AA166" s="1" t="str">
        <f t="shared" si="62"/>
        <v>4-8000</v>
      </c>
      <c r="AB166" s="1" t="str">
        <f t="shared" si="63"/>
        <v/>
      </c>
      <c r="AD166" s="1" t="str">
        <f t="shared" si="44"/>
        <v/>
      </c>
      <c r="AE166" s="1" t="str">
        <f t="shared" si="45"/>
        <v/>
      </c>
      <c r="AF166" s="1" t="str">
        <f t="shared" si="46"/>
        <v/>
      </c>
      <c r="AG166" s="1" t="str">
        <f t="shared" si="47"/>
        <v/>
      </c>
      <c r="AH166" s="1" t="str">
        <f t="shared" si="48"/>
        <v/>
      </c>
      <c r="AI166" s="1" t="str">
        <f t="shared" si="49"/>
        <v/>
      </c>
      <c r="AJ166" s="1" t="str">
        <f t="shared" si="50"/>
        <v/>
      </c>
      <c r="AK166" s="1" t="str">
        <f t="shared" si="51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  <c r="AL166" s="1" t="str">
        <f t="shared" si="52"/>
        <v/>
      </c>
      <c r="AM166" s="1" t="str">
        <f t="shared" si="53"/>
        <v/>
      </c>
      <c r="AO166" s="8" t="str">
        <f t="shared" si="65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</row>
    <row r="167" spans="2:41" x14ac:dyDescent="0.25">
      <c r="B167" s="1">
        <v>1</v>
      </c>
      <c r="C167" s="2" t="s">
        <v>340</v>
      </c>
      <c r="D167" s="1" t="s">
        <v>341</v>
      </c>
      <c r="M167" s="2" t="s">
        <v>340</v>
      </c>
      <c r="Q167" s="1" t="str">
        <f t="shared" si="64"/>
        <v>Cost of Sales</v>
      </c>
      <c r="S167" s="1" t="str">
        <f t="shared" si="54"/>
        <v>2-PASV</v>
      </c>
      <c r="T167" s="1" t="str">
        <f t="shared" si="55"/>
        <v>3-0000</v>
      </c>
      <c r="U167" s="1" t="str">
        <f t="shared" si="56"/>
        <v>3-3000</v>
      </c>
      <c r="V167" s="1" t="str">
        <f t="shared" si="57"/>
        <v>4-1EAT</v>
      </c>
      <c r="W167" s="1" t="str">
        <f t="shared" si="58"/>
        <v>4-2EBT</v>
      </c>
      <c r="X167" s="1" t="str">
        <f t="shared" si="59"/>
        <v>4-3OPF</v>
      </c>
      <c r="Y167" s="1" t="str">
        <f t="shared" si="60"/>
        <v>4-4GPF</v>
      </c>
      <c r="Z167" s="1" t="str">
        <f t="shared" si="61"/>
        <v>5-0000</v>
      </c>
      <c r="AA167" s="1" t="str">
        <f t="shared" si="62"/>
        <v>4-8000</v>
      </c>
      <c r="AB167" s="1" t="str">
        <f t="shared" si="63"/>
        <v/>
      </c>
      <c r="AD167" s="1" t="str">
        <f t="shared" si="44"/>
        <v/>
      </c>
      <c r="AE167" s="1" t="str">
        <f t="shared" si="45"/>
        <v/>
      </c>
      <c r="AF167" s="1" t="str">
        <f t="shared" si="46"/>
        <v/>
      </c>
      <c r="AG167" s="1" t="str">
        <f t="shared" si="47"/>
        <v/>
      </c>
      <c r="AH167" s="1" t="str">
        <f t="shared" si="48"/>
        <v/>
      </c>
      <c r="AI167" s="1" t="str">
        <f t="shared" si="49"/>
        <v/>
      </c>
      <c r="AJ167" s="1" t="str">
        <f t="shared" si="50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  <c r="AK167" s="1" t="str">
        <f t="shared" si="51"/>
        <v/>
      </c>
      <c r="AL167" s="1" t="str">
        <f t="shared" si="52"/>
        <v/>
      </c>
      <c r="AM167" s="1" t="str">
        <f t="shared" si="53"/>
        <v/>
      </c>
      <c r="AO167" s="8" t="str">
        <f t="shared" si="65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</row>
    <row r="168" spans="2:41" x14ac:dyDescent="0.25">
      <c r="B168" s="1">
        <v>2</v>
      </c>
      <c r="C168" s="2" t="s">
        <v>342</v>
      </c>
      <c r="D168" s="1" t="s">
        <v>343</v>
      </c>
      <c r="N168" s="2" t="s">
        <v>342</v>
      </c>
      <c r="Q168" s="1" t="str">
        <f t="shared" si="64"/>
        <v>Cost in Progress</v>
      </c>
      <c r="S168" s="1" t="str">
        <f t="shared" si="54"/>
        <v>2-PASV</v>
      </c>
      <c r="T168" s="1" t="str">
        <f t="shared" si="55"/>
        <v>3-0000</v>
      </c>
      <c r="U168" s="1" t="str">
        <f t="shared" si="56"/>
        <v>3-3000</v>
      </c>
      <c r="V168" s="1" t="str">
        <f t="shared" si="57"/>
        <v>4-1EAT</v>
      </c>
      <c r="W168" s="1" t="str">
        <f t="shared" si="58"/>
        <v>4-2EBT</v>
      </c>
      <c r="X168" s="1" t="str">
        <f t="shared" si="59"/>
        <v>4-3OPF</v>
      </c>
      <c r="Y168" s="1" t="str">
        <f t="shared" si="60"/>
        <v>4-4GPF</v>
      </c>
      <c r="Z168" s="1" t="str">
        <f t="shared" si="61"/>
        <v>5-0000</v>
      </c>
      <c r="AA168" s="1" t="str">
        <f t="shared" si="62"/>
        <v>5-0100</v>
      </c>
      <c r="AB168" s="1" t="str">
        <f t="shared" si="63"/>
        <v/>
      </c>
      <c r="AD168" s="1" t="str">
        <f t="shared" si="44"/>
        <v/>
      </c>
      <c r="AE168" s="1" t="str">
        <f t="shared" si="45"/>
        <v/>
      </c>
      <c r="AF168" s="1" t="str">
        <f t="shared" si="46"/>
        <v/>
      </c>
      <c r="AG168" s="1" t="str">
        <f t="shared" si="47"/>
        <v/>
      </c>
      <c r="AH168" s="1" t="str">
        <f t="shared" si="48"/>
        <v/>
      </c>
      <c r="AI168" s="1" t="str">
        <f t="shared" si="49"/>
        <v/>
      </c>
      <c r="AJ168" s="1" t="str">
        <f t="shared" si="50"/>
        <v/>
      </c>
      <c r="AK168" s="1" t="str">
        <f t="shared" si="51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  <c r="AL168" s="1" t="str">
        <f t="shared" si="52"/>
        <v/>
      </c>
      <c r="AM168" s="1" t="str">
        <f t="shared" si="53"/>
        <v/>
      </c>
      <c r="AO168" s="8" t="str">
        <f t="shared" si="65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</row>
    <row r="169" spans="2:41" x14ac:dyDescent="0.25">
      <c r="B169" s="1">
        <v>2</v>
      </c>
      <c r="C169" s="2" t="s">
        <v>344</v>
      </c>
      <c r="D169" s="1" t="s">
        <v>345</v>
      </c>
      <c r="N169" s="2" t="s">
        <v>344</v>
      </c>
      <c r="Q169" s="1" t="str">
        <f t="shared" si="64"/>
        <v>Manual Accrual</v>
      </c>
      <c r="S169" s="1" t="str">
        <f t="shared" si="54"/>
        <v>2-PASV</v>
      </c>
      <c r="T169" s="1" t="str">
        <f t="shared" si="55"/>
        <v>3-0000</v>
      </c>
      <c r="U169" s="1" t="str">
        <f t="shared" si="56"/>
        <v>3-3000</v>
      </c>
      <c r="V169" s="1" t="str">
        <f t="shared" si="57"/>
        <v>4-1EAT</v>
      </c>
      <c r="W169" s="1" t="str">
        <f t="shared" si="58"/>
        <v>4-2EBT</v>
      </c>
      <c r="X169" s="1" t="str">
        <f t="shared" si="59"/>
        <v>4-3OPF</v>
      </c>
      <c r="Y169" s="1" t="str">
        <f t="shared" si="60"/>
        <v>4-4GPF</v>
      </c>
      <c r="Z169" s="1" t="str">
        <f t="shared" si="61"/>
        <v>5-0000</v>
      </c>
      <c r="AA169" s="1" t="str">
        <f t="shared" si="62"/>
        <v>5-0150</v>
      </c>
      <c r="AB169" s="1" t="str">
        <f t="shared" si="63"/>
        <v/>
      </c>
      <c r="AD169" s="1" t="str">
        <f t="shared" si="44"/>
        <v/>
      </c>
      <c r="AE169" s="1" t="str">
        <f t="shared" si="45"/>
        <v/>
      </c>
      <c r="AF169" s="1" t="str">
        <f t="shared" si="46"/>
        <v/>
      </c>
      <c r="AG169" s="1" t="str">
        <f t="shared" si="47"/>
        <v/>
      </c>
      <c r="AH169" s="1" t="str">
        <f t="shared" si="48"/>
        <v/>
      </c>
      <c r="AI169" s="1" t="str">
        <f t="shared" si="49"/>
        <v/>
      </c>
      <c r="AJ169" s="1" t="str">
        <f t="shared" si="50"/>
        <v/>
      </c>
      <c r="AK169" s="1" t="str">
        <f t="shared" si="51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  <c r="AL169" s="1" t="str">
        <f t="shared" si="52"/>
        <v/>
      </c>
      <c r="AM169" s="1" t="str">
        <f t="shared" si="53"/>
        <v/>
      </c>
      <c r="AO169" s="8" t="str">
        <f t="shared" si="65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</row>
    <row r="170" spans="2:41" x14ac:dyDescent="0.25">
      <c r="B170" s="1">
        <v>2</v>
      </c>
      <c r="C170" s="2" t="s">
        <v>346</v>
      </c>
      <c r="D170" s="1" t="s">
        <v>347</v>
      </c>
      <c r="N170" s="2" t="s">
        <v>346</v>
      </c>
      <c r="Q170" s="1" t="str">
        <f t="shared" si="64"/>
        <v>Cost of Material</v>
      </c>
      <c r="S170" s="1" t="str">
        <f t="shared" si="54"/>
        <v>2-PASV</v>
      </c>
      <c r="T170" s="1" t="str">
        <f t="shared" si="55"/>
        <v>3-0000</v>
      </c>
      <c r="U170" s="1" t="str">
        <f t="shared" si="56"/>
        <v>3-3000</v>
      </c>
      <c r="V170" s="1" t="str">
        <f t="shared" si="57"/>
        <v>4-1EAT</v>
      </c>
      <c r="W170" s="1" t="str">
        <f t="shared" si="58"/>
        <v>4-2EBT</v>
      </c>
      <c r="X170" s="1" t="str">
        <f t="shared" si="59"/>
        <v>4-3OPF</v>
      </c>
      <c r="Y170" s="1" t="str">
        <f t="shared" si="60"/>
        <v>4-4GPF</v>
      </c>
      <c r="Z170" s="1" t="str">
        <f t="shared" si="61"/>
        <v>5-0000</v>
      </c>
      <c r="AA170" s="1" t="str">
        <f t="shared" si="62"/>
        <v>5-1000</v>
      </c>
      <c r="AB170" s="1" t="str">
        <f t="shared" si="63"/>
        <v/>
      </c>
      <c r="AD170" s="1" t="str">
        <f t="shared" si="44"/>
        <v/>
      </c>
      <c r="AE170" s="1" t="str">
        <f t="shared" si="45"/>
        <v/>
      </c>
      <c r="AF170" s="1" t="str">
        <f t="shared" si="46"/>
        <v/>
      </c>
      <c r="AG170" s="1" t="str">
        <f t="shared" si="47"/>
        <v/>
      </c>
      <c r="AH170" s="1" t="str">
        <f t="shared" si="48"/>
        <v/>
      </c>
      <c r="AI170" s="1" t="str">
        <f t="shared" si="49"/>
        <v/>
      </c>
      <c r="AJ170" s="1" t="str">
        <f t="shared" si="50"/>
        <v/>
      </c>
      <c r="AK170" s="1" t="str">
        <f t="shared" si="51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  <c r="AL170" s="1" t="str">
        <f t="shared" si="52"/>
        <v/>
      </c>
      <c r="AM170" s="1" t="str">
        <f t="shared" si="53"/>
        <v/>
      </c>
      <c r="AO170" s="8" t="str">
        <f t="shared" si="65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</row>
    <row r="171" spans="2:41" x14ac:dyDescent="0.25">
      <c r="B171" s="1">
        <v>3</v>
      </c>
      <c r="C171" s="2" t="s">
        <v>348</v>
      </c>
      <c r="D171" s="1" t="s">
        <v>349</v>
      </c>
      <c r="O171" s="2" t="s">
        <v>348</v>
      </c>
      <c r="Q171" s="22" t="str">
        <f t="shared" si="64"/>
        <v>Opening Balance - Material</v>
      </c>
      <c r="S171" s="1" t="str">
        <f t="shared" si="54"/>
        <v>2-PASV</v>
      </c>
      <c r="T171" s="1" t="str">
        <f t="shared" si="55"/>
        <v>3-0000</v>
      </c>
      <c r="U171" s="1" t="str">
        <f t="shared" si="56"/>
        <v>3-3000</v>
      </c>
      <c r="V171" s="1" t="str">
        <f t="shared" si="57"/>
        <v>4-1EAT</v>
      </c>
      <c r="W171" s="1" t="str">
        <f t="shared" si="58"/>
        <v>4-2EBT</v>
      </c>
      <c r="X171" s="1" t="str">
        <f t="shared" si="59"/>
        <v>4-3OPF</v>
      </c>
      <c r="Y171" s="1" t="str">
        <f t="shared" si="60"/>
        <v>4-4GPF</v>
      </c>
      <c r="Z171" s="1" t="str">
        <f t="shared" si="61"/>
        <v>5-0000</v>
      </c>
      <c r="AA171" s="1" t="str">
        <f t="shared" si="62"/>
        <v>5-1000</v>
      </c>
      <c r="AB171" s="1" t="str">
        <f t="shared" si="63"/>
        <v>5-1010</v>
      </c>
      <c r="AD171" s="1" t="str">
        <f t="shared" si="44"/>
        <v/>
      </c>
      <c r="AE171" s="1" t="str">
        <f t="shared" si="45"/>
        <v/>
      </c>
      <c r="AF171" s="1" t="str">
        <f t="shared" si="46"/>
        <v/>
      </c>
      <c r="AG171" s="1" t="str">
        <f t="shared" si="47"/>
        <v/>
      </c>
      <c r="AH171" s="1" t="str">
        <f t="shared" si="48"/>
        <v/>
      </c>
      <c r="AI171" s="1" t="str">
        <f t="shared" si="49"/>
        <v/>
      </c>
      <c r="AJ171" s="1" t="str">
        <f t="shared" si="50"/>
        <v/>
      </c>
      <c r="AK171" s="1" t="str">
        <f t="shared" si="51"/>
        <v/>
      </c>
      <c r="AL171" s="1" t="str">
        <f t="shared" si="52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  <c r="AM171" s="1" t="str">
        <f t="shared" si="53"/>
        <v/>
      </c>
      <c r="AO171" s="8" t="str">
        <f t="shared" si="65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</row>
    <row r="172" spans="2:41" x14ac:dyDescent="0.25">
      <c r="B172" s="1">
        <v>3</v>
      </c>
      <c r="C172" s="2" t="s">
        <v>350</v>
      </c>
      <c r="D172" s="1" t="s">
        <v>351</v>
      </c>
      <c r="O172" s="2" t="s">
        <v>350</v>
      </c>
      <c r="Q172" s="22" t="str">
        <f t="shared" si="64"/>
        <v>Opening Balance - Supplies</v>
      </c>
      <c r="S172" s="1" t="str">
        <f t="shared" si="54"/>
        <v>2-PASV</v>
      </c>
      <c r="T172" s="1" t="str">
        <f t="shared" si="55"/>
        <v>3-0000</v>
      </c>
      <c r="U172" s="1" t="str">
        <f t="shared" si="56"/>
        <v>3-3000</v>
      </c>
      <c r="V172" s="1" t="str">
        <f t="shared" si="57"/>
        <v>4-1EAT</v>
      </c>
      <c r="W172" s="1" t="str">
        <f t="shared" si="58"/>
        <v>4-2EBT</v>
      </c>
      <c r="X172" s="1" t="str">
        <f t="shared" si="59"/>
        <v>4-3OPF</v>
      </c>
      <c r="Y172" s="1" t="str">
        <f t="shared" si="60"/>
        <v>4-4GPF</v>
      </c>
      <c r="Z172" s="1" t="str">
        <f t="shared" si="61"/>
        <v>5-0000</v>
      </c>
      <c r="AA172" s="1" t="str">
        <f t="shared" si="62"/>
        <v>5-1000</v>
      </c>
      <c r="AB172" s="1" t="str">
        <f t="shared" si="63"/>
        <v>5-1020</v>
      </c>
      <c r="AD172" s="1" t="str">
        <f t="shared" si="44"/>
        <v/>
      </c>
      <c r="AE172" s="1" t="str">
        <f t="shared" si="45"/>
        <v/>
      </c>
      <c r="AF172" s="1" t="str">
        <f t="shared" si="46"/>
        <v/>
      </c>
      <c r="AG172" s="1" t="str">
        <f t="shared" si="47"/>
        <v/>
      </c>
      <c r="AH172" s="1" t="str">
        <f t="shared" si="48"/>
        <v/>
      </c>
      <c r="AI172" s="1" t="str">
        <f t="shared" si="49"/>
        <v/>
      </c>
      <c r="AJ172" s="1" t="str">
        <f t="shared" si="50"/>
        <v/>
      </c>
      <c r="AK172" s="1" t="str">
        <f t="shared" si="51"/>
        <v/>
      </c>
      <c r="AL172" s="1" t="str">
        <f t="shared" si="52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  <c r="AM172" s="1" t="str">
        <f t="shared" si="53"/>
        <v/>
      </c>
      <c r="AO172" s="8" t="str">
        <f t="shared" si="65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</row>
    <row r="173" spans="2:41" x14ac:dyDescent="0.25">
      <c r="B173" s="1">
        <v>3</v>
      </c>
      <c r="C173" s="2" t="s">
        <v>352</v>
      </c>
      <c r="D173" s="1" t="s">
        <v>353</v>
      </c>
      <c r="O173" s="2" t="s">
        <v>352</v>
      </c>
      <c r="Q173" s="22" t="str">
        <f t="shared" si="64"/>
        <v>Purchase - Material</v>
      </c>
      <c r="S173" s="1" t="str">
        <f t="shared" si="54"/>
        <v>2-PASV</v>
      </c>
      <c r="T173" s="1" t="str">
        <f t="shared" si="55"/>
        <v>3-0000</v>
      </c>
      <c r="U173" s="1" t="str">
        <f t="shared" si="56"/>
        <v>3-3000</v>
      </c>
      <c r="V173" s="1" t="str">
        <f t="shared" si="57"/>
        <v>4-1EAT</v>
      </c>
      <c r="W173" s="1" t="str">
        <f t="shared" si="58"/>
        <v>4-2EBT</v>
      </c>
      <c r="X173" s="1" t="str">
        <f t="shared" si="59"/>
        <v>4-3OPF</v>
      </c>
      <c r="Y173" s="1" t="str">
        <f t="shared" si="60"/>
        <v>4-4GPF</v>
      </c>
      <c r="Z173" s="1" t="str">
        <f t="shared" si="61"/>
        <v>5-0000</v>
      </c>
      <c r="AA173" s="1" t="str">
        <f t="shared" si="62"/>
        <v>5-1000</v>
      </c>
      <c r="AB173" s="1" t="str">
        <f t="shared" si="63"/>
        <v>5-1030</v>
      </c>
      <c r="AD173" s="1" t="str">
        <f t="shared" si="44"/>
        <v/>
      </c>
      <c r="AE173" s="1" t="str">
        <f t="shared" si="45"/>
        <v/>
      </c>
      <c r="AF173" s="1" t="str">
        <f t="shared" si="46"/>
        <v/>
      </c>
      <c r="AG173" s="1" t="str">
        <f t="shared" si="47"/>
        <v/>
      </c>
      <c r="AH173" s="1" t="str">
        <f t="shared" si="48"/>
        <v/>
      </c>
      <c r="AI173" s="1" t="str">
        <f t="shared" si="49"/>
        <v/>
      </c>
      <c r="AJ173" s="1" t="str">
        <f t="shared" si="50"/>
        <v/>
      </c>
      <c r="AK173" s="1" t="str">
        <f t="shared" si="51"/>
        <v/>
      </c>
      <c r="AL173" s="1" t="str">
        <f t="shared" si="52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  <c r="AM173" s="1" t="str">
        <f t="shared" si="53"/>
        <v/>
      </c>
      <c r="AO173" s="8" t="str">
        <f t="shared" si="65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</row>
    <row r="174" spans="2:41" x14ac:dyDescent="0.25">
      <c r="B174" s="1">
        <v>3</v>
      </c>
      <c r="C174" s="2" t="s">
        <v>354</v>
      </c>
      <c r="D174" s="1" t="s">
        <v>355</v>
      </c>
      <c r="O174" s="2" t="s">
        <v>354</v>
      </c>
      <c r="Q174" s="22" t="str">
        <f t="shared" si="64"/>
        <v>Purchase - Supplies</v>
      </c>
      <c r="S174" s="1" t="str">
        <f t="shared" si="54"/>
        <v>2-PASV</v>
      </c>
      <c r="T174" s="1" t="str">
        <f t="shared" si="55"/>
        <v>3-0000</v>
      </c>
      <c r="U174" s="1" t="str">
        <f t="shared" si="56"/>
        <v>3-3000</v>
      </c>
      <c r="V174" s="1" t="str">
        <f t="shared" si="57"/>
        <v>4-1EAT</v>
      </c>
      <c r="W174" s="1" t="str">
        <f t="shared" si="58"/>
        <v>4-2EBT</v>
      </c>
      <c r="X174" s="1" t="str">
        <f t="shared" si="59"/>
        <v>4-3OPF</v>
      </c>
      <c r="Y174" s="1" t="str">
        <f t="shared" si="60"/>
        <v>4-4GPF</v>
      </c>
      <c r="Z174" s="1" t="str">
        <f t="shared" si="61"/>
        <v>5-0000</v>
      </c>
      <c r="AA174" s="1" t="str">
        <f t="shared" si="62"/>
        <v>5-1000</v>
      </c>
      <c r="AB174" s="1" t="str">
        <f t="shared" si="63"/>
        <v>5-1040</v>
      </c>
      <c r="AD174" s="1" t="str">
        <f t="shared" si="44"/>
        <v/>
      </c>
      <c r="AE174" s="1" t="str">
        <f t="shared" si="45"/>
        <v/>
      </c>
      <c r="AF174" s="1" t="str">
        <f t="shared" si="46"/>
        <v/>
      </c>
      <c r="AG174" s="1" t="str">
        <f t="shared" si="47"/>
        <v/>
      </c>
      <c r="AH174" s="1" t="str">
        <f t="shared" si="48"/>
        <v/>
      </c>
      <c r="AI174" s="1" t="str">
        <f t="shared" si="49"/>
        <v/>
      </c>
      <c r="AJ174" s="1" t="str">
        <f t="shared" si="50"/>
        <v/>
      </c>
      <c r="AK174" s="1" t="str">
        <f t="shared" si="51"/>
        <v/>
      </c>
      <c r="AL174" s="1" t="str">
        <f t="shared" si="52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  <c r="AM174" s="1" t="str">
        <f t="shared" si="53"/>
        <v/>
      </c>
      <c r="AO174" s="8" t="str">
        <f t="shared" si="65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</row>
    <row r="175" spans="2:41" x14ac:dyDescent="0.25">
      <c r="B175" s="1">
        <v>3</v>
      </c>
      <c r="C175" s="2" t="s">
        <v>356</v>
      </c>
      <c r="D175" s="1" t="s">
        <v>357</v>
      </c>
      <c r="O175" s="2" t="s">
        <v>356</v>
      </c>
      <c r="Q175" s="22" t="str">
        <f t="shared" si="64"/>
        <v>Ending Balance - Material</v>
      </c>
      <c r="S175" s="1" t="str">
        <f t="shared" si="54"/>
        <v>2-PASV</v>
      </c>
      <c r="T175" s="1" t="str">
        <f t="shared" si="55"/>
        <v>3-0000</v>
      </c>
      <c r="U175" s="1" t="str">
        <f t="shared" si="56"/>
        <v>3-3000</v>
      </c>
      <c r="V175" s="1" t="str">
        <f t="shared" si="57"/>
        <v>4-1EAT</v>
      </c>
      <c r="W175" s="1" t="str">
        <f t="shared" si="58"/>
        <v>4-2EBT</v>
      </c>
      <c r="X175" s="1" t="str">
        <f t="shared" si="59"/>
        <v>4-3OPF</v>
      </c>
      <c r="Y175" s="1" t="str">
        <f t="shared" si="60"/>
        <v>4-4GPF</v>
      </c>
      <c r="Z175" s="1" t="str">
        <f t="shared" si="61"/>
        <v>5-0000</v>
      </c>
      <c r="AA175" s="1" t="str">
        <f t="shared" si="62"/>
        <v>5-1000</v>
      </c>
      <c r="AB175" s="1" t="str">
        <f t="shared" si="63"/>
        <v>5-1050</v>
      </c>
      <c r="AD175" s="1" t="str">
        <f t="shared" si="44"/>
        <v/>
      </c>
      <c r="AE175" s="1" t="str">
        <f t="shared" si="45"/>
        <v/>
      </c>
      <c r="AF175" s="1" t="str">
        <f t="shared" si="46"/>
        <v/>
      </c>
      <c r="AG175" s="1" t="str">
        <f t="shared" si="47"/>
        <v/>
      </c>
      <c r="AH175" s="1" t="str">
        <f t="shared" si="48"/>
        <v/>
      </c>
      <c r="AI175" s="1" t="str">
        <f t="shared" si="49"/>
        <v/>
      </c>
      <c r="AJ175" s="1" t="str">
        <f t="shared" si="50"/>
        <v/>
      </c>
      <c r="AK175" s="1" t="str">
        <f t="shared" si="51"/>
        <v/>
      </c>
      <c r="AL175" s="1" t="str">
        <f t="shared" si="52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  <c r="AM175" s="1" t="str">
        <f t="shared" si="53"/>
        <v/>
      </c>
      <c r="AO175" s="8" t="str">
        <f t="shared" si="65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</row>
    <row r="176" spans="2:41" x14ac:dyDescent="0.25">
      <c r="B176" s="1">
        <v>3</v>
      </c>
      <c r="C176" s="2" t="s">
        <v>358</v>
      </c>
      <c r="D176" s="1" t="s">
        <v>359</v>
      </c>
      <c r="O176" s="2" t="s">
        <v>358</v>
      </c>
      <c r="Q176" s="22" t="str">
        <f t="shared" si="64"/>
        <v>Ending Balance - Supplies</v>
      </c>
      <c r="S176" s="1" t="str">
        <f t="shared" si="54"/>
        <v>2-PASV</v>
      </c>
      <c r="T176" s="1" t="str">
        <f t="shared" si="55"/>
        <v>3-0000</v>
      </c>
      <c r="U176" s="1" t="str">
        <f t="shared" si="56"/>
        <v>3-3000</v>
      </c>
      <c r="V176" s="1" t="str">
        <f t="shared" si="57"/>
        <v>4-1EAT</v>
      </c>
      <c r="W176" s="1" t="str">
        <f t="shared" si="58"/>
        <v>4-2EBT</v>
      </c>
      <c r="X176" s="1" t="str">
        <f t="shared" si="59"/>
        <v>4-3OPF</v>
      </c>
      <c r="Y176" s="1" t="str">
        <f t="shared" si="60"/>
        <v>4-4GPF</v>
      </c>
      <c r="Z176" s="1" t="str">
        <f t="shared" si="61"/>
        <v>5-0000</v>
      </c>
      <c r="AA176" s="1" t="str">
        <f t="shared" si="62"/>
        <v>5-1000</v>
      </c>
      <c r="AB176" s="1" t="str">
        <f t="shared" si="63"/>
        <v>5-1060</v>
      </c>
      <c r="AD176" s="1" t="str">
        <f t="shared" si="44"/>
        <v/>
      </c>
      <c r="AE176" s="1" t="str">
        <f t="shared" si="45"/>
        <v/>
      </c>
      <c r="AF176" s="1" t="str">
        <f t="shared" si="46"/>
        <v/>
      </c>
      <c r="AG176" s="1" t="str">
        <f t="shared" si="47"/>
        <v/>
      </c>
      <c r="AH176" s="1" t="str">
        <f t="shared" si="48"/>
        <v/>
      </c>
      <c r="AI176" s="1" t="str">
        <f t="shared" si="49"/>
        <v/>
      </c>
      <c r="AJ176" s="1" t="str">
        <f t="shared" si="50"/>
        <v/>
      </c>
      <c r="AK176" s="1" t="str">
        <f t="shared" si="51"/>
        <v/>
      </c>
      <c r="AL176" s="1" t="str">
        <f t="shared" si="52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  <c r="AM176" s="1" t="str">
        <f t="shared" si="53"/>
        <v/>
      </c>
      <c r="AO176" s="8" t="str">
        <f t="shared" si="65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</row>
    <row r="177" spans="2:41" x14ac:dyDescent="0.25">
      <c r="B177" s="1">
        <v>3</v>
      </c>
      <c r="C177" s="2" t="s">
        <v>360</v>
      </c>
      <c r="D177" s="1" t="s">
        <v>361</v>
      </c>
      <c r="O177" s="2" t="s">
        <v>360</v>
      </c>
      <c r="Q177" s="22" t="str">
        <f t="shared" si="64"/>
        <v>Material Used</v>
      </c>
      <c r="S177" s="1" t="str">
        <f t="shared" si="54"/>
        <v>2-PASV</v>
      </c>
      <c r="T177" s="1" t="str">
        <f t="shared" si="55"/>
        <v>3-0000</v>
      </c>
      <c r="U177" s="1" t="str">
        <f t="shared" si="56"/>
        <v>3-3000</v>
      </c>
      <c r="V177" s="1" t="str">
        <f t="shared" si="57"/>
        <v>4-1EAT</v>
      </c>
      <c r="W177" s="1" t="str">
        <f t="shared" si="58"/>
        <v>4-2EBT</v>
      </c>
      <c r="X177" s="1" t="str">
        <f t="shared" si="59"/>
        <v>4-3OPF</v>
      </c>
      <c r="Y177" s="1" t="str">
        <f t="shared" si="60"/>
        <v>4-4GPF</v>
      </c>
      <c r="Z177" s="1" t="str">
        <f t="shared" si="61"/>
        <v>5-0000</v>
      </c>
      <c r="AA177" s="1" t="str">
        <f t="shared" si="62"/>
        <v>5-1000</v>
      </c>
      <c r="AB177" s="1" t="str">
        <f t="shared" si="63"/>
        <v>5-1070</v>
      </c>
      <c r="AD177" s="1" t="str">
        <f t="shared" si="44"/>
        <v/>
      </c>
      <c r="AE177" s="1" t="str">
        <f t="shared" si="45"/>
        <v/>
      </c>
      <c r="AF177" s="1" t="str">
        <f t="shared" si="46"/>
        <v/>
      </c>
      <c r="AG177" s="1" t="str">
        <f t="shared" si="47"/>
        <v/>
      </c>
      <c r="AH177" s="1" t="str">
        <f t="shared" si="48"/>
        <v/>
      </c>
      <c r="AI177" s="1" t="str">
        <f t="shared" si="49"/>
        <v/>
      </c>
      <c r="AJ177" s="1" t="str">
        <f t="shared" si="50"/>
        <v/>
      </c>
      <c r="AK177" s="1" t="str">
        <f t="shared" si="51"/>
        <v/>
      </c>
      <c r="AL177" s="1" t="str">
        <f t="shared" si="52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  <c r="AM177" s="1" t="str">
        <f t="shared" si="53"/>
        <v/>
      </c>
      <c r="AO177" s="8" t="str">
        <f t="shared" si="65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</row>
    <row r="178" spans="2:41" x14ac:dyDescent="0.25">
      <c r="B178" s="1">
        <v>3</v>
      </c>
      <c r="C178" s="2" t="s">
        <v>362</v>
      </c>
      <c r="D178" s="1" t="s">
        <v>363</v>
      </c>
      <c r="O178" s="2" t="s">
        <v>362</v>
      </c>
      <c r="Q178" s="22" t="str">
        <f t="shared" si="64"/>
        <v>Supplies Used</v>
      </c>
      <c r="S178" s="1" t="str">
        <f t="shared" si="54"/>
        <v>2-PASV</v>
      </c>
      <c r="T178" s="1" t="str">
        <f t="shared" si="55"/>
        <v>3-0000</v>
      </c>
      <c r="U178" s="1" t="str">
        <f t="shared" si="56"/>
        <v>3-3000</v>
      </c>
      <c r="V178" s="1" t="str">
        <f t="shared" si="57"/>
        <v>4-1EAT</v>
      </c>
      <c r="W178" s="1" t="str">
        <f t="shared" si="58"/>
        <v>4-2EBT</v>
      </c>
      <c r="X178" s="1" t="str">
        <f t="shared" si="59"/>
        <v>4-3OPF</v>
      </c>
      <c r="Y178" s="1" t="str">
        <f t="shared" si="60"/>
        <v>4-4GPF</v>
      </c>
      <c r="Z178" s="1" t="str">
        <f t="shared" si="61"/>
        <v>5-0000</v>
      </c>
      <c r="AA178" s="1" t="str">
        <f t="shared" si="62"/>
        <v>5-1000</v>
      </c>
      <c r="AB178" s="1" t="str">
        <f t="shared" si="63"/>
        <v>5-1080</v>
      </c>
      <c r="AD178" s="1" t="str">
        <f t="shared" si="44"/>
        <v/>
      </c>
      <c r="AE178" s="1" t="str">
        <f t="shared" si="45"/>
        <v/>
      </c>
      <c r="AF178" s="1" t="str">
        <f t="shared" si="46"/>
        <v/>
      </c>
      <c r="AG178" s="1" t="str">
        <f t="shared" si="47"/>
        <v/>
      </c>
      <c r="AH178" s="1" t="str">
        <f t="shared" si="48"/>
        <v/>
      </c>
      <c r="AI178" s="1" t="str">
        <f t="shared" si="49"/>
        <v/>
      </c>
      <c r="AJ178" s="1" t="str">
        <f t="shared" si="50"/>
        <v/>
      </c>
      <c r="AK178" s="1" t="str">
        <f t="shared" si="51"/>
        <v/>
      </c>
      <c r="AL178" s="1" t="str">
        <f t="shared" si="52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  <c r="AM178" s="1" t="str">
        <f t="shared" si="53"/>
        <v/>
      </c>
      <c r="AO178" s="8" t="str">
        <f t="shared" si="65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</row>
    <row r="179" spans="2:41" x14ac:dyDescent="0.25">
      <c r="B179" s="1">
        <v>3</v>
      </c>
      <c r="C179" s="2" t="s">
        <v>364</v>
      </c>
      <c r="D179" s="1" t="s">
        <v>365</v>
      </c>
      <c r="O179" s="2" t="s">
        <v>364</v>
      </c>
      <c r="Q179" s="22" t="str">
        <f t="shared" si="64"/>
        <v>Material Other</v>
      </c>
      <c r="S179" s="1" t="str">
        <f t="shared" si="54"/>
        <v>2-PASV</v>
      </c>
      <c r="T179" s="1" t="str">
        <f t="shared" si="55"/>
        <v>3-0000</v>
      </c>
      <c r="U179" s="1" t="str">
        <f t="shared" si="56"/>
        <v>3-3000</v>
      </c>
      <c r="V179" s="1" t="str">
        <f t="shared" si="57"/>
        <v>4-1EAT</v>
      </c>
      <c r="W179" s="1" t="str">
        <f t="shared" si="58"/>
        <v>4-2EBT</v>
      </c>
      <c r="X179" s="1" t="str">
        <f t="shared" si="59"/>
        <v>4-3OPF</v>
      </c>
      <c r="Y179" s="1" t="str">
        <f t="shared" si="60"/>
        <v>4-4GPF</v>
      </c>
      <c r="Z179" s="1" t="str">
        <f t="shared" si="61"/>
        <v>5-0000</v>
      </c>
      <c r="AA179" s="1" t="str">
        <f t="shared" si="62"/>
        <v>5-1000</v>
      </c>
      <c r="AB179" s="1" t="str">
        <f t="shared" si="63"/>
        <v>5-1100</v>
      </c>
      <c r="AD179" s="1" t="str">
        <f t="shared" si="44"/>
        <v/>
      </c>
      <c r="AE179" s="1" t="str">
        <f t="shared" si="45"/>
        <v/>
      </c>
      <c r="AF179" s="1" t="str">
        <f t="shared" si="46"/>
        <v/>
      </c>
      <c r="AG179" s="1" t="str">
        <f t="shared" si="47"/>
        <v/>
      </c>
      <c r="AH179" s="1" t="str">
        <f t="shared" si="48"/>
        <v/>
      </c>
      <c r="AI179" s="1" t="str">
        <f t="shared" si="49"/>
        <v/>
      </c>
      <c r="AJ179" s="1" t="str">
        <f t="shared" si="50"/>
        <v/>
      </c>
      <c r="AK179" s="1" t="str">
        <f t="shared" si="51"/>
        <v/>
      </c>
      <c r="AL179" s="1" t="str">
        <f t="shared" si="52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  <c r="AM179" s="1" t="str">
        <f t="shared" si="53"/>
        <v/>
      </c>
      <c r="AO179" s="8" t="str">
        <f t="shared" si="65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</row>
    <row r="180" spans="2:41" x14ac:dyDescent="0.25">
      <c r="B180" s="1">
        <v>3</v>
      </c>
      <c r="C180" s="2" t="s">
        <v>366</v>
      </c>
      <c r="D180" s="1" t="s">
        <v>367</v>
      </c>
      <c r="O180" s="2" t="s">
        <v>366</v>
      </c>
      <c r="Q180" s="22" t="str">
        <f t="shared" si="64"/>
        <v>IT Hardware Purchase</v>
      </c>
      <c r="S180" s="1" t="str">
        <f t="shared" si="54"/>
        <v>2-PASV</v>
      </c>
      <c r="T180" s="1" t="str">
        <f t="shared" si="55"/>
        <v>3-0000</v>
      </c>
      <c r="U180" s="1" t="str">
        <f t="shared" si="56"/>
        <v>3-3000</v>
      </c>
      <c r="V180" s="1" t="str">
        <f t="shared" si="57"/>
        <v>4-1EAT</v>
      </c>
      <c r="W180" s="1" t="str">
        <f t="shared" si="58"/>
        <v>4-2EBT</v>
      </c>
      <c r="X180" s="1" t="str">
        <f t="shared" si="59"/>
        <v>4-3OPF</v>
      </c>
      <c r="Y180" s="1" t="str">
        <f t="shared" si="60"/>
        <v>4-4GPF</v>
      </c>
      <c r="Z180" s="1" t="str">
        <f t="shared" si="61"/>
        <v>5-0000</v>
      </c>
      <c r="AA180" s="1" t="str">
        <f t="shared" si="62"/>
        <v>5-1000</v>
      </c>
      <c r="AB180" s="1" t="str">
        <f t="shared" si="63"/>
        <v>5-1110</v>
      </c>
      <c r="AD180" s="1" t="str">
        <f t="shared" si="44"/>
        <v/>
      </c>
      <c r="AE180" s="1" t="str">
        <f t="shared" si="45"/>
        <v/>
      </c>
      <c r="AF180" s="1" t="str">
        <f t="shared" si="46"/>
        <v/>
      </c>
      <c r="AG180" s="1" t="str">
        <f t="shared" si="47"/>
        <v/>
      </c>
      <c r="AH180" s="1" t="str">
        <f t="shared" si="48"/>
        <v/>
      </c>
      <c r="AI180" s="1" t="str">
        <f t="shared" si="49"/>
        <v/>
      </c>
      <c r="AJ180" s="1" t="str">
        <f t="shared" si="50"/>
        <v/>
      </c>
      <c r="AK180" s="1" t="str">
        <f t="shared" si="51"/>
        <v/>
      </c>
      <c r="AL180" s="1" t="str">
        <f t="shared" si="52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  <c r="AM180" s="1" t="str">
        <f t="shared" si="53"/>
        <v/>
      </c>
      <c r="AO180" s="8" t="str">
        <f t="shared" si="65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</row>
    <row r="181" spans="2:41" x14ac:dyDescent="0.25">
      <c r="B181" s="1">
        <v>2</v>
      </c>
      <c r="C181" s="2" t="s">
        <v>368</v>
      </c>
      <c r="D181" s="1" t="s">
        <v>369</v>
      </c>
      <c r="N181" s="2" t="s">
        <v>368</v>
      </c>
      <c r="Q181" s="1" t="str">
        <f t="shared" si="64"/>
        <v>Salary Expenses</v>
      </c>
      <c r="S181" s="1" t="str">
        <f t="shared" si="54"/>
        <v>2-PASV</v>
      </c>
      <c r="T181" s="1" t="str">
        <f t="shared" si="55"/>
        <v>3-0000</v>
      </c>
      <c r="U181" s="1" t="str">
        <f t="shared" si="56"/>
        <v>3-3000</v>
      </c>
      <c r="V181" s="1" t="str">
        <f t="shared" si="57"/>
        <v>4-1EAT</v>
      </c>
      <c r="W181" s="1" t="str">
        <f t="shared" si="58"/>
        <v>4-2EBT</v>
      </c>
      <c r="X181" s="1" t="str">
        <f t="shared" si="59"/>
        <v>4-3OPF</v>
      </c>
      <c r="Y181" s="1" t="str">
        <f t="shared" si="60"/>
        <v>4-4GPF</v>
      </c>
      <c r="Z181" s="1" t="str">
        <f t="shared" si="61"/>
        <v>5-0000</v>
      </c>
      <c r="AA181" s="1" t="str">
        <f t="shared" si="62"/>
        <v>5-2000</v>
      </c>
      <c r="AB181" s="1" t="str">
        <f t="shared" si="63"/>
        <v>5-1110</v>
      </c>
      <c r="AD181" s="1" t="str">
        <f t="shared" si="44"/>
        <v/>
      </c>
      <c r="AE181" s="1" t="str">
        <f t="shared" si="45"/>
        <v/>
      </c>
      <c r="AF181" s="1" t="str">
        <f t="shared" si="46"/>
        <v/>
      </c>
      <c r="AG181" s="1" t="str">
        <f t="shared" si="47"/>
        <v/>
      </c>
      <c r="AH181" s="1" t="str">
        <f t="shared" si="48"/>
        <v/>
      </c>
      <c r="AI181" s="1" t="str">
        <f t="shared" si="49"/>
        <v/>
      </c>
      <c r="AJ181" s="1" t="str">
        <f t="shared" si="50"/>
        <v/>
      </c>
      <c r="AK181" s="1" t="str">
        <f t="shared" si="51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  <c r="AL181" s="1" t="str">
        <f t="shared" si="52"/>
        <v/>
      </c>
      <c r="AM181" s="1" t="str">
        <f t="shared" si="53"/>
        <v/>
      </c>
      <c r="AO181" s="8" t="str">
        <f t="shared" si="65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</row>
    <row r="182" spans="2:41" x14ac:dyDescent="0.25">
      <c r="B182" s="1">
        <v>3</v>
      </c>
      <c r="C182" s="2" t="s">
        <v>370</v>
      </c>
      <c r="D182" s="1" t="s">
        <v>371</v>
      </c>
      <c r="O182" s="2" t="s">
        <v>370</v>
      </c>
      <c r="Q182" s="23" t="str">
        <f t="shared" si="64"/>
        <v>Salary Daily Worker</v>
      </c>
      <c r="S182" s="1" t="str">
        <f t="shared" si="54"/>
        <v>2-PASV</v>
      </c>
      <c r="T182" s="1" t="str">
        <f t="shared" si="55"/>
        <v>3-0000</v>
      </c>
      <c r="U182" s="1" t="str">
        <f t="shared" si="56"/>
        <v>3-3000</v>
      </c>
      <c r="V182" s="1" t="str">
        <f t="shared" si="57"/>
        <v>4-1EAT</v>
      </c>
      <c r="W182" s="1" t="str">
        <f t="shared" si="58"/>
        <v>4-2EBT</v>
      </c>
      <c r="X182" s="1" t="str">
        <f t="shared" si="59"/>
        <v>4-3OPF</v>
      </c>
      <c r="Y182" s="1" t="str">
        <f t="shared" si="60"/>
        <v>4-4GPF</v>
      </c>
      <c r="Z182" s="1" t="str">
        <f t="shared" si="61"/>
        <v>5-0000</v>
      </c>
      <c r="AA182" s="1" t="str">
        <f t="shared" si="62"/>
        <v>5-2000</v>
      </c>
      <c r="AB182" s="1" t="str">
        <f t="shared" si="63"/>
        <v>5-2005</v>
      </c>
      <c r="AD182" s="1" t="str">
        <f t="shared" si="44"/>
        <v/>
      </c>
      <c r="AE182" s="1" t="str">
        <f t="shared" si="45"/>
        <v/>
      </c>
      <c r="AF182" s="1" t="str">
        <f t="shared" si="46"/>
        <v/>
      </c>
      <c r="AG182" s="1" t="str">
        <f t="shared" si="47"/>
        <v/>
      </c>
      <c r="AH182" s="1" t="str">
        <f t="shared" si="48"/>
        <v/>
      </c>
      <c r="AI182" s="1" t="str">
        <f t="shared" si="49"/>
        <v/>
      </c>
      <c r="AJ182" s="1" t="str">
        <f t="shared" si="50"/>
        <v/>
      </c>
      <c r="AK182" s="1" t="str">
        <f t="shared" si="51"/>
        <v/>
      </c>
      <c r="AL182" s="1" t="str">
        <f t="shared" si="52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  <c r="AM182" s="1" t="str">
        <f t="shared" si="53"/>
        <v/>
      </c>
      <c r="AO182" s="8" t="str">
        <f t="shared" si="65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</row>
    <row r="183" spans="2:41" x14ac:dyDescent="0.25">
      <c r="B183" s="1">
        <v>3</v>
      </c>
      <c r="C183" s="2" t="s">
        <v>372</v>
      </c>
      <c r="D183" s="1" t="s">
        <v>373</v>
      </c>
      <c r="O183" s="2" t="s">
        <v>372</v>
      </c>
      <c r="Q183" s="23" t="str">
        <f t="shared" si="64"/>
        <v>Salary Direct</v>
      </c>
      <c r="S183" s="1" t="str">
        <f t="shared" si="54"/>
        <v>2-PASV</v>
      </c>
      <c r="T183" s="1" t="str">
        <f t="shared" si="55"/>
        <v>3-0000</v>
      </c>
      <c r="U183" s="1" t="str">
        <f t="shared" si="56"/>
        <v>3-3000</v>
      </c>
      <c r="V183" s="1" t="str">
        <f t="shared" si="57"/>
        <v>4-1EAT</v>
      </c>
      <c r="W183" s="1" t="str">
        <f t="shared" si="58"/>
        <v>4-2EBT</v>
      </c>
      <c r="X183" s="1" t="str">
        <f t="shared" si="59"/>
        <v>4-3OPF</v>
      </c>
      <c r="Y183" s="1" t="str">
        <f t="shared" si="60"/>
        <v>4-4GPF</v>
      </c>
      <c r="Z183" s="1" t="str">
        <f t="shared" si="61"/>
        <v>5-0000</v>
      </c>
      <c r="AA183" s="1" t="str">
        <f t="shared" si="62"/>
        <v>5-2000</v>
      </c>
      <c r="AB183" s="1" t="str">
        <f t="shared" si="63"/>
        <v>5-2010</v>
      </c>
      <c r="AD183" s="1" t="str">
        <f t="shared" si="44"/>
        <v/>
      </c>
      <c r="AE183" s="1" t="str">
        <f t="shared" si="45"/>
        <v/>
      </c>
      <c r="AF183" s="1" t="str">
        <f t="shared" si="46"/>
        <v/>
      </c>
      <c r="AG183" s="1" t="str">
        <f t="shared" si="47"/>
        <v/>
      </c>
      <c r="AH183" s="1" t="str">
        <f t="shared" si="48"/>
        <v/>
      </c>
      <c r="AI183" s="1" t="str">
        <f t="shared" si="49"/>
        <v/>
      </c>
      <c r="AJ183" s="1" t="str">
        <f t="shared" si="50"/>
        <v/>
      </c>
      <c r="AK183" s="1" t="str">
        <f t="shared" si="51"/>
        <v/>
      </c>
      <c r="AL183" s="1" t="str">
        <f t="shared" si="52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  <c r="AM183" s="1" t="str">
        <f t="shared" si="53"/>
        <v/>
      </c>
      <c r="AO183" s="8" t="str">
        <f t="shared" si="65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</row>
    <row r="184" spans="2:41" x14ac:dyDescent="0.25">
      <c r="B184" s="1">
        <v>3</v>
      </c>
      <c r="C184" s="2" t="s">
        <v>374</v>
      </c>
      <c r="D184" s="1" t="s">
        <v>375</v>
      </c>
      <c r="O184" s="2" t="s">
        <v>374</v>
      </c>
      <c r="Q184" s="23" t="str">
        <f t="shared" si="64"/>
        <v>Salary Indirect</v>
      </c>
      <c r="S184" s="1" t="str">
        <f t="shared" si="54"/>
        <v>2-PASV</v>
      </c>
      <c r="T184" s="1" t="str">
        <f t="shared" si="55"/>
        <v>3-0000</v>
      </c>
      <c r="U184" s="1" t="str">
        <f t="shared" si="56"/>
        <v>3-3000</v>
      </c>
      <c r="V184" s="1" t="str">
        <f t="shared" si="57"/>
        <v>4-1EAT</v>
      </c>
      <c r="W184" s="1" t="str">
        <f t="shared" si="58"/>
        <v>4-2EBT</v>
      </c>
      <c r="X184" s="1" t="str">
        <f t="shared" si="59"/>
        <v>4-3OPF</v>
      </c>
      <c r="Y184" s="1" t="str">
        <f t="shared" si="60"/>
        <v>4-4GPF</v>
      </c>
      <c r="Z184" s="1" t="str">
        <f t="shared" si="61"/>
        <v>5-0000</v>
      </c>
      <c r="AA184" s="1" t="str">
        <f t="shared" si="62"/>
        <v>5-2000</v>
      </c>
      <c r="AB184" s="1" t="str">
        <f t="shared" si="63"/>
        <v>5-2020</v>
      </c>
      <c r="AD184" s="1" t="str">
        <f t="shared" si="44"/>
        <v/>
      </c>
      <c r="AE184" s="1" t="str">
        <f t="shared" si="45"/>
        <v/>
      </c>
      <c r="AF184" s="1" t="str">
        <f t="shared" si="46"/>
        <v/>
      </c>
      <c r="AG184" s="1" t="str">
        <f t="shared" si="47"/>
        <v/>
      </c>
      <c r="AH184" s="1" t="str">
        <f t="shared" si="48"/>
        <v/>
      </c>
      <c r="AI184" s="1" t="str">
        <f t="shared" si="49"/>
        <v/>
      </c>
      <c r="AJ184" s="1" t="str">
        <f t="shared" si="50"/>
        <v/>
      </c>
      <c r="AK184" s="1" t="str">
        <f t="shared" si="51"/>
        <v/>
      </c>
      <c r="AL184" s="1" t="str">
        <f t="shared" si="52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  <c r="AM184" s="1" t="str">
        <f t="shared" si="53"/>
        <v/>
      </c>
      <c r="AO184" s="8" t="str">
        <f t="shared" si="65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</row>
    <row r="185" spans="2:41" x14ac:dyDescent="0.25">
      <c r="B185" s="1">
        <v>3</v>
      </c>
      <c r="C185" s="2" t="s">
        <v>376</v>
      </c>
      <c r="D185" s="1" t="s">
        <v>377</v>
      </c>
      <c r="O185" s="2" t="s">
        <v>376</v>
      </c>
      <c r="Q185" s="23" t="str">
        <f t="shared" si="64"/>
        <v>Overtime Direct</v>
      </c>
      <c r="S185" s="1" t="str">
        <f t="shared" si="54"/>
        <v>2-PASV</v>
      </c>
      <c r="T185" s="1" t="str">
        <f t="shared" si="55"/>
        <v>3-0000</v>
      </c>
      <c r="U185" s="1" t="str">
        <f t="shared" si="56"/>
        <v>3-3000</v>
      </c>
      <c r="V185" s="1" t="str">
        <f t="shared" si="57"/>
        <v>4-1EAT</v>
      </c>
      <c r="W185" s="1" t="str">
        <f t="shared" si="58"/>
        <v>4-2EBT</v>
      </c>
      <c r="X185" s="1" t="str">
        <f t="shared" si="59"/>
        <v>4-3OPF</v>
      </c>
      <c r="Y185" s="1" t="str">
        <f t="shared" si="60"/>
        <v>4-4GPF</v>
      </c>
      <c r="Z185" s="1" t="str">
        <f t="shared" si="61"/>
        <v>5-0000</v>
      </c>
      <c r="AA185" s="1" t="str">
        <f t="shared" si="62"/>
        <v>5-2000</v>
      </c>
      <c r="AB185" s="1" t="str">
        <f t="shared" si="63"/>
        <v>5-2110</v>
      </c>
      <c r="AD185" s="1" t="str">
        <f t="shared" si="44"/>
        <v/>
      </c>
      <c r="AE185" s="1" t="str">
        <f t="shared" si="45"/>
        <v/>
      </c>
      <c r="AF185" s="1" t="str">
        <f t="shared" si="46"/>
        <v/>
      </c>
      <c r="AG185" s="1" t="str">
        <f t="shared" si="47"/>
        <v/>
      </c>
      <c r="AH185" s="1" t="str">
        <f t="shared" si="48"/>
        <v/>
      </c>
      <c r="AI185" s="1" t="str">
        <f t="shared" si="49"/>
        <v/>
      </c>
      <c r="AJ185" s="1" t="str">
        <f t="shared" si="50"/>
        <v/>
      </c>
      <c r="AK185" s="1" t="str">
        <f t="shared" si="51"/>
        <v/>
      </c>
      <c r="AL185" s="1" t="str">
        <f t="shared" si="52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  <c r="AM185" s="1" t="str">
        <f t="shared" si="53"/>
        <v/>
      </c>
      <c r="AO185" s="8" t="str">
        <f t="shared" si="65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</row>
    <row r="186" spans="2:41" x14ac:dyDescent="0.25">
      <c r="B186" s="1">
        <v>3</v>
      </c>
      <c r="C186" s="2" t="s">
        <v>378</v>
      </c>
      <c r="D186" s="1" t="s">
        <v>379</v>
      </c>
      <c r="O186" s="2" t="s">
        <v>378</v>
      </c>
      <c r="Q186" s="23" t="str">
        <f t="shared" si="64"/>
        <v>Overtime Indirect</v>
      </c>
      <c r="S186" s="1" t="str">
        <f t="shared" si="54"/>
        <v>2-PASV</v>
      </c>
      <c r="T186" s="1" t="str">
        <f t="shared" si="55"/>
        <v>3-0000</v>
      </c>
      <c r="U186" s="1" t="str">
        <f t="shared" si="56"/>
        <v>3-3000</v>
      </c>
      <c r="V186" s="1" t="str">
        <f t="shared" si="57"/>
        <v>4-1EAT</v>
      </c>
      <c r="W186" s="1" t="str">
        <f t="shared" si="58"/>
        <v>4-2EBT</v>
      </c>
      <c r="X186" s="1" t="str">
        <f t="shared" si="59"/>
        <v>4-3OPF</v>
      </c>
      <c r="Y186" s="1" t="str">
        <f t="shared" si="60"/>
        <v>4-4GPF</v>
      </c>
      <c r="Z186" s="1" t="str">
        <f t="shared" si="61"/>
        <v>5-0000</v>
      </c>
      <c r="AA186" s="1" t="str">
        <f t="shared" si="62"/>
        <v>5-2000</v>
      </c>
      <c r="AB186" s="1" t="str">
        <f t="shared" si="63"/>
        <v>5-2120</v>
      </c>
      <c r="AD186" s="1" t="str">
        <f t="shared" si="44"/>
        <v/>
      </c>
      <c r="AE186" s="1" t="str">
        <f t="shared" si="45"/>
        <v/>
      </c>
      <c r="AF186" s="1" t="str">
        <f t="shared" si="46"/>
        <v/>
      </c>
      <c r="AG186" s="1" t="str">
        <f t="shared" si="47"/>
        <v/>
      </c>
      <c r="AH186" s="1" t="str">
        <f t="shared" si="48"/>
        <v/>
      </c>
      <c r="AI186" s="1" t="str">
        <f t="shared" si="49"/>
        <v/>
      </c>
      <c r="AJ186" s="1" t="str">
        <f t="shared" si="50"/>
        <v/>
      </c>
      <c r="AK186" s="1" t="str">
        <f t="shared" si="51"/>
        <v/>
      </c>
      <c r="AL186" s="1" t="str">
        <f t="shared" si="52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  <c r="AM186" s="1" t="str">
        <f t="shared" si="53"/>
        <v/>
      </c>
      <c r="AO186" s="8" t="str">
        <f t="shared" si="65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</row>
    <row r="187" spans="2:41" x14ac:dyDescent="0.25">
      <c r="B187" s="1">
        <v>3</v>
      </c>
      <c r="C187" s="2" t="s">
        <v>380</v>
      </c>
      <c r="D187" s="1" t="s">
        <v>381</v>
      </c>
      <c r="O187" s="2" t="s">
        <v>380</v>
      </c>
      <c r="Q187" s="23" t="str">
        <f t="shared" si="64"/>
        <v>Jamsostek Direct</v>
      </c>
      <c r="S187" s="1" t="str">
        <f t="shared" si="54"/>
        <v>2-PASV</v>
      </c>
      <c r="T187" s="1" t="str">
        <f t="shared" si="55"/>
        <v>3-0000</v>
      </c>
      <c r="U187" s="1" t="str">
        <f t="shared" si="56"/>
        <v>3-3000</v>
      </c>
      <c r="V187" s="1" t="str">
        <f t="shared" si="57"/>
        <v>4-1EAT</v>
      </c>
      <c r="W187" s="1" t="str">
        <f t="shared" si="58"/>
        <v>4-2EBT</v>
      </c>
      <c r="X187" s="1" t="str">
        <f t="shared" si="59"/>
        <v>4-3OPF</v>
      </c>
      <c r="Y187" s="1" t="str">
        <f t="shared" si="60"/>
        <v>4-4GPF</v>
      </c>
      <c r="Z187" s="1" t="str">
        <f t="shared" si="61"/>
        <v>5-0000</v>
      </c>
      <c r="AA187" s="1" t="str">
        <f t="shared" si="62"/>
        <v>5-2000</v>
      </c>
      <c r="AB187" s="1" t="str">
        <f t="shared" si="63"/>
        <v>5-2210</v>
      </c>
      <c r="AD187" s="1" t="str">
        <f t="shared" si="44"/>
        <v/>
      </c>
      <c r="AE187" s="1" t="str">
        <f t="shared" si="45"/>
        <v/>
      </c>
      <c r="AF187" s="1" t="str">
        <f t="shared" si="46"/>
        <v/>
      </c>
      <c r="AG187" s="1" t="str">
        <f t="shared" si="47"/>
        <v/>
      </c>
      <c r="AH187" s="1" t="str">
        <f t="shared" si="48"/>
        <v/>
      </c>
      <c r="AI187" s="1" t="str">
        <f t="shared" si="49"/>
        <v/>
      </c>
      <c r="AJ187" s="1" t="str">
        <f t="shared" si="50"/>
        <v/>
      </c>
      <c r="AK187" s="1" t="str">
        <f t="shared" si="51"/>
        <v/>
      </c>
      <c r="AL187" s="1" t="str">
        <f t="shared" si="52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  <c r="AM187" s="1" t="str">
        <f t="shared" si="53"/>
        <v/>
      </c>
      <c r="AO187" s="8" t="str">
        <f t="shared" si="65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</row>
    <row r="188" spans="2:41" x14ac:dyDescent="0.25">
      <c r="B188" s="1">
        <v>3</v>
      </c>
      <c r="C188" s="2" t="s">
        <v>382</v>
      </c>
      <c r="D188" s="1" t="s">
        <v>383</v>
      </c>
      <c r="O188" s="2" t="s">
        <v>382</v>
      </c>
      <c r="Q188" s="23" t="str">
        <f t="shared" si="64"/>
        <v>Jamsostek Indirect</v>
      </c>
      <c r="S188" s="1" t="str">
        <f t="shared" si="54"/>
        <v>2-PASV</v>
      </c>
      <c r="T188" s="1" t="str">
        <f t="shared" si="55"/>
        <v>3-0000</v>
      </c>
      <c r="U188" s="1" t="str">
        <f t="shared" si="56"/>
        <v>3-3000</v>
      </c>
      <c r="V188" s="1" t="str">
        <f t="shared" si="57"/>
        <v>4-1EAT</v>
      </c>
      <c r="W188" s="1" t="str">
        <f t="shared" si="58"/>
        <v>4-2EBT</v>
      </c>
      <c r="X188" s="1" t="str">
        <f t="shared" si="59"/>
        <v>4-3OPF</v>
      </c>
      <c r="Y188" s="1" t="str">
        <f t="shared" si="60"/>
        <v>4-4GPF</v>
      </c>
      <c r="Z188" s="1" t="str">
        <f t="shared" si="61"/>
        <v>5-0000</v>
      </c>
      <c r="AA188" s="1" t="str">
        <f t="shared" si="62"/>
        <v>5-2000</v>
      </c>
      <c r="AB188" s="1" t="str">
        <f t="shared" si="63"/>
        <v>5-2220</v>
      </c>
      <c r="AD188" s="1" t="str">
        <f t="shared" si="44"/>
        <v/>
      </c>
      <c r="AE188" s="1" t="str">
        <f t="shared" si="45"/>
        <v/>
      </c>
      <c r="AF188" s="1" t="str">
        <f t="shared" si="46"/>
        <v/>
      </c>
      <c r="AG188" s="1" t="str">
        <f t="shared" si="47"/>
        <v/>
      </c>
      <c r="AH188" s="1" t="str">
        <f t="shared" si="48"/>
        <v/>
      </c>
      <c r="AI188" s="1" t="str">
        <f t="shared" si="49"/>
        <v/>
      </c>
      <c r="AJ188" s="1" t="str">
        <f t="shared" si="50"/>
        <v/>
      </c>
      <c r="AK188" s="1" t="str">
        <f t="shared" si="51"/>
        <v/>
      </c>
      <c r="AL188" s="1" t="str">
        <f t="shared" si="52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  <c r="AM188" s="1" t="str">
        <f t="shared" si="53"/>
        <v/>
      </c>
      <c r="AO188" s="8" t="str">
        <f t="shared" si="65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</row>
    <row r="189" spans="2:41" x14ac:dyDescent="0.25">
      <c r="B189" s="1">
        <v>3</v>
      </c>
      <c r="C189" s="2" t="s">
        <v>384</v>
      </c>
      <c r="D189" s="1" t="s">
        <v>385</v>
      </c>
      <c r="O189" s="2" t="s">
        <v>384</v>
      </c>
      <c r="Q189" s="23" t="str">
        <f t="shared" si="64"/>
        <v>Bonus,THR-Direct</v>
      </c>
      <c r="S189" s="1" t="str">
        <f t="shared" si="54"/>
        <v>2-PASV</v>
      </c>
      <c r="T189" s="1" t="str">
        <f t="shared" si="55"/>
        <v>3-0000</v>
      </c>
      <c r="U189" s="1" t="str">
        <f t="shared" si="56"/>
        <v>3-3000</v>
      </c>
      <c r="V189" s="1" t="str">
        <f t="shared" si="57"/>
        <v>4-1EAT</v>
      </c>
      <c r="W189" s="1" t="str">
        <f t="shared" si="58"/>
        <v>4-2EBT</v>
      </c>
      <c r="X189" s="1" t="str">
        <f t="shared" si="59"/>
        <v>4-3OPF</v>
      </c>
      <c r="Y189" s="1" t="str">
        <f t="shared" si="60"/>
        <v>4-4GPF</v>
      </c>
      <c r="Z189" s="1" t="str">
        <f t="shared" si="61"/>
        <v>5-0000</v>
      </c>
      <c r="AA189" s="1" t="str">
        <f t="shared" si="62"/>
        <v>5-2000</v>
      </c>
      <c r="AB189" s="1" t="str">
        <f t="shared" si="63"/>
        <v>5-2310</v>
      </c>
      <c r="AD189" s="1" t="str">
        <f t="shared" si="44"/>
        <v/>
      </c>
      <c r="AE189" s="1" t="str">
        <f t="shared" si="45"/>
        <v/>
      </c>
      <c r="AF189" s="1" t="str">
        <f t="shared" si="46"/>
        <v/>
      </c>
      <c r="AG189" s="1" t="str">
        <f t="shared" si="47"/>
        <v/>
      </c>
      <c r="AH189" s="1" t="str">
        <f t="shared" si="48"/>
        <v/>
      </c>
      <c r="AI189" s="1" t="str">
        <f t="shared" si="49"/>
        <v/>
      </c>
      <c r="AJ189" s="1" t="str">
        <f t="shared" si="50"/>
        <v/>
      </c>
      <c r="AK189" s="1" t="str">
        <f t="shared" si="51"/>
        <v/>
      </c>
      <c r="AL189" s="1" t="str">
        <f t="shared" si="52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  <c r="AM189" s="1" t="str">
        <f t="shared" si="53"/>
        <v/>
      </c>
      <c r="AO189" s="8" t="str">
        <f t="shared" si="65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</row>
    <row r="190" spans="2:41" x14ac:dyDescent="0.25">
      <c r="B190" s="1">
        <v>3</v>
      </c>
      <c r="C190" s="2" t="s">
        <v>386</v>
      </c>
      <c r="D190" s="1" t="s">
        <v>387</v>
      </c>
      <c r="O190" s="2" t="s">
        <v>386</v>
      </c>
      <c r="Q190" s="23" t="str">
        <f t="shared" si="64"/>
        <v>Performance Bonus-Direct</v>
      </c>
      <c r="S190" s="1" t="str">
        <f t="shared" si="54"/>
        <v>2-PASV</v>
      </c>
      <c r="T190" s="1" t="str">
        <f t="shared" si="55"/>
        <v>3-0000</v>
      </c>
      <c r="U190" s="1" t="str">
        <f t="shared" si="56"/>
        <v>3-3000</v>
      </c>
      <c r="V190" s="1" t="str">
        <f t="shared" si="57"/>
        <v>4-1EAT</v>
      </c>
      <c r="W190" s="1" t="str">
        <f t="shared" si="58"/>
        <v>4-2EBT</v>
      </c>
      <c r="X190" s="1" t="str">
        <f t="shared" si="59"/>
        <v>4-3OPF</v>
      </c>
      <c r="Y190" s="1" t="str">
        <f t="shared" si="60"/>
        <v>4-4GPF</v>
      </c>
      <c r="Z190" s="1" t="str">
        <f t="shared" si="61"/>
        <v>5-0000</v>
      </c>
      <c r="AA190" s="1" t="str">
        <f t="shared" si="62"/>
        <v>5-2000</v>
      </c>
      <c r="AB190" s="1" t="str">
        <f t="shared" si="63"/>
        <v>5-2315</v>
      </c>
      <c r="AD190" s="1" t="str">
        <f t="shared" si="44"/>
        <v/>
      </c>
      <c r="AE190" s="1" t="str">
        <f t="shared" si="45"/>
        <v/>
      </c>
      <c r="AF190" s="1" t="str">
        <f t="shared" si="46"/>
        <v/>
      </c>
      <c r="AG190" s="1" t="str">
        <f t="shared" si="47"/>
        <v/>
      </c>
      <c r="AH190" s="1" t="str">
        <f t="shared" si="48"/>
        <v/>
      </c>
      <c r="AI190" s="1" t="str">
        <f t="shared" si="49"/>
        <v/>
      </c>
      <c r="AJ190" s="1" t="str">
        <f t="shared" si="50"/>
        <v/>
      </c>
      <c r="AK190" s="1" t="str">
        <f t="shared" si="51"/>
        <v/>
      </c>
      <c r="AL190" s="1" t="str">
        <f t="shared" si="52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  <c r="AM190" s="1" t="str">
        <f t="shared" si="53"/>
        <v/>
      </c>
      <c r="AO190" s="8" t="str">
        <f t="shared" si="65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</row>
    <row r="191" spans="2:41" x14ac:dyDescent="0.25">
      <c r="B191" s="1">
        <v>3</v>
      </c>
      <c r="C191" s="2" t="s">
        <v>388</v>
      </c>
      <c r="D191" s="1" t="s">
        <v>389</v>
      </c>
      <c r="O191" s="2" t="s">
        <v>388</v>
      </c>
      <c r="Q191" s="23" t="str">
        <f t="shared" si="64"/>
        <v>Bonus,THR-Indirect</v>
      </c>
      <c r="S191" s="1" t="str">
        <f t="shared" si="54"/>
        <v>2-PASV</v>
      </c>
      <c r="T191" s="1" t="str">
        <f t="shared" si="55"/>
        <v>3-0000</v>
      </c>
      <c r="U191" s="1" t="str">
        <f t="shared" si="56"/>
        <v>3-3000</v>
      </c>
      <c r="V191" s="1" t="str">
        <f t="shared" si="57"/>
        <v>4-1EAT</v>
      </c>
      <c r="W191" s="1" t="str">
        <f t="shared" si="58"/>
        <v>4-2EBT</v>
      </c>
      <c r="X191" s="1" t="str">
        <f t="shared" si="59"/>
        <v>4-3OPF</v>
      </c>
      <c r="Y191" s="1" t="str">
        <f t="shared" si="60"/>
        <v>4-4GPF</v>
      </c>
      <c r="Z191" s="1" t="str">
        <f t="shared" si="61"/>
        <v>5-0000</v>
      </c>
      <c r="AA191" s="1" t="str">
        <f t="shared" si="62"/>
        <v>5-2000</v>
      </c>
      <c r="AB191" s="1" t="str">
        <f t="shared" si="63"/>
        <v>5-2320</v>
      </c>
      <c r="AD191" s="1" t="str">
        <f t="shared" si="44"/>
        <v/>
      </c>
      <c r="AE191" s="1" t="str">
        <f t="shared" si="45"/>
        <v/>
      </c>
      <c r="AF191" s="1" t="str">
        <f t="shared" si="46"/>
        <v/>
      </c>
      <c r="AG191" s="1" t="str">
        <f t="shared" si="47"/>
        <v/>
      </c>
      <c r="AH191" s="1" t="str">
        <f t="shared" si="48"/>
        <v/>
      </c>
      <c r="AI191" s="1" t="str">
        <f t="shared" si="49"/>
        <v/>
      </c>
      <c r="AJ191" s="1" t="str">
        <f t="shared" si="50"/>
        <v/>
      </c>
      <c r="AK191" s="1" t="str">
        <f t="shared" si="51"/>
        <v/>
      </c>
      <c r="AL191" s="1" t="str">
        <f t="shared" si="52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  <c r="AM191" s="1" t="str">
        <f t="shared" si="53"/>
        <v/>
      </c>
      <c r="AO191" s="8" t="str">
        <f t="shared" si="65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</row>
    <row r="192" spans="2:41" x14ac:dyDescent="0.25">
      <c r="B192" s="1">
        <v>3</v>
      </c>
      <c r="C192" s="2" t="s">
        <v>390</v>
      </c>
      <c r="D192" s="1" t="s">
        <v>391</v>
      </c>
      <c r="O192" s="2" t="s">
        <v>390</v>
      </c>
      <c r="Q192" s="23" t="str">
        <f t="shared" si="64"/>
        <v>Performance Bonus-Indirect</v>
      </c>
      <c r="S192" s="1" t="str">
        <f t="shared" si="54"/>
        <v>2-PASV</v>
      </c>
      <c r="T192" s="1" t="str">
        <f t="shared" si="55"/>
        <v>3-0000</v>
      </c>
      <c r="U192" s="1" t="str">
        <f t="shared" si="56"/>
        <v>3-3000</v>
      </c>
      <c r="V192" s="1" t="str">
        <f t="shared" si="57"/>
        <v>4-1EAT</v>
      </c>
      <c r="W192" s="1" t="str">
        <f t="shared" si="58"/>
        <v>4-2EBT</v>
      </c>
      <c r="X192" s="1" t="str">
        <f t="shared" si="59"/>
        <v>4-3OPF</v>
      </c>
      <c r="Y192" s="1" t="str">
        <f t="shared" si="60"/>
        <v>4-4GPF</v>
      </c>
      <c r="Z192" s="1" t="str">
        <f t="shared" si="61"/>
        <v>5-0000</v>
      </c>
      <c r="AA192" s="1" t="str">
        <f t="shared" si="62"/>
        <v>5-2000</v>
      </c>
      <c r="AB192" s="1" t="str">
        <f t="shared" si="63"/>
        <v>5-2325</v>
      </c>
      <c r="AD192" s="1" t="str">
        <f t="shared" si="44"/>
        <v/>
      </c>
      <c r="AE192" s="1" t="str">
        <f t="shared" si="45"/>
        <v/>
      </c>
      <c r="AF192" s="1" t="str">
        <f t="shared" si="46"/>
        <v/>
      </c>
      <c r="AG192" s="1" t="str">
        <f t="shared" si="47"/>
        <v/>
      </c>
      <c r="AH192" s="1" t="str">
        <f t="shared" si="48"/>
        <v/>
      </c>
      <c r="AI192" s="1" t="str">
        <f t="shared" si="49"/>
        <v/>
      </c>
      <c r="AJ192" s="1" t="str">
        <f t="shared" si="50"/>
        <v/>
      </c>
      <c r="AK192" s="1" t="str">
        <f t="shared" si="51"/>
        <v/>
      </c>
      <c r="AL192" s="1" t="str">
        <f t="shared" si="52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  <c r="AM192" s="1" t="str">
        <f t="shared" si="53"/>
        <v/>
      </c>
      <c r="AO192" s="8" t="str">
        <f t="shared" si="65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</row>
    <row r="193" spans="2:41" x14ac:dyDescent="0.25">
      <c r="B193" s="1">
        <v>3</v>
      </c>
      <c r="C193" s="2" t="s">
        <v>392</v>
      </c>
      <c r="D193" s="1" t="s">
        <v>393</v>
      </c>
      <c r="O193" s="2" t="s">
        <v>392</v>
      </c>
      <c r="Q193" s="23" t="str">
        <f t="shared" si="64"/>
        <v>Personal Income Tax-Direct</v>
      </c>
      <c r="S193" s="1" t="str">
        <f t="shared" si="54"/>
        <v>2-PASV</v>
      </c>
      <c r="T193" s="1" t="str">
        <f t="shared" si="55"/>
        <v>3-0000</v>
      </c>
      <c r="U193" s="1" t="str">
        <f t="shared" si="56"/>
        <v>3-3000</v>
      </c>
      <c r="V193" s="1" t="str">
        <f t="shared" si="57"/>
        <v>4-1EAT</v>
      </c>
      <c r="W193" s="1" t="str">
        <f t="shared" si="58"/>
        <v>4-2EBT</v>
      </c>
      <c r="X193" s="1" t="str">
        <f t="shared" si="59"/>
        <v>4-3OPF</v>
      </c>
      <c r="Y193" s="1" t="str">
        <f t="shared" si="60"/>
        <v>4-4GPF</v>
      </c>
      <c r="Z193" s="1" t="str">
        <f t="shared" si="61"/>
        <v>5-0000</v>
      </c>
      <c r="AA193" s="1" t="str">
        <f t="shared" si="62"/>
        <v>5-2000</v>
      </c>
      <c r="AB193" s="1" t="str">
        <f t="shared" si="63"/>
        <v>5-2410</v>
      </c>
      <c r="AD193" s="1" t="str">
        <f t="shared" si="44"/>
        <v/>
      </c>
      <c r="AE193" s="1" t="str">
        <f t="shared" si="45"/>
        <v/>
      </c>
      <c r="AF193" s="1" t="str">
        <f t="shared" si="46"/>
        <v/>
      </c>
      <c r="AG193" s="1" t="str">
        <f t="shared" si="47"/>
        <v/>
      </c>
      <c r="AH193" s="1" t="str">
        <f t="shared" si="48"/>
        <v/>
      </c>
      <c r="AI193" s="1" t="str">
        <f t="shared" si="49"/>
        <v/>
      </c>
      <c r="AJ193" s="1" t="str">
        <f t="shared" si="50"/>
        <v/>
      </c>
      <c r="AK193" s="1" t="str">
        <f t="shared" si="51"/>
        <v/>
      </c>
      <c r="AL193" s="1" t="str">
        <f t="shared" si="52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  <c r="AM193" s="1" t="str">
        <f t="shared" si="53"/>
        <v/>
      </c>
      <c r="AO193" s="8" t="str">
        <f t="shared" si="65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</row>
    <row r="194" spans="2:41" x14ac:dyDescent="0.25">
      <c r="B194" s="1">
        <v>3</v>
      </c>
      <c r="C194" s="2" t="s">
        <v>394</v>
      </c>
      <c r="D194" s="1" t="s">
        <v>395</v>
      </c>
      <c r="O194" s="2" t="s">
        <v>394</v>
      </c>
      <c r="Q194" s="23" t="str">
        <f t="shared" si="64"/>
        <v>Personal Income Tax-Indirect</v>
      </c>
      <c r="S194" s="1" t="str">
        <f t="shared" si="54"/>
        <v>2-PASV</v>
      </c>
      <c r="T194" s="1" t="str">
        <f t="shared" si="55"/>
        <v>3-0000</v>
      </c>
      <c r="U194" s="1" t="str">
        <f t="shared" si="56"/>
        <v>3-3000</v>
      </c>
      <c r="V194" s="1" t="str">
        <f t="shared" si="57"/>
        <v>4-1EAT</v>
      </c>
      <c r="W194" s="1" t="str">
        <f t="shared" si="58"/>
        <v>4-2EBT</v>
      </c>
      <c r="X194" s="1" t="str">
        <f t="shared" si="59"/>
        <v>4-3OPF</v>
      </c>
      <c r="Y194" s="1" t="str">
        <f t="shared" si="60"/>
        <v>4-4GPF</v>
      </c>
      <c r="Z194" s="1" t="str">
        <f t="shared" si="61"/>
        <v>5-0000</v>
      </c>
      <c r="AA194" s="1" t="str">
        <f t="shared" si="62"/>
        <v>5-2000</v>
      </c>
      <c r="AB194" s="1" t="str">
        <f t="shared" si="63"/>
        <v>5-2420</v>
      </c>
      <c r="AD194" s="1" t="str">
        <f t="shared" si="44"/>
        <v/>
      </c>
      <c r="AE194" s="1" t="str">
        <f t="shared" si="45"/>
        <v/>
      </c>
      <c r="AF194" s="1" t="str">
        <f t="shared" si="46"/>
        <v/>
      </c>
      <c r="AG194" s="1" t="str">
        <f t="shared" si="47"/>
        <v/>
      </c>
      <c r="AH194" s="1" t="str">
        <f t="shared" si="48"/>
        <v/>
      </c>
      <c r="AI194" s="1" t="str">
        <f t="shared" si="49"/>
        <v/>
      </c>
      <c r="AJ194" s="1" t="str">
        <f t="shared" si="50"/>
        <v/>
      </c>
      <c r="AK194" s="1" t="str">
        <f t="shared" si="51"/>
        <v/>
      </c>
      <c r="AL194" s="1" t="str">
        <f t="shared" si="52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  <c r="AM194" s="1" t="str">
        <f t="shared" si="53"/>
        <v/>
      </c>
      <c r="AO194" s="8" t="str">
        <f t="shared" si="65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</row>
    <row r="195" spans="2:41" x14ac:dyDescent="0.25">
      <c r="B195" s="1">
        <v>3</v>
      </c>
      <c r="C195" s="2" t="s">
        <v>396</v>
      </c>
      <c r="D195" s="1" t="s">
        <v>397</v>
      </c>
      <c r="O195" s="2" t="s">
        <v>396</v>
      </c>
      <c r="Q195" s="23" t="str">
        <f t="shared" si="64"/>
        <v>Uniform,Protect Clothe-Direct</v>
      </c>
      <c r="S195" s="1" t="str">
        <f t="shared" si="54"/>
        <v>2-PASV</v>
      </c>
      <c r="T195" s="1" t="str">
        <f t="shared" si="55"/>
        <v>3-0000</v>
      </c>
      <c r="U195" s="1" t="str">
        <f t="shared" si="56"/>
        <v>3-3000</v>
      </c>
      <c r="V195" s="1" t="str">
        <f t="shared" si="57"/>
        <v>4-1EAT</v>
      </c>
      <c r="W195" s="1" t="str">
        <f t="shared" si="58"/>
        <v>4-2EBT</v>
      </c>
      <c r="X195" s="1" t="str">
        <f t="shared" si="59"/>
        <v>4-3OPF</v>
      </c>
      <c r="Y195" s="1" t="str">
        <f t="shared" si="60"/>
        <v>4-4GPF</v>
      </c>
      <c r="Z195" s="1" t="str">
        <f t="shared" si="61"/>
        <v>5-0000</v>
      </c>
      <c r="AA195" s="1" t="str">
        <f t="shared" si="62"/>
        <v>5-2000</v>
      </c>
      <c r="AB195" s="1" t="str">
        <f t="shared" si="63"/>
        <v>5-2510</v>
      </c>
      <c r="AD195" s="1" t="str">
        <f t="shared" si="44"/>
        <v/>
      </c>
      <c r="AE195" s="1" t="str">
        <f t="shared" si="45"/>
        <v/>
      </c>
      <c r="AF195" s="1" t="str">
        <f t="shared" si="46"/>
        <v/>
      </c>
      <c r="AG195" s="1" t="str">
        <f t="shared" si="47"/>
        <v/>
      </c>
      <c r="AH195" s="1" t="str">
        <f t="shared" si="48"/>
        <v/>
      </c>
      <c r="AI195" s="1" t="str">
        <f t="shared" si="49"/>
        <v/>
      </c>
      <c r="AJ195" s="1" t="str">
        <f t="shared" si="50"/>
        <v/>
      </c>
      <c r="AK195" s="1" t="str">
        <f t="shared" si="51"/>
        <v/>
      </c>
      <c r="AL195" s="1" t="str">
        <f t="shared" si="52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  <c r="AM195" s="1" t="str">
        <f t="shared" si="53"/>
        <v/>
      </c>
      <c r="AO195" s="8" t="str">
        <f t="shared" si="65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</row>
    <row r="196" spans="2:41" x14ac:dyDescent="0.25">
      <c r="B196" s="1">
        <v>3</v>
      </c>
      <c r="C196" s="2" t="s">
        <v>398</v>
      </c>
      <c r="D196" s="1" t="s">
        <v>399</v>
      </c>
      <c r="O196" s="2" t="s">
        <v>398</v>
      </c>
      <c r="Q196" s="23" t="str">
        <f t="shared" si="64"/>
        <v>Uniform,Protect Cloth-Indirect</v>
      </c>
      <c r="S196" s="1" t="str">
        <f t="shared" si="54"/>
        <v>2-PASV</v>
      </c>
      <c r="T196" s="1" t="str">
        <f t="shared" si="55"/>
        <v>3-0000</v>
      </c>
      <c r="U196" s="1" t="str">
        <f t="shared" si="56"/>
        <v>3-3000</v>
      </c>
      <c r="V196" s="1" t="str">
        <f t="shared" si="57"/>
        <v>4-1EAT</v>
      </c>
      <c r="W196" s="1" t="str">
        <f t="shared" si="58"/>
        <v>4-2EBT</v>
      </c>
      <c r="X196" s="1" t="str">
        <f t="shared" si="59"/>
        <v>4-3OPF</v>
      </c>
      <c r="Y196" s="1" t="str">
        <f t="shared" si="60"/>
        <v>4-4GPF</v>
      </c>
      <c r="Z196" s="1" t="str">
        <f t="shared" si="61"/>
        <v>5-0000</v>
      </c>
      <c r="AA196" s="1" t="str">
        <f t="shared" si="62"/>
        <v>5-2000</v>
      </c>
      <c r="AB196" s="1" t="str">
        <f t="shared" si="63"/>
        <v>5-2520</v>
      </c>
      <c r="AD196" s="1" t="str">
        <f t="shared" si="44"/>
        <v/>
      </c>
      <c r="AE196" s="1" t="str">
        <f t="shared" si="45"/>
        <v/>
      </c>
      <c r="AF196" s="1" t="str">
        <f t="shared" si="46"/>
        <v/>
      </c>
      <c r="AG196" s="1" t="str">
        <f t="shared" si="47"/>
        <v/>
      </c>
      <c r="AH196" s="1" t="str">
        <f t="shared" si="48"/>
        <v/>
      </c>
      <c r="AI196" s="1" t="str">
        <f t="shared" si="49"/>
        <v/>
      </c>
      <c r="AJ196" s="1" t="str">
        <f t="shared" si="50"/>
        <v/>
      </c>
      <c r="AK196" s="1" t="str">
        <f t="shared" si="51"/>
        <v/>
      </c>
      <c r="AL196" s="1" t="str">
        <f t="shared" si="52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  <c r="AM196" s="1" t="str">
        <f t="shared" si="53"/>
        <v/>
      </c>
      <c r="AO196" s="8" t="str">
        <f t="shared" si="65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</row>
    <row r="197" spans="2:41" x14ac:dyDescent="0.25">
      <c r="B197" s="1">
        <v>3</v>
      </c>
      <c r="C197" s="2" t="s">
        <v>400</v>
      </c>
      <c r="D197" s="1" t="s">
        <v>401</v>
      </c>
      <c r="O197" s="2" t="s">
        <v>400</v>
      </c>
      <c r="Q197" s="23" t="str">
        <f t="shared" si="64"/>
        <v>Business Trip Allowance</v>
      </c>
      <c r="S197" s="1" t="str">
        <f t="shared" si="54"/>
        <v>2-PASV</v>
      </c>
      <c r="T197" s="1" t="str">
        <f t="shared" si="55"/>
        <v>3-0000</v>
      </c>
      <c r="U197" s="1" t="str">
        <f t="shared" si="56"/>
        <v>3-3000</v>
      </c>
      <c r="V197" s="1" t="str">
        <f t="shared" si="57"/>
        <v>4-1EAT</v>
      </c>
      <c r="W197" s="1" t="str">
        <f t="shared" si="58"/>
        <v>4-2EBT</v>
      </c>
      <c r="X197" s="1" t="str">
        <f t="shared" si="59"/>
        <v>4-3OPF</v>
      </c>
      <c r="Y197" s="1" t="str">
        <f t="shared" si="60"/>
        <v>4-4GPF</v>
      </c>
      <c r="Z197" s="1" t="str">
        <f t="shared" si="61"/>
        <v>5-0000</v>
      </c>
      <c r="AA197" s="1" t="str">
        <f t="shared" si="62"/>
        <v>5-2000</v>
      </c>
      <c r="AB197" s="1" t="str">
        <f t="shared" si="63"/>
        <v>5-2600</v>
      </c>
      <c r="AD197" s="1" t="str">
        <f t="shared" ref="AD197:AD260" si="66">IF(EXACT(T197, T196), "", CONCATENATE("PERFORM * FROM ""SchData-OLTP-Accounting"".""Func_TblChartOfAccount_SET""(varSystemLoginSession, null, null, null, varInstitutionBranchID, null, '", T197, "', '", $Q197, "', 62000000000001::bigint, '2016-01-01 00:00:00'::timestamp, null::timestamp); "))</f>
        <v/>
      </c>
      <c r="AE197" s="1" t="str">
        <f t="shared" ref="AE197:AE260" si="67">IF(EXACT(U197, U196), "", CONCATENATE("PERFORM * FROM ""SchData-OLTP-Accounting"".""Func_TblChartOfAccount_SET""(varSystemLoginSession, null, null, null, varInstitutionBranchID, null, '", U197, "', '", $Q197, "', 62000000000001::bigint, '2016-01-01 00:00:00'::timestamp, null::timestamp); "))</f>
        <v/>
      </c>
      <c r="AF197" s="1" t="str">
        <f t="shared" ref="AF197:AF260" si="68">IF(EXACT(V197, V196), "", CONCATENATE("PERFORM * FROM ""SchData-OLTP-Accounting"".""Func_TblChartOfAccount_SET""(varSystemLoginSession, null, null, null, varInstitutionBranchID, null, '", V197, "', '", $Q197, "', 62000000000001::bigint, '2016-01-01 00:00:00'::timestamp, null::timestamp); "))</f>
        <v/>
      </c>
      <c r="AG197" s="1" t="str">
        <f t="shared" ref="AG197:AG260" si="69">IF(EXACT(W197, W196), "", CONCATENATE("PERFORM * FROM ""SchData-OLTP-Accounting"".""Func_TblChartOfAccount_SET""(varSystemLoginSession, null, null, null, varInstitutionBranchID, null, '", W197, "', '", $Q197, "', 62000000000001::bigint, '2016-01-01 00:00:00'::timestamp, null::timestamp); "))</f>
        <v/>
      </c>
      <c r="AH197" s="1" t="str">
        <f t="shared" ref="AH197:AH260" si="70">IF(EXACT(X197, X196), "", CONCATENATE("PERFORM * FROM ""SchData-OLTP-Accounting"".""Func_TblChartOfAccount_SET""(varSystemLoginSession, null, null, null, varInstitutionBranchID, null, '", X197, "', '", $Q197, "', 62000000000001::bigint, '2016-01-01 00:00:00'::timestamp, null::timestamp); "))</f>
        <v/>
      </c>
      <c r="AI197" s="1" t="str">
        <f t="shared" ref="AI197:AI260" si="71">IF(EXACT(Y197, Y196), "", CONCATENATE("PERFORM * FROM ""SchData-OLTP-Accounting"".""Func_TblChartOfAccount_SET""(varSystemLoginSession, null, null, null, varInstitutionBranchID, null, '", Y197, "', '", $Q197, "', 62000000000001::bigint, '2016-01-01 00:00:00'::timestamp, null::timestamp); "))</f>
        <v/>
      </c>
      <c r="AJ197" s="1" t="str">
        <f t="shared" ref="AJ197:AJ260" si="72">IF(EXACT(Z197, Z196), "", CONCATENATE("PERFORM * FROM ""SchData-OLTP-Accounting"".""Func_TblChartOfAccount_SET""(varSystemLoginSession, null, null, null, varInstitutionBranchID, null, '", Z197, "', '", $Q197, "', 62000000000001::bigint, '2016-01-01 00:00:00'::timestamp, null::timestamp); "))</f>
        <v/>
      </c>
      <c r="AK197" s="1" t="str">
        <f t="shared" ref="AK197:AK260" si="73">IF(EXACT(AA197, AA196), "", CONCATENATE("PERFORM * FROM ""SchData-OLTP-Accounting"".""Func_TblChartOfAccount_SET""(varSystemLoginSession, null, null, null, varInstitutionBranchID, null, '", AA197, "', '", $Q197, "', 62000000000001::bigint, '2016-01-01 00:00:00'::timestamp, null::timestamp); "))</f>
        <v/>
      </c>
      <c r="AL197" s="1" t="str">
        <f t="shared" ref="AL197:AL260" si="74">IF(EXACT(AB197, AB196), "", CONCATENATE("PERFORM * FROM ""SchData-OLTP-Accounting"".""Func_TblChartOfAccount_SET""(varSystemLoginSession, null, null, null, varInstitutionBranchID, null, '", AB197, "', '", $Q197, "', 62000000000001::bigint, '2016-01-01 00:00:00'::timestamp, null::timestamp); "))</f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  <c r="AM197" s="1" t="str">
        <f t="shared" ref="AM197:AM260" si="75">IF(EXACT(AC197, AC196), "", CONCATENATE("PERFORM * FROM ""SchData-OLTP-Accounting"".""Func_TblChartOfAccount_SET""(varSystemLoginSession, null, null, null, varInstitutionBranchID, null, '", AC197, "', '", $Q197, "', 62000000000001::bigint, '2016-01-01 00:00:00'::timestamp, null::timestamp); "))</f>
        <v/>
      </c>
      <c r="AO197" s="8" t="str">
        <f t="shared" si="65"/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</row>
    <row r="198" spans="2:41" x14ac:dyDescent="0.25">
      <c r="B198" s="1">
        <v>3</v>
      </c>
      <c r="C198" s="2" t="s">
        <v>402</v>
      </c>
      <c r="D198" s="1" t="s">
        <v>403</v>
      </c>
      <c r="O198" s="2" t="s">
        <v>402</v>
      </c>
      <c r="Q198" s="23" t="str">
        <f t="shared" si="64"/>
        <v>Meal</v>
      </c>
      <c r="S198" s="1" t="str">
        <f t="shared" ref="S198:S261" si="76">IF(EXACT($F198, ""), IF(EXACT($S197, ""), "", $S197), $F198)</f>
        <v>2-PASV</v>
      </c>
      <c r="T198" s="1" t="str">
        <f t="shared" ref="T198:T261" si="77">IF(EXACT($G198, ""), IF(EXACT($T197, ""), "", $T197), $G198)</f>
        <v>3-0000</v>
      </c>
      <c r="U198" s="1" t="str">
        <f t="shared" ref="U198:U261" si="78">IF(EXACT($H198, ""), IF(EXACT($U197, ""), "", $U197), $H198)</f>
        <v>3-3000</v>
      </c>
      <c r="V198" s="1" t="str">
        <f t="shared" ref="V198:V261" si="79">IF(EXACT($I198, ""), IF(EXACT($V197, ""), "", $V197), $I198)</f>
        <v>4-1EAT</v>
      </c>
      <c r="W198" s="1" t="str">
        <f t="shared" ref="W198:W261" si="80">IF(EXACT($J198, ""), IF(EXACT($W197, ""), "", $W197), $J198)</f>
        <v>4-2EBT</v>
      </c>
      <c r="X198" s="1" t="str">
        <f t="shared" ref="X198:X261" si="81">IF(EXACT($K198, ""), IF(EXACT($X197, ""), "", $X197), $K198)</f>
        <v>4-3OPF</v>
      </c>
      <c r="Y198" s="1" t="str">
        <f t="shared" ref="Y198:Y261" si="82">IF(EXACT($L198, ""), IF(EXACT($Y197, ""), "", $Y197), $L198)</f>
        <v>4-4GPF</v>
      </c>
      <c r="Z198" s="1" t="str">
        <f t="shared" ref="Z198:Z261" si="83">IF(EXACT($M198, ""), IF(EXACT($Z197, ""), "", $Z197), $M198)</f>
        <v>5-0000</v>
      </c>
      <c r="AA198" s="1" t="str">
        <f t="shared" ref="AA198:AA261" si="84">IF(EXACT($N198, ""), IF(EXACT($AA197, ""), "", $AA197), $N198)</f>
        <v>5-2000</v>
      </c>
      <c r="AB198" s="1" t="str">
        <f t="shared" ref="AB198:AB261" si="85">IF(EXACT($O198, ""), IF(EXACT($AB197, ""), "", $AB197), $O198)</f>
        <v>5-2700</v>
      </c>
      <c r="AD198" s="1" t="str">
        <f t="shared" si="66"/>
        <v/>
      </c>
      <c r="AE198" s="1" t="str">
        <f t="shared" si="67"/>
        <v/>
      </c>
      <c r="AF198" s="1" t="str">
        <f t="shared" si="68"/>
        <v/>
      </c>
      <c r="AG198" s="1" t="str">
        <f t="shared" si="69"/>
        <v/>
      </c>
      <c r="AH198" s="1" t="str">
        <f t="shared" si="70"/>
        <v/>
      </c>
      <c r="AI198" s="1" t="str">
        <f t="shared" si="71"/>
        <v/>
      </c>
      <c r="AJ198" s="1" t="str">
        <f t="shared" si="72"/>
        <v/>
      </c>
      <c r="AK198" s="1" t="str">
        <f t="shared" si="73"/>
        <v/>
      </c>
      <c r="AL198" s="1" t="str">
        <f t="shared" si="74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  <c r="AM198" s="1" t="str">
        <f t="shared" si="75"/>
        <v/>
      </c>
      <c r="AO198" s="8" t="str">
        <f t="shared" si="65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</row>
    <row r="199" spans="2:41" x14ac:dyDescent="0.25">
      <c r="B199" s="1">
        <v>3</v>
      </c>
      <c r="C199" s="2" t="s">
        <v>404</v>
      </c>
      <c r="D199" s="1" t="s">
        <v>405</v>
      </c>
      <c r="O199" s="2" t="s">
        <v>404</v>
      </c>
      <c r="Q199" s="23" t="str">
        <f t="shared" ref="Q199:Q262" si="86">D199</f>
        <v>Severance Pay - Project</v>
      </c>
      <c r="S199" s="1" t="str">
        <f t="shared" si="76"/>
        <v>2-PASV</v>
      </c>
      <c r="T199" s="1" t="str">
        <f t="shared" si="77"/>
        <v>3-0000</v>
      </c>
      <c r="U199" s="1" t="str">
        <f t="shared" si="78"/>
        <v>3-3000</v>
      </c>
      <c r="V199" s="1" t="str">
        <f t="shared" si="79"/>
        <v>4-1EAT</v>
      </c>
      <c r="W199" s="1" t="str">
        <f t="shared" si="80"/>
        <v>4-2EBT</v>
      </c>
      <c r="X199" s="1" t="str">
        <f t="shared" si="81"/>
        <v>4-3OPF</v>
      </c>
      <c r="Y199" s="1" t="str">
        <f t="shared" si="82"/>
        <v>4-4GPF</v>
      </c>
      <c r="Z199" s="1" t="str">
        <f t="shared" si="83"/>
        <v>5-0000</v>
      </c>
      <c r="AA199" s="1" t="str">
        <f t="shared" si="84"/>
        <v>5-2000</v>
      </c>
      <c r="AB199" s="1" t="str">
        <f t="shared" si="85"/>
        <v>5-2800</v>
      </c>
      <c r="AD199" s="1" t="str">
        <f t="shared" si="66"/>
        <v/>
      </c>
      <c r="AE199" s="1" t="str">
        <f t="shared" si="67"/>
        <v/>
      </c>
      <c r="AF199" s="1" t="str">
        <f t="shared" si="68"/>
        <v/>
      </c>
      <c r="AG199" s="1" t="str">
        <f t="shared" si="69"/>
        <v/>
      </c>
      <c r="AH199" s="1" t="str">
        <f t="shared" si="70"/>
        <v/>
      </c>
      <c r="AI199" s="1" t="str">
        <f t="shared" si="71"/>
        <v/>
      </c>
      <c r="AJ199" s="1" t="str">
        <f t="shared" si="72"/>
        <v/>
      </c>
      <c r="AK199" s="1" t="str">
        <f t="shared" si="73"/>
        <v/>
      </c>
      <c r="AL199" s="1" t="str">
        <f t="shared" si="74"/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  <c r="AM199" s="1" t="str">
        <f t="shared" si="75"/>
        <v/>
      </c>
      <c r="AO199" s="8" t="str">
        <f t="shared" ref="AO199:AO262" si="87">IF(NOT(EXACT(AD199, "")), AD199, IF(NOT(EXACT(AE199, "")), AE199, IF(NOT(EXACT(AF199, "")), AF199, IF(NOT(EXACT(AG199, "")), AG199, IF(NOT(EXACT(AH199, "")), AH199, IF(NOT(EXACT(AI199, "")), AI199, IF(NOT(EXACT(AJ199, "")), AJ199, IF(NOT(EXACT(AK199, "")), AK199, IF(NOT(EXACT(AL199, "")), AL199, IF(NOT(EXACT(AM199, "")), AM199, ""))))))))))</f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</row>
    <row r="200" spans="2:41" x14ac:dyDescent="0.25">
      <c r="B200" s="1">
        <v>3</v>
      </c>
      <c r="C200" s="2" t="s">
        <v>406</v>
      </c>
      <c r="D200" s="1" t="s">
        <v>407</v>
      </c>
      <c r="O200" s="2" t="s">
        <v>406</v>
      </c>
      <c r="Q200" s="23" t="str">
        <f t="shared" si="86"/>
        <v>Sub Contractor</v>
      </c>
      <c r="S200" s="1" t="str">
        <f t="shared" si="76"/>
        <v>2-PASV</v>
      </c>
      <c r="T200" s="1" t="str">
        <f t="shared" si="77"/>
        <v>3-0000</v>
      </c>
      <c r="U200" s="1" t="str">
        <f t="shared" si="78"/>
        <v>3-3000</v>
      </c>
      <c r="V200" s="1" t="str">
        <f t="shared" si="79"/>
        <v>4-1EAT</v>
      </c>
      <c r="W200" s="1" t="str">
        <f t="shared" si="80"/>
        <v>4-2EBT</v>
      </c>
      <c r="X200" s="1" t="str">
        <f t="shared" si="81"/>
        <v>4-3OPF</v>
      </c>
      <c r="Y200" s="1" t="str">
        <f t="shared" si="82"/>
        <v>4-4GPF</v>
      </c>
      <c r="Z200" s="1" t="str">
        <f t="shared" si="83"/>
        <v>5-0000</v>
      </c>
      <c r="AA200" s="1" t="str">
        <f t="shared" si="84"/>
        <v>5-2000</v>
      </c>
      <c r="AB200" s="1" t="str">
        <f t="shared" si="85"/>
        <v>5-2900</v>
      </c>
      <c r="AD200" s="1" t="str">
        <f t="shared" si="66"/>
        <v/>
      </c>
      <c r="AE200" s="1" t="str">
        <f t="shared" si="67"/>
        <v/>
      </c>
      <c r="AF200" s="1" t="str">
        <f t="shared" si="68"/>
        <v/>
      </c>
      <c r="AG200" s="1" t="str">
        <f t="shared" si="69"/>
        <v/>
      </c>
      <c r="AH200" s="1" t="str">
        <f t="shared" si="70"/>
        <v/>
      </c>
      <c r="AI200" s="1" t="str">
        <f t="shared" si="71"/>
        <v/>
      </c>
      <c r="AJ200" s="1" t="str">
        <f t="shared" si="72"/>
        <v/>
      </c>
      <c r="AK200" s="1" t="str">
        <f t="shared" si="73"/>
        <v/>
      </c>
      <c r="AL200" s="1" t="str">
        <f t="shared" si="74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  <c r="AM200" s="1" t="str">
        <f t="shared" si="75"/>
        <v/>
      </c>
      <c r="AO200" s="8" t="str">
        <f t="shared" si="87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</row>
    <row r="201" spans="2:41" x14ac:dyDescent="0.25">
      <c r="B201" s="1">
        <v>2</v>
      </c>
      <c r="C201" s="2" t="s">
        <v>408</v>
      </c>
      <c r="D201" s="1" t="s">
        <v>409</v>
      </c>
      <c r="N201" s="2" t="s">
        <v>408</v>
      </c>
      <c r="Q201" s="1" t="str">
        <f t="shared" si="86"/>
        <v>Overhead Expenses</v>
      </c>
      <c r="S201" s="1" t="str">
        <f t="shared" si="76"/>
        <v>2-PASV</v>
      </c>
      <c r="T201" s="1" t="str">
        <f t="shared" si="77"/>
        <v>3-0000</v>
      </c>
      <c r="U201" s="1" t="str">
        <f t="shared" si="78"/>
        <v>3-3000</v>
      </c>
      <c r="V201" s="1" t="str">
        <f t="shared" si="79"/>
        <v>4-1EAT</v>
      </c>
      <c r="W201" s="1" t="str">
        <f t="shared" si="80"/>
        <v>4-2EBT</v>
      </c>
      <c r="X201" s="1" t="str">
        <f t="shared" si="81"/>
        <v>4-3OPF</v>
      </c>
      <c r="Y201" s="1" t="str">
        <f t="shared" si="82"/>
        <v>4-4GPF</v>
      </c>
      <c r="Z201" s="1" t="str">
        <f t="shared" si="83"/>
        <v>5-0000</v>
      </c>
      <c r="AA201" s="1" t="str">
        <f t="shared" si="84"/>
        <v>5-3000</v>
      </c>
      <c r="AB201" s="1" t="str">
        <f t="shared" si="85"/>
        <v>5-2900</v>
      </c>
      <c r="AD201" s="1" t="str">
        <f t="shared" si="66"/>
        <v/>
      </c>
      <c r="AE201" s="1" t="str">
        <f t="shared" si="67"/>
        <v/>
      </c>
      <c r="AF201" s="1" t="str">
        <f t="shared" si="68"/>
        <v/>
      </c>
      <c r="AG201" s="1" t="str">
        <f t="shared" si="69"/>
        <v/>
      </c>
      <c r="AH201" s="1" t="str">
        <f t="shared" si="70"/>
        <v/>
      </c>
      <c r="AI201" s="1" t="str">
        <f t="shared" si="71"/>
        <v/>
      </c>
      <c r="AJ201" s="1" t="str">
        <f t="shared" si="72"/>
        <v/>
      </c>
      <c r="AK201" s="1" t="str">
        <f t="shared" si="73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  <c r="AL201" s="1" t="str">
        <f t="shared" si="74"/>
        <v/>
      </c>
      <c r="AM201" s="1" t="str">
        <f t="shared" si="75"/>
        <v/>
      </c>
      <c r="AO201" s="8" t="str">
        <f t="shared" si="87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</row>
    <row r="202" spans="2:41" x14ac:dyDescent="0.25">
      <c r="B202" s="1">
        <v>3</v>
      </c>
      <c r="C202" s="2" t="s">
        <v>410</v>
      </c>
      <c r="D202" s="1" t="s">
        <v>411</v>
      </c>
      <c r="O202" s="2" t="s">
        <v>410</v>
      </c>
      <c r="Q202" s="24" t="str">
        <f t="shared" si="86"/>
        <v>Consumables</v>
      </c>
      <c r="S202" s="1" t="str">
        <f t="shared" si="76"/>
        <v>2-PASV</v>
      </c>
      <c r="T202" s="1" t="str">
        <f t="shared" si="77"/>
        <v>3-0000</v>
      </c>
      <c r="U202" s="1" t="str">
        <f t="shared" si="78"/>
        <v>3-3000</v>
      </c>
      <c r="V202" s="1" t="str">
        <f t="shared" si="79"/>
        <v>4-1EAT</v>
      </c>
      <c r="W202" s="1" t="str">
        <f t="shared" si="80"/>
        <v>4-2EBT</v>
      </c>
      <c r="X202" s="1" t="str">
        <f t="shared" si="81"/>
        <v>4-3OPF</v>
      </c>
      <c r="Y202" s="1" t="str">
        <f t="shared" si="82"/>
        <v>4-4GPF</v>
      </c>
      <c r="Z202" s="1" t="str">
        <f t="shared" si="83"/>
        <v>5-0000</v>
      </c>
      <c r="AA202" s="1" t="str">
        <f t="shared" si="84"/>
        <v>5-3000</v>
      </c>
      <c r="AB202" s="1" t="str">
        <f t="shared" si="85"/>
        <v>5-3010</v>
      </c>
      <c r="AD202" s="1" t="str">
        <f t="shared" si="66"/>
        <v/>
      </c>
      <c r="AE202" s="1" t="str">
        <f t="shared" si="67"/>
        <v/>
      </c>
      <c r="AF202" s="1" t="str">
        <f t="shared" si="68"/>
        <v/>
      </c>
      <c r="AG202" s="1" t="str">
        <f t="shared" si="69"/>
        <v/>
      </c>
      <c r="AH202" s="1" t="str">
        <f t="shared" si="70"/>
        <v/>
      </c>
      <c r="AI202" s="1" t="str">
        <f t="shared" si="71"/>
        <v/>
      </c>
      <c r="AJ202" s="1" t="str">
        <f t="shared" si="72"/>
        <v/>
      </c>
      <c r="AK202" s="1" t="str">
        <f t="shared" si="73"/>
        <v/>
      </c>
      <c r="AL202" s="1" t="str">
        <f t="shared" si="74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  <c r="AM202" s="1" t="str">
        <f t="shared" si="75"/>
        <v/>
      </c>
      <c r="AO202" s="8" t="str">
        <f t="shared" si="87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</row>
    <row r="203" spans="2:41" x14ac:dyDescent="0.25">
      <c r="B203" s="1">
        <v>3</v>
      </c>
      <c r="C203" s="2" t="s">
        <v>412</v>
      </c>
      <c r="D203" s="1" t="s">
        <v>413</v>
      </c>
      <c r="O203" s="2" t="s">
        <v>412</v>
      </c>
      <c r="Q203" s="24" t="str">
        <f t="shared" si="86"/>
        <v>Spare Parts</v>
      </c>
      <c r="S203" s="1" t="str">
        <f t="shared" si="76"/>
        <v>2-PASV</v>
      </c>
      <c r="T203" s="1" t="str">
        <f t="shared" si="77"/>
        <v>3-0000</v>
      </c>
      <c r="U203" s="1" t="str">
        <f t="shared" si="78"/>
        <v>3-3000</v>
      </c>
      <c r="V203" s="1" t="str">
        <f t="shared" si="79"/>
        <v>4-1EAT</v>
      </c>
      <c r="W203" s="1" t="str">
        <f t="shared" si="80"/>
        <v>4-2EBT</v>
      </c>
      <c r="X203" s="1" t="str">
        <f t="shared" si="81"/>
        <v>4-3OPF</v>
      </c>
      <c r="Y203" s="1" t="str">
        <f t="shared" si="82"/>
        <v>4-4GPF</v>
      </c>
      <c r="Z203" s="1" t="str">
        <f t="shared" si="83"/>
        <v>5-0000</v>
      </c>
      <c r="AA203" s="1" t="str">
        <f t="shared" si="84"/>
        <v>5-3000</v>
      </c>
      <c r="AB203" s="1" t="str">
        <f t="shared" si="85"/>
        <v>5-3020</v>
      </c>
      <c r="AD203" s="1" t="str">
        <f t="shared" si="66"/>
        <v/>
      </c>
      <c r="AE203" s="1" t="str">
        <f t="shared" si="67"/>
        <v/>
      </c>
      <c r="AF203" s="1" t="str">
        <f t="shared" si="68"/>
        <v/>
      </c>
      <c r="AG203" s="1" t="str">
        <f t="shared" si="69"/>
        <v/>
      </c>
      <c r="AH203" s="1" t="str">
        <f t="shared" si="70"/>
        <v/>
      </c>
      <c r="AI203" s="1" t="str">
        <f t="shared" si="71"/>
        <v/>
      </c>
      <c r="AJ203" s="1" t="str">
        <f t="shared" si="72"/>
        <v/>
      </c>
      <c r="AK203" s="1" t="str">
        <f t="shared" si="73"/>
        <v/>
      </c>
      <c r="AL203" s="1" t="str">
        <f t="shared" si="74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  <c r="AM203" s="1" t="str">
        <f t="shared" si="75"/>
        <v/>
      </c>
      <c r="AO203" s="8" t="str">
        <f t="shared" si="87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</row>
    <row r="204" spans="2:41" x14ac:dyDescent="0.25">
      <c r="B204" s="1">
        <v>3</v>
      </c>
      <c r="C204" s="2" t="s">
        <v>414</v>
      </c>
      <c r="D204" s="1" t="s">
        <v>205</v>
      </c>
      <c r="O204" s="2" t="s">
        <v>414</v>
      </c>
      <c r="Q204" s="24" t="str">
        <f t="shared" si="86"/>
        <v>Tools</v>
      </c>
      <c r="S204" s="1" t="str">
        <f t="shared" si="76"/>
        <v>2-PASV</v>
      </c>
      <c r="T204" s="1" t="str">
        <f t="shared" si="77"/>
        <v>3-0000</v>
      </c>
      <c r="U204" s="1" t="str">
        <f t="shared" si="78"/>
        <v>3-3000</v>
      </c>
      <c r="V204" s="1" t="str">
        <f t="shared" si="79"/>
        <v>4-1EAT</v>
      </c>
      <c r="W204" s="1" t="str">
        <f t="shared" si="80"/>
        <v>4-2EBT</v>
      </c>
      <c r="X204" s="1" t="str">
        <f t="shared" si="81"/>
        <v>4-3OPF</v>
      </c>
      <c r="Y204" s="1" t="str">
        <f t="shared" si="82"/>
        <v>4-4GPF</v>
      </c>
      <c r="Z204" s="1" t="str">
        <f t="shared" si="83"/>
        <v>5-0000</v>
      </c>
      <c r="AA204" s="1" t="str">
        <f t="shared" si="84"/>
        <v>5-3000</v>
      </c>
      <c r="AB204" s="1" t="str">
        <f t="shared" si="85"/>
        <v>5-3030</v>
      </c>
      <c r="AD204" s="1" t="str">
        <f t="shared" si="66"/>
        <v/>
      </c>
      <c r="AE204" s="1" t="str">
        <f t="shared" si="67"/>
        <v/>
      </c>
      <c r="AF204" s="1" t="str">
        <f t="shared" si="68"/>
        <v/>
      </c>
      <c r="AG204" s="1" t="str">
        <f t="shared" si="69"/>
        <v/>
      </c>
      <c r="AH204" s="1" t="str">
        <f t="shared" si="70"/>
        <v/>
      </c>
      <c r="AI204" s="1" t="str">
        <f t="shared" si="71"/>
        <v/>
      </c>
      <c r="AJ204" s="1" t="str">
        <f t="shared" si="72"/>
        <v/>
      </c>
      <c r="AK204" s="1" t="str">
        <f t="shared" si="73"/>
        <v/>
      </c>
      <c r="AL204" s="1" t="str">
        <f t="shared" si="74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  <c r="AM204" s="1" t="str">
        <f t="shared" si="75"/>
        <v/>
      </c>
      <c r="AO204" s="8" t="str">
        <f t="shared" si="87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</row>
    <row r="205" spans="2:41" x14ac:dyDescent="0.25">
      <c r="B205" s="1">
        <v>3</v>
      </c>
      <c r="C205" s="2" t="s">
        <v>415</v>
      </c>
      <c r="D205" s="1" t="s">
        <v>416</v>
      </c>
      <c r="O205" s="2" t="s">
        <v>415</v>
      </c>
      <c r="Q205" s="24" t="str">
        <f t="shared" si="86"/>
        <v>Utilities</v>
      </c>
      <c r="S205" s="1" t="str">
        <f t="shared" si="76"/>
        <v>2-PASV</v>
      </c>
      <c r="T205" s="1" t="str">
        <f t="shared" si="77"/>
        <v>3-0000</v>
      </c>
      <c r="U205" s="1" t="str">
        <f t="shared" si="78"/>
        <v>3-3000</v>
      </c>
      <c r="V205" s="1" t="str">
        <f t="shared" si="79"/>
        <v>4-1EAT</v>
      </c>
      <c r="W205" s="1" t="str">
        <f t="shared" si="80"/>
        <v>4-2EBT</v>
      </c>
      <c r="X205" s="1" t="str">
        <f t="shared" si="81"/>
        <v>4-3OPF</v>
      </c>
      <c r="Y205" s="1" t="str">
        <f t="shared" si="82"/>
        <v>4-4GPF</v>
      </c>
      <c r="Z205" s="1" t="str">
        <f t="shared" si="83"/>
        <v>5-0000</v>
      </c>
      <c r="AA205" s="1" t="str">
        <f t="shared" si="84"/>
        <v>5-3000</v>
      </c>
      <c r="AB205" s="1" t="str">
        <f t="shared" si="85"/>
        <v>5-3040</v>
      </c>
      <c r="AD205" s="1" t="str">
        <f t="shared" si="66"/>
        <v/>
      </c>
      <c r="AE205" s="1" t="str">
        <f t="shared" si="67"/>
        <v/>
      </c>
      <c r="AF205" s="1" t="str">
        <f t="shared" si="68"/>
        <v/>
      </c>
      <c r="AG205" s="1" t="str">
        <f t="shared" si="69"/>
        <v/>
      </c>
      <c r="AH205" s="1" t="str">
        <f t="shared" si="70"/>
        <v/>
      </c>
      <c r="AI205" s="1" t="str">
        <f t="shared" si="71"/>
        <v/>
      </c>
      <c r="AJ205" s="1" t="str">
        <f t="shared" si="72"/>
        <v/>
      </c>
      <c r="AK205" s="1" t="str">
        <f t="shared" si="73"/>
        <v/>
      </c>
      <c r="AL205" s="1" t="str">
        <f t="shared" si="74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  <c r="AM205" s="1" t="str">
        <f t="shared" si="75"/>
        <v/>
      </c>
      <c r="AO205" s="8" t="str">
        <f t="shared" si="87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</row>
    <row r="206" spans="2:41" x14ac:dyDescent="0.25">
      <c r="B206" s="1">
        <v>3</v>
      </c>
      <c r="C206" s="2" t="s">
        <v>417</v>
      </c>
      <c r="D206" s="1" t="s">
        <v>418</v>
      </c>
      <c r="O206" s="2" t="s">
        <v>417</v>
      </c>
      <c r="Q206" s="24" t="str">
        <f t="shared" si="86"/>
        <v>Stationery &amp; Printing</v>
      </c>
      <c r="S206" s="1" t="str">
        <f t="shared" si="76"/>
        <v>2-PASV</v>
      </c>
      <c r="T206" s="1" t="str">
        <f t="shared" si="77"/>
        <v>3-0000</v>
      </c>
      <c r="U206" s="1" t="str">
        <f t="shared" si="78"/>
        <v>3-3000</v>
      </c>
      <c r="V206" s="1" t="str">
        <f t="shared" si="79"/>
        <v>4-1EAT</v>
      </c>
      <c r="W206" s="1" t="str">
        <f t="shared" si="80"/>
        <v>4-2EBT</v>
      </c>
      <c r="X206" s="1" t="str">
        <f t="shared" si="81"/>
        <v>4-3OPF</v>
      </c>
      <c r="Y206" s="1" t="str">
        <f t="shared" si="82"/>
        <v>4-4GPF</v>
      </c>
      <c r="Z206" s="1" t="str">
        <f t="shared" si="83"/>
        <v>5-0000</v>
      </c>
      <c r="AA206" s="1" t="str">
        <f t="shared" si="84"/>
        <v>5-3000</v>
      </c>
      <c r="AB206" s="1" t="str">
        <f t="shared" si="85"/>
        <v>5-3110</v>
      </c>
      <c r="AD206" s="1" t="str">
        <f t="shared" si="66"/>
        <v/>
      </c>
      <c r="AE206" s="1" t="str">
        <f t="shared" si="67"/>
        <v/>
      </c>
      <c r="AF206" s="1" t="str">
        <f t="shared" si="68"/>
        <v/>
      </c>
      <c r="AG206" s="1" t="str">
        <f t="shared" si="69"/>
        <v/>
      </c>
      <c r="AH206" s="1" t="str">
        <f t="shared" si="70"/>
        <v/>
      </c>
      <c r="AI206" s="1" t="str">
        <f t="shared" si="71"/>
        <v/>
      </c>
      <c r="AJ206" s="1" t="str">
        <f t="shared" si="72"/>
        <v/>
      </c>
      <c r="AK206" s="1" t="str">
        <f t="shared" si="73"/>
        <v/>
      </c>
      <c r="AL206" s="1" t="str">
        <f t="shared" si="74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  <c r="AM206" s="1" t="str">
        <f t="shared" si="75"/>
        <v/>
      </c>
      <c r="AO206" s="8" t="str">
        <f t="shared" si="87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</row>
    <row r="207" spans="2:41" x14ac:dyDescent="0.25">
      <c r="B207" s="1">
        <v>3</v>
      </c>
      <c r="C207" s="2" t="s">
        <v>419</v>
      </c>
      <c r="D207" s="1" t="s">
        <v>420</v>
      </c>
      <c r="O207" s="2" t="s">
        <v>419</v>
      </c>
      <c r="Q207" s="24" t="str">
        <f t="shared" si="86"/>
        <v>Postage &amp; Courier Service</v>
      </c>
      <c r="S207" s="1" t="str">
        <f t="shared" si="76"/>
        <v>2-PASV</v>
      </c>
      <c r="T207" s="1" t="str">
        <f t="shared" si="77"/>
        <v>3-0000</v>
      </c>
      <c r="U207" s="1" t="str">
        <f t="shared" si="78"/>
        <v>3-3000</v>
      </c>
      <c r="V207" s="1" t="str">
        <f t="shared" si="79"/>
        <v>4-1EAT</v>
      </c>
      <c r="W207" s="1" t="str">
        <f t="shared" si="80"/>
        <v>4-2EBT</v>
      </c>
      <c r="X207" s="1" t="str">
        <f t="shared" si="81"/>
        <v>4-3OPF</v>
      </c>
      <c r="Y207" s="1" t="str">
        <f t="shared" si="82"/>
        <v>4-4GPF</v>
      </c>
      <c r="Z207" s="1" t="str">
        <f t="shared" si="83"/>
        <v>5-0000</v>
      </c>
      <c r="AA207" s="1" t="str">
        <f t="shared" si="84"/>
        <v>5-3000</v>
      </c>
      <c r="AB207" s="1" t="str">
        <f t="shared" si="85"/>
        <v>5-3120</v>
      </c>
      <c r="AD207" s="1" t="str">
        <f t="shared" si="66"/>
        <v/>
      </c>
      <c r="AE207" s="1" t="str">
        <f t="shared" si="67"/>
        <v/>
      </c>
      <c r="AF207" s="1" t="str">
        <f t="shared" si="68"/>
        <v/>
      </c>
      <c r="AG207" s="1" t="str">
        <f t="shared" si="69"/>
        <v/>
      </c>
      <c r="AH207" s="1" t="str">
        <f t="shared" si="70"/>
        <v/>
      </c>
      <c r="AI207" s="1" t="str">
        <f t="shared" si="71"/>
        <v/>
      </c>
      <c r="AJ207" s="1" t="str">
        <f t="shared" si="72"/>
        <v/>
      </c>
      <c r="AK207" s="1" t="str">
        <f t="shared" si="73"/>
        <v/>
      </c>
      <c r="AL207" s="1" t="str">
        <f t="shared" si="74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  <c r="AM207" s="1" t="str">
        <f t="shared" si="75"/>
        <v/>
      </c>
      <c r="AO207" s="8" t="str">
        <f t="shared" si="87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</row>
    <row r="208" spans="2:41" x14ac:dyDescent="0.25">
      <c r="B208" s="1">
        <v>3</v>
      </c>
      <c r="C208" s="2" t="s">
        <v>421</v>
      </c>
      <c r="D208" s="1" t="s">
        <v>422</v>
      </c>
      <c r="O208" s="2" t="s">
        <v>421</v>
      </c>
      <c r="Q208" s="24" t="str">
        <f t="shared" si="86"/>
        <v>Telephone Expenses</v>
      </c>
      <c r="S208" s="1" t="str">
        <f t="shared" si="76"/>
        <v>2-PASV</v>
      </c>
      <c r="T208" s="1" t="str">
        <f t="shared" si="77"/>
        <v>3-0000</v>
      </c>
      <c r="U208" s="1" t="str">
        <f t="shared" si="78"/>
        <v>3-3000</v>
      </c>
      <c r="V208" s="1" t="str">
        <f t="shared" si="79"/>
        <v>4-1EAT</v>
      </c>
      <c r="W208" s="1" t="str">
        <f t="shared" si="80"/>
        <v>4-2EBT</v>
      </c>
      <c r="X208" s="1" t="str">
        <f t="shared" si="81"/>
        <v>4-3OPF</v>
      </c>
      <c r="Y208" s="1" t="str">
        <f t="shared" si="82"/>
        <v>4-4GPF</v>
      </c>
      <c r="Z208" s="1" t="str">
        <f t="shared" si="83"/>
        <v>5-0000</v>
      </c>
      <c r="AA208" s="1" t="str">
        <f t="shared" si="84"/>
        <v>5-3000</v>
      </c>
      <c r="AB208" s="1" t="str">
        <f t="shared" si="85"/>
        <v>5-3210</v>
      </c>
      <c r="AD208" s="1" t="str">
        <f t="shared" si="66"/>
        <v/>
      </c>
      <c r="AE208" s="1" t="str">
        <f t="shared" si="67"/>
        <v/>
      </c>
      <c r="AF208" s="1" t="str">
        <f t="shared" si="68"/>
        <v/>
      </c>
      <c r="AG208" s="1" t="str">
        <f t="shared" si="69"/>
        <v/>
      </c>
      <c r="AH208" s="1" t="str">
        <f t="shared" si="70"/>
        <v/>
      </c>
      <c r="AI208" s="1" t="str">
        <f t="shared" si="71"/>
        <v/>
      </c>
      <c r="AJ208" s="1" t="str">
        <f t="shared" si="72"/>
        <v/>
      </c>
      <c r="AK208" s="1" t="str">
        <f t="shared" si="73"/>
        <v/>
      </c>
      <c r="AL208" s="1" t="str">
        <f t="shared" si="74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  <c r="AM208" s="1" t="str">
        <f t="shared" si="75"/>
        <v/>
      </c>
      <c r="AO208" s="8" t="str">
        <f t="shared" si="87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</row>
    <row r="209" spans="2:41" x14ac:dyDescent="0.25">
      <c r="B209" s="1">
        <v>3</v>
      </c>
      <c r="C209" s="2" t="s">
        <v>423</v>
      </c>
      <c r="D209" s="1" t="s">
        <v>209</v>
      </c>
      <c r="O209" s="2" t="s">
        <v>423</v>
      </c>
      <c r="Q209" s="24" t="str">
        <f t="shared" si="86"/>
        <v>Mobile Phone</v>
      </c>
      <c r="S209" s="1" t="str">
        <f t="shared" si="76"/>
        <v>2-PASV</v>
      </c>
      <c r="T209" s="1" t="str">
        <f t="shared" si="77"/>
        <v>3-0000</v>
      </c>
      <c r="U209" s="1" t="str">
        <f t="shared" si="78"/>
        <v>3-3000</v>
      </c>
      <c r="V209" s="1" t="str">
        <f t="shared" si="79"/>
        <v>4-1EAT</v>
      </c>
      <c r="W209" s="1" t="str">
        <f t="shared" si="80"/>
        <v>4-2EBT</v>
      </c>
      <c r="X209" s="1" t="str">
        <f t="shared" si="81"/>
        <v>4-3OPF</v>
      </c>
      <c r="Y209" s="1" t="str">
        <f t="shared" si="82"/>
        <v>4-4GPF</v>
      </c>
      <c r="Z209" s="1" t="str">
        <f t="shared" si="83"/>
        <v>5-0000</v>
      </c>
      <c r="AA209" s="1" t="str">
        <f t="shared" si="84"/>
        <v>5-3000</v>
      </c>
      <c r="AB209" s="1" t="str">
        <f t="shared" si="85"/>
        <v>5-3220</v>
      </c>
      <c r="AD209" s="1" t="str">
        <f t="shared" si="66"/>
        <v/>
      </c>
      <c r="AE209" s="1" t="str">
        <f t="shared" si="67"/>
        <v/>
      </c>
      <c r="AF209" s="1" t="str">
        <f t="shared" si="68"/>
        <v/>
      </c>
      <c r="AG209" s="1" t="str">
        <f t="shared" si="69"/>
        <v/>
      </c>
      <c r="AH209" s="1" t="str">
        <f t="shared" si="70"/>
        <v/>
      </c>
      <c r="AI209" s="1" t="str">
        <f t="shared" si="71"/>
        <v/>
      </c>
      <c r="AJ209" s="1" t="str">
        <f t="shared" si="72"/>
        <v/>
      </c>
      <c r="AK209" s="1" t="str">
        <f t="shared" si="73"/>
        <v/>
      </c>
      <c r="AL209" s="1" t="str">
        <f t="shared" si="74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  <c r="AM209" s="1" t="str">
        <f t="shared" si="75"/>
        <v/>
      </c>
      <c r="AO209" s="8" t="str">
        <f t="shared" si="87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</row>
    <row r="210" spans="2:41" x14ac:dyDescent="0.25">
      <c r="B210" s="1">
        <v>3</v>
      </c>
      <c r="C210" s="2" t="s">
        <v>424</v>
      </c>
      <c r="D210" s="1" t="s">
        <v>425</v>
      </c>
      <c r="O210" s="2" t="s">
        <v>424</v>
      </c>
      <c r="Q210" s="24" t="str">
        <f t="shared" si="86"/>
        <v>Insurance Expenses</v>
      </c>
      <c r="S210" s="1" t="str">
        <f t="shared" si="76"/>
        <v>2-PASV</v>
      </c>
      <c r="T210" s="1" t="str">
        <f t="shared" si="77"/>
        <v>3-0000</v>
      </c>
      <c r="U210" s="1" t="str">
        <f t="shared" si="78"/>
        <v>3-3000</v>
      </c>
      <c r="V210" s="1" t="str">
        <f t="shared" si="79"/>
        <v>4-1EAT</v>
      </c>
      <c r="W210" s="1" t="str">
        <f t="shared" si="80"/>
        <v>4-2EBT</v>
      </c>
      <c r="X210" s="1" t="str">
        <f t="shared" si="81"/>
        <v>4-3OPF</v>
      </c>
      <c r="Y210" s="1" t="str">
        <f t="shared" si="82"/>
        <v>4-4GPF</v>
      </c>
      <c r="Z210" s="1" t="str">
        <f t="shared" si="83"/>
        <v>5-0000</v>
      </c>
      <c r="AA210" s="1" t="str">
        <f t="shared" si="84"/>
        <v>5-3000</v>
      </c>
      <c r="AB210" s="1" t="str">
        <f t="shared" si="85"/>
        <v>5-3300</v>
      </c>
      <c r="AD210" s="1" t="str">
        <f t="shared" si="66"/>
        <v/>
      </c>
      <c r="AE210" s="1" t="str">
        <f t="shared" si="67"/>
        <v/>
      </c>
      <c r="AF210" s="1" t="str">
        <f t="shared" si="68"/>
        <v/>
      </c>
      <c r="AG210" s="1" t="str">
        <f t="shared" si="69"/>
        <v/>
      </c>
      <c r="AH210" s="1" t="str">
        <f t="shared" si="70"/>
        <v/>
      </c>
      <c r="AI210" s="1" t="str">
        <f t="shared" si="71"/>
        <v/>
      </c>
      <c r="AJ210" s="1" t="str">
        <f t="shared" si="72"/>
        <v/>
      </c>
      <c r="AK210" s="1" t="str">
        <f t="shared" si="73"/>
        <v/>
      </c>
      <c r="AL210" s="1" t="str">
        <f t="shared" si="74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  <c r="AM210" s="1" t="str">
        <f t="shared" si="75"/>
        <v/>
      </c>
      <c r="AO210" s="8" t="str">
        <f t="shared" si="87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</row>
    <row r="211" spans="2:41" x14ac:dyDescent="0.25">
      <c r="B211" s="1">
        <v>3</v>
      </c>
      <c r="C211" s="2" t="s">
        <v>426</v>
      </c>
      <c r="D211" s="1" t="s">
        <v>427</v>
      </c>
      <c r="O211" s="2" t="s">
        <v>426</v>
      </c>
      <c r="Q211" s="24" t="str">
        <f t="shared" si="86"/>
        <v>Property Rental/Lease</v>
      </c>
      <c r="S211" s="1" t="str">
        <f t="shared" si="76"/>
        <v>2-PASV</v>
      </c>
      <c r="T211" s="1" t="str">
        <f t="shared" si="77"/>
        <v>3-0000</v>
      </c>
      <c r="U211" s="1" t="str">
        <f t="shared" si="78"/>
        <v>3-3000</v>
      </c>
      <c r="V211" s="1" t="str">
        <f t="shared" si="79"/>
        <v>4-1EAT</v>
      </c>
      <c r="W211" s="1" t="str">
        <f t="shared" si="80"/>
        <v>4-2EBT</v>
      </c>
      <c r="X211" s="1" t="str">
        <f t="shared" si="81"/>
        <v>4-3OPF</v>
      </c>
      <c r="Y211" s="1" t="str">
        <f t="shared" si="82"/>
        <v>4-4GPF</v>
      </c>
      <c r="Z211" s="1" t="str">
        <f t="shared" si="83"/>
        <v>5-0000</v>
      </c>
      <c r="AA211" s="1" t="str">
        <f t="shared" si="84"/>
        <v>5-3000</v>
      </c>
      <c r="AB211" s="1" t="str">
        <f t="shared" si="85"/>
        <v>5-3410</v>
      </c>
      <c r="AD211" s="1" t="str">
        <f t="shared" si="66"/>
        <v/>
      </c>
      <c r="AE211" s="1" t="str">
        <f t="shared" si="67"/>
        <v/>
      </c>
      <c r="AF211" s="1" t="str">
        <f t="shared" si="68"/>
        <v/>
      </c>
      <c r="AG211" s="1" t="str">
        <f t="shared" si="69"/>
        <v/>
      </c>
      <c r="AH211" s="1" t="str">
        <f t="shared" si="70"/>
        <v/>
      </c>
      <c r="AI211" s="1" t="str">
        <f t="shared" si="71"/>
        <v/>
      </c>
      <c r="AJ211" s="1" t="str">
        <f t="shared" si="72"/>
        <v/>
      </c>
      <c r="AK211" s="1" t="str">
        <f t="shared" si="73"/>
        <v/>
      </c>
      <c r="AL211" s="1" t="str">
        <f t="shared" si="74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  <c r="AM211" s="1" t="str">
        <f t="shared" si="75"/>
        <v/>
      </c>
      <c r="AO211" s="8" t="str">
        <f t="shared" si="87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</row>
    <row r="212" spans="2:41" x14ac:dyDescent="0.25">
      <c r="B212" s="1">
        <v>3</v>
      </c>
      <c r="C212" s="2" t="s">
        <v>428</v>
      </c>
      <c r="D212" s="1" t="s">
        <v>429</v>
      </c>
      <c r="O212" s="2" t="s">
        <v>428</v>
      </c>
      <c r="Q212" s="24" t="str">
        <f t="shared" si="86"/>
        <v>Hire of Other Plant &amp; Equipt</v>
      </c>
      <c r="S212" s="1" t="str">
        <f t="shared" si="76"/>
        <v>2-PASV</v>
      </c>
      <c r="T212" s="1" t="str">
        <f t="shared" si="77"/>
        <v>3-0000</v>
      </c>
      <c r="U212" s="1" t="str">
        <f t="shared" si="78"/>
        <v>3-3000</v>
      </c>
      <c r="V212" s="1" t="str">
        <f t="shared" si="79"/>
        <v>4-1EAT</v>
      </c>
      <c r="W212" s="1" t="str">
        <f t="shared" si="80"/>
        <v>4-2EBT</v>
      </c>
      <c r="X212" s="1" t="str">
        <f t="shared" si="81"/>
        <v>4-3OPF</v>
      </c>
      <c r="Y212" s="1" t="str">
        <f t="shared" si="82"/>
        <v>4-4GPF</v>
      </c>
      <c r="Z212" s="1" t="str">
        <f t="shared" si="83"/>
        <v>5-0000</v>
      </c>
      <c r="AA212" s="1" t="str">
        <f t="shared" si="84"/>
        <v>5-3000</v>
      </c>
      <c r="AB212" s="1" t="str">
        <f t="shared" si="85"/>
        <v>5-3420</v>
      </c>
      <c r="AD212" s="1" t="str">
        <f t="shared" si="66"/>
        <v/>
      </c>
      <c r="AE212" s="1" t="str">
        <f t="shared" si="67"/>
        <v/>
      </c>
      <c r="AF212" s="1" t="str">
        <f t="shared" si="68"/>
        <v/>
      </c>
      <c r="AG212" s="1" t="str">
        <f t="shared" si="69"/>
        <v/>
      </c>
      <c r="AH212" s="1" t="str">
        <f t="shared" si="70"/>
        <v/>
      </c>
      <c r="AI212" s="1" t="str">
        <f t="shared" si="71"/>
        <v/>
      </c>
      <c r="AJ212" s="1" t="str">
        <f t="shared" si="72"/>
        <v/>
      </c>
      <c r="AK212" s="1" t="str">
        <f t="shared" si="73"/>
        <v/>
      </c>
      <c r="AL212" s="1" t="str">
        <f t="shared" si="74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  <c r="AM212" s="1" t="str">
        <f t="shared" si="75"/>
        <v/>
      </c>
      <c r="AO212" s="8" t="str">
        <f t="shared" si="87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</row>
    <row r="213" spans="2:41" x14ac:dyDescent="0.25">
      <c r="B213" s="1">
        <v>3</v>
      </c>
      <c r="C213" s="2" t="s">
        <v>430</v>
      </c>
      <c r="D213" s="1" t="s">
        <v>431</v>
      </c>
      <c r="O213" s="2" t="s">
        <v>430</v>
      </c>
      <c r="Q213" s="24" t="str">
        <f t="shared" si="86"/>
        <v>Property Repair &amp; Maintenance</v>
      </c>
      <c r="S213" s="1" t="str">
        <f t="shared" si="76"/>
        <v>2-PASV</v>
      </c>
      <c r="T213" s="1" t="str">
        <f t="shared" si="77"/>
        <v>3-0000</v>
      </c>
      <c r="U213" s="1" t="str">
        <f t="shared" si="78"/>
        <v>3-3000</v>
      </c>
      <c r="V213" s="1" t="str">
        <f t="shared" si="79"/>
        <v>4-1EAT</v>
      </c>
      <c r="W213" s="1" t="str">
        <f t="shared" si="80"/>
        <v>4-2EBT</v>
      </c>
      <c r="X213" s="1" t="str">
        <f t="shared" si="81"/>
        <v>4-3OPF</v>
      </c>
      <c r="Y213" s="1" t="str">
        <f t="shared" si="82"/>
        <v>4-4GPF</v>
      </c>
      <c r="Z213" s="1" t="str">
        <f t="shared" si="83"/>
        <v>5-0000</v>
      </c>
      <c r="AA213" s="1" t="str">
        <f t="shared" si="84"/>
        <v>5-3000</v>
      </c>
      <c r="AB213" s="1" t="str">
        <f t="shared" si="85"/>
        <v>5-3430</v>
      </c>
      <c r="AD213" s="1" t="str">
        <f t="shared" si="66"/>
        <v/>
      </c>
      <c r="AE213" s="1" t="str">
        <f t="shared" si="67"/>
        <v/>
      </c>
      <c r="AF213" s="1" t="str">
        <f t="shared" si="68"/>
        <v/>
      </c>
      <c r="AG213" s="1" t="str">
        <f t="shared" si="69"/>
        <v/>
      </c>
      <c r="AH213" s="1" t="str">
        <f t="shared" si="70"/>
        <v/>
      </c>
      <c r="AI213" s="1" t="str">
        <f t="shared" si="71"/>
        <v/>
      </c>
      <c r="AJ213" s="1" t="str">
        <f t="shared" si="72"/>
        <v/>
      </c>
      <c r="AK213" s="1" t="str">
        <f t="shared" si="73"/>
        <v/>
      </c>
      <c r="AL213" s="1" t="str">
        <f t="shared" si="74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  <c r="AM213" s="1" t="str">
        <f t="shared" si="75"/>
        <v/>
      </c>
      <c r="AO213" s="8" t="str">
        <f t="shared" si="87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</row>
    <row r="214" spans="2:41" x14ac:dyDescent="0.25">
      <c r="B214" s="1">
        <v>3</v>
      </c>
      <c r="C214" s="2" t="s">
        <v>432</v>
      </c>
      <c r="D214" s="1" t="s">
        <v>433</v>
      </c>
      <c r="O214" s="2" t="s">
        <v>432</v>
      </c>
      <c r="Q214" s="24" t="str">
        <f t="shared" si="86"/>
        <v>IT Expenses</v>
      </c>
      <c r="S214" s="1" t="str">
        <f t="shared" si="76"/>
        <v>2-PASV</v>
      </c>
      <c r="T214" s="1" t="str">
        <f t="shared" si="77"/>
        <v>3-0000</v>
      </c>
      <c r="U214" s="1" t="str">
        <f t="shared" si="78"/>
        <v>3-3000</v>
      </c>
      <c r="V214" s="1" t="str">
        <f t="shared" si="79"/>
        <v>4-1EAT</v>
      </c>
      <c r="W214" s="1" t="str">
        <f t="shared" si="80"/>
        <v>4-2EBT</v>
      </c>
      <c r="X214" s="1" t="str">
        <f t="shared" si="81"/>
        <v>4-3OPF</v>
      </c>
      <c r="Y214" s="1" t="str">
        <f t="shared" si="82"/>
        <v>4-4GPF</v>
      </c>
      <c r="Z214" s="1" t="str">
        <f t="shared" si="83"/>
        <v>5-0000</v>
      </c>
      <c r="AA214" s="1" t="str">
        <f t="shared" si="84"/>
        <v>5-3000</v>
      </c>
      <c r="AB214" s="1" t="str">
        <f t="shared" si="85"/>
        <v>5-3440</v>
      </c>
      <c r="AD214" s="1" t="str">
        <f t="shared" si="66"/>
        <v/>
      </c>
      <c r="AE214" s="1" t="str">
        <f t="shared" si="67"/>
        <v/>
      </c>
      <c r="AF214" s="1" t="str">
        <f t="shared" si="68"/>
        <v/>
      </c>
      <c r="AG214" s="1" t="str">
        <f t="shared" si="69"/>
        <v/>
      </c>
      <c r="AH214" s="1" t="str">
        <f t="shared" si="70"/>
        <v/>
      </c>
      <c r="AI214" s="1" t="str">
        <f t="shared" si="71"/>
        <v/>
      </c>
      <c r="AJ214" s="1" t="str">
        <f t="shared" si="72"/>
        <v/>
      </c>
      <c r="AK214" s="1" t="str">
        <f t="shared" si="73"/>
        <v/>
      </c>
      <c r="AL214" s="1" t="str">
        <f t="shared" si="74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  <c r="AM214" s="1" t="str">
        <f t="shared" si="75"/>
        <v/>
      </c>
      <c r="AO214" s="8" t="str">
        <f t="shared" si="87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</row>
    <row r="215" spans="2:41" x14ac:dyDescent="0.25">
      <c r="B215" s="1">
        <v>3</v>
      </c>
      <c r="C215" s="2" t="s">
        <v>434</v>
      </c>
      <c r="D215" s="1" t="s">
        <v>435</v>
      </c>
      <c r="O215" s="2" t="s">
        <v>434</v>
      </c>
      <c r="Q215" s="24" t="str">
        <f t="shared" si="86"/>
        <v>Hire of Motor Vehicle</v>
      </c>
      <c r="S215" s="1" t="str">
        <f t="shared" si="76"/>
        <v>2-PASV</v>
      </c>
      <c r="T215" s="1" t="str">
        <f t="shared" si="77"/>
        <v>3-0000</v>
      </c>
      <c r="U215" s="1" t="str">
        <f t="shared" si="78"/>
        <v>3-3000</v>
      </c>
      <c r="V215" s="1" t="str">
        <f t="shared" si="79"/>
        <v>4-1EAT</v>
      </c>
      <c r="W215" s="1" t="str">
        <f t="shared" si="80"/>
        <v>4-2EBT</v>
      </c>
      <c r="X215" s="1" t="str">
        <f t="shared" si="81"/>
        <v>4-3OPF</v>
      </c>
      <c r="Y215" s="1" t="str">
        <f t="shared" si="82"/>
        <v>4-4GPF</v>
      </c>
      <c r="Z215" s="1" t="str">
        <f t="shared" si="83"/>
        <v>5-0000</v>
      </c>
      <c r="AA215" s="1" t="str">
        <f t="shared" si="84"/>
        <v>5-3000</v>
      </c>
      <c r="AB215" s="1" t="str">
        <f t="shared" si="85"/>
        <v>5-3510</v>
      </c>
      <c r="AD215" s="1" t="str">
        <f t="shared" si="66"/>
        <v/>
      </c>
      <c r="AE215" s="1" t="str">
        <f t="shared" si="67"/>
        <v/>
      </c>
      <c r="AF215" s="1" t="str">
        <f t="shared" si="68"/>
        <v/>
      </c>
      <c r="AG215" s="1" t="str">
        <f t="shared" si="69"/>
        <v/>
      </c>
      <c r="AH215" s="1" t="str">
        <f t="shared" si="70"/>
        <v/>
      </c>
      <c r="AI215" s="1" t="str">
        <f t="shared" si="71"/>
        <v/>
      </c>
      <c r="AJ215" s="1" t="str">
        <f t="shared" si="72"/>
        <v/>
      </c>
      <c r="AK215" s="1" t="str">
        <f t="shared" si="73"/>
        <v/>
      </c>
      <c r="AL215" s="1" t="str">
        <f t="shared" si="74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  <c r="AM215" s="1" t="str">
        <f t="shared" si="75"/>
        <v/>
      </c>
      <c r="AO215" s="8" t="str">
        <f t="shared" si="87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</row>
    <row r="216" spans="2:41" x14ac:dyDescent="0.25">
      <c r="B216" s="1">
        <v>3</v>
      </c>
      <c r="C216" s="2" t="s">
        <v>436</v>
      </c>
      <c r="D216" s="1" t="s">
        <v>437</v>
      </c>
      <c r="O216" s="2" t="s">
        <v>436</v>
      </c>
      <c r="Q216" s="24" t="str">
        <f t="shared" si="86"/>
        <v>MV-Fuel &amp; Oil</v>
      </c>
      <c r="S216" s="1" t="str">
        <f t="shared" si="76"/>
        <v>2-PASV</v>
      </c>
      <c r="T216" s="1" t="str">
        <f t="shared" si="77"/>
        <v>3-0000</v>
      </c>
      <c r="U216" s="1" t="str">
        <f t="shared" si="78"/>
        <v>3-3000</v>
      </c>
      <c r="V216" s="1" t="str">
        <f t="shared" si="79"/>
        <v>4-1EAT</v>
      </c>
      <c r="W216" s="1" t="str">
        <f t="shared" si="80"/>
        <v>4-2EBT</v>
      </c>
      <c r="X216" s="1" t="str">
        <f t="shared" si="81"/>
        <v>4-3OPF</v>
      </c>
      <c r="Y216" s="1" t="str">
        <f t="shared" si="82"/>
        <v>4-4GPF</v>
      </c>
      <c r="Z216" s="1" t="str">
        <f t="shared" si="83"/>
        <v>5-0000</v>
      </c>
      <c r="AA216" s="1" t="str">
        <f t="shared" si="84"/>
        <v>5-3000</v>
      </c>
      <c r="AB216" s="1" t="str">
        <f t="shared" si="85"/>
        <v>5-3520</v>
      </c>
      <c r="AD216" s="1" t="str">
        <f t="shared" si="66"/>
        <v/>
      </c>
      <c r="AE216" s="1" t="str">
        <f t="shared" si="67"/>
        <v/>
      </c>
      <c r="AF216" s="1" t="str">
        <f t="shared" si="68"/>
        <v/>
      </c>
      <c r="AG216" s="1" t="str">
        <f t="shared" si="69"/>
        <v/>
      </c>
      <c r="AH216" s="1" t="str">
        <f t="shared" si="70"/>
        <v/>
      </c>
      <c r="AI216" s="1" t="str">
        <f t="shared" si="71"/>
        <v/>
      </c>
      <c r="AJ216" s="1" t="str">
        <f t="shared" si="72"/>
        <v/>
      </c>
      <c r="AK216" s="1" t="str">
        <f t="shared" si="73"/>
        <v/>
      </c>
      <c r="AL216" s="1" t="str">
        <f t="shared" si="74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  <c r="AM216" s="1" t="str">
        <f t="shared" si="75"/>
        <v/>
      </c>
      <c r="AO216" s="8" t="str">
        <f t="shared" si="87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</row>
    <row r="217" spans="2:41" x14ac:dyDescent="0.25">
      <c r="B217" s="1">
        <v>3</v>
      </c>
      <c r="C217" s="2" t="s">
        <v>438</v>
      </c>
      <c r="D217" s="1" t="s">
        <v>439</v>
      </c>
      <c r="O217" s="2" t="s">
        <v>438</v>
      </c>
      <c r="Q217" s="24" t="str">
        <f t="shared" si="86"/>
        <v>MV-Repair &amp; Maintenance</v>
      </c>
      <c r="S217" s="1" t="str">
        <f t="shared" si="76"/>
        <v>2-PASV</v>
      </c>
      <c r="T217" s="1" t="str">
        <f t="shared" si="77"/>
        <v>3-0000</v>
      </c>
      <c r="U217" s="1" t="str">
        <f t="shared" si="78"/>
        <v>3-3000</v>
      </c>
      <c r="V217" s="1" t="str">
        <f t="shared" si="79"/>
        <v>4-1EAT</v>
      </c>
      <c r="W217" s="1" t="str">
        <f t="shared" si="80"/>
        <v>4-2EBT</v>
      </c>
      <c r="X217" s="1" t="str">
        <f t="shared" si="81"/>
        <v>4-3OPF</v>
      </c>
      <c r="Y217" s="1" t="str">
        <f t="shared" si="82"/>
        <v>4-4GPF</v>
      </c>
      <c r="Z217" s="1" t="str">
        <f t="shared" si="83"/>
        <v>5-0000</v>
      </c>
      <c r="AA217" s="1" t="str">
        <f t="shared" si="84"/>
        <v>5-3000</v>
      </c>
      <c r="AB217" s="1" t="str">
        <f t="shared" si="85"/>
        <v>5-3530</v>
      </c>
      <c r="AD217" s="1" t="str">
        <f t="shared" si="66"/>
        <v/>
      </c>
      <c r="AE217" s="1" t="str">
        <f t="shared" si="67"/>
        <v/>
      </c>
      <c r="AF217" s="1" t="str">
        <f t="shared" si="68"/>
        <v/>
      </c>
      <c r="AG217" s="1" t="str">
        <f t="shared" si="69"/>
        <v/>
      </c>
      <c r="AH217" s="1" t="str">
        <f t="shared" si="70"/>
        <v/>
      </c>
      <c r="AI217" s="1" t="str">
        <f t="shared" si="71"/>
        <v/>
      </c>
      <c r="AJ217" s="1" t="str">
        <f t="shared" si="72"/>
        <v/>
      </c>
      <c r="AK217" s="1" t="str">
        <f t="shared" si="73"/>
        <v/>
      </c>
      <c r="AL217" s="1" t="str">
        <f t="shared" si="74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  <c r="AM217" s="1" t="str">
        <f t="shared" si="75"/>
        <v/>
      </c>
      <c r="AO217" s="8" t="str">
        <f t="shared" si="87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</row>
    <row r="218" spans="2:41" x14ac:dyDescent="0.25">
      <c r="B218" s="1">
        <v>3</v>
      </c>
      <c r="C218" s="2" t="s">
        <v>440</v>
      </c>
      <c r="D218" s="1" t="s">
        <v>441</v>
      </c>
      <c r="O218" s="2" t="s">
        <v>440</v>
      </c>
      <c r="Q218" s="24" t="str">
        <f t="shared" si="86"/>
        <v>MV-Tyres, Tubes</v>
      </c>
      <c r="S218" s="1" t="str">
        <f t="shared" si="76"/>
        <v>2-PASV</v>
      </c>
      <c r="T218" s="1" t="str">
        <f t="shared" si="77"/>
        <v>3-0000</v>
      </c>
      <c r="U218" s="1" t="str">
        <f t="shared" si="78"/>
        <v>3-3000</v>
      </c>
      <c r="V218" s="1" t="str">
        <f t="shared" si="79"/>
        <v>4-1EAT</v>
      </c>
      <c r="W218" s="1" t="str">
        <f t="shared" si="80"/>
        <v>4-2EBT</v>
      </c>
      <c r="X218" s="1" t="str">
        <f t="shared" si="81"/>
        <v>4-3OPF</v>
      </c>
      <c r="Y218" s="1" t="str">
        <f t="shared" si="82"/>
        <v>4-4GPF</v>
      </c>
      <c r="Z218" s="1" t="str">
        <f t="shared" si="83"/>
        <v>5-0000</v>
      </c>
      <c r="AA218" s="1" t="str">
        <f t="shared" si="84"/>
        <v>5-3000</v>
      </c>
      <c r="AB218" s="1" t="str">
        <f t="shared" si="85"/>
        <v>5-3540</v>
      </c>
      <c r="AD218" s="1" t="str">
        <f t="shared" si="66"/>
        <v/>
      </c>
      <c r="AE218" s="1" t="str">
        <f t="shared" si="67"/>
        <v/>
      </c>
      <c r="AF218" s="1" t="str">
        <f t="shared" si="68"/>
        <v/>
      </c>
      <c r="AG218" s="1" t="str">
        <f t="shared" si="69"/>
        <v/>
      </c>
      <c r="AH218" s="1" t="str">
        <f t="shared" si="70"/>
        <v/>
      </c>
      <c r="AI218" s="1" t="str">
        <f t="shared" si="71"/>
        <v/>
      </c>
      <c r="AJ218" s="1" t="str">
        <f t="shared" si="72"/>
        <v/>
      </c>
      <c r="AK218" s="1" t="str">
        <f t="shared" si="73"/>
        <v/>
      </c>
      <c r="AL218" s="1" t="str">
        <f t="shared" si="74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  <c r="AM218" s="1" t="str">
        <f t="shared" si="75"/>
        <v/>
      </c>
      <c r="AO218" s="8" t="str">
        <f t="shared" si="87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</row>
    <row r="219" spans="2:41" x14ac:dyDescent="0.25">
      <c r="B219" s="1">
        <v>3</v>
      </c>
      <c r="C219" s="2" t="s">
        <v>442</v>
      </c>
      <c r="D219" s="1" t="s">
        <v>443</v>
      </c>
      <c r="O219" s="2" t="s">
        <v>442</v>
      </c>
      <c r="Q219" s="24" t="str">
        <f t="shared" si="86"/>
        <v>MV-Spare Parts</v>
      </c>
      <c r="S219" s="1" t="str">
        <f t="shared" si="76"/>
        <v>2-PASV</v>
      </c>
      <c r="T219" s="1" t="str">
        <f t="shared" si="77"/>
        <v>3-0000</v>
      </c>
      <c r="U219" s="1" t="str">
        <f t="shared" si="78"/>
        <v>3-3000</v>
      </c>
      <c r="V219" s="1" t="str">
        <f t="shared" si="79"/>
        <v>4-1EAT</v>
      </c>
      <c r="W219" s="1" t="str">
        <f t="shared" si="80"/>
        <v>4-2EBT</v>
      </c>
      <c r="X219" s="1" t="str">
        <f t="shared" si="81"/>
        <v>4-3OPF</v>
      </c>
      <c r="Y219" s="1" t="str">
        <f t="shared" si="82"/>
        <v>4-4GPF</v>
      </c>
      <c r="Z219" s="1" t="str">
        <f t="shared" si="83"/>
        <v>5-0000</v>
      </c>
      <c r="AA219" s="1" t="str">
        <f t="shared" si="84"/>
        <v>5-3000</v>
      </c>
      <c r="AB219" s="1" t="str">
        <f t="shared" si="85"/>
        <v>5-3550</v>
      </c>
      <c r="AD219" s="1" t="str">
        <f t="shared" si="66"/>
        <v/>
      </c>
      <c r="AE219" s="1" t="str">
        <f t="shared" si="67"/>
        <v/>
      </c>
      <c r="AF219" s="1" t="str">
        <f t="shared" si="68"/>
        <v/>
      </c>
      <c r="AG219" s="1" t="str">
        <f t="shared" si="69"/>
        <v/>
      </c>
      <c r="AH219" s="1" t="str">
        <f t="shared" si="70"/>
        <v/>
      </c>
      <c r="AI219" s="1" t="str">
        <f t="shared" si="71"/>
        <v/>
      </c>
      <c r="AJ219" s="1" t="str">
        <f t="shared" si="72"/>
        <v/>
      </c>
      <c r="AK219" s="1" t="str">
        <f t="shared" si="73"/>
        <v/>
      </c>
      <c r="AL219" s="1" t="str">
        <f t="shared" si="74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  <c r="AM219" s="1" t="str">
        <f t="shared" si="75"/>
        <v/>
      </c>
      <c r="AO219" s="8" t="str">
        <f t="shared" si="87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</row>
    <row r="220" spans="2:41" x14ac:dyDescent="0.25">
      <c r="B220" s="1">
        <v>3</v>
      </c>
      <c r="C220" s="2" t="s">
        <v>444</v>
      </c>
      <c r="D220" s="1" t="s">
        <v>445</v>
      </c>
      <c r="O220" s="2" t="s">
        <v>444</v>
      </c>
      <c r="Q220" s="24" t="str">
        <f t="shared" si="86"/>
        <v>MV-Accessories</v>
      </c>
      <c r="S220" s="1" t="str">
        <f t="shared" si="76"/>
        <v>2-PASV</v>
      </c>
      <c r="T220" s="1" t="str">
        <f t="shared" si="77"/>
        <v>3-0000</v>
      </c>
      <c r="U220" s="1" t="str">
        <f t="shared" si="78"/>
        <v>3-3000</v>
      </c>
      <c r="V220" s="1" t="str">
        <f t="shared" si="79"/>
        <v>4-1EAT</v>
      </c>
      <c r="W220" s="1" t="str">
        <f t="shared" si="80"/>
        <v>4-2EBT</v>
      </c>
      <c r="X220" s="1" t="str">
        <f t="shared" si="81"/>
        <v>4-3OPF</v>
      </c>
      <c r="Y220" s="1" t="str">
        <f t="shared" si="82"/>
        <v>4-4GPF</v>
      </c>
      <c r="Z220" s="1" t="str">
        <f t="shared" si="83"/>
        <v>5-0000</v>
      </c>
      <c r="AA220" s="1" t="str">
        <f t="shared" si="84"/>
        <v>5-3000</v>
      </c>
      <c r="AB220" s="1" t="str">
        <f t="shared" si="85"/>
        <v>5-3560</v>
      </c>
      <c r="AD220" s="1" t="str">
        <f t="shared" si="66"/>
        <v/>
      </c>
      <c r="AE220" s="1" t="str">
        <f t="shared" si="67"/>
        <v/>
      </c>
      <c r="AF220" s="1" t="str">
        <f t="shared" si="68"/>
        <v/>
      </c>
      <c r="AG220" s="1" t="str">
        <f t="shared" si="69"/>
        <v/>
      </c>
      <c r="AH220" s="1" t="str">
        <f t="shared" si="70"/>
        <v/>
      </c>
      <c r="AI220" s="1" t="str">
        <f t="shared" si="71"/>
        <v/>
      </c>
      <c r="AJ220" s="1" t="str">
        <f t="shared" si="72"/>
        <v/>
      </c>
      <c r="AK220" s="1" t="str">
        <f t="shared" si="73"/>
        <v/>
      </c>
      <c r="AL220" s="1" t="str">
        <f t="shared" si="74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  <c r="AM220" s="1" t="str">
        <f t="shared" si="75"/>
        <v/>
      </c>
      <c r="AO220" s="8" t="str">
        <f t="shared" si="87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</row>
    <row r="221" spans="2:41" x14ac:dyDescent="0.25">
      <c r="B221" s="1">
        <v>3</v>
      </c>
      <c r="C221" s="2" t="s">
        <v>446</v>
      </c>
      <c r="D221" s="1" t="s">
        <v>447</v>
      </c>
      <c r="O221" s="2" t="s">
        <v>446</v>
      </c>
      <c r="Q221" s="24" t="str">
        <f t="shared" si="86"/>
        <v>MV Other</v>
      </c>
      <c r="S221" s="1" t="str">
        <f t="shared" si="76"/>
        <v>2-PASV</v>
      </c>
      <c r="T221" s="1" t="str">
        <f t="shared" si="77"/>
        <v>3-0000</v>
      </c>
      <c r="U221" s="1" t="str">
        <f t="shared" si="78"/>
        <v>3-3000</v>
      </c>
      <c r="V221" s="1" t="str">
        <f t="shared" si="79"/>
        <v>4-1EAT</v>
      </c>
      <c r="W221" s="1" t="str">
        <f t="shared" si="80"/>
        <v>4-2EBT</v>
      </c>
      <c r="X221" s="1" t="str">
        <f t="shared" si="81"/>
        <v>4-3OPF</v>
      </c>
      <c r="Y221" s="1" t="str">
        <f t="shared" si="82"/>
        <v>4-4GPF</v>
      </c>
      <c r="Z221" s="1" t="str">
        <f t="shared" si="83"/>
        <v>5-0000</v>
      </c>
      <c r="AA221" s="1" t="str">
        <f t="shared" si="84"/>
        <v>5-3000</v>
      </c>
      <c r="AB221" s="1" t="str">
        <f t="shared" si="85"/>
        <v>5-3570</v>
      </c>
      <c r="AD221" s="1" t="str">
        <f t="shared" si="66"/>
        <v/>
      </c>
      <c r="AE221" s="1" t="str">
        <f t="shared" si="67"/>
        <v/>
      </c>
      <c r="AF221" s="1" t="str">
        <f t="shared" si="68"/>
        <v/>
      </c>
      <c r="AG221" s="1" t="str">
        <f t="shared" si="69"/>
        <v/>
      </c>
      <c r="AH221" s="1" t="str">
        <f t="shared" si="70"/>
        <v/>
      </c>
      <c r="AI221" s="1" t="str">
        <f t="shared" si="71"/>
        <v/>
      </c>
      <c r="AJ221" s="1" t="str">
        <f t="shared" si="72"/>
        <v/>
      </c>
      <c r="AK221" s="1" t="str">
        <f t="shared" si="73"/>
        <v/>
      </c>
      <c r="AL221" s="1" t="str">
        <f t="shared" si="74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  <c r="AM221" s="1" t="str">
        <f t="shared" si="75"/>
        <v/>
      </c>
      <c r="AO221" s="8" t="str">
        <f t="shared" si="87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</row>
    <row r="222" spans="2:41" x14ac:dyDescent="0.25">
      <c r="B222" s="1">
        <v>3</v>
      </c>
      <c r="C222" s="2" t="s">
        <v>448</v>
      </c>
      <c r="D222" s="1" t="s">
        <v>449</v>
      </c>
      <c r="O222" s="2" t="s">
        <v>448</v>
      </c>
      <c r="Q222" s="24" t="str">
        <f t="shared" si="86"/>
        <v>Local Transport</v>
      </c>
      <c r="S222" s="1" t="str">
        <f t="shared" si="76"/>
        <v>2-PASV</v>
      </c>
      <c r="T222" s="1" t="str">
        <f t="shared" si="77"/>
        <v>3-0000</v>
      </c>
      <c r="U222" s="1" t="str">
        <f t="shared" si="78"/>
        <v>3-3000</v>
      </c>
      <c r="V222" s="1" t="str">
        <f t="shared" si="79"/>
        <v>4-1EAT</v>
      </c>
      <c r="W222" s="1" t="str">
        <f t="shared" si="80"/>
        <v>4-2EBT</v>
      </c>
      <c r="X222" s="1" t="str">
        <f t="shared" si="81"/>
        <v>4-3OPF</v>
      </c>
      <c r="Y222" s="1" t="str">
        <f t="shared" si="82"/>
        <v>4-4GPF</v>
      </c>
      <c r="Z222" s="1" t="str">
        <f t="shared" si="83"/>
        <v>5-0000</v>
      </c>
      <c r="AA222" s="1" t="str">
        <f t="shared" si="84"/>
        <v>5-3000</v>
      </c>
      <c r="AB222" s="1" t="str">
        <f t="shared" si="85"/>
        <v>5-3610</v>
      </c>
      <c r="AD222" s="1" t="str">
        <f t="shared" si="66"/>
        <v/>
      </c>
      <c r="AE222" s="1" t="str">
        <f t="shared" si="67"/>
        <v/>
      </c>
      <c r="AF222" s="1" t="str">
        <f t="shared" si="68"/>
        <v/>
      </c>
      <c r="AG222" s="1" t="str">
        <f t="shared" si="69"/>
        <v/>
      </c>
      <c r="AH222" s="1" t="str">
        <f t="shared" si="70"/>
        <v/>
      </c>
      <c r="AI222" s="1" t="str">
        <f t="shared" si="71"/>
        <v/>
      </c>
      <c r="AJ222" s="1" t="str">
        <f t="shared" si="72"/>
        <v/>
      </c>
      <c r="AK222" s="1" t="str">
        <f t="shared" si="73"/>
        <v/>
      </c>
      <c r="AL222" s="1" t="str">
        <f t="shared" si="74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  <c r="AM222" s="1" t="str">
        <f t="shared" si="75"/>
        <v/>
      </c>
      <c r="AO222" s="8" t="str">
        <f t="shared" si="87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</row>
    <row r="223" spans="2:41" x14ac:dyDescent="0.25">
      <c r="B223" s="1">
        <v>3</v>
      </c>
      <c r="C223" s="2" t="s">
        <v>450</v>
      </c>
      <c r="D223" s="1" t="s">
        <v>451</v>
      </c>
      <c r="O223" s="2" t="s">
        <v>450</v>
      </c>
      <c r="Q223" s="24" t="str">
        <f t="shared" si="86"/>
        <v>Business Travelling</v>
      </c>
      <c r="S223" s="1" t="str">
        <f t="shared" si="76"/>
        <v>2-PASV</v>
      </c>
      <c r="T223" s="1" t="str">
        <f t="shared" si="77"/>
        <v>3-0000</v>
      </c>
      <c r="U223" s="1" t="str">
        <f t="shared" si="78"/>
        <v>3-3000</v>
      </c>
      <c r="V223" s="1" t="str">
        <f t="shared" si="79"/>
        <v>4-1EAT</v>
      </c>
      <c r="W223" s="1" t="str">
        <f t="shared" si="80"/>
        <v>4-2EBT</v>
      </c>
      <c r="X223" s="1" t="str">
        <f t="shared" si="81"/>
        <v>4-3OPF</v>
      </c>
      <c r="Y223" s="1" t="str">
        <f t="shared" si="82"/>
        <v>4-4GPF</v>
      </c>
      <c r="Z223" s="1" t="str">
        <f t="shared" si="83"/>
        <v>5-0000</v>
      </c>
      <c r="AA223" s="1" t="str">
        <f t="shared" si="84"/>
        <v>5-3000</v>
      </c>
      <c r="AB223" s="1" t="str">
        <f t="shared" si="85"/>
        <v>5-3620</v>
      </c>
      <c r="AD223" s="1" t="str">
        <f t="shared" si="66"/>
        <v/>
      </c>
      <c r="AE223" s="1" t="str">
        <f t="shared" si="67"/>
        <v/>
      </c>
      <c r="AF223" s="1" t="str">
        <f t="shared" si="68"/>
        <v/>
      </c>
      <c r="AG223" s="1" t="str">
        <f t="shared" si="69"/>
        <v/>
      </c>
      <c r="AH223" s="1" t="str">
        <f t="shared" si="70"/>
        <v/>
      </c>
      <c r="AI223" s="1" t="str">
        <f t="shared" si="71"/>
        <v/>
      </c>
      <c r="AJ223" s="1" t="str">
        <f t="shared" si="72"/>
        <v/>
      </c>
      <c r="AK223" s="1" t="str">
        <f t="shared" si="73"/>
        <v/>
      </c>
      <c r="AL223" s="1" t="str">
        <f t="shared" si="74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  <c r="AM223" s="1" t="str">
        <f t="shared" si="75"/>
        <v/>
      </c>
      <c r="AO223" s="8" t="str">
        <f t="shared" si="87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</row>
    <row r="224" spans="2:41" x14ac:dyDescent="0.25">
      <c r="B224" s="1">
        <v>3</v>
      </c>
      <c r="C224" s="2" t="s">
        <v>452</v>
      </c>
      <c r="D224" s="1" t="s">
        <v>453</v>
      </c>
      <c r="O224" s="2" t="s">
        <v>452</v>
      </c>
      <c r="Q224" s="24" t="str">
        <f t="shared" si="86"/>
        <v>Travel &amp; Fares</v>
      </c>
      <c r="S224" s="1" t="str">
        <f t="shared" si="76"/>
        <v>2-PASV</v>
      </c>
      <c r="T224" s="1" t="str">
        <f t="shared" si="77"/>
        <v>3-0000</v>
      </c>
      <c r="U224" s="1" t="str">
        <f t="shared" si="78"/>
        <v>3-3000</v>
      </c>
      <c r="V224" s="1" t="str">
        <f t="shared" si="79"/>
        <v>4-1EAT</v>
      </c>
      <c r="W224" s="1" t="str">
        <f t="shared" si="80"/>
        <v>4-2EBT</v>
      </c>
      <c r="X224" s="1" t="str">
        <f t="shared" si="81"/>
        <v>4-3OPF</v>
      </c>
      <c r="Y224" s="1" t="str">
        <f t="shared" si="82"/>
        <v>4-4GPF</v>
      </c>
      <c r="Z224" s="1" t="str">
        <f t="shared" si="83"/>
        <v>5-0000</v>
      </c>
      <c r="AA224" s="1" t="str">
        <f t="shared" si="84"/>
        <v>5-3000</v>
      </c>
      <c r="AB224" s="1" t="str">
        <f t="shared" si="85"/>
        <v>5-3630</v>
      </c>
      <c r="AD224" s="1" t="str">
        <f t="shared" si="66"/>
        <v/>
      </c>
      <c r="AE224" s="1" t="str">
        <f t="shared" si="67"/>
        <v/>
      </c>
      <c r="AF224" s="1" t="str">
        <f t="shared" si="68"/>
        <v/>
      </c>
      <c r="AG224" s="1" t="str">
        <f t="shared" si="69"/>
        <v/>
      </c>
      <c r="AH224" s="1" t="str">
        <f t="shared" si="70"/>
        <v/>
      </c>
      <c r="AI224" s="1" t="str">
        <f t="shared" si="71"/>
        <v/>
      </c>
      <c r="AJ224" s="1" t="str">
        <f t="shared" si="72"/>
        <v/>
      </c>
      <c r="AK224" s="1" t="str">
        <f t="shared" si="73"/>
        <v/>
      </c>
      <c r="AL224" s="1" t="str">
        <f t="shared" si="74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  <c r="AM224" s="1" t="str">
        <f t="shared" si="75"/>
        <v/>
      </c>
      <c r="AO224" s="8" t="str">
        <f t="shared" si="87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</row>
    <row r="225" spans="2:41" x14ac:dyDescent="0.25">
      <c r="B225" s="1">
        <v>3</v>
      </c>
      <c r="C225" s="2" t="s">
        <v>454</v>
      </c>
      <c r="D225" s="1" t="s">
        <v>455</v>
      </c>
      <c r="O225" s="2" t="s">
        <v>454</v>
      </c>
      <c r="Q225" s="24" t="str">
        <f t="shared" si="86"/>
        <v>Freight Expenses</v>
      </c>
      <c r="S225" s="1" t="str">
        <f t="shared" si="76"/>
        <v>2-PASV</v>
      </c>
      <c r="T225" s="1" t="str">
        <f t="shared" si="77"/>
        <v>3-0000</v>
      </c>
      <c r="U225" s="1" t="str">
        <f t="shared" si="78"/>
        <v>3-3000</v>
      </c>
      <c r="V225" s="1" t="str">
        <f t="shared" si="79"/>
        <v>4-1EAT</v>
      </c>
      <c r="W225" s="1" t="str">
        <f t="shared" si="80"/>
        <v>4-2EBT</v>
      </c>
      <c r="X225" s="1" t="str">
        <f t="shared" si="81"/>
        <v>4-3OPF</v>
      </c>
      <c r="Y225" s="1" t="str">
        <f t="shared" si="82"/>
        <v>4-4GPF</v>
      </c>
      <c r="Z225" s="1" t="str">
        <f t="shared" si="83"/>
        <v>5-0000</v>
      </c>
      <c r="AA225" s="1" t="str">
        <f t="shared" si="84"/>
        <v>5-3000</v>
      </c>
      <c r="AB225" s="1" t="str">
        <f t="shared" si="85"/>
        <v>5-3640</v>
      </c>
      <c r="AD225" s="1" t="str">
        <f t="shared" si="66"/>
        <v/>
      </c>
      <c r="AE225" s="1" t="str">
        <f t="shared" si="67"/>
        <v/>
      </c>
      <c r="AF225" s="1" t="str">
        <f t="shared" si="68"/>
        <v/>
      </c>
      <c r="AG225" s="1" t="str">
        <f t="shared" si="69"/>
        <v/>
      </c>
      <c r="AH225" s="1" t="str">
        <f t="shared" si="70"/>
        <v/>
      </c>
      <c r="AI225" s="1" t="str">
        <f t="shared" si="71"/>
        <v/>
      </c>
      <c r="AJ225" s="1" t="str">
        <f t="shared" si="72"/>
        <v/>
      </c>
      <c r="AK225" s="1" t="str">
        <f t="shared" si="73"/>
        <v/>
      </c>
      <c r="AL225" s="1" t="str">
        <f t="shared" si="74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  <c r="AM225" s="1" t="str">
        <f t="shared" si="75"/>
        <v/>
      </c>
      <c r="AO225" s="8" t="str">
        <f t="shared" si="87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</row>
    <row r="226" spans="2:41" x14ac:dyDescent="0.25">
      <c r="B226" s="1">
        <v>3</v>
      </c>
      <c r="C226" s="2" t="s">
        <v>456</v>
      </c>
      <c r="D226" s="1" t="s">
        <v>457</v>
      </c>
      <c r="O226" s="2" t="s">
        <v>456</v>
      </c>
      <c r="Q226" s="24" t="str">
        <f t="shared" si="86"/>
        <v>Custom Clearance</v>
      </c>
      <c r="S226" s="1" t="str">
        <f t="shared" si="76"/>
        <v>2-PASV</v>
      </c>
      <c r="T226" s="1" t="str">
        <f t="shared" si="77"/>
        <v>3-0000</v>
      </c>
      <c r="U226" s="1" t="str">
        <f t="shared" si="78"/>
        <v>3-3000</v>
      </c>
      <c r="V226" s="1" t="str">
        <f t="shared" si="79"/>
        <v>4-1EAT</v>
      </c>
      <c r="W226" s="1" t="str">
        <f t="shared" si="80"/>
        <v>4-2EBT</v>
      </c>
      <c r="X226" s="1" t="str">
        <f t="shared" si="81"/>
        <v>4-3OPF</v>
      </c>
      <c r="Y226" s="1" t="str">
        <f t="shared" si="82"/>
        <v>4-4GPF</v>
      </c>
      <c r="Z226" s="1" t="str">
        <f t="shared" si="83"/>
        <v>5-0000</v>
      </c>
      <c r="AA226" s="1" t="str">
        <f t="shared" si="84"/>
        <v>5-3000</v>
      </c>
      <c r="AB226" s="1" t="str">
        <f t="shared" si="85"/>
        <v>5-3650</v>
      </c>
      <c r="AD226" s="1" t="str">
        <f t="shared" si="66"/>
        <v/>
      </c>
      <c r="AE226" s="1" t="str">
        <f t="shared" si="67"/>
        <v/>
      </c>
      <c r="AF226" s="1" t="str">
        <f t="shared" si="68"/>
        <v/>
      </c>
      <c r="AG226" s="1" t="str">
        <f t="shared" si="69"/>
        <v/>
      </c>
      <c r="AH226" s="1" t="str">
        <f t="shared" si="70"/>
        <v/>
      </c>
      <c r="AI226" s="1" t="str">
        <f t="shared" si="71"/>
        <v/>
      </c>
      <c r="AJ226" s="1" t="str">
        <f t="shared" si="72"/>
        <v/>
      </c>
      <c r="AK226" s="1" t="str">
        <f t="shared" si="73"/>
        <v/>
      </c>
      <c r="AL226" s="1" t="str">
        <f t="shared" si="74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  <c r="AM226" s="1" t="str">
        <f t="shared" si="75"/>
        <v/>
      </c>
      <c r="AO226" s="8" t="str">
        <f t="shared" si="87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</row>
    <row r="227" spans="2:41" x14ac:dyDescent="0.25">
      <c r="B227" s="1">
        <v>3</v>
      </c>
      <c r="C227" s="2" t="s">
        <v>458</v>
      </c>
      <c r="D227" s="1" t="s">
        <v>459</v>
      </c>
      <c r="O227" s="2" t="s">
        <v>458</v>
      </c>
      <c r="Q227" s="24" t="str">
        <f t="shared" si="86"/>
        <v>Infrastructure</v>
      </c>
      <c r="S227" s="1" t="str">
        <f t="shared" si="76"/>
        <v>2-PASV</v>
      </c>
      <c r="T227" s="1" t="str">
        <f t="shared" si="77"/>
        <v>3-0000</v>
      </c>
      <c r="U227" s="1" t="str">
        <f t="shared" si="78"/>
        <v>3-3000</v>
      </c>
      <c r="V227" s="1" t="str">
        <f t="shared" si="79"/>
        <v>4-1EAT</v>
      </c>
      <c r="W227" s="1" t="str">
        <f t="shared" si="80"/>
        <v>4-2EBT</v>
      </c>
      <c r="X227" s="1" t="str">
        <f t="shared" si="81"/>
        <v>4-3OPF</v>
      </c>
      <c r="Y227" s="1" t="str">
        <f t="shared" si="82"/>
        <v>4-4GPF</v>
      </c>
      <c r="Z227" s="1" t="str">
        <f t="shared" si="83"/>
        <v>5-0000</v>
      </c>
      <c r="AA227" s="1" t="str">
        <f t="shared" si="84"/>
        <v>5-3000</v>
      </c>
      <c r="AB227" s="1" t="str">
        <f t="shared" si="85"/>
        <v>5-3710</v>
      </c>
      <c r="AD227" s="1" t="str">
        <f t="shared" si="66"/>
        <v/>
      </c>
      <c r="AE227" s="1" t="str">
        <f t="shared" si="67"/>
        <v/>
      </c>
      <c r="AF227" s="1" t="str">
        <f t="shared" si="68"/>
        <v/>
      </c>
      <c r="AG227" s="1" t="str">
        <f t="shared" si="69"/>
        <v/>
      </c>
      <c r="AH227" s="1" t="str">
        <f t="shared" si="70"/>
        <v/>
      </c>
      <c r="AI227" s="1" t="str">
        <f t="shared" si="71"/>
        <v/>
      </c>
      <c r="AJ227" s="1" t="str">
        <f t="shared" si="72"/>
        <v/>
      </c>
      <c r="AK227" s="1" t="str">
        <f t="shared" si="73"/>
        <v/>
      </c>
      <c r="AL227" s="1" t="str">
        <f t="shared" si="74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  <c r="AM227" s="1" t="str">
        <f t="shared" si="75"/>
        <v/>
      </c>
      <c r="AO227" s="8" t="str">
        <f t="shared" si="87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</row>
    <row r="228" spans="2:41" x14ac:dyDescent="0.25">
      <c r="B228" s="1">
        <v>3</v>
      </c>
      <c r="C228" s="2" t="s">
        <v>460</v>
      </c>
      <c r="D228" s="1" t="s">
        <v>461</v>
      </c>
      <c r="O228" s="2" t="s">
        <v>460</v>
      </c>
      <c r="Q228" s="24" t="str">
        <f t="shared" si="86"/>
        <v>Tender Cost</v>
      </c>
      <c r="S228" s="1" t="str">
        <f t="shared" si="76"/>
        <v>2-PASV</v>
      </c>
      <c r="T228" s="1" t="str">
        <f t="shared" si="77"/>
        <v>3-0000</v>
      </c>
      <c r="U228" s="1" t="str">
        <f t="shared" si="78"/>
        <v>3-3000</v>
      </c>
      <c r="V228" s="1" t="str">
        <f t="shared" si="79"/>
        <v>4-1EAT</v>
      </c>
      <c r="W228" s="1" t="str">
        <f t="shared" si="80"/>
        <v>4-2EBT</v>
      </c>
      <c r="X228" s="1" t="str">
        <f t="shared" si="81"/>
        <v>4-3OPF</v>
      </c>
      <c r="Y228" s="1" t="str">
        <f t="shared" si="82"/>
        <v>4-4GPF</v>
      </c>
      <c r="Z228" s="1" t="str">
        <f t="shared" si="83"/>
        <v>5-0000</v>
      </c>
      <c r="AA228" s="1" t="str">
        <f t="shared" si="84"/>
        <v>5-3000</v>
      </c>
      <c r="AB228" s="1" t="str">
        <f t="shared" si="85"/>
        <v>5-3720</v>
      </c>
      <c r="AD228" s="1" t="str">
        <f t="shared" si="66"/>
        <v/>
      </c>
      <c r="AE228" s="1" t="str">
        <f t="shared" si="67"/>
        <v/>
      </c>
      <c r="AF228" s="1" t="str">
        <f t="shared" si="68"/>
        <v/>
      </c>
      <c r="AG228" s="1" t="str">
        <f t="shared" si="69"/>
        <v/>
      </c>
      <c r="AH228" s="1" t="str">
        <f t="shared" si="70"/>
        <v/>
      </c>
      <c r="AI228" s="1" t="str">
        <f t="shared" si="71"/>
        <v/>
      </c>
      <c r="AJ228" s="1" t="str">
        <f t="shared" si="72"/>
        <v/>
      </c>
      <c r="AK228" s="1" t="str">
        <f t="shared" si="73"/>
        <v/>
      </c>
      <c r="AL228" s="1" t="str">
        <f t="shared" si="74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  <c r="AM228" s="1" t="str">
        <f t="shared" si="75"/>
        <v/>
      </c>
      <c r="AO228" s="8" t="str">
        <f t="shared" si="87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</row>
    <row r="229" spans="2:41" x14ac:dyDescent="0.25">
      <c r="B229" s="1">
        <v>3</v>
      </c>
      <c r="C229" s="2" t="s">
        <v>462</v>
      </c>
      <c r="D229" s="1" t="s">
        <v>463</v>
      </c>
      <c r="O229" s="2" t="s">
        <v>462</v>
      </c>
      <c r="Q229" s="24" t="str">
        <f t="shared" si="86"/>
        <v>Sitac Expenses</v>
      </c>
      <c r="S229" s="1" t="str">
        <f t="shared" si="76"/>
        <v>2-PASV</v>
      </c>
      <c r="T229" s="1" t="str">
        <f t="shared" si="77"/>
        <v>3-0000</v>
      </c>
      <c r="U229" s="1" t="str">
        <f t="shared" si="78"/>
        <v>3-3000</v>
      </c>
      <c r="V229" s="1" t="str">
        <f t="shared" si="79"/>
        <v>4-1EAT</v>
      </c>
      <c r="W229" s="1" t="str">
        <f t="shared" si="80"/>
        <v>4-2EBT</v>
      </c>
      <c r="X229" s="1" t="str">
        <f t="shared" si="81"/>
        <v>4-3OPF</v>
      </c>
      <c r="Y229" s="1" t="str">
        <f t="shared" si="82"/>
        <v>4-4GPF</v>
      </c>
      <c r="Z229" s="1" t="str">
        <f t="shared" si="83"/>
        <v>5-0000</v>
      </c>
      <c r="AA229" s="1" t="str">
        <f t="shared" si="84"/>
        <v>5-3000</v>
      </c>
      <c r="AB229" s="1" t="str">
        <f t="shared" si="85"/>
        <v>5-3730</v>
      </c>
      <c r="AD229" s="1" t="str">
        <f t="shared" si="66"/>
        <v/>
      </c>
      <c r="AE229" s="1" t="str">
        <f t="shared" si="67"/>
        <v/>
      </c>
      <c r="AF229" s="1" t="str">
        <f t="shared" si="68"/>
        <v/>
      </c>
      <c r="AG229" s="1" t="str">
        <f t="shared" si="69"/>
        <v/>
      </c>
      <c r="AH229" s="1" t="str">
        <f t="shared" si="70"/>
        <v/>
      </c>
      <c r="AI229" s="1" t="str">
        <f t="shared" si="71"/>
        <v/>
      </c>
      <c r="AJ229" s="1" t="str">
        <f t="shared" si="72"/>
        <v/>
      </c>
      <c r="AK229" s="1" t="str">
        <f t="shared" si="73"/>
        <v/>
      </c>
      <c r="AL229" s="1" t="str">
        <f t="shared" si="74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  <c r="AM229" s="1" t="str">
        <f t="shared" si="75"/>
        <v/>
      </c>
      <c r="AO229" s="8" t="str">
        <f t="shared" si="87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</row>
    <row r="230" spans="2:41" x14ac:dyDescent="0.25">
      <c r="B230" s="1">
        <v>3</v>
      </c>
      <c r="C230" s="2" t="s">
        <v>464</v>
      </c>
      <c r="D230" s="1" t="s">
        <v>465</v>
      </c>
      <c r="O230" s="2" t="s">
        <v>464</v>
      </c>
      <c r="Q230" s="24" t="str">
        <f t="shared" si="86"/>
        <v>Loss, Damage &amp; Pinalty</v>
      </c>
      <c r="S230" s="1" t="str">
        <f t="shared" si="76"/>
        <v>2-PASV</v>
      </c>
      <c r="T230" s="1" t="str">
        <f t="shared" si="77"/>
        <v>3-0000</v>
      </c>
      <c r="U230" s="1" t="str">
        <f t="shared" si="78"/>
        <v>3-3000</v>
      </c>
      <c r="V230" s="1" t="str">
        <f t="shared" si="79"/>
        <v>4-1EAT</v>
      </c>
      <c r="W230" s="1" t="str">
        <f t="shared" si="80"/>
        <v>4-2EBT</v>
      </c>
      <c r="X230" s="1" t="str">
        <f t="shared" si="81"/>
        <v>4-3OPF</v>
      </c>
      <c r="Y230" s="1" t="str">
        <f t="shared" si="82"/>
        <v>4-4GPF</v>
      </c>
      <c r="Z230" s="1" t="str">
        <f t="shared" si="83"/>
        <v>5-0000</v>
      </c>
      <c r="AA230" s="1" t="str">
        <f t="shared" si="84"/>
        <v>5-3000</v>
      </c>
      <c r="AB230" s="1" t="str">
        <f t="shared" si="85"/>
        <v>5-3740</v>
      </c>
      <c r="AD230" s="1" t="str">
        <f t="shared" si="66"/>
        <v/>
      </c>
      <c r="AE230" s="1" t="str">
        <f t="shared" si="67"/>
        <v/>
      </c>
      <c r="AF230" s="1" t="str">
        <f t="shared" si="68"/>
        <v/>
      </c>
      <c r="AG230" s="1" t="str">
        <f t="shared" si="69"/>
        <v/>
      </c>
      <c r="AH230" s="1" t="str">
        <f t="shared" si="70"/>
        <v/>
      </c>
      <c r="AI230" s="1" t="str">
        <f t="shared" si="71"/>
        <v/>
      </c>
      <c r="AJ230" s="1" t="str">
        <f t="shared" si="72"/>
        <v/>
      </c>
      <c r="AK230" s="1" t="str">
        <f t="shared" si="73"/>
        <v/>
      </c>
      <c r="AL230" s="1" t="str">
        <f t="shared" si="74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  <c r="AM230" s="1" t="str">
        <f t="shared" si="75"/>
        <v/>
      </c>
      <c r="AO230" s="8" t="str">
        <f t="shared" si="87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</row>
    <row r="231" spans="2:41" x14ac:dyDescent="0.25">
      <c r="B231" s="1">
        <v>3</v>
      </c>
      <c r="C231" s="2" t="s">
        <v>466</v>
      </c>
      <c r="D231" s="1" t="s">
        <v>467</v>
      </c>
      <c r="O231" s="2" t="s">
        <v>466</v>
      </c>
      <c r="Q231" s="24" t="str">
        <f t="shared" si="86"/>
        <v>Supervision Expenses</v>
      </c>
      <c r="S231" s="1" t="str">
        <f t="shared" si="76"/>
        <v>2-PASV</v>
      </c>
      <c r="T231" s="1" t="str">
        <f t="shared" si="77"/>
        <v>3-0000</v>
      </c>
      <c r="U231" s="1" t="str">
        <f t="shared" si="78"/>
        <v>3-3000</v>
      </c>
      <c r="V231" s="1" t="str">
        <f t="shared" si="79"/>
        <v>4-1EAT</v>
      </c>
      <c r="W231" s="1" t="str">
        <f t="shared" si="80"/>
        <v>4-2EBT</v>
      </c>
      <c r="X231" s="1" t="str">
        <f t="shared" si="81"/>
        <v>4-3OPF</v>
      </c>
      <c r="Y231" s="1" t="str">
        <f t="shared" si="82"/>
        <v>4-4GPF</v>
      </c>
      <c r="Z231" s="1" t="str">
        <f t="shared" si="83"/>
        <v>5-0000</v>
      </c>
      <c r="AA231" s="1" t="str">
        <f t="shared" si="84"/>
        <v>5-3000</v>
      </c>
      <c r="AB231" s="1" t="str">
        <f t="shared" si="85"/>
        <v>5-3750</v>
      </c>
      <c r="AD231" s="1" t="str">
        <f t="shared" si="66"/>
        <v/>
      </c>
      <c r="AE231" s="1" t="str">
        <f t="shared" si="67"/>
        <v/>
      </c>
      <c r="AF231" s="1" t="str">
        <f t="shared" si="68"/>
        <v/>
      </c>
      <c r="AG231" s="1" t="str">
        <f t="shared" si="69"/>
        <v/>
      </c>
      <c r="AH231" s="1" t="str">
        <f t="shared" si="70"/>
        <v/>
      </c>
      <c r="AI231" s="1" t="str">
        <f t="shared" si="71"/>
        <v/>
      </c>
      <c r="AJ231" s="1" t="str">
        <f t="shared" si="72"/>
        <v/>
      </c>
      <c r="AK231" s="1" t="str">
        <f t="shared" si="73"/>
        <v/>
      </c>
      <c r="AL231" s="1" t="str">
        <f t="shared" si="74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  <c r="AM231" s="1" t="str">
        <f t="shared" si="75"/>
        <v/>
      </c>
      <c r="AO231" s="8" t="str">
        <f t="shared" si="87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</row>
    <row r="232" spans="2:41" x14ac:dyDescent="0.25">
      <c r="B232" s="1">
        <v>3</v>
      </c>
      <c r="C232" s="2" t="s">
        <v>468</v>
      </c>
      <c r="D232" s="1" t="s">
        <v>469</v>
      </c>
      <c r="O232" s="2" t="s">
        <v>468</v>
      </c>
      <c r="Q232" s="24" t="str">
        <f t="shared" si="86"/>
        <v>Power Supply</v>
      </c>
      <c r="S232" s="1" t="str">
        <f t="shared" si="76"/>
        <v>2-PASV</v>
      </c>
      <c r="T232" s="1" t="str">
        <f t="shared" si="77"/>
        <v>3-0000</v>
      </c>
      <c r="U232" s="1" t="str">
        <f t="shared" si="78"/>
        <v>3-3000</v>
      </c>
      <c r="V232" s="1" t="str">
        <f t="shared" si="79"/>
        <v>4-1EAT</v>
      </c>
      <c r="W232" s="1" t="str">
        <f t="shared" si="80"/>
        <v>4-2EBT</v>
      </c>
      <c r="X232" s="1" t="str">
        <f t="shared" si="81"/>
        <v>4-3OPF</v>
      </c>
      <c r="Y232" s="1" t="str">
        <f t="shared" si="82"/>
        <v>4-4GPF</v>
      </c>
      <c r="Z232" s="1" t="str">
        <f t="shared" si="83"/>
        <v>5-0000</v>
      </c>
      <c r="AA232" s="1" t="str">
        <f t="shared" si="84"/>
        <v>5-3000</v>
      </c>
      <c r="AB232" s="1" t="str">
        <f t="shared" si="85"/>
        <v>5-3760</v>
      </c>
      <c r="AD232" s="1" t="str">
        <f t="shared" si="66"/>
        <v/>
      </c>
      <c r="AE232" s="1" t="str">
        <f t="shared" si="67"/>
        <v/>
      </c>
      <c r="AF232" s="1" t="str">
        <f t="shared" si="68"/>
        <v/>
      </c>
      <c r="AG232" s="1" t="str">
        <f t="shared" si="69"/>
        <v/>
      </c>
      <c r="AH232" s="1" t="str">
        <f t="shared" si="70"/>
        <v/>
      </c>
      <c r="AI232" s="1" t="str">
        <f t="shared" si="71"/>
        <v/>
      </c>
      <c r="AJ232" s="1" t="str">
        <f t="shared" si="72"/>
        <v/>
      </c>
      <c r="AK232" s="1" t="str">
        <f t="shared" si="73"/>
        <v/>
      </c>
      <c r="AL232" s="1" t="str">
        <f t="shared" si="74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  <c r="AM232" s="1" t="str">
        <f t="shared" si="75"/>
        <v/>
      </c>
      <c r="AO232" s="8" t="str">
        <f t="shared" si="87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</row>
    <row r="233" spans="2:41" x14ac:dyDescent="0.25">
      <c r="B233" s="1">
        <v>3</v>
      </c>
      <c r="C233" s="2" t="s">
        <v>470</v>
      </c>
      <c r="D233" s="1" t="s">
        <v>471</v>
      </c>
      <c r="O233" s="2" t="s">
        <v>470</v>
      </c>
      <c r="Q233" s="24" t="str">
        <f t="shared" si="86"/>
        <v>Civil  Work</v>
      </c>
      <c r="S233" s="1" t="str">
        <f t="shared" si="76"/>
        <v>2-PASV</v>
      </c>
      <c r="T233" s="1" t="str">
        <f t="shared" si="77"/>
        <v>3-0000</v>
      </c>
      <c r="U233" s="1" t="str">
        <f t="shared" si="78"/>
        <v>3-3000</v>
      </c>
      <c r="V233" s="1" t="str">
        <f t="shared" si="79"/>
        <v>4-1EAT</v>
      </c>
      <c r="W233" s="1" t="str">
        <f t="shared" si="80"/>
        <v>4-2EBT</v>
      </c>
      <c r="X233" s="1" t="str">
        <f t="shared" si="81"/>
        <v>4-3OPF</v>
      </c>
      <c r="Y233" s="1" t="str">
        <f t="shared" si="82"/>
        <v>4-4GPF</v>
      </c>
      <c r="Z233" s="1" t="str">
        <f t="shared" si="83"/>
        <v>5-0000</v>
      </c>
      <c r="AA233" s="1" t="str">
        <f t="shared" si="84"/>
        <v>5-3000</v>
      </c>
      <c r="AB233" s="1" t="str">
        <f t="shared" si="85"/>
        <v>5-3770</v>
      </c>
      <c r="AD233" s="1" t="str">
        <f t="shared" si="66"/>
        <v/>
      </c>
      <c r="AE233" s="1" t="str">
        <f t="shared" si="67"/>
        <v/>
      </c>
      <c r="AF233" s="1" t="str">
        <f t="shared" si="68"/>
        <v/>
      </c>
      <c r="AG233" s="1" t="str">
        <f t="shared" si="69"/>
        <v/>
      </c>
      <c r="AH233" s="1" t="str">
        <f t="shared" si="70"/>
        <v/>
      </c>
      <c r="AI233" s="1" t="str">
        <f t="shared" si="71"/>
        <v/>
      </c>
      <c r="AJ233" s="1" t="str">
        <f t="shared" si="72"/>
        <v/>
      </c>
      <c r="AK233" s="1" t="str">
        <f t="shared" si="73"/>
        <v/>
      </c>
      <c r="AL233" s="1" t="str">
        <f t="shared" si="74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  <c r="AM233" s="1" t="str">
        <f t="shared" si="75"/>
        <v/>
      </c>
      <c r="AO233" s="8" t="str">
        <f t="shared" si="87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</row>
    <row r="234" spans="2:41" x14ac:dyDescent="0.25">
      <c r="B234" s="1">
        <v>3</v>
      </c>
      <c r="C234" s="2" t="s">
        <v>472</v>
      </c>
      <c r="D234" s="1" t="s">
        <v>473</v>
      </c>
      <c r="O234" s="2" t="s">
        <v>472</v>
      </c>
      <c r="Q234" s="24" t="str">
        <f t="shared" si="86"/>
        <v>Moblilization &amp; demobilization</v>
      </c>
      <c r="S234" s="1" t="str">
        <f t="shared" si="76"/>
        <v>2-PASV</v>
      </c>
      <c r="T234" s="1" t="str">
        <f t="shared" si="77"/>
        <v>3-0000</v>
      </c>
      <c r="U234" s="1" t="str">
        <f t="shared" si="78"/>
        <v>3-3000</v>
      </c>
      <c r="V234" s="1" t="str">
        <f t="shared" si="79"/>
        <v>4-1EAT</v>
      </c>
      <c r="W234" s="1" t="str">
        <f t="shared" si="80"/>
        <v>4-2EBT</v>
      </c>
      <c r="X234" s="1" t="str">
        <f t="shared" si="81"/>
        <v>4-3OPF</v>
      </c>
      <c r="Y234" s="1" t="str">
        <f t="shared" si="82"/>
        <v>4-4GPF</v>
      </c>
      <c r="Z234" s="1" t="str">
        <f t="shared" si="83"/>
        <v>5-0000</v>
      </c>
      <c r="AA234" s="1" t="str">
        <f t="shared" si="84"/>
        <v>5-3000</v>
      </c>
      <c r="AB234" s="1" t="str">
        <f t="shared" si="85"/>
        <v>5-3780</v>
      </c>
      <c r="AD234" s="1" t="str">
        <f t="shared" si="66"/>
        <v/>
      </c>
      <c r="AE234" s="1" t="str">
        <f t="shared" si="67"/>
        <v/>
      </c>
      <c r="AF234" s="1" t="str">
        <f t="shared" si="68"/>
        <v/>
      </c>
      <c r="AG234" s="1" t="str">
        <f t="shared" si="69"/>
        <v/>
      </c>
      <c r="AH234" s="1" t="str">
        <f t="shared" si="70"/>
        <v/>
      </c>
      <c r="AI234" s="1" t="str">
        <f t="shared" si="71"/>
        <v/>
      </c>
      <c r="AJ234" s="1" t="str">
        <f t="shared" si="72"/>
        <v/>
      </c>
      <c r="AK234" s="1" t="str">
        <f t="shared" si="73"/>
        <v/>
      </c>
      <c r="AL234" s="1" t="str">
        <f t="shared" si="74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  <c r="AM234" s="1" t="str">
        <f t="shared" si="75"/>
        <v/>
      </c>
      <c r="AO234" s="8" t="str">
        <f t="shared" si="87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</row>
    <row r="235" spans="2:41" x14ac:dyDescent="0.25">
      <c r="B235" s="1">
        <v>3</v>
      </c>
      <c r="C235" s="2" t="s">
        <v>474</v>
      </c>
      <c r="D235" s="1" t="s">
        <v>475</v>
      </c>
      <c r="O235" s="2" t="s">
        <v>474</v>
      </c>
      <c r="Q235" s="24" t="str">
        <f t="shared" si="86"/>
        <v>Entertainment-Deductable</v>
      </c>
      <c r="S235" s="1" t="str">
        <f t="shared" si="76"/>
        <v>2-PASV</v>
      </c>
      <c r="T235" s="1" t="str">
        <f t="shared" si="77"/>
        <v>3-0000</v>
      </c>
      <c r="U235" s="1" t="str">
        <f t="shared" si="78"/>
        <v>3-3000</v>
      </c>
      <c r="V235" s="1" t="str">
        <f t="shared" si="79"/>
        <v>4-1EAT</v>
      </c>
      <c r="W235" s="1" t="str">
        <f t="shared" si="80"/>
        <v>4-2EBT</v>
      </c>
      <c r="X235" s="1" t="str">
        <f t="shared" si="81"/>
        <v>4-3OPF</v>
      </c>
      <c r="Y235" s="1" t="str">
        <f t="shared" si="82"/>
        <v>4-4GPF</v>
      </c>
      <c r="Z235" s="1" t="str">
        <f t="shared" si="83"/>
        <v>5-0000</v>
      </c>
      <c r="AA235" s="1" t="str">
        <f t="shared" si="84"/>
        <v>5-3000</v>
      </c>
      <c r="AB235" s="1" t="str">
        <f t="shared" si="85"/>
        <v>5-4100</v>
      </c>
      <c r="AD235" s="1" t="str">
        <f t="shared" si="66"/>
        <v/>
      </c>
      <c r="AE235" s="1" t="str">
        <f t="shared" si="67"/>
        <v/>
      </c>
      <c r="AF235" s="1" t="str">
        <f t="shared" si="68"/>
        <v/>
      </c>
      <c r="AG235" s="1" t="str">
        <f t="shared" si="69"/>
        <v/>
      </c>
      <c r="AH235" s="1" t="str">
        <f t="shared" si="70"/>
        <v/>
      </c>
      <c r="AI235" s="1" t="str">
        <f t="shared" si="71"/>
        <v/>
      </c>
      <c r="AJ235" s="1" t="str">
        <f t="shared" si="72"/>
        <v/>
      </c>
      <c r="AK235" s="1" t="str">
        <f t="shared" si="73"/>
        <v/>
      </c>
      <c r="AL235" s="1" t="str">
        <f t="shared" si="74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  <c r="AM235" s="1" t="str">
        <f t="shared" si="75"/>
        <v/>
      </c>
      <c r="AO235" s="8" t="str">
        <f t="shared" si="87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</row>
    <row r="236" spans="2:41" x14ac:dyDescent="0.25">
      <c r="B236" s="1">
        <v>3</v>
      </c>
      <c r="C236" s="2" t="s">
        <v>476</v>
      </c>
      <c r="D236" s="1" t="s">
        <v>477</v>
      </c>
      <c r="O236" s="2" t="s">
        <v>476</v>
      </c>
      <c r="Q236" s="24" t="str">
        <f t="shared" si="86"/>
        <v>Entertainment-Undeductable</v>
      </c>
      <c r="S236" s="1" t="str">
        <f t="shared" si="76"/>
        <v>2-PASV</v>
      </c>
      <c r="T236" s="1" t="str">
        <f t="shared" si="77"/>
        <v>3-0000</v>
      </c>
      <c r="U236" s="1" t="str">
        <f t="shared" si="78"/>
        <v>3-3000</v>
      </c>
      <c r="V236" s="1" t="str">
        <f t="shared" si="79"/>
        <v>4-1EAT</v>
      </c>
      <c r="W236" s="1" t="str">
        <f t="shared" si="80"/>
        <v>4-2EBT</v>
      </c>
      <c r="X236" s="1" t="str">
        <f t="shared" si="81"/>
        <v>4-3OPF</v>
      </c>
      <c r="Y236" s="1" t="str">
        <f t="shared" si="82"/>
        <v>4-4GPF</v>
      </c>
      <c r="Z236" s="1" t="str">
        <f t="shared" si="83"/>
        <v>5-0000</v>
      </c>
      <c r="AA236" s="1" t="str">
        <f t="shared" si="84"/>
        <v>5-3000</v>
      </c>
      <c r="AB236" s="1" t="str">
        <f t="shared" si="85"/>
        <v>5-4200</v>
      </c>
      <c r="AD236" s="1" t="str">
        <f t="shared" si="66"/>
        <v/>
      </c>
      <c r="AE236" s="1" t="str">
        <f t="shared" si="67"/>
        <v/>
      </c>
      <c r="AF236" s="1" t="str">
        <f t="shared" si="68"/>
        <v/>
      </c>
      <c r="AG236" s="1" t="str">
        <f t="shared" si="69"/>
        <v/>
      </c>
      <c r="AH236" s="1" t="str">
        <f t="shared" si="70"/>
        <v/>
      </c>
      <c r="AI236" s="1" t="str">
        <f t="shared" si="71"/>
        <v/>
      </c>
      <c r="AJ236" s="1" t="str">
        <f t="shared" si="72"/>
        <v/>
      </c>
      <c r="AK236" s="1" t="str">
        <f t="shared" si="73"/>
        <v/>
      </c>
      <c r="AL236" s="1" t="str">
        <f t="shared" si="74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  <c r="AM236" s="1" t="str">
        <f t="shared" si="75"/>
        <v/>
      </c>
      <c r="AO236" s="8" t="str">
        <f t="shared" si="87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</row>
    <row r="237" spans="2:41" x14ac:dyDescent="0.25">
      <c r="B237" s="1">
        <v>3</v>
      </c>
      <c r="C237" s="2" t="s">
        <v>478</v>
      </c>
      <c r="D237" s="1" t="s">
        <v>479</v>
      </c>
      <c r="O237" s="2" t="s">
        <v>478</v>
      </c>
      <c r="Q237" s="24" t="str">
        <f t="shared" si="86"/>
        <v>Non Meal Entertaint-Ded.</v>
      </c>
      <c r="S237" s="1" t="str">
        <f t="shared" si="76"/>
        <v>2-PASV</v>
      </c>
      <c r="T237" s="1" t="str">
        <f t="shared" si="77"/>
        <v>3-0000</v>
      </c>
      <c r="U237" s="1" t="str">
        <f t="shared" si="78"/>
        <v>3-3000</v>
      </c>
      <c r="V237" s="1" t="str">
        <f t="shared" si="79"/>
        <v>4-1EAT</v>
      </c>
      <c r="W237" s="1" t="str">
        <f t="shared" si="80"/>
        <v>4-2EBT</v>
      </c>
      <c r="X237" s="1" t="str">
        <f t="shared" si="81"/>
        <v>4-3OPF</v>
      </c>
      <c r="Y237" s="1" t="str">
        <f t="shared" si="82"/>
        <v>4-4GPF</v>
      </c>
      <c r="Z237" s="1" t="str">
        <f t="shared" si="83"/>
        <v>5-0000</v>
      </c>
      <c r="AA237" s="1" t="str">
        <f t="shared" si="84"/>
        <v>5-3000</v>
      </c>
      <c r="AB237" s="1" t="str">
        <f t="shared" si="85"/>
        <v>5-4300</v>
      </c>
      <c r="AD237" s="1" t="str">
        <f t="shared" si="66"/>
        <v/>
      </c>
      <c r="AE237" s="1" t="str">
        <f t="shared" si="67"/>
        <v/>
      </c>
      <c r="AF237" s="1" t="str">
        <f t="shared" si="68"/>
        <v/>
      </c>
      <c r="AG237" s="1" t="str">
        <f t="shared" si="69"/>
        <v/>
      </c>
      <c r="AH237" s="1" t="str">
        <f t="shared" si="70"/>
        <v/>
      </c>
      <c r="AI237" s="1" t="str">
        <f t="shared" si="71"/>
        <v/>
      </c>
      <c r="AJ237" s="1" t="str">
        <f t="shared" si="72"/>
        <v/>
      </c>
      <c r="AK237" s="1" t="str">
        <f t="shared" si="73"/>
        <v/>
      </c>
      <c r="AL237" s="1" t="str">
        <f t="shared" si="74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  <c r="AM237" s="1" t="str">
        <f t="shared" si="75"/>
        <v/>
      </c>
      <c r="AO237" s="8" t="str">
        <f t="shared" si="87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</row>
    <row r="238" spans="2:41" x14ac:dyDescent="0.25">
      <c r="B238" s="1">
        <v>3</v>
      </c>
      <c r="C238" s="2" t="s">
        <v>480</v>
      </c>
      <c r="D238" s="1" t="s">
        <v>481</v>
      </c>
      <c r="O238" s="2" t="s">
        <v>480</v>
      </c>
      <c r="Q238" s="24" t="str">
        <f t="shared" si="86"/>
        <v>Non Meal Entertaint-Unded.</v>
      </c>
      <c r="S238" s="1" t="str">
        <f t="shared" si="76"/>
        <v>2-PASV</v>
      </c>
      <c r="T238" s="1" t="str">
        <f t="shared" si="77"/>
        <v>3-0000</v>
      </c>
      <c r="U238" s="1" t="str">
        <f t="shared" si="78"/>
        <v>3-3000</v>
      </c>
      <c r="V238" s="1" t="str">
        <f t="shared" si="79"/>
        <v>4-1EAT</v>
      </c>
      <c r="W238" s="1" t="str">
        <f t="shared" si="80"/>
        <v>4-2EBT</v>
      </c>
      <c r="X238" s="1" t="str">
        <f t="shared" si="81"/>
        <v>4-3OPF</v>
      </c>
      <c r="Y238" s="1" t="str">
        <f t="shared" si="82"/>
        <v>4-4GPF</v>
      </c>
      <c r="Z238" s="1" t="str">
        <f t="shared" si="83"/>
        <v>5-0000</v>
      </c>
      <c r="AA238" s="1" t="str">
        <f t="shared" si="84"/>
        <v>5-3000</v>
      </c>
      <c r="AB238" s="1" t="str">
        <f t="shared" si="85"/>
        <v>5-4400</v>
      </c>
      <c r="AD238" s="1" t="str">
        <f t="shared" si="66"/>
        <v/>
      </c>
      <c r="AE238" s="1" t="str">
        <f t="shared" si="67"/>
        <v/>
      </c>
      <c r="AF238" s="1" t="str">
        <f t="shared" si="68"/>
        <v/>
      </c>
      <c r="AG238" s="1" t="str">
        <f t="shared" si="69"/>
        <v/>
      </c>
      <c r="AH238" s="1" t="str">
        <f t="shared" si="70"/>
        <v/>
      </c>
      <c r="AI238" s="1" t="str">
        <f t="shared" si="71"/>
        <v/>
      </c>
      <c r="AJ238" s="1" t="str">
        <f t="shared" si="72"/>
        <v/>
      </c>
      <c r="AK238" s="1" t="str">
        <f t="shared" si="73"/>
        <v/>
      </c>
      <c r="AL238" s="1" t="str">
        <f t="shared" si="74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  <c r="AM238" s="1" t="str">
        <f t="shared" si="75"/>
        <v/>
      </c>
      <c r="AO238" s="8" t="str">
        <f t="shared" si="87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</row>
    <row r="239" spans="2:41" x14ac:dyDescent="0.25">
      <c r="B239" s="1">
        <v>3</v>
      </c>
      <c r="C239" s="2" t="s">
        <v>482</v>
      </c>
      <c r="D239" s="1" t="s">
        <v>483</v>
      </c>
      <c r="O239" s="2" t="s">
        <v>482</v>
      </c>
      <c r="Q239" s="24" t="str">
        <f t="shared" si="86"/>
        <v>Donation</v>
      </c>
      <c r="S239" s="1" t="str">
        <f t="shared" si="76"/>
        <v>2-PASV</v>
      </c>
      <c r="T239" s="1" t="str">
        <f t="shared" si="77"/>
        <v>3-0000</v>
      </c>
      <c r="U239" s="1" t="str">
        <f t="shared" si="78"/>
        <v>3-3000</v>
      </c>
      <c r="V239" s="1" t="str">
        <f t="shared" si="79"/>
        <v>4-1EAT</v>
      </c>
      <c r="W239" s="1" t="str">
        <f t="shared" si="80"/>
        <v>4-2EBT</v>
      </c>
      <c r="X239" s="1" t="str">
        <f t="shared" si="81"/>
        <v>4-3OPF</v>
      </c>
      <c r="Y239" s="1" t="str">
        <f t="shared" si="82"/>
        <v>4-4GPF</v>
      </c>
      <c r="Z239" s="1" t="str">
        <f t="shared" si="83"/>
        <v>5-0000</v>
      </c>
      <c r="AA239" s="1" t="str">
        <f t="shared" si="84"/>
        <v>5-3000</v>
      </c>
      <c r="AB239" s="1" t="str">
        <f t="shared" si="85"/>
        <v>5-4500</v>
      </c>
      <c r="AD239" s="1" t="str">
        <f t="shared" si="66"/>
        <v/>
      </c>
      <c r="AE239" s="1" t="str">
        <f t="shared" si="67"/>
        <v/>
      </c>
      <c r="AF239" s="1" t="str">
        <f t="shared" si="68"/>
        <v/>
      </c>
      <c r="AG239" s="1" t="str">
        <f t="shared" si="69"/>
        <v/>
      </c>
      <c r="AH239" s="1" t="str">
        <f t="shared" si="70"/>
        <v/>
      </c>
      <c r="AI239" s="1" t="str">
        <f t="shared" si="71"/>
        <v/>
      </c>
      <c r="AJ239" s="1" t="str">
        <f t="shared" si="72"/>
        <v/>
      </c>
      <c r="AK239" s="1" t="str">
        <f t="shared" si="73"/>
        <v/>
      </c>
      <c r="AL239" s="1" t="str">
        <f t="shared" si="74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  <c r="AM239" s="1" t="str">
        <f t="shared" si="75"/>
        <v/>
      </c>
      <c r="AO239" s="8" t="str">
        <f t="shared" si="87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</row>
    <row r="240" spans="2:41" x14ac:dyDescent="0.25">
      <c r="B240" s="1">
        <v>3</v>
      </c>
      <c r="C240" s="2" t="s">
        <v>484</v>
      </c>
      <c r="D240" s="1" t="s">
        <v>485</v>
      </c>
      <c r="O240" s="2" t="s">
        <v>484</v>
      </c>
      <c r="Q240" s="24" t="str">
        <f t="shared" si="86"/>
        <v>Depre - Building Improvement</v>
      </c>
      <c r="S240" s="1" t="str">
        <f t="shared" si="76"/>
        <v>2-PASV</v>
      </c>
      <c r="T240" s="1" t="str">
        <f t="shared" si="77"/>
        <v>3-0000</v>
      </c>
      <c r="U240" s="1" t="str">
        <f t="shared" si="78"/>
        <v>3-3000</v>
      </c>
      <c r="V240" s="1" t="str">
        <f t="shared" si="79"/>
        <v>4-1EAT</v>
      </c>
      <c r="W240" s="1" t="str">
        <f t="shared" si="80"/>
        <v>4-2EBT</v>
      </c>
      <c r="X240" s="1" t="str">
        <f t="shared" si="81"/>
        <v>4-3OPF</v>
      </c>
      <c r="Y240" s="1" t="str">
        <f t="shared" si="82"/>
        <v>4-4GPF</v>
      </c>
      <c r="Z240" s="1" t="str">
        <f t="shared" si="83"/>
        <v>5-0000</v>
      </c>
      <c r="AA240" s="1" t="str">
        <f t="shared" si="84"/>
        <v>5-3000</v>
      </c>
      <c r="AB240" s="1" t="str">
        <f t="shared" si="85"/>
        <v>5-5100</v>
      </c>
      <c r="AD240" s="1" t="str">
        <f t="shared" si="66"/>
        <v/>
      </c>
      <c r="AE240" s="1" t="str">
        <f t="shared" si="67"/>
        <v/>
      </c>
      <c r="AF240" s="1" t="str">
        <f t="shared" si="68"/>
        <v/>
      </c>
      <c r="AG240" s="1" t="str">
        <f t="shared" si="69"/>
        <v/>
      </c>
      <c r="AH240" s="1" t="str">
        <f t="shared" si="70"/>
        <v/>
      </c>
      <c r="AI240" s="1" t="str">
        <f t="shared" si="71"/>
        <v/>
      </c>
      <c r="AJ240" s="1" t="str">
        <f t="shared" si="72"/>
        <v/>
      </c>
      <c r="AK240" s="1" t="str">
        <f t="shared" si="73"/>
        <v/>
      </c>
      <c r="AL240" s="1" t="str">
        <f t="shared" si="74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  <c r="AM240" s="1" t="str">
        <f t="shared" si="75"/>
        <v/>
      </c>
      <c r="AO240" s="8" t="str">
        <f t="shared" si="87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</row>
    <row r="241" spans="2:41" x14ac:dyDescent="0.25">
      <c r="B241" s="1">
        <v>3</v>
      </c>
      <c r="C241" s="2" t="s">
        <v>486</v>
      </c>
      <c r="D241" s="1" t="s">
        <v>487</v>
      </c>
      <c r="O241" s="2" t="s">
        <v>486</v>
      </c>
      <c r="Q241" s="24" t="str">
        <f t="shared" si="86"/>
        <v>Depre - IT Equipment</v>
      </c>
      <c r="S241" s="1" t="str">
        <f t="shared" si="76"/>
        <v>2-PASV</v>
      </c>
      <c r="T241" s="1" t="str">
        <f t="shared" si="77"/>
        <v>3-0000</v>
      </c>
      <c r="U241" s="1" t="str">
        <f t="shared" si="78"/>
        <v>3-3000</v>
      </c>
      <c r="V241" s="1" t="str">
        <f t="shared" si="79"/>
        <v>4-1EAT</v>
      </c>
      <c r="W241" s="1" t="str">
        <f t="shared" si="80"/>
        <v>4-2EBT</v>
      </c>
      <c r="X241" s="1" t="str">
        <f t="shared" si="81"/>
        <v>4-3OPF</v>
      </c>
      <c r="Y241" s="1" t="str">
        <f t="shared" si="82"/>
        <v>4-4GPF</v>
      </c>
      <c r="Z241" s="1" t="str">
        <f t="shared" si="83"/>
        <v>5-0000</v>
      </c>
      <c r="AA241" s="1" t="str">
        <f t="shared" si="84"/>
        <v>5-3000</v>
      </c>
      <c r="AB241" s="1" t="str">
        <f t="shared" si="85"/>
        <v>5-5200</v>
      </c>
      <c r="AD241" s="1" t="str">
        <f t="shared" si="66"/>
        <v/>
      </c>
      <c r="AE241" s="1" t="str">
        <f t="shared" si="67"/>
        <v/>
      </c>
      <c r="AF241" s="1" t="str">
        <f t="shared" si="68"/>
        <v/>
      </c>
      <c r="AG241" s="1" t="str">
        <f t="shared" si="69"/>
        <v/>
      </c>
      <c r="AH241" s="1" t="str">
        <f t="shared" si="70"/>
        <v/>
      </c>
      <c r="AI241" s="1" t="str">
        <f t="shared" si="71"/>
        <v/>
      </c>
      <c r="AJ241" s="1" t="str">
        <f t="shared" si="72"/>
        <v/>
      </c>
      <c r="AK241" s="1" t="str">
        <f t="shared" si="73"/>
        <v/>
      </c>
      <c r="AL241" s="1" t="str">
        <f t="shared" si="74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  <c r="AM241" s="1" t="str">
        <f t="shared" si="75"/>
        <v/>
      </c>
      <c r="AO241" s="8" t="str">
        <f t="shared" si="87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</row>
    <row r="242" spans="2:41" x14ac:dyDescent="0.25">
      <c r="B242" s="1">
        <v>3</v>
      </c>
      <c r="C242" s="2" t="s">
        <v>488</v>
      </c>
      <c r="D242" s="1" t="s">
        <v>489</v>
      </c>
      <c r="O242" s="2" t="s">
        <v>488</v>
      </c>
      <c r="Q242" s="24" t="str">
        <f t="shared" si="86"/>
        <v>Depre - Office Machine &amp; Equip</v>
      </c>
      <c r="S242" s="1" t="str">
        <f t="shared" si="76"/>
        <v>2-PASV</v>
      </c>
      <c r="T242" s="1" t="str">
        <f t="shared" si="77"/>
        <v>3-0000</v>
      </c>
      <c r="U242" s="1" t="str">
        <f t="shared" si="78"/>
        <v>3-3000</v>
      </c>
      <c r="V242" s="1" t="str">
        <f t="shared" si="79"/>
        <v>4-1EAT</v>
      </c>
      <c r="W242" s="1" t="str">
        <f t="shared" si="80"/>
        <v>4-2EBT</v>
      </c>
      <c r="X242" s="1" t="str">
        <f t="shared" si="81"/>
        <v>4-3OPF</v>
      </c>
      <c r="Y242" s="1" t="str">
        <f t="shared" si="82"/>
        <v>4-4GPF</v>
      </c>
      <c r="Z242" s="1" t="str">
        <f t="shared" si="83"/>
        <v>5-0000</v>
      </c>
      <c r="AA242" s="1" t="str">
        <f t="shared" si="84"/>
        <v>5-3000</v>
      </c>
      <c r="AB242" s="1" t="str">
        <f t="shared" si="85"/>
        <v>5-5300</v>
      </c>
      <c r="AD242" s="1" t="str">
        <f t="shared" si="66"/>
        <v/>
      </c>
      <c r="AE242" s="1" t="str">
        <f t="shared" si="67"/>
        <v/>
      </c>
      <c r="AF242" s="1" t="str">
        <f t="shared" si="68"/>
        <v/>
      </c>
      <c r="AG242" s="1" t="str">
        <f t="shared" si="69"/>
        <v/>
      </c>
      <c r="AH242" s="1" t="str">
        <f t="shared" si="70"/>
        <v/>
      </c>
      <c r="AI242" s="1" t="str">
        <f t="shared" si="71"/>
        <v/>
      </c>
      <c r="AJ242" s="1" t="str">
        <f t="shared" si="72"/>
        <v/>
      </c>
      <c r="AK242" s="1" t="str">
        <f t="shared" si="73"/>
        <v/>
      </c>
      <c r="AL242" s="1" t="str">
        <f t="shared" si="74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  <c r="AM242" s="1" t="str">
        <f t="shared" si="75"/>
        <v/>
      </c>
      <c r="AO242" s="8" t="str">
        <f t="shared" si="87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</row>
    <row r="243" spans="2:41" x14ac:dyDescent="0.25">
      <c r="B243" s="1">
        <v>3</v>
      </c>
      <c r="C243" s="2" t="s">
        <v>490</v>
      </c>
      <c r="D243" s="1" t="s">
        <v>491</v>
      </c>
      <c r="O243" s="2" t="s">
        <v>490</v>
      </c>
      <c r="Q243" s="24" t="str">
        <f t="shared" si="86"/>
        <v>Depre - Sundry Plant &amp; Equipt</v>
      </c>
      <c r="S243" s="1" t="str">
        <f t="shared" si="76"/>
        <v>2-PASV</v>
      </c>
      <c r="T243" s="1" t="str">
        <f t="shared" si="77"/>
        <v>3-0000</v>
      </c>
      <c r="U243" s="1" t="str">
        <f t="shared" si="78"/>
        <v>3-3000</v>
      </c>
      <c r="V243" s="1" t="str">
        <f t="shared" si="79"/>
        <v>4-1EAT</v>
      </c>
      <c r="W243" s="1" t="str">
        <f t="shared" si="80"/>
        <v>4-2EBT</v>
      </c>
      <c r="X243" s="1" t="str">
        <f t="shared" si="81"/>
        <v>4-3OPF</v>
      </c>
      <c r="Y243" s="1" t="str">
        <f t="shared" si="82"/>
        <v>4-4GPF</v>
      </c>
      <c r="Z243" s="1" t="str">
        <f t="shared" si="83"/>
        <v>5-0000</v>
      </c>
      <c r="AA243" s="1" t="str">
        <f t="shared" si="84"/>
        <v>5-3000</v>
      </c>
      <c r="AB243" s="1" t="str">
        <f t="shared" si="85"/>
        <v>5-5400</v>
      </c>
      <c r="AD243" s="1" t="str">
        <f t="shared" si="66"/>
        <v/>
      </c>
      <c r="AE243" s="1" t="str">
        <f t="shared" si="67"/>
        <v/>
      </c>
      <c r="AF243" s="1" t="str">
        <f t="shared" si="68"/>
        <v/>
      </c>
      <c r="AG243" s="1" t="str">
        <f t="shared" si="69"/>
        <v/>
      </c>
      <c r="AH243" s="1" t="str">
        <f t="shared" si="70"/>
        <v/>
      </c>
      <c r="AI243" s="1" t="str">
        <f t="shared" si="71"/>
        <v/>
      </c>
      <c r="AJ243" s="1" t="str">
        <f t="shared" si="72"/>
        <v/>
      </c>
      <c r="AK243" s="1" t="str">
        <f t="shared" si="73"/>
        <v/>
      </c>
      <c r="AL243" s="1" t="str">
        <f t="shared" si="74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  <c r="AM243" s="1" t="str">
        <f t="shared" si="75"/>
        <v/>
      </c>
      <c r="AO243" s="8" t="str">
        <f t="shared" si="87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</row>
    <row r="244" spans="2:41" x14ac:dyDescent="0.25">
      <c r="B244" s="1">
        <v>3</v>
      </c>
      <c r="C244" s="2" t="s">
        <v>492</v>
      </c>
      <c r="D244" s="1" t="s">
        <v>493</v>
      </c>
      <c r="O244" s="2" t="s">
        <v>492</v>
      </c>
      <c r="Q244" s="24" t="str">
        <f t="shared" si="86"/>
        <v>Depre - Test Equipment</v>
      </c>
      <c r="S244" s="1" t="str">
        <f t="shared" si="76"/>
        <v>2-PASV</v>
      </c>
      <c r="T244" s="1" t="str">
        <f t="shared" si="77"/>
        <v>3-0000</v>
      </c>
      <c r="U244" s="1" t="str">
        <f t="shared" si="78"/>
        <v>3-3000</v>
      </c>
      <c r="V244" s="1" t="str">
        <f t="shared" si="79"/>
        <v>4-1EAT</v>
      </c>
      <c r="W244" s="1" t="str">
        <f t="shared" si="80"/>
        <v>4-2EBT</v>
      </c>
      <c r="X244" s="1" t="str">
        <f t="shared" si="81"/>
        <v>4-3OPF</v>
      </c>
      <c r="Y244" s="1" t="str">
        <f t="shared" si="82"/>
        <v>4-4GPF</v>
      </c>
      <c r="Z244" s="1" t="str">
        <f t="shared" si="83"/>
        <v>5-0000</v>
      </c>
      <c r="AA244" s="1" t="str">
        <f t="shared" si="84"/>
        <v>5-3000</v>
      </c>
      <c r="AB244" s="1" t="str">
        <f t="shared" si="85"/>
        <v>5-5500</v>
      </c>
      <c r="AD244" s="1" t="str">
        <f t="shared" si="66"/>
        <v/>
      </c>
      <c r="AE244" s="1" t="str">
        <f t="shared" si="67"/>
        <v/>
      </c>
      <c r="AF244" s="1" t="str">
        <f t="shared" si="68"/>
        <v/>
      </c>
      <c r="AG244" s="1" t="str">
        <f t="shared" si="69"/>
        <v/>
      </c>
      <c r="AH244" s="1" t="str">
        <f t="shared" si="70"/>
        <v/>
      </c>
      <c r="AI244" s="1" t="str">
        <f t="shared" si="71"/>
        <v/>
      </c>
      <c r="AJ244" s="1" t="str">
        <f t="shared" si="72"/>
        <v/>
      </c>
      <c r="AK244" s="1" t="str">
        <f t="shared" si="73"/>
        <v/>
      </c>
      <c r="AL244" s="1" t="str">
        <f t="shared" si="74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  <c r="AM244" s="1" t="str">
        <f t="shared" si="75"/>
        <v/>
      </c>
      <c r="AO244" s="8" t="str">
        <f t="shared" si="87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</row>
    <row r="245" spans="2:41" x14ac:dyDescent="0.25">
      <c r="B245" s="1">
        <v>3</v>
      </c>
      <c r="C245" s="2" t="s">
        <v>494</v>
      </c>
      <c r="D245" s="1" t="s">
        <v>495</v>
      </c>
      <c r="O245" s="2" t="s">
        <v>494</v>
      </c>
      <c r="Q245" s="24" t="str">
        <f t="shared" si="86"/>
        <v>Depre - Motor Vehicle</v>
      </c>
      <c r="S245" s="1" t="str">
        <f t="shared" si="76"/>
        <v>2-PASV</v>
      </c>
      <c r="T245" s="1" t="str">
        <f t="shared" si="77"/>
        <v>3-0000</v>
      </c>
      <c r="U245" s="1" t="str">
        <f t="shared" si="78"/>
        <v>3-3000</v>
      </c>
      <c r="V245" s="1" t="str">
        <f t="shared" si="79"/>
        <v>4-1EAT</v>
      </c>
      <c r="W245" s="1" t="str">
        <f t="shared" si="80"/>
        <v>4-2EBT</v>
      </c>
      <c r="X245" s="1" t="str">
        <f t="shared" si="81"/>
        <v>4-3OPF</v>
      </c>
      <c r="Y245" s="1" t="str">
        <f t="shared" si="82"/>
        <v>4-4GPF</v>
      </c>
      <c r="Z245" s="1" t="str">
        <f t="shared" si="83"/>
        <v>5-0000</v>
      </c>
      <c r="AA245" s="1" t="str">
        <f t="shared" si="84"/>
        <v>5-3000</v>
      </c>
      <c r="AB245" s="1" t="str">
        <f t="shared" si="85"/>
        <v>5-5600</v>
      </c>
      <c r="AD245" s="1" t="str">
        <f t="shared" si="66"/>
        <v/>
      </c>
      <c r="AE245" s="1" t="str">
        <f t="shared" si="67"/>
        <v/>
      </c>
      <c r="AF245" s="1" t="str">
        <f t="shared" si="68"/>
        <v/>
      </c>
      <c r="AG245" s="1" t="str">
        <f t="shared" si="69"/>
        <v/>
      </c>
      <c r="AH245" s="1" t="str">
        <f t="shared" si="70"/>
        <v/>
      </c>
      <c r="AI245" s="1" t="str">
        <f t="shared" si="71"/>
        <v/>
      </c>
      <c r="AJ245" s="1" t="str">
        <f t="shared" si="72"/>
        <v/>
      </c>
      <c r="AK245" s="1" t="str">
        <f t="shared" si="73"/>
        <v/>
      </c>
      <c r="AL245" s="1" t="str">
        <f t="shared" si="74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  <c r="AM245" s="1" t="str">
        <f t="shared" si="75"/>
        <v/>
      </c>
      <c r="AO245" s="8" t="str">
        <f t="shared" si="87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</row>
    <row r="246" spans="2:41" x14ac:dyDescent="0.25">
      <c r="B246" s="1">
        <v>3</v>
      </c>
      <c r="C246" s="2" t="s">
        <v>496</v>
      </c>
      <c r="D246" s="1" t="s">
        <v>497</v>
      </c>
      <c r="O246" s="2" t="s">
        <v>496</v>
      </c>
      <c r="Q246" s="24" t="str">
        <f t="shared" si="86"/>
        <v>Depre - Tools</v>
      </c>
      <c r="S246" s="1" t="str">
        <f t="shared" si="76"/>
        <v>2-PASV</v>
      </c>
      <c r="T246" s="1" t="str">
        <f t="shared" si="77"/>
        <v>3-0000</v>
      </c>
      <c r="U246" s="1" t="str">
        <f t="shared" si="78"/>
        <v>3-3000</v>
      </c>
      <c r="V246" s="1" t="str">
        <f t="shared" si="79"/>
        <v>4-1EAT</v>
      </c>
      <c r="W246" s="1" t="str">
        <f t="shared" si="80"/>
        <v>4-2EBT</v>
      </c>
      <c r="X246" s="1" t="str">
        <f t="shared" si="81"/>
        <v>4-3OPF</v>
      </c>
      <c r="Y246" s="1" t="str">
        <f t="shared" si="82"/>
        <v>4-4GPF</v>
      </c>
      <c r="Z246" s="1" t="str">
        <f t="shared" si="83"/>
        <v>5-0000</v>
      </c>
      <c r="AA246" s="1" t="str">
        <f t="shared" si="84"/>
        <v>5-3000</v>
      </c>
      <c r="AB246" s="1" t="str">
        <f t="shared" si="85"/>
        <v>5-5700</v>
      </c>
      <c r="AD246" s="1" t="str">
        <f t="shared" si="66"/>
        <v/>
      </c>
      <c r="AE246" s="1" t="str">
        <f t="shared" si="67"/>
        <v/>
      </c>
      <c r="AF246" s="1" t="str">
        <f t="shared" si="68"/>
        <v/>
      </c>
      <c r="AG246" s="1" t="str">
        <f t="shared" si="69"/>
        <v/>
      </c>
      <c r="AH246" s="1" t="str">
        <f t="shared" si="70"/>
        <v/>
      </c>
      <c r="AI246" s="1" t="str">
        <f t="shared" si="71"/>
        <v/>
      </c>
      <c r="AJ246" s="1" t="str">
        <f t="shared" si="72"/>
        <v/>
      </c>
      <c r="AK246" s="1" t="str">
        <f t="shared" si="73"/>
        <v/>
      </c>
      <c r="AL246" s="1" t="str">
        <f t="shared" si="74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  <c r="AM246" s="1" t="str">
        <f t="shared" si="75"/>
        <v/>
      </c>
      <c r="AO246" s="8" t="str">
        <f t="shared" si="87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</row>
    <row r="247" spans="2:41" x14ac:dyDescent="0.25">
      <c r="B247" s="1">
        <v>3</v>
      </c>
      <c r="C247" s="2" t="s">
        <v>498</v>
      </c>
      <c r="D247" s="1" t="s">
        <v>499</v>
      </c>
      <c r="O247" s="2" t="s">
        <v>498</v>
      </c>
      <c r="Q247" s="24" t="str">
        <f t="shared" si="86"/>
        <v>Depre - Furniture Fitting</v>
      </c>
      <c r="S247" s="1" t="str">
        <f t="shared" si="76"/>
        <v>2-PASV</v>
      </c>
      <c r="T247" s="1" t="str">
        <f t="shared" si="77"/>
        <v>3-0000</v>
      </c>
      <c r="U247" s="1" t="str">
        <f t="shared" si="78"/>
        <v>3-3000</v>
      </c>
      <c r="V247" s="1" t="str">
        <f t="shared" si="79"/>
        <v>4-1EAT</v>
      </c>
      <c r="W247" s="1" t="str">
        <f t="shared" si="80"/>
        <v>4-2EBT</v>
      </c>
      <c r="X247" s="1" t="str">
        <f t="shared" si="81"/>
        <v>4-3OPF</v>
      </c>
      <c r="Y247" s="1" t="str">
        <f t="shared" si="82"/>
        <v>4-4GPF</v>
      </c>
      <c r="Z247" s="1" t="str">
        <f t="shared" si="83"/>
        <v>5-0000</v>
      </c>
      <c r="AA247" s="1" t="str">
        <f t="shared" si="84"/>
        <v>5-3000</v>
      </c>
      <c r="AB247" s="1" t="str">
        <f t="shared" si="85"/>
        <v>5-5800</v>
      </c>
      <c r="AD247" s="1" t="str">
        <f t="shared" si="66"/>
        <v/>
      </c>
      <c r="AE247" s="1" t="str">
        <f t="shared" si="67"/>
        <v/>
      </c>
      <c r="AF247" s="1" t="str">
        <f t="shared" si="68"/>
        <v/>
      </c>
      <c r="AG247" s="1" t="str">
        <f t="shared" si="69"/>
        <v/>
      </c>
      <c r="AH247" s="1" t="str">
        <f t="shared" si="70"/>
        <v/>
      </c>
      <c r="AI247" s="1" t="str">
        <f t="shared" si="71"/>
        <v/>
      </c>
      <c r="AJ247" s="1" t="str">
        <f t="shared" si="72"/>
        <v/>
      </c>
      <c r="AK247" s="1" t="str">
        <f t="shared" si="73"/>
        <v/>
      </c>
      <c r="AL247" s="1" t="str">
        <f t="shared" si="74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  <c r="AM247" s="1" t="str">
        <f t="shared" si="75"/>
        <v/>
      </c>
      <c r="AO247" s="8" t="str">
        <f t="shared" si="87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</row>
    <row r="248" spans="2:41" x14ac:dyDescent="0.25">
      <c r="B248" s="1">
        <v>3</v>
      </c>
      <c r="C248" s="2" t="s">
        <v>500</v>
      </c>
      <c r="D248" s="1" t="s">
        <v>501</v>
      </c>
      <c r="O248" s="2" t="s">
        <v>500</v>
      </c>
      <c r="Q248" s="24" t="str">
        <f t="shared" si="86"/>
        <v>Depre - Mobile Phone</v>
      </c>
      <c r="S248" s="1" t="str">
        <f t="shared" si="76"/>
        <v>2-PASV</v>
      </c>
      <c r="T248" s="1" t="str">
        <f t="shared" si="77"/>
        <v>3-0000</v>
      </c>
      <c r="U248" s="1" t="str">
        <f t="shared" si="78"/>
        <v>3-3000</v>
      </c>
      <c r="V248" s="1" t="str">
        <f t="shared" si="79"/>
        <v>4-1EAT</v>
      </c>
      <c r="W248" s="1" t="str">
        <f t="shared" si="80"/>
        <v>4-2EBT</v>
      </c>
      <c r="X248" s="1" t="str">
        <f t="shared" si="81"/>
        <v>4-3OPF</v>
      </c>
      <c r="Y248" s="1" t="str">
        <f t="shared" si="82"/>
        <v>4-4GPF</v>
      </c>
      <c r="Z248" s="1" t="str">
        <f t="shared" si="83"/>
        <v>5-0000</v>
      </c>
      <c r="AA248" s="1" t="str">
        <f t="shared" si="84"/>
        <v>5-3000</v>
      </c>
      <c r="AB248" s="1" t="str">
        <f t="shared" si="85"/>
        <v>5-5900</v>
      </c>
      <c r="AD248" s="1" t="str">
        <f t="shared" si="66"/>
        <v/>
      </c>
      <c r="AE248" s="1" t="str">
        <f t="shared" si="67"/>
        <v/>
      </c>
      <c r="AF248" s="1" t="str">
        <f t="shared" si="68"/>
        <v/>
      </c>
      <c r="AG248" s="1" t="str">
        <f t="shared" si="69"/>
        <v/>
      </c>
      <c r="AH248" s="1" t="str">
        <f t="shared" si="70"/>
        <v/>
      </c>
      <c r="AI248" s="1" t="str">
        <f t="shared" si="71"/>
        <v/>
      </c>
      <c r="AJ248" s="1" t="str">
        <f t="shared" si="72"/>
        <v/>
      </c>
      <c r="AK248" s="1" t="str">
        <f t="shared" si="73"/>
        <v/>
      </c>
      <c r="AL248" s="1" t="str">
        <f t="shared" si="74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  <c r="AM248" s="1" t="str">
        <f t="shared" si="75"/>
        <v/>
      </c>
      <c r="AO248" s="8" t="str">
        <f t="shared" si="87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</row>
    <row r="249" spans="2:41" x14ac:dyDescent="0.25">
      <c r="B249" s="1">
        <v>3</v>
      </c>
      <c r="C249" s="2" t="s">
        <v>502</v>
      </c>
      <c r="D249" s="1" t="s">
        <v>503</v>
      </c>
      <c r="O249" s="2" t="s">
        <v>502</v>
      </c>
      <c r="Q249" s="24" t="str">
        <f t="shared" si="86"/>
        <v>Customer Claims</v>
      </c>
      <c r="S249" s="1" t="str">
        <f t="shared" si="76"/>
        <v>2-PASV</v>
      </c>
      <c r="T249" s="1" t="str">
        <f t="shared" si="77"/>
        <v>3-0000</v>
      </c>
      <c r="U249" s="1" t="str">
        <f t="shared" si="78"/>
        <v>3-3000</v>
      </c>
      <c r="V249" s="1" t="str">
        <f t="shared" si="79"/>
        <v>4-1EAT</v>
      </c>
      <c r="W249" s="1" t="str">
        <f t="shared" si="80"/>
        <v>4-2EBT</v>
      </c>
      <c r="X249" s="1" t="str">
        <f t="shared" si="81"/>
        <v>4-3OPF</v>
      </c>
      <c r="Y249" s="1" t="str">
        <f t="shared" si="82"/>
        <v>4-4GPF</v>
      </c>
      <c r="Z249" s="1" t="str">
        <f t="shared" si="83"/>
        <v>5-0000</v>
      </c>
      <c r="AA249" s="1" t="str">
        <f t="shared" si="84"/>
        <v>5-3000</v>
      </c>
      <c r="AB249" s="1" t="str">
        <f t="shared" si="85"/>
        <v>5-5950</v>
      </c>
      <c r="AD249" s="1" t="str">
        <f t="shared" si="66"/>
        <v/>
      </c>
      <c r="AE249" s="1" t="str">
        <f t="shared" si="67"/>
        <v/>
      </c>
      <c r="AF249" s="1" t="str">
        <f t="shared" si="68"/>
        <v/>
      </c>
      <c r="AG249" s="1" t="str">
        <f t="shared" si="69"/>
        <v/>
      </c>
      <c r="AH249" s="1" t="str">
        <f t="shared" si="70"/>
        <v/>
      </c>
      <c r="AI249" s="1" t="str">
        <f t="shared" si="71"/>
        <v/>
      </c>
      <c r="AJ249" s="1" t="str">
        <f t="shared" si="72"/>
        <v/>
      </c>
      <c r="AK249" s="1" t="str">
        <f t="shared" si="73"/>
        <v/>
      </c>
      <c r="AL249" s="1" t="str">
        <f t="shared" si="74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  <c r="AM249" s="1" t="str">
        <f t="shared" si="75"/>
        <v/>
      </c>
      <c r="AO249" s="8" t="str">
        <f t="shared" si="87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</row>
    <row r="250" spans="2:41" x14ac:dyDescent="0.25">
      <c r="B250" s="1">
        <v>3</v>
      </c>
      <c r="C250" s="2" t="s">
        <v>504</v>
      </c>
      <c r="D250" s="1" t="s">
        <v>505</v>
      </c>
      <c r="O250" s="2" t="s">
        <v>504</v>
      </c>
      <c r="Q250" s="24" t="str">
        <f t="shared" si="86"/>
        <v>Other Overhead</v>
      </c>
      <c r="S250" s="1" t="str">
        <f t="shared" si="76"/>
        <v>2-PASV</v>
      </c>
      <c r="T250" s="1" t="str">
        <f t="shared" si="77"/>
        <v>3-0000</v>
      </c>
      <c r="U250" s="1" t="str">
        <f t="shared" si="78"/>
        <v>3-3000</v>
      </c>
      <c r="V250" s="1" t="str">
        <f t="shared" si="79"/>
        <v>4-1EAT</v>
      </c>
      <c r="W250" s="1" t="str">
        <f t="shared" si="80"/>
        <v>4-2EBT</v>
      </c>
      <c r="X250" s="1" t="str">
        <f t="shared" si="81"/>
        <v>4-3OPF</v>
      </c>
      <c r="Y250" s="1" t="str">
        <f t="shared" si="82"/>
        <v>4-4GPF</v>
      </c>
      <c r="Z250" s="1" t="str">
        <f t="shared" si="83"/>
        <v>5-0000</v>
      </c>
      <c r="AA250" s="1" t="str">
        <f t="shared" si="84"/>
        <v>5-3000</v>
      </c>
      <c r="AB250" s="1" t="str">
        <f t="shared" si="85"/>
        <v>5-9000</v>
      </c>
      <c r="AD250" s="1" t="str">
        <f t="shared" si="66"/>
        <v/>
      </c>
      <c r="AE250" s="1" t="str">
        <f t="shared" si="67"/>
        <v/>
      </c>
      <c r="AF250" s="1" t="str">
        <f t="shared" si="68"/>
        <v/>
      </c>
      <c r="AG250" s="1" t="str">
        <f t="shared" si="69"/>
        <v/>
      </c>
      <c r="AH250" s="1" t="str">
        <f t="shared" si="70"/>
        <v/>
      </c>
      <c r="AI250" s="1" t="str">
        <f t="shared" si="71"/>
        <v/>
      </c>
      <c r="AJ250" s="1" t="str">
        <f t="shared" si="72"/>
        <v/>
      </c>
      <c r="AK250" s="1" t="str">
        <f t="shared" si="73"/>
        <v/>
      </c>
      <c r="AL250" s="1" t="str">
        <f t="shared" si="74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  <c r="AM250" s="1" t="str">
        <f t="shared" si="75"/>
        <v/>
      </c>
      <c r="AO250" s="8" t="str">
        <f t="shared" si="87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</row>
    <row r="251" spans="2:41" x14ac:dyDescent="0.25">
      <c r="B251" s="1">
        <v>1</v>
      </c>
      <c r="C251" s="2" t="s">
        <v>506</v>
      </c>
      <c r="D251" s="1" t="s">
        <v>507</v>
      </c>
      <c r="L251" s="2" t="s">
        <v>506</v>
      </c>
      <c r="Q251" s="1" t="str">
        <f t="shared" si="86"/>
        <v>General &amp; Adm Expenses</v>
      </c>
      <c r="S251" s="1" t="str">
        <f t="shared" si="76"/>
        <v>2-PASV</v>
      </c>
      <c r="T251" s="1" t="str">
        <f t="shared" si="77"/>
        <v>3-0000</v>
      </c>
      <c r="U251" s="1" t="str">
        <f t="shared" si="78"/>
        <v>3-3000</v>
      </c>
      <c r="V251" s="1" t="str">
        <f t="shared" si="79"/>
        <v>4-1EAT</v>
      </c>
      <c r="W251" s="1" t="str">
        <f t="shared" si="80"/>
        <v>4-2EBT</v>
      </c>
      <c r="X251" s="1" t="str">
        <f t="shared" si="81"/>
        <v>4-3OPF</v>
      </c>
      <c r="Y251" s="1" t="str">
        <f t="shared" si="82"/>
        <v>6-0000</v>
      </c>
      <c r="Z251" s="1" t="str">
        <f t="shared" si="83"/>
        <v>5-0000</v>
      </c>
      <c r="AA251" s="1" t="str">
        <f t="shared" si="84"/>
        <v>5-3000</v>
      </c>
      <c r="AB251" s="1" t="str">
        <f t="shared" si="85"/>
        <v>5-9000</v>
      </c>
      <c r="AD251" s="1" t="str">
        <f t="shared" si="66"/>
        <v/>
      </c>
      <c r="AE251" s="1" t="str">
        <f t="shared" si="67"/>
        <v/>
      </c>
      <c r="AF251" s="1" t="str">
        <f t="shared" si="68"/>
        <v/>
      </c>
      <c r="AG251" s="1" t="str">
        <f t="shared" si="69"/>
        <v/>
      </c>
      <c r="AH251" s="1" t="str">
        <f t="shared" si="70"/>
        <v/>
      </c>
      <c r="AI251" s="1" t="str">
        <f t="shared" si="71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  <c r="AJ251" s="1" t="str">
        <f t="shared" si="72"/>
        <v/>
      </c>
      <c r="AK251" s="1" t="str">
        <f t="shared" si="73"/>
        <v/>
      </c>
      <c r="AL251" s="1" t="str">
        <f t="shared" si="74"/>
        <v/>
      </c>
      <c r="AM251" s="1" t="str">
        <f t="shared" si="75"/>
        <v/>
      </c>
      <c r="AO251" s="8" t="str">
        <f t="shared" si="87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</row>
    <row r="252" spans="2:41" x14ac:dyDescent="0.25">
      <c r="B252" s="1">
        <v>2</v>
      </c>
      <c r="C252" s="2" t="s">
        <v>508</v>
      </c>
      <c r="D252" s="1" t="s">
        <v>509</v>
      </c>
      <c r="M252" s="2" t="s">
        <v>508</v>
      </c>
      <c r="Q252" s="1" t="str">
        <f t="shared" si="86"/>
        <v>Salary</v>
      </c>
      <c r="S252" s="1" t="str">
        <f t="shared" si="76"/>
        <v>2-PASV</v>
      </c>
      <c r="T252" s="1" t="str">
        <f t="shared" si="77"/>
        <v>3-0000</v>
      </c>
      <c r="U252" s="1" t="str">
        <f t="shared" si="78"/>
        <v>3-3000</v>
      </c>
      <c r="V252" s="1" t="str">
        <f t="shared" si="79"/>
        <v>4-1EAT</v>
      </c>
      <c r="W252" s="1" t="str">
        <f t="shared" si="80"/>
        <v>4-2EBT</v>
      </c>
      <c r="X252" s="1" t="str">
        <f t="shared" si="81"/>
        <v>4-3OPF</v>
      </c>
      <c r="Y252" s="1" t="str">
        <f t="shared" si="82"/>
        <v>6-0000</v>
      </c>
      <c r="Z252" s="1" t="str">
        <f t="shared" si="83"/>
        <v>6-1010</v>
      </c>
      <c r="AA252" s="1" t="str">
        <f t="shared" si="84"/>
        <v>5-3000</v>
      </c>
      <c r="AB252" s="1" t="str">
        <f t="shared" si="85"/>
        <v>5-9000</v>
      </c>
      <c r="AD252" s="1" t="str">
        <f t="shared" si="66"/>
        <v/>
      </c>
      <c r="AE252" s="1" t="str">
        <f t="shared" si="67"/>
        <v/>
      </c>
      <c r="AF252" s="1" t="str">
        <f t="shared" si="68"/>
        <v/>
      </c>
      <c r="AG252" s="1" t="str">
        <f t="shared" si="69"/>
        <v/>
      </c>
      <c r="AH252" s="1" t="str">
        <f t="shared" si="70"/>
        <v/>
      </c>
      <c r="AI252" s="1" t="str">
        <f t="shared" si="71"/>
        <v/>
      </c>
      <c r="AJ252" s="1" t="str">
        <f t="shared" si="72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  <c r="AK252" s="1" t="str">
        <f t="shared" si="73"/>
        <v/>
      </c>
      <c r="AL252" s="1" t="str">
        <f t="shared" si="74"/>
        <v/>
      </c>
      <c r="AM252" s="1" t="str">
        <f t="shared" si="75"/>
        <v/>
      </c>
      <c r="AO252" s="8" t="str">
        <f t="shared" si="87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</row>
    <row r="253" spans="2:41" x14ac:dyDescent="0.25">
      <c r="B253" s="1">
        <v>2</v>
      </c>
      <c r="C253" s="2" t="s">
        <v>510</v>
      </c>
      <c r="D253" s="1" t="s">
        <v>511</v>
      </c>
      <c r="M253" s="2" t="s">
        <v>510</v>
      </c>
      <c r="Q253" s="1" t="str">
        <f t="shared" si="86"/>
        <v>Overtime</v>
      </c>
      <c r="S253" s="1" t="str">
        <f t="shared" si="76"/>
        <v>2-PASV</v>
      </c>
      <c r="T253" s="1" t="str">
        <f t="shared" si="77"/>
        <v>3-0000</v>
      </c>
      <c r="U253" s="1" t="str">
        <f t="shared" si="78"/>
        <v>3-3000</v>
      </c>
      <c r="V253" s="1" t="str">
        <f t="shared" si="79"/>
        <v>4-1EAT</v>
      </c>
      <c r="W253" s="1" t="str">
        <f t="shared" si="80"/>
        <v>4-2EBT</v>
      </c>
      <c r="X253" s="1" t="str">
        <f t="shared" si="81"/>
        <v>4-3OPF</v>
      </c>
      <c r="Y253" s="1" t="str">
        <f t="shared" si="82"/>
        <v>6-0000</v>
      </c>
      <c r="Z253" s="1" t="str">
        <f t="shared" si="83"/>
        <v>6-1020</v>
      </c>
      <c r="AA253" s="1" t="str">
        <f t="shared" si="84"/>
        <v>5-3000</v>
      </c>
      <c r="AB253" s="1" t="str">
        <f t="shared" si="85"/>
        <v>5-9000</v>
      </c>
      <c r="AD253" s="1" t="str">
        <f t="shared" si="66"/>
        <v/>
      </c>
      <c r="AE253" s="1" t="str">
        <f t="shared" si="67"/>
        <v/>
      </c>
      <c r="AF253" s="1" t="str">
        <f t="shared" si="68"/>
        <v/>
      </c>
      <c r="AG253" s="1" t="str">
        <f t="shared" si="69"/>
        <v/>
      </c>
      <c r="AH253" s="1" t="str">
        <f t="shared" si="70"/>
        <v/>
      </c>
      <c r="AI253" s="1" t="str">
        <f t="shared" si="71"/>
        <v/>
      </c>
      <c r="AJ253" s="1" t="str">
        <f t="shared" si="72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  <c r="AK253" s="1" t="str">
        <f t="shared" si="73"/>
        <v/>
      </c>
      <c r="AL253" s="1" t="str">
        <f t="shared" si="74"/>
        <v/>
      </c>
      <c r="AM253" s="1" t="str">
        <f t="shared" si="75"/>
        <v/>
      </c>
      <c r="AO253" s="8" t="str">
        <f t="shared" si="87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</row>
    <row r="254" spans="2:41" x14ac:dyDescent="0.25">
      <c r="B254" s="1">
        <v>2</v>
      </c>
      <c r="C254" s="2" t="s">
        <v>512</v>
      </c>
      <c r="D254" s="1" t="s">
        <v>513</v>
      </c>
      <c r="M254" s="2" t="s">
        <v>512</v>
      </c>
      <c r="Q254" s="1" t="str">
        <f t="shared" si="86"/>
        <v>Bonus, THR</v>
      </c>
      <c r="S254" s="1" t="str">
        <f t="shared" si="76"/>
        <v>2-PASV</v>
      </c>
      <c r="T254" s="1" t="str">
        <f t="shared" si="77"/>
        <v>3-0000</v>
      </c>
      <c r="U254" s="1" t="str">
        <f t="shared" si="78"/>
        <v>3-3000</v>
      </c>
      <c r="V254" s="1" t="str">
        <f t="shared" si="79"/>
        <v>4-1EAT</v>
      </c>
      <c r="W254" s="1" t="str">
        <f t="shared" si="80"/>
        <v>4-2EBT</v>
      </c>
      <c r="X254" s="1" t="str">
        <f t="shared" si="81"/>
        <v>4-3OPF</v>
      </c>
      <c r="Y254" s="1" t="str">
        <f t="shared" si="82"/>
        <v>6-0000</v>
      </c>
      <c r="Z254" s="1" t="str">
        <f t="shared" si="83"/>
        <v>6-1030</v>
      </c>
      <c r="AA254" s="1" t="str">
        <f t="shared" si="84"/>
        <v>5-3000</v>
      </c>
      <c r="AB254" s="1" t="str">
        <f t="shared" si="85"/>
        <v>5-9000</v>
      </c>
      <c r="AD254" s="1" t="str">
        <f t="shared" si="66"/>
        <v/>
      </c>
      <c r="AE254" s="1" t="str">
        <f t="shared" si="67"/>
        <v/>
      </c>
      <c r="AF254" s="1" t="str">
        <f t="shared" si="68"/>
        <v/>
      </c>
      <c r="AG254" s="1" t="str">
        <f t="shared" si="69"/>
        <v/>
      </c>
      <c r="AH254" s="1" t="str">
        <f t="shared" si="70"/>
        <v/>
      </c>
      <c r="AI254" s="1" t="str">
        <f t="shared" si="71"/>
        <v/>
      </c>
      <c r="AJ254" s="1" t="str">
        <f t="shared" si="72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  <c r="AK254" s="1" t="str">
        <f t="shared" si="73"/>
        <v/>
      </c>
      <c r="AL254" s="1" t="str">
        <f t="shared" si="74"/>
        <v/>
      </c>
      <c r="AM254" s="1" t="str">
        <f t="shared" si="75"/>
        <v/>
      </c>
      <c r="AO254" s="8" t="str">
        <f t="shared" si="87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</row>
    <row r="255" spans="2:41" x14ac:dyDescent="0.25">
      <c r="B255" s="1">
        <v>2</v>
      </c>
      <c r="C255" s="2" t="s">
        <v>514</v>
      </c>
      <c r="D255" s="1" t="s">
        <v>515</v>
      </c>
      <c r="M255" s="2" t="s">
        <v>514</v>
      </c>
      <c r="Q255" s="1" t="str">
        <f t="shared" si="86"/>
        <v>Performance Bonus</v>
      </c>
      <c r="S255" s="1" t="str">
        <f t="shared" si="76"/>
        <v>2-PASV</v>
      </c>
      <c r="T255" s="1" t="str">
        <f t="shared" si="77"/>
        <v>3-0000</v>
      </c>
      <c r="U255" s="1" t="str">
        <f t="shared" si="78"/>
        <v>3-3000</v>
      </c>
      <c r="V255" s="1" t="str">
        <f t="shared" si="79"/>
        <v>4-1EAT</v>
      </c>
      <c r="W255" s="1" t="str">
        <f t="shared" si="80"/>
        <v>4-2EBT</v>
      </c>
      <c r="X255" s="1" t="str">
        <f t="shared" si="81"/>
        <v>4-3OPF</v>
      </c>
      <c r="Y255" s="1" t="str">
        <f t="shared" si="82"/>
        <v>6-0000</v>
      </c>
      <c r="Z255" s="1" t="str">
        <f t="shared" si="83"/>
        <v>6-1035</v>
      </c>
      <c r="AA255" s="1" t="str">
        <f t="shared" si="84"/>
        <v>5-3000</v>
      </c>
      <c r="AB255" s="1" t="str">
        <f t="shared" si="85"/>
        <v>5-9000</v>
      </c>
      <c r="AD255" s="1" t="str">
        <f t="shared" si="66"/>
        <v/>
      </c>
      <c r="AE255" s="1" t="str">
        <f t="shared" si="67"/>
        <v/>
      </c>
      <c r="AF255" s="1" t="str">
        <f t="shared" si="68"/>
        <v/>
      </c>
      <c r="AG255" s="1" t="str">
        <f t="shared" si="69"/>
        <v/>
      </c>
      <c r="AH255" s="1" t="str">
        <f t="shared" si="70"/>
        <v/>
      </c>
      <c r="AI255" s="1" t="str">
        <f t="shared" si="71"/>
        <v/>
      </c>
      <c r="AJ255" s="1" t="str">
        <f t="shared" si="72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  <c r="AK255" s="1" t="str">
        <f t="shared" si="73"/>
        <v/>
      </c>
      <c r="AL255" s="1" t="str">
        <f t="shared" si="74"/>
        <v/>
      </c>
      <c r="AM255" s="1" t="str">
        <f t="shared" si="75"/>
        <v/>
      </c>
      <c r="AO255" s="8" t="str">
        <f t="shared" si="87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</row>
    <row r="256" spans="2:41" x14ac:dyDescent="0.25">
      <c r="B256" s="1">
        <v>2</v>
      </c>
      <c r="C256" s="2" t="s">
        <v>516</v>
      </c>
      <c r="D256" s="1" t="s">
        <v>517</v>
      </c>
      <c r="M256" s="2" t="s">
        <v>516</v>
      </c>
      <c r="Q256" s="1" t="str">
        <f t="shared" si="86"/>
        <v>Jamsostek</v>
      </c>
      <c r="S256" s="1" t="str">
        <f t="shared" si="76"/>
        <v>2-PASV</v>
      </c>
      <c r="T256" s="1" t="str">
        <f t="shared" si="77"/>
        <v>3-0000</v>
      </c>
      <c r="U256" s="1" t="str">
        <f t="shared" si="78"/>
        <v>3-3000</v>
      </c>
      <c r="V256" s="1" t="str">
        <f t="shared" si="79"/>
        <v>4-1EAT</v>
      </c>
      <c r="W256" s="1" t="str">
        <f t="shared" si="80"/>
        <v>4-2EBT</v>
      </c>
      <c r="X256" s="1" t="str">
        <f t="shared" si="81"/>
        <v>4-3OPF</v>
      </c>
      <c r="Y256" s="1" t="str">
        <f t="shared" si="82"/>
        <v>6-0000</v>
      </c>
      <c r="Z256" s="1" t="str">
        <f t="shared" si="83"/>
        <v>6-1040</v>
      </c>
      <c r="AA256" s="1" t="str">
        <f t="shared" si="84"/>
        <v>5-3000</v>
      </c>
      <c r="AB256" s="1" t="str">
        <f t="shared" si="85"/>
        <v>5-9000</v>
      </c>
      <c r="AD256" s="1" t="str">
        <f t="shared" si="66"/>
        <v/>
      </c>
      <c r="AE256" s="1" t="str">
        <f t="shared" si="67"/>
        <v/>
      </c>
      <c r="AF256" s="1" t="str">
        <f t="shared" si="68"/>
        <v/>
      </c>
      <c r="AG256" s="1" t="str">
        <f t="shared" si="69"/>
        <v/>
      </c>
      <c r="AH256" s="1" t="str">
        <f t="shared" si="70"/>
        <v/>
      </c>
      <c r="AI256" s="1" t="str">
        <f t="shared" si="71"/>
        <v/>
      </c>
      <c r="AJ256" s="1" t="str">
        <f t="shared" si="72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  <c r="AK256" s="1" t="str">
        <f t="shared" si="73"/>
        <v/>
      </c>
      <c r="AL256" s="1" t="str">
        <f t="shared" si="74"/>
        <v/>
      </c>
      <c r="AM256" s="1" t="str">
        <f t="shared" si="75"/>
        <v/>
      </c>
      <c r="AO256" s="8" t="str">
        <f t="shared" si="87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</row>
    <row r="257" spans="2:41" x14ac:dyDescent="0.25">
      <c r="B257" s="1">
        <v>2</v>
      </c>
      <c r="C257" s="2" t="s">
        <v>518</v>
      </c>
      <c r="D257" s="1" t="s">
        <v>519</v>
      </c>
      <c r="M257" s="2" t="s">
        <v>518</v>
      </c>
      <c r="Q257" s="1" t="str">
        <f t="shared" si="86"/>
        <v>Personal Income Tax</v>
      </c>
      <c r="S257" s="1" t="str">
        <f t="shared" si="76"/>
        <v>2-PASV</v>
      </c>
      <c r="T257" s="1" t="str">
        <f t="shared" si="77"/>
        <v>3-0000</v>
      </c>
      <c r="U257" s="1" t="str">
        <f t="shared" si="78"/>
        <v>3-3000</v>
      </c>
      <c r="V257" s="1" t="str">
        <f t="shared" si="79"/>
        <v>4-1EAT</v>
      </c>
      <c r="W257" s="1" t="str">
        <f t="shared" si="80"/>
        <v>4-2EBT</v>
      </c>
      <c r="X257" s="1" t="str">
        <f t="shared" si="81"/>
        <v>4-3OPF</v>
      </c>
      <c r="Y257" s="1" t="str">
        <f t="shared" si="82"/>
        <v>6-0000</v>
      </c>
      <c r="Z257" s="1" t="str">
        <f t="shared" si="83"/>
        <v>6-1050</v>
      </c>
      <c r="AA257" s="1" t="str">
        <f t="shared" si="84"/>
        <v>5-3000</v>
      </c>
      <c r="AB257" s="1" t="str">
        <f t="shared" si="85"/>
        <v>5-9000</v>
      </c>
      <c r="AD257" s="1" t="str">
        <f t="shared" si="66"/>
        <v/>
      </c>
      <c r="AE257" s="1" t="str">
        <f t="shared" si="67"/>
        <v/>
      </c>
      <c r="AF257" s="1" t="str">
        <f t="shared" si="68"/>
        <v/>
      </c>
      <c r="AG257" s="1" t="str">
        <f t="shared" si="69"/>
        <v/>
      </c>
      <c r="AH257" s="1" t="str">
        <f t="shared" si="70"/>
        <v/>
      </c>
      <c r="AI257" s="1" t="str">
        <f t="shared" si="71"/>
        <v/>
      </c>
      <c r="AJ257" s="1" t="str">
        <f t="shared" si="72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  <c r="AK257" s="1" t="str">
        <f t="shared" si="73"/>
        <v/>
      </c>
      <c r="AL257" s="1" t="str">
        <f t="shared" si="74"/>
        <v/>
      </c>
      <c r="AM257" s="1" t="str">
        <f t="shared" si="75"/>
        <v/>
      </c>
      <c r="AO257" s="8" t="str">
        <f t="shared" si="87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</row>
    <row r="258" spans="2:41" x14ac:dyDescent="0.25">
      <c r="B258" s="1">
        <v>2</v>
      </c>
      <c r="C258" s="2" t="s">
        <v>520</v>
      </c>
      <c r="D258" s="1" t="s">
        <v>521</v>
      </c>
      <c r="M258" s="2" t="s">
        <v>520</v>
      </c>
      <c r="Q258" s="1" t="str">
        <f t="shared" si="86"/>
        <v>Post Employee benefit Expense</v>
      </c>
      <c r="S258" s="1" t="str">
        <f t="shared" si="76"/>
        <v>2-PASV</v>
      </c>
      <c r="T258" s="1" t="str">
        <f t="shared" si="77"/>
        <v>3-0000</v>
      </c>
      <c r="U258" s="1" t="str">
        <f t="shared" si="78"/>
        <v>3-3000</v>
      </c>
      <c r="V258" s="1" t="str">
        <f t="shared" si="79"/>
        <v>4-1EAT</v>
      </c>
      <c r="W258" s="1" t="str">
        <f t="shared" si="80"/>
        <v>4-2EBT</v>
      </c>
      <c r="X258" s="1" t="str">
        <f t="shared" si="81"/>
        <v>4-3OPF</v>
      </c>
      <c r="Y258" s="1" t="str">
        <f t="shared" si="82"/>
        <v>6-0000</v>
      </c>
      <c r="Z258" s="1" t="str">
        <f t="shared" si="83"/>
        <v>6-1055</v>
      </c>
      <c r="AA258" s="1" t="str">
        <f t="shared" si="84"/>
        <v>5-3000</v>
      </c>
      <c r="AB258" s="1" t="str">
        <f t="shared" si="85"/>
        <v>5-9000</v>
      </c>
      <c r="AD258" s="1" t="str">
        <f t="shared" si="66"/>
        <v/>
      </c>
      <c r="AE258" s="1" t="str">
        <f t="shared" si="67"/>
        <v/>
      </c>
      <c r="AF258" s="1" t="str">
        <f t="shared" si="68"/>
        <v/>
      </c>
      <c r="AG258" s="1" t="str">
        <f t="shared" si="69"/>
        <v/>
      </c>
      <c r="AH258" s="1" t="str">
        <f t="shared" si="70"/>
        <v/>
      </c>
      <c r="AI258" s="1" t="str">
        <f t="shared" si="71"/>
        <v/>
      </c>
      <c r="AJ258" s="1" t="str">
        <f t="shared" si="72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  <c r="AK258" s="1" t="str">
        <f t="shared" si="73"/>
        <v/>
      </c>
      <c r="AL258" s="1" t="str">
        <f t="shared" si="74"/>
        <v/>
      </c>
      <c r="AM258" s="1" t="str">
        <f t="shared" si="75"/>
        <v/>
      </c>
      <c r="AO258" s="8" t="str">
        <f t="shared" si="87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</row>
    <row r="259" spans="2:41" x14ac:dyDescent="0.25">
      <c r="B259" s="1">
        <v>2</v>
      </c>
      <c r="C259" s="2" t="s">
        <v>522</v>
      </c>
      <c r="D259" s="1" t="s">
        <v>523</v>
      </c>
      <c r="M259" s="2" t="s">
        <v>522</v>
      </c>
      <c r="Q259" s="1" t="str">
        <f t="shared" si="86"/>
        <v>Medical Expense</v>
      </c>
      <c r="S259" s="1" t="str">
        <f t="shared" si="76"/>
        <v>2-PASV</v>
      </c>
      <c r="T259" s="1" t="str">
        <f t="shared" si="77"/>
        <v>3-0000</v>
      </c>
      <c r="U259" s="1" t="str">
        <f t="shared" si="78"/>
        <v>3-3000</v>
      </c>
      <c r="V259" s="1" t="str">
        <f t="shared" si="79"/>
        <v>4-1EAT</v>
      </c>
      <c r="W259" s="1" t="str">
        <f t="shared" si="80"/>
        <v>4-2EBT</v>
      </c>
      <c r="X259" s="1" t="str">
        <f t="shared" si="81"/>
        <v>4-3OPF</v>
      </c>
      <c r="Y259" s="1" t="str">
        <f t="shared" si="82"/>
        <v>6-0000</v>
      </c>
      <c r="Z259" s="1" t="str">
        <f t="shared" si="83"/>
        <v>6-1060</v>
      </c>
      <c r="AA259" s="1" t="str">
        <f t="shared" si="84"/>
        <v>5-3000</v>
      </c>
      <c r="AB259" s="1" t="str">
        <f t="shared" si="85"/>
        <v>5-9000</v>
      </c>
      <c r="AD259" s="1" t="str">
        <f t="shared" si="66"/>
        <v/>
      </c>
      <c r="AE259" s="1" t="str">
        <f t="shared" si="67"/>
        <v/>
      </c>
      <c r="AF259" s="1" t="str">
        <f t="shared" si="68"/>
        <v/>
      </c>
      <c r="AG259" s="1" t="str">
        <f t="shared" si="69"/>
        <v/>
      </c>
      <c r="AH259" s="1" t="str">
        <f t="shared" si="70"/>
        <v/>
      </c>
      <c r="AI259" s="1" t="str">
        <f t="shared" si="71"/>
        <v/>
      </c>
      <c r="AJ259" s="1" t="str">
        <f t="shared" si="72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  <c r="AK259" s="1" t="str">
        <f t="shared" si="73"/>
        <v/>
      </c>
      <c r="AL259" s="1" t="str">
        <f t="shared" si="74"/>
        <v/>
      </c>
      <c r="AM259" s="1" t="str">
        <f t="shared" si="75"/>
        <v/>
      </c>
      <c r="AO259" s="8" t="str">
        <f t="shared" si="87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</row>
    <row r="260" spans="2:41" x14ac:dyDescent="0.25">
      <c r="B260" s="1">
        <v>2</v>
      </c>
      <c r="C260" s="2" t="s">
        <v>524</v>
      </c>
      <c r="D260" s="1" t="s">
        <v>525</v>
      </c>
      <c r="M260" s="2" t="s">
        <v>524</v>
      </c>
      <c r="Q260" s="1" t="str">
        <f t="shared" si="86"/>
        <v>Accrual for Operation Staff</v>
      </c>
      <c r="S260" s="1" t="str">
        <f t="shared" si="76"/>
        <v>2-PASV</v>
      </c>
      <c r="T260" s="1" t="str">
        <f t="shared" si="77"/>
        <v>3-0000</v>
      </c>
      <c r="U260" s="1" t="str">
        <f t="shared" si="78"/>
        <v>3-3000</v>
      </c>
      <c r="V260" s="1" t="str">
        <f t="shared" si="79"/>
        <v>4-1EAT</v>
      </c>
      <c r="W260" s="1" t="str">
        <f t="shared" si="80"/>
        <v>4-2EBT</v>
      </c>
      <c r="X260" s="1" t="str">
        <f t="shared" si="81"/>
        <v>4-3OPF</v>
      </c>
      <c r="Y260" s="1" t="str">
        <f t="shared" si="82"/>
        <v>6-0000</v>
      </c>
      <c r="Z260" s="1" t="str">
        <f t="shared" si="83"/>
        <v>6-1065</v>
      </c>
      <c r="AA260" s="1" t="str">
        <f t="shared" si="84"/>
        <v>5-3000</v>
      </c>
      <c r="AB260" s="1" t="str">
        <f t="shared" si="85"/>
        <v>5-9000</v>
      </c>
      <c r="AD260" s="1" t="str">
        <f t="shared" si="66"/>
        <v/>
      </c>
      <c r="AE260" s="1" t="str">
        <f t="shared" si="67"/>
        <v/>
      </c>
      <c r="AF260" s="1" t="str">
        <f t="shared" si="68"/>
        <v/>
      </c>
      <c r="AG260" s="1" t="str">
        <f t="shared" si="69"/>
        <v/>
      </c>
      <c r="AH260" s="1" t="str">
        <f t="shared" si="70"/>
        <v/>
      </c>
      <c r="AI260" s="1" t="str">
        <f t="shared" si="71"/>
        <v/>
      </c>
      <c r="AJ260" s="1" t="str">
        <f t="shared" si="72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  <c r="AK260" s="1" t="str">
        <f t="shared" si="73"/>
        <v/>
      </c>
      <c r="AL260" s="1" t="str">
        <f t="shared" si="74"/>
        <v/>
      </c>
      <c r="AM260" s="1" t="str">
        <f t="shared" si="75"/>
        <v/>
      </c>
      <c r="AO260" s="8" t="str">
        <f t="shared" si="87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</row>
    <row r="261" spans="2:41" x14ac:dyDescent="0.25">
      <c r="B261" s="1">
        <v>2</v>
      </c>
      <c r="C261" s="2" t="s">
        <v>526</v>
      </c>
      <c r="D261" s="1" t="s">
        <v>527</v>
      </c>
      <c r="M261" s="2" t="s">
        <v>526</v>
      </c>
      <c r="Q261" s="1" t="str">
        <f t="shared" si="86"/>
        <v>Meal Allowance</v>
      </c>
      <c r="S261" s="1" t="str">
        <f t="shared" si="76"/>
        <v>2-PASV</v>
      </c>
      <c r="T261" s="1" t="str">
        <f t="shared" si="77"/>
        <v>3-0000</v>
      </c>
      <c r="U261" s="1" t="str">
        <f t="shared" si="78"/>
        <v>3-3000</v>
      </c>
      <c r="V261" s="1" t="str">
        <f t="shared" si="79"/>
        <v>4-1EAT</v>
      </c>
      <c r="W261" s="1" t="str">
        <f t="shared" si="80"/>
        <v>4-2EBT</v>
      </c>
      <c r="X261" s="1" t="str">
        <f t="shared" si="81"/>
        <v>4-3OPF</v>
      </c>
      <c r="Y261" s="1" t="str">
        <f t="shared" si="82"/>
        <v>6-0000</v>
      </c>
      <c r="Z261" s="1" t="str">
        <f t="shared" si="83"/>
        <v>6-1070</v>
      </c>
      <c r="AA261" s="1" t="str">
        <f t="shared" si="84"/>
        <v>5-3000</v>
      </c>
      <c r="AB261" s="1" t="str">
        <f t="shared" si="85"/>
        <v>5-9000</v>
      </c>
      <c r="AD261" s="1" t="str">
        <f t="shared" ref="AD261:AD324" si="88">IF(EXACT(T261, T260), "", CONCATENATE("PERFORM * FROM ""SchData-OLTP-Accounting"".""Func_TblChartOfAccount_SET""(varSystemLoginSession, null, null, null, varInstitutionBranchID, null, '", T261, "', '", $Q261, "', 62000000000001::bigint, '2016-01-01 00:00:00'::timestamp, null::timestamp); "))</f>
        <v/>
      </c>
      <c r="AE261" s="1" t="str">
        <f t="shared" ref="AE261:AE324" si="89">IF(EXACT(U261, U260), "", CONCATENATE("PERFORM * FROM ""SchData-OLTP-Accounting"".""Func_TblChartOfAccount_SET""(varSystemLoginSession, null, null, null, varInstitutionBranchID, null, '", U261, "', '", $Q261, "', 62000000000001::bigint, '2016-01-01 00:00:00'::timestamp, null::timestamp); "))</f>
        <v/>
      </c>
      <c r="AF261" s="1" t="str">
        <f t="shared" ref="AF261:AF324" si="90">IF(EXACT(V261, V260), "", CONCATENATE("PERFORM * FROM ""SchData-OLTP-Accounting"".""Func_TblChartOfAccount_SET""(varSystemLoginSession, null, null, null, varInstitutionBranchID, null, '", V261, "', '", $Q261, "', 62000000000001::bigint, '2016-01-01 00:00:00'::timestamp, null::timestamp); "))</f>
        <v/>
      </c>
      <c r="AG261" s="1" t="str">
        <f t="shared" ref="AG261:AG324" si="91">IF(EXACT(W261, W260), "", CONCATENATE("PERFORM * FROM ""SchData-OLTP-Accounting"".""Func_TblChartOfAccount_SET""(varSystemLoginSession, null, null, null, varInstitutionBranchID, null, '", W261, "', '", $Q261, "', 62000000000001::bigint, '2016-01-01 00:00:00'::timestamp, null::timestamp); "))</f>
        <v/>
      </c>
      <c r="AH261" s="1" t="str">
        <f t="shared" ref="AH261:AH324" si="92">IF(EXACT(X261, X260), "", CONCATENATE("PERFORM * FROM ""SchData-OLTP-Accounting"".""Func_TblChartOfAccount_SET""(varSystemLoginSession, null, null, null, varInstitutionBranchID, null, '", X261, "', '", $Q261, "', 62000000000001::bigint, '2016-01-01 00:00:00'::timestamp, null::timestamp); "))</f>
        <v/>
      </c>
      <c r="AI261" s="1" t="str">
        <f t="shared" ref="AI261:AI324" si="93">IF(EXACT(Y261, Y260), "", CONCATENATE("PERFORM * FROM ""SchData-OLTP-Accounting"".""Func_TblChartOfAccount_SET""(varSystemLoginSession, null, null, null, varInstitutionBranchID, null, '", Y261, "', '", $Q261, "', 62000000000001::bigint, '2016-01-01 00:00:00'::timestamp, null::timestamp); "))</f>
        <v/>
      </c>
      <c r="AJ261" s="1" t="str">
        <f t="shared" ref="AJ261:AJ324" si="94">IF(EXACT(Z261, Z260), "", CONCATENATE("PERFORM * FROM ""SchData-OLTP-Accounting"".""Func_TblChartOfAccount_SET""(varSystemLoginSession, null, null, null, varInstitutionBranchID, null, '", Z261, "', '", $Q261, "', 62000000000001::bigint, '2016-01-01 00:00:00'::timestamp, null::timestamp); "))</f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  <c r="AK261" s="1" t="str">
        <f t="shared" ref="AK261:AK324" si="95">IF(EXACT(AA261, AA260), "", CONCATENATE("PERFORM * FROM ""SchData-OLTP-Accounting"".""Func_TblChartOfAccount_SET""(varSystemLoginSession, null, null, null, varInstitutionBranchID, null, '", AA261, "', '", $Q261, "', 62000000000001::bigint, '2016-01-01 00:00:00'::timestamp, null::timestamp); "))</f>
        <v/>
      </c>
      <c r="AL261" s="1" t="str">
        <f t="shared" ref="AL261:AL324" si="96">IF(EXACT(AB261, AB260), "", CONCATENATE("PERFORM * FROM ""SchData-OLTP-Accounting"".""Func_TblChartOfAccount_SET""(varSystemLoginSession, null, null, null, varInstitutionBranchID, null, '", AB261, "', '", $Q261, "', 62000000000001::bigint, '2016-01-01 00:00:00'::timestamp, null::timestamp); "))</f>
        <v/>
      </c>
      <c r="AM261" s="1" t="str">
        <f t="shared" ref="AM261:AM324" si="97">IF(EXACT(AC261, AC260), "", CONCATENATE("PERFORM * FROM ""SchData-OLTP-Accounting"".""Func_TblChartOfAccount_SET""(varSystemLoginSession, null, null, null, varInstitutionBranchID, null, '", AC261, "', '", $Q261, "', 62000000000001::bigint, '2016-01-01 00:00:00'::timestamp, null::timestamp); "))</f>
        <v/>
      </c>
      <c r="AO261" s="8" t="str">
        <f t="shared" si="87"/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</row>
    <row r="262" spans="2:41" x14ac:dyDescent="0.25">
      <c r="B262" s="1">
        <v>2</v>
      </c>
      <c r="C262" s="2" t="s">
        <v>528</v>
      </c>
      <c r="D262" s="1" t="s">
        <v>529</v>
      </c>
      <c r="M262" s="2" t="s">
        <v>528</v>
      </c>
      <c r="Q262" s="1" t="str">
        <f t="shared" si="86"/>
        <v>Staff Welfare</v>
      </c>
      <c r="S262" s="1" t="str">
        <f t="shared" ref="S262:S325" si="98">IF(EXACT($F262, ""), IF(EXACT($S261, ""), "", $S261), $F262)</f>
        <v>2-PASV</v>
      </c>
      <c r="T262" s="1" t="str">
        <f t="shared" ref="T262:T325" si="99">IF(EXACT($G262, ""), IF(EXACT($T261, ""), "", $T261), $G262)</f>
        <v>3-0000</v>
      </c>
      <c r="U262" s="1" t="str">
        <f t="shared" ref="U262:U325" si="100">IF(EXACT($H262, ""), IF(EXACT($U261, ""), "", $U261), $H262)</f>
        <v>3-3000</v>
      </c>
      <c r="V262" s="1" t="str">
        <f t="shared" ref="V262:V325" si="101">IF(EXACT($I262, ""), IF(EXACT($V261, ""), "", $V261), $I262)</f>
        <v>4-1EAT</v>
      </c>
      <c r="W262" s="1" t="str">
        <f t="shared" ref="W262:W325" si="102">IF(EXACT($J262, ""), IF(EXACT($W261, ""), "", $W261), $J262)</f>
        <v>4-2EBT</v>
      </c>
      <c r="X262" s="1" t="str">
        <f t="shared" ref="X262:X325" si="103">IF(EXACT($K262, ""), IF(EXACT($X261, ""), "", $X261), $K262)</f>
        <v>4-3OPF</v>
      </c>
      <c r="Y262" s="1" t="str">
        <f t="shared" ref="Y262:Y325" si="104">IF(EXACT($L262, ""), IF(EXACT($Y261, ""), "", $Y261), $L262)</f>
        <v>6-0000</v>
      </c>
      <c r="Z262" s="1" t="str">
        <f t="shared" ref="Z262:Z325" si="105">IF(EXACT($M262, ""), IF(EXACT($Z261, ""), "", $Z261), $M262)</f>
        <v>6-1080</v>
      </c>
      <c r="AA262" s="1" t="str">
        <f t="shared" ref="AA262:AA325" si="106">IF(EXACT($N262, ""), IF(EXACT($AA261, ""), "", $AA261), $N262)</f>
        <v>5-3000</v>
      </c>
      <c r="AB262" s="1" t="str">
        <f t="shared" ref="AB262:AB325" si="107">IF(EXACT($O262, ""), IF(EXACT($AB261, ""), "", $AB261), $O262)</f>
        <v>5-9000</v>
      </c>
      <c r="AD262" s="1" t="str">
        <f t="shared" si="88"/>
        <v/>
      </c>
      <c r="AE262" s="1" t="str">
        <f t="shared" si="89"/>
        <v/>
      </c>
      <c r="AF262" s="1" t="str">
        <f t="shared" si="90"/>
        <v/>
      </c>
      <c r="AG262" s="1" t="str">
        <f t="shared" si="91"/>
        <v/>
      </c>
      <c r="AH262" s="1" t="str">
        <f t="shared" si="92"/>
        <v/>
      </c>
      <c r="AI262" s="1" t="str">
        <f t="shared" si="93"/>
        <v/>
      </c>
      <c r="AJ262" s="1" t="str">
        <f t="shared" si="94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  <c r="AK262" s="1" t="str">
        <f t="shared" si="95"/>
        <v/>
      </c>
      <c r="AL262" s="1" t="str">
        <f t="shared" si="96"/>
        <v/>
      </c>
      <c r="AM262" s="1" t="str">
        <f t="shared" si="97"/>
        <v/>
      </c>
      <c r="AO262" s="8" t="str">
        <f t="shared" si="87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</row>
    <row r="263" spans="2:41" x14ac:dyDescent="0.25">
      <c r="B263" s="1">
        <v>2</v>
      </c>
      <c r="C263" s="2" t="s">
        <v>530</v>
      </c>
      <c r="D263" s="1" t="s">
        <v>531</v>
      </c>
      <c r="M263" s="2" t="s">
        <v>530</v>
      </c>
      <c r="Q263" s="1" t="str">
        <f t="shared" ref="Q263:Q326" si="108">D263</f>
        <v>Housing Allowance</v>
      </c>
      <c r="S263" s="1" t="str">
        <f t="shared" si="98"/>
        <v>2-PASV</v>
      </c>
      <c r="T263" s="1" t="str">
        <f t="shared" si="99"/>
        <v>3-0000</v>
      </c>
      <c r="U263" s="1" t="str">
        <f t="shared" si="100"/>
        <v>3-3000</v>
      </c>
      <c r="V263" s="1" t="str">
        <f t="shared" si="101"/>
        <v>4-1EAT</v>
      </c>
      <c r="W263" s="1" t="str">
        <f t="shared" si="102"/>
        <v>4-2EBT</v>
      </c>
      <c r="X263" s="1" t="str">
        <f t="shared" si="103"/>
        <v>4-3OPF</v>
      </c>
      <c r="Y263" s="1" t="str">
        <f t="shared" si="104"/>
        <v>6-0000</v>
      </c>
      <c r="Z263" s="1" t="str">
        <f t="shared" si="105"/>
        <v>6-1085</v>
      </c>
      <c r="AA263" s="1" t="str">
        <f t="shared" si="106"/>
        <v>5-3000</v>
      </c>
      <c r="AB263" s="1" t="str">
        <f t="shared" si="107"/>
        <v>5-9000</v>
      </c>
      <c r="AD263" s="1" t="str">
        <f t="shared" si="88"/>
        <v/>
      </c>
      <c r="AE263" s="1" t="str">
        <f t="shared" si="89"/>
        <v/>
      </c>
      <c r="AF263" s="1" t="str">
        <f t="shared" si="90"/>
        <v/>
      </c>
      <c r="AG263" s="1" t="str">
        <f t="shared" si="91"/>
        <v/>
      </c>
      <c r="AH263" s="1" t="str">
        <f t="shared" si="92"/>
        <v/>
      </c>
      <c r="AI263" s="1" t="str">
        <f t="shared" si="93"/>
        <v/>
      </c>
      <c r="AJ263" s="1" t="str">
        <f t="shared" si="94"/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  <c r="AK263" s="1" t="str">
        <f t="shared" si="95"/>
        <v/>
      </c>
      <c r="AL263" s="1" t="str">
        <f t="shared" si="96"/>
        <v/>
      </c>
      <c r="AM263" s="1" t="str">
        <f t="shared" si="97"/>
        <v/>
      </c>
      <c r="AO263" s="8" t="str">
        <f t="shared" ref="AO263:AO326" si="109">IF(NOT(EXACT(AD263, "")), AD263, IF(NOT(EXACT(AE263, "")), AE263, IF(NOT(EXACT(AF263, "")), AF263, IF(NOT(EXACT(AG263, "")), AG263, IF(NOT(EXACT(AH263, "")), AH263, IF(NOT(EXACT(AI263, "")), AI263, IF(NOT(EXACT(AJ263, "")), AJ263, IF(NOT(EXACT(AK263, "")), AK263, IF(NOT(EXACT(AL263, "")), AL263, IF(NOT(EXACT(AM263, "")), AM263, ""))))))))))</f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</row>
    <row r="264" spans="2:41" x14ac:dyDescent="0.25">
      <c r="B264" s="1">
        <v>2</v>
      </c>
      <c r="C264" s="2" t="s">
        <v>532</v>
      </c>
      <c r="D264" s="1" t="s">
        <v>533</v>
      </c>
      <c r="M264" s="2" t="s">
        <v>532</v>
      </c>
      <c r="Q264" s="1" t="str">
        <f t="shared" si="108"/>
        <v>Uniform</v>
      </c>
      <c r="S264" s="1" t="str">
        <f t="shared" si="98"/>
        <v>2-PASV</v>
      </c>
      <c r="T264" s="1" t="str">
        <f t="shared" si="99"/>
        <v>3-0000</v>
      </c>
      <c r="U264" s="1" t="str">
        <f t="shared" si="100"/>
        <v>3-3000</v>
      </c>
      <c r="V264" s="1" t="str">
        <f t="shared" si="101"/>
        <v>4-1EAT</v>
      </c>
      <c r="W264" s="1" t="str">
        <f t="shared" si="102"/>
        <v>4-2EBT</v>
      </c>
      <c r="X264" s="1" t="str">
        <f t="shared" si="103"/>
        <v>4-3OPF</v>
      </c>
      <c r="Y264" s="1" t="str">
        <f t="shared" si="104"/>
        <v>6-0000</v>
      </c>
      <c r="Z264" s="1" t="str">
        <f t="shared" si="105"/>
        <v>6-1090</v>
      </c>
      <c r="AA264" s="1" t="str">
        <f t="shared" si="106"/>
        <v>5-3000</v>
      </c>
      <c r="AB264" s="1" t="str">
        <f t="shared" si="107"/>
        <v>5-9000</v>
      </c>
      <c r="AD264" s="1" t="str">
        <f t="shared" si="88"/>
        <v/>
      </c>
      <c r="AE264" s="1" t="str">
        <f t="shared" si="89"/>
        <v/>
      </c>
      <c r="AF264" s="1" t="str">
        <f t="shared" si="90"/>
        <v/>
      </c>
      <c r="AG264" s="1" t="str">
        <f t="shared" si="91"/>
        <v/>
      </c>
      <c r="AH264" s="1" t="str">
        <f t="shared" si="92"/>
        <v/>
      </c>
      <c r="AI264" s="1" t="str">
        <f t="shared" si="93"/>
        <v/>
      </c>
      <c r="AJ264" s="1" t="str">
        <f t="shared" si="94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  <c r="AK264" s="1" t="str">
        <f t="shared" si="95"/>
        <v/>
      </c>
      <c r="AL264" s="1" t="str">
        <f t="shared" si="96"/>
        <v/>
      </c>
      <c r="AM264" s="1" t="str">
        <f t="shared" si="97"/>
        <v/>
      </c>
      <c r="AO264" s="8" t="str">
        <f t="shared" si="109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</row>
    <row r="265" spans="2:41" x14ac:dyDescent="0.25">
      <c r="B265" s="1">
        <v>2</v>
      </c>
      <c r="C265" s="2" t="s">
        <v>534</v>
      </c>
      <c r="D265" s="1" t="s">
        <v>535</v>
      </c>
      <c r="M265" s="2" t="s">
        <v>534</v>
      </c>
      <c r="Q265" s="1" t="str">
        <f t="shared" si="108"/>
        <v>Recruitment expense</v>
      </c>
      <c r="S265" s="1" t="str">
        <f t="shared" si="98"/>
        <v>2-PASV</v>
      </c>
      <c r="T265" s="1" t="str">
        <f t="shared" si="99"/>
        <v>3-0000</v>
      </c>
      <c r="U265" s="1" t="str">
        <f t="shared" si="100"/>
        <v>3-3000</v>
      </c>
      <c r="V265" s="1" t="str">
        <f t="shared" si="101"/>
        <v>4-1EAT</v>
      </c>
      <c r="W265" s="1" t="str">
        <f t="shared" si="102"/>
        <v>4-2EBT</v>
      </c>
      <c r="X265" s="1" t="str">
        <f t="shared" si="103"/>
        <v>4-3OPF</v>
      </c>
      <c r="Y265" s="1" t="str">
        <f t="shared" si="104"/>
        <v>6-0000</v>
      </c>
      <c r="Z265" s="1" t="str">
        <f t="shared" si="105"/>
        <v>6-1100</v>
      </c>
      <c r="AA265" s="1" t="str">
        <f t="shared" si="106"/>
        <v>5-3000</v>
      </c>
      <c r="AB265" s="1" t="str">
        <f t="shared" si="107"/>
        <v>5-9000</v>
      </c>
      <c r="AD265" s="1" t="str">
        <f t="shared" si="88"/>
        <v/>
      </c>
      <c r="AE265" s="1" t="str">
        <f t="shared" si="89"/>
        <v/>
      </c>
      <c r="AF265" s="1" t="str">
        <f t="shared" si="90"/>
        <v/>
      </c>
      <c r="AG265" s="1" t="str">
        <f t="shared" si="91"/>
        <v/>
      </c>
      <c r="AH265" s="1" t="str">
        <f t="shared" si="92"/>
        <v/>
      </c>
      <c r="AI265" s="1" t="str">
        <f t="shared" si="93"/>
        <v/>
      </c>
      <c r="AJ265" s="1" t="str">
        <f t="shared" si="94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  <c r="AK265" s="1" t="str">
        <f t="shared" si="95"/>
        <v/>
      </c>
      <c r="AL265" s="1" t="str">
        <f t="shared" si="96"/>
        <v/>
      </c>
      <c r="AM265" s="1" t="str">
        <f t="shared" si="97"/>
        <v/>
      </c>
      <c r="AO265" s="8" t="str">
        <f t="shared" si="109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</row>
    <row r="266" spans="2:41" x14ac:dyDescent="0.25">
      <c r="B266" s="1">
        <v>2</v>
      </c>
      <c r="C266" s="2" t="s">
        <v>536</v>
      </c>
      <c r="D266" s="1" t="s">
        <v>537</v>
      </c>
      <c r="M266" s="2" t="s">
        <v>536</v>
      </c>
      <c r="Q266" s="1" t="str">
        <f t="shared" si="108"/>
        <v>Seminar, Confrences, Meeting</v>
      </c>
      <c r="S266" s="1" t="str">
        <f t="shared" si="98"/>
        <v>2-PASV</v>
      </c>
      <c r="T266" s="1" t="str">
        <f t="shared" si="99"/>
        <v>3-0000</v>
      </c>
      <c r="U266" s="1" t="str">
        <f t="shared" si="100"/>
        <v>3-3000</v>
      </c>
      <c r="V266" s="1" t="str">
        <f t="shared" si="101"/>
        <v>4-1EAT</v>
      </c>
      <c r="W266" s="1" t="str">
        <f t="shared" si="102"/>
        <v>4-2EBT</v>
      </c>
      <c r="X266" s="1" t="str">
        <f t="shared" si="103"/>
        <v>4-3OPF</v>
      </c>
      <c r="Y266" s="1" t="str">
        <f t="shared" si="104"/>
        <v>6-0000</v>
      </c>
      <c r="Z266" s="1" t="str">
        <f t="shared" si="105"/>
        <v>6-1110</v>
      </c>
      <c r="AA266" s="1" t="str">
        <f t="shared" si="106"/>
        <v>5-3000</v>
      </c>
      <c r="AB266" s="1" t="str">
        <f t="shared" si="107"/>
        <v>5-9000</v>
      </c>
      <c r="AD266" s="1" t="str">
        <f t="shared" si="88"/>
        <v/>
      </c>
      <c r="AE266" s="1" t="str">
        <f t="shared" si="89"/>
        <v/>
      </c>
      <c r="AF266" s="1" t="str">
        <f t="shared" si="90"/>
        <v/>
      </c>
      <c r="AG266" s="1" t="str">
        <f t="shared" si="91"/>
        <v/>
      </c>
      <c r="AH266" s="1" t="str">
        <f t="shared" si="92"/>
        <v/>
      </c>
      <c r="AI266" s="1" t="str">
        <f t="shared" si="93"/>
        <v/>
      </c>
      <c r="AJ266" s="1" t="str">
        <f t="shared" si="94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  <c r="AK266" s="1" t="str">
        <f t="shared" si="95"/>
        <v/>
      </c>
      <c r="AL266" s="1" t="str">
        <f t="shared" si="96"/>
        <v/>
      </c>
      <c r="AM266" s="1" t="str">
        <f t="shared" si="97"/>
        <v/>
      </c>
      <c r="AO266" s="8" t="str">
        <f t="shared" si="109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</row>
    <row r="267" spans="2:41" x14ac:dyDescent="0.25">
      <c r="B267" s="1">
        <v>2</v>
      </c>
      <c r="C267" s="2" t="s">
        <v>538</v>
      </c>
      <c r="D267" s="1" t="s">
        <v>539</v>
      </c>
      <c r="M267" s="2" t="s">
        <v>538</v>
      </c>
      <c r="Q267" s="1" t="str">
        <f t="shared" si="108"/>
        <v>Skill Development Expense</v>
      </c>
      <c r="S267" s="1" t="str">
        <f t="shared" si="98"/>
        <v>2-PASV</v>
      </c>
      <c r="T267" s="1" t="str">
        <f t="shared" si="99"/>
        <v>3-0000</v>
      </c>
      <c r="U267" s="1" t="str">
        <f t="shared" si="100"/>
        <v>3-3000</v>
      </c>
      <c r="V267" s="1" t="str">
        <f t="shared" si="101"/>
        <v>4-1EAT</v>
      </c>
      <c r="W267" s="1" t="str">
        <f t="shared" si="102"/>
        <v>4-2EBT</v>
      </c>
      <c r="X267" s="1" t="str">
        <f t="shared" si="103"/>
        <v>4-3OPF</v>
      </c>
      <c r="Y267" s="1" t="str">
        <f t="shared" si="104"/>
        <v>6-0000</v>
      </c>
      <c r="Z267" s="1" t="str">
        <f t="shared" si="105"/>
        <v>6-1120</v>
      </c>
      <c r="AA267" s="1" t="str">
        <f t="shared" si="106"/>
        <v>5-3000</v>
      </c>
      <c r="AB267" s="1" t="str">
        <f t="shared" si="107"/>
        <v>5-9000</v>
      </c>
      <c r="AD267" s="1" t="str">
        <f t="shared" si="88"/>
        <v/>
      </c>
      <c r="AE267" s="1" t="str">
        <f t="shared" si="89"/>
        <v/>
      </c>
      <c r="AF267" s="1" t="str">
        <f t="shared" si="90"/>
        <v/>
      </c>
      <c r="AG267" s="1" t="str">
        <f t="shared" si="91"/>
        <v/>
      </c>
      <c r="AH267" s="1" t="str">
        <f t="shared" si="92"/>
        <v/>
      </c>
      <c r="AI267" s="1" t="str">
        <f t="shared" si="93"/>
        <v/>
      </c>
      <c r="AJ267" s="1" t="str">
        <f t="shared" si="94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  <c r="AK267" s="1" t="str">
        <f t="shared" si="95"/>
        <v/>
      </c>
      <c r="AL267" s="1" t="str">
        <f t="shared" si="96"/>
        <v/>
      </c>
      <c r="AM267" s="1" t="str">
        <f t="shared" si="97"/>
        <v/>
      </c>
      <c r="AO267" s="8" t="str">
        <f t="shared" si="109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</row>
    <row r="268" spans="2:41" x14ac:dyDescent="0.25">
      <c r="B268" s="1">
        <v>2</v>
      </c>
      <c r="C268" s="2" t="s">
        <v>540</v>
      </c>
      <c r="D268" s="1" t="s">
        <v>541</v>
      </c>
      <c r="M268" s="2" t="s">
        <v>540</v>
      </c>
      <c r="Q268" s="1" t="str">
        <f t="shared" si="108"/>
        <v>Severance Pay - Admin</v>
      </c>
      <c r="S268" s="1" t="str">
        <f t="shared" si="98"/>
        <v>2-PASV</v>
      </c>
      <c r="T268" s="1" t="str">
        <f t="shared" si="99"/>
        <v>3-0000</v>
      </c>
      <c r="U268" s="1" t="str">
        <f t="shared" si="100"/>
        <v>3-3000</v>
      </c>
      <c r="V268" s="1" t="str">
        <f t="shared" si="101"/>
        <v>4-1EAT</v>
      </c>
      <c r="W268" s="1" t="str">
        <f t="shared" si="102"/>
        <v>4-2EBT</v>
      </c>
      <c r="X268" s="1" t="str">
        <f t="shared" si="103"/>
        <v>4-3OPF</v>
      </c>
      <c r="Y268" s="1" t="str">
        <f t="shared" si="104"/>
        <v>6-0000</v>
      </c>
      <c r="Z268" s="1" t="str">
        <f t="shared" si="105"/>
        <v>6-1130</v>
      </c>
      <c r="AA268" s="1" t="str">
        <f t="shared" si="106"/>
        <v>5-3000</v>
      </c>
      <c r="AB268" s="1" t="str">
        <f t="shared" si="107"/>
        <v>5-9000</v>
      </c>
      <c r="AD268" s="1" t="str">
        <f t="shared" si="88"/>
        <v/>
      </c>
      <c r="AE268" s="1" t="str">
        <f t="shared" si="89"/>
        <v/>
      </c>
      <c r="AF268" s="1" t="str">
        <f t="shared" si="90"/>
        <v/>
      </c>
      <c r="AG268" s="1" t="str">
        <f t="shared" si="91"/>
        <v/>
      </c>
      <c r="AH268" s="1" t="str">
        <f t="shared" si="92"/>
        <v/>
      </c>
      <c r="AI268" s="1" t="str">
        <f t="shared" si="93"/>
        <v/>
      </c>
      <c r="AJ268" s="1" t="str">
        <f t="shared" si="94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  <c r="AK268" s="1" t="str">
        <f t="shared" si="95"/>
        <v/>
      </c>
      <c r="AL268" s="1" t="str">
        <f t="shared" si="96"/>
        <v/>
      </c>
      <c r="AM268" s="1" t="str">
        <f t="shared" si="97"/>
        <v/>
      </c>
      <c r="AO268" s="8" t="str">
        <f t="shared" si="109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</row>
    <row r="269" spans="2:41" x14ac:dyDescent="0.25">
      <c r="B269" s="1">
        <v>2</v>
      </c>
      <c r="C269" s="2" t="s">
        <v>542</v>
      </c>
      <c r="D269" s="1" t="s">
        <v>418</v>
      </c>
      <c r="M269" s="2" t="s">
        <v>542</v>
      </c>
      <c r="Q269" s="1" t="str">
        <f t="shared" si="108"/>
        <v>Stationery &amp; Printing</v>
      </c>
      <c r="S269" s="1" t="str">
        <f t="shared" si="98"/>
        <v>2-PASV</v>
      </c>
      <c r="T269" s="1" t="str">
        <f t="shared" si="99"/>
        <v>3-0000</v>
      </c>
      <c r="U269" s="1" t="str">
        <f t="shared" si="100"/>
        <v>3-3000</v>
      </c>
      <c r="V269" s="1" t="str">
        <f t="shared" si="101"/>
        <v>4-1EAT</v>
      </c>
      <c r="W269" s="1" t="str">
        <f t="shared" si="102"/>
        <v>4-2EBT</v>
      </c>
      <c r="X269" s="1" t="str">
        <f t="shared" si="103"/>
        <v>4-3OPF</v>
      </c>
      <c r="Y269" s="1" t="str">
        <f t="shared" si="104"/>
        <v>6-0000</v>
      </c>
      <c r="Z269" s="1" t="str">
        <f t="shared" si="105"/>
        <v>6-1150</v>
      </c>
      <c r="AA269" s="1" t="str">
        <f t="shared" si="106"/>
        <v>5-3000</v>
      </c>
      <c r="AB269" s="1" t="str">
        <f t="shared" si="107"/>
        <v>5-9000</v>
      </c>
      <c r="AD269" s="1" t="str">
        <f t="shared" si="88"/>
        <v/>
      </c>
      <c r="AE269" s="1" t="str">
        <f t="shared" si="89"/>
        <v/>
      </c>
      <c r="AF269" s="1" t="str">
        <f t="shared" si="90"/>
        <v/>
      </c>
      <c r="AG269" s="1" t="str">
        <f t="shared" si="91"/>
        <v/>
      </c>
      <c r="AH269" s="1" t="str">
        <f t="shared" si="92"/>
        <v/>
      </c>
      <c r="AI269" s="1" t="str">
        <f t="shared" si="93"/>
        <v/>
      </c>
      <c r="AJ269" s="1" t="str">
        <f t="shared" si="94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  <c r="AK269" s="1" t="str">
        <f t="shared" si="95"/>
        <v/>
      </c>
      <c r="AL269" s="1" t="str">
        <f t="shared" si="96"/>
        <v/>
      </c>
      <c r="AM269" s="1" t="str">
        <f t="shared" si="97"/>
        <v/>
      </c>
      <c r="AO269" s="8" t="str">
        <f t="shared" si="109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</row>
    <row r="270" spans="2:41" x14ac:dyDescent="0.25">
      <c r="B270" s="1">
        <v>2</v>
      </c>
      <c r="C270" s="2" t="s">
        <v>543</v>
      </c>
      <c r="D270" s="1" t="s">
        <v>544</v>
      </c>
      <c r="M270" s="2" t="s">
        <v>543</v>
      </c>
      <c r="Q270" s="1" t="str">
        <f t="shared" si="108"/>
        <v>Stamp Duty</v>
      </c>
      <c r="S270" s="1" t="str">
        <f t="shared" si="98"/>
        <v>2-PASV</v>
      </c>
      <c r="T270" s="1" t="str">
        <f t="shared" si="99"/>
        <v>3-0000</v>
      </c>
      <c r="U270" s="1" t="str">
        <f t="shared" si="100"/>
        <v>3-3000</v>
      </c>
      <c r="V270" s="1" t="str">
        <f t="shared" si="101"/>
        <v>4-1EAT</v>
      </c>
      <c r="W270" s="1" t="str">
        <f t="shared" si="102"/>
        <v>4-2EBT</v>
      </c>
      <c r="X270" s="1" t="str">
        <f t="shared" si="103"/>
        <v>4-3OPF</v>
      </c>
      <c r="Y270" s="1" t="str">
        <f t="shared" si="104"/>
        <v>6-0000</v>
      </c>
      <c r="Z270" s="1" t="str">
        <f t="shared" si="105"/>
        <v>6-1200</v>
      </c>
      <c r="AA270" s="1" t="str">
        <f t="shared" si="106"/>
        <v>5-3000</v>
      </c>
      <c r="AB270" s="1" t="str">
        <f t="shared" si="107"/>
        <v>5-9000</v>
      </c>
      <c r="AD270" s="1" t="str">
        <f t="shared" si="88"/>
        <v/>
      </c>
      <c r="AE270" s="1" t="str">
        <f t="shared" si="89"/>
        <v/>
      </c>
      <c r="AF270" s="1" t="str">
        <f t="shared" si="90"/>
        <v/>
      </c>
      <c r="AG270" s="1" t="str">
        <f t="shared" si="91"/>
        <v/>
      </c>
      <c r="AH270" s="1" t="str">
        <f t="shared" si="92"/>
        <v/>
      </c>
      <c r="AI270" s="1" t="str">
        <f t="shared" si="93"/>
        <v/>
      </c>
      <c r="AJ270" s="1" t="str">
        <f t="shared" si="94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  <c r="AK270" s="1" t="str">
        <f t="shared" si="95"/>
        <v/>
      </c>
      <c r="AL270" s="1" t="str">
        <f t="shared" si="96"/>
        <v/>
      </c>
      <c r="AM270" s="1" t="str">
        <f t="shared" si="97"/>
        <v/>
      </c>
      <c r="AO270" s="8" t="str">
        <f t="shared" si="109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</row>
    <row r="271" spans="2:41" x14ac:dyDescent="0.25">
      <c r="B271" s="1">
        <v>2</v>
      </c>
      <c r="C271" s="2" t="s">
        <v>545</v>
      </c>
      <c r="D271" s="1" t="s">
        <v>546</v>
      </c>
      <c r="M271" s="2" t="s">
        <v>545</v>
      </c>
      <c r="Q271" s="1" t="str">
        <f t="shared" si="108"/>
        <v>Postage &amp; Courier</v>
      </c>
      <c r="S271" s="1" t="str">
        <f t="shared" si="98"/>
        <v>2-PASV</v>
      </c>
      <c r="T271" s="1" t="str">
        <f t="shared" si="99"/>
        <v>3-0000</v>
      </c>
      <c r="U271" s="1" t="str">
        <f t="shared" si="100"/>
        <v>3-3000</v>
      </c>
      <c r="V271" s="1" t="str">
        <f t="shared" si="101"/>
        <v>4-1EAT</v>
      </c>
      <c r="W271" s="1" t="str">
        <f t="shared" si="102"/>
        <v>4-2EBT</v>
      </c>
      <c r="X271" s="1" t="str">
        <f t="shared" si="103"/>
        <v>4-3OPF</v>
      </c>
      <c r="Y271" s="1" t="str">
        <f t="shared" si="104"/>
        <v>6-0000</v>
      </c>
      <c r="Z271" s="1" t="str">
        <f t="shared" si="105"/>
        <v>6-1300</v>
      </c>
      <c r="AA271" s="1" t="str">
        <f t="shared" si="106"/>
        <v>5-3000</v>
      </c>
      <c r="AB271" s="1" t="str">
        <f t="shared" si="107"/>
        <v>5-9000</v>
      </c>
      <c r="AD271" s="1" t="str">
        <f t="shared" si="88"/>
        <v/>
      </c>
      <c r="AE271" s="1" t="str">
        <f t="shared" si="89"/>
        <v/>
      </c>
      <c r="AF271" s="1" t="str">
        <f t="shared" si="90"/>
        <v/>
      </c>
      <c r="AG271" s="1" t="str">
        <f t="shared" si="91"/>
        <v/>
      </c>
      <c r="AH271" s="1" t="str">
        <f t="shared" si="92"/>
        <v/>
      </c>
      <c r="AI271" s="1" t="str">
        <f t="shared" si="93"/>
        <v/>
      </c>
      <c r="AJ271" s="1" t="str">
        <f t="shared" si="94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  <c r="AK271" s="1" t="str">
        <f t="shared" si="95"/>
        <v/>
      </c>
      <c r="AL271" s="1" t="str">
        <f t="shared" si="96"/>
        <v/>
      </c>
      <c r="AM271" s="1" t="str">
        <f t="shared" si="97"/>
        <v/>
      </c>
      <c r="AO271" s="8" t="str">
        <f t="shared" si="109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</row>
    <row r="272" spans="2:41" x14ac:dyDescent="0.25">
      <c r="B272" s="1">
        <v>2</v>
      </c>
      <c r="C272" s="2" t="s">
        <v>547</v>
      </c>
      <c r="D272" s="1" t="s">
        <v>548</v>
      </c>
      <c r="M272" s="2" t="s">
        <v>547</v>
      </c>
      <c r="Q272" s="1" t="str">
        <f t="shared" si="108"/>
        <v>Other Admin Expenses</v>
      </c>
      <c r="S272" s="1" t="str">
        <f t="shared" si="98"/>
        <v>2-PASV</v>
      </c>
      <c r="T272" s="1" t="str">
        <f t="shared" si="99"/>
        <v>3-0000</v>
      </c>
      <c r="U272" s="1" t="str">
        <f t="shared" si="100"/>
        <v>3-3000</v>
      </c>
      <c r="V272" s="1" t="str">
        <f t="shared" si="101"/>
        <v>4-1EAT</v>
      </c>
      <c r="W272" s="1" t="str">
        <f t="shared" si="102"/>
        <v>4-2EBT</v>
      </c>
      <c r="X272" s="1" t="str">
        <f t="shared" si="103"/>
        <v>4-3OPF</v>
      </c>
      <c r="Y272" s="1" t="str">
        <f t="shared" si="104"/>
        <v>6-0000</v>
      </c>
      <c r="Z272" s="1" t="str">
        <f t="shared" si="105"/>
        <v>6-1900</v>
      </c>
      <c r="AA272" s="1" t="str">
        <f t="shared" si="106"/>
        <v>5-3000</v>
      </c>
      <c r="AB272" s="1" t="str">
        <f t="shared" si="107"/>
        <v>5-9000</v>
      </c>
      <c r="AD272" s="1" t="str">
        <f t="shared" si="88"/>
        <v/>
      </c>
      <c r="AE272" s="1" t="str">
        <f t="shared" si="89"/>
        <v/>
      </c>
      <c r="AF272" s="1" t="str">
        <f t="shared" si="90"/>
        <v/>
      </c>
      <c r="AG272" s="1" t="str">
        <f t="shared" si="91"/>
        <v/>
      </c>
      <c r="AH272" s="1" t="str">
        <f t="shared" si="92"/>
        <v/>
      </c>
      <c r="AI272" s="1" t="str">
        <f t="shared" si="93"/>
        <v/>
      </c>
      <c r="AJ272" s="1" t="str">
        <f t="shared" si="94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  <c r="AK272" s="1" t="str">
        <f t="shared" si="95"/>
        <v/>
      </c>
      <c r="AL272" s="1" t="str">
        <f t="shared" si="96"/>
        <v/>
      </c>
      <c r="AM272" s="1" t="str">
        <f t="shared" si="97"/>
        <v/>
      </c>
      <c r="AO272" s="8" t="str">
        <f t="shared" si="109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</row>
    <row r="273" spans="2:41" x14ac:dyDescent="0.25">
      <c r="B273" s="1">
        <v>2</v>
      </c>
      <c r="C273" s="2" t="s">
        <v>549</v>
      </c>
      <c r="D273" s="1" t="s">
        <v>550</v>
      </c>
      <c r="M273" s="2" t="s">
        <v>549</v>
      </c>
      <c r="Q273" s="1" t="str">
        <f t="shared" si="108"/>
        <v>Office Supplies</v>
      </c>
      <c r="S273" s="1" t="str">
        <f t="shared" si="98"/>
        <v>2-PASV</v>
      </c>
      <c r="T273" s="1" t="str">
        <f t="shared" si="99"/>
        <v>3-0000</v>
      </c>
      <c r="U273" s="1" t="str">
        <f t="shared" si="100"/>
        <v>3-3000</v>
      </c>
      <c r="V273" s="1" t="str">
        <f t="shared" si="101"/>
        <v>4-1EAT</v>
      </c>
      <c r="W273" s="1" t="str">
        <f t="shared" si="102"/>
        <v>4-2EBT</v>
      </c>
      <c r="X273" s="1" t="str">
        <f t="shared" si="103"/>
        <v>4-3OPF</v>
      </c>
      <c r="Y273" s="1" t="str">
        <f t="shared" si="104"/>
        <v>6-0000</v>
      </c>
      <c r="Z273" s="1" t="str">
        <f t="shared" si="105"/>
        <v>6-2100</v>
      </c>
      <c r="AA273" s="1" t="str">
        <f t="shared" si="106"/>
        <v>5-3000</v>
      </c>
      <c r="AB273" s="1" t="str">
        <f t="shared" si="107"/>
        <v>5-9000</v>
      </c>
      <c r="AD273" s="1" t="str">
        <f t="shared" si="88"/>
        <v/>
      </c>
      <c r="AE273" s="1" t="str">
        <f t="shared" si="89"/>
        <v/>
      </c>
      <c r="AF273" s="1" t="str">
        <f t="shared" si="90"/>
        <v/>
      </c>
      <c r="AG273" s="1" t="str">
        <f t="shared" si="91"/>
        <v/>
      </c>
      <c r="AH273" s="1" t="str">
        <f t="shared" si="92"/>
        <v/>
      </c>
      <c r="AI273" s="1" t="str">
        <f t="shared" si="93"/>
        <v/>
      </c>
      <c r="AJ273" s="1" t="str">
        <f t="shared" si="94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  <c r="AK273" s="1" t="str">
        <f t="shared" si="95"/>
        <v/>
      </c>
      <c r="AL273" s="1" t="str">
        <f t="shared" si="96"/>
        <v/>
      </c>
      <c r="AM273" s="1" t="str">
        <f t="shared" si="97"/>
        <v/>
      </c>
      <c r="AO273" s="8" t="str">
        <f t="shared" si="109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</row>
    <row r="274" spans="2:41" x14ac:dyDescent="0.25">
      <c r="B274" s="1">
        <v>2</v>
      </c>
      <c r="C274" s="2" t="s">
        <v>551</v>
      </c>
      <c r="D274" s="1" t="s">
        <v>552</v>
      </c>
      <c r="M274" s="2" t="s">
        <v>551</v>
      </c>
      <c r="Q274" s="1" t="str">
        <f t="shared" si="108"/>
        <v>Office Equipment &lt; $500</v>
      </c>
      <c r="S274" s="1" t="str">
        <f t="shared" si="98"/>
        <v>2-PASV</v>
      </c>
      <c r="T274" s="1" t="str">
        <f t="shared" si="99"/>
        <v>3-0000</v>
      </c>
      <c r="U274" s="1" t="str">
        <f t="shared" si="100"/>
        <v>3-3000</v>
      </c>
      <c r="V274" s="1" t="str">
        <f t="shared" si="101"/>
        <v>4-1EAT</v>
      </c>
      <c r="W274" s="1" t="str">
        <f t="shared" si="102"/>
        <v>4-2EBT</v>
      </c>
      <c r="X274" s="1" t="str">
        <f t="shared" si="103"/>
        <v>4-3OPF</v>
      </c>
      <c r="Y274" s="1" t="str">
        <f t="shared" si="104"/>
        <v>6-0000</v>
      </c>
      <c r="Z274" s="1" t="str">
        <f t="shared" si="105"/>
        <v>6-2200</v>
      </c>
      <c r="AA274" s="1" t="str">
        <f t="shared" si="106"/>
        <v>5-3000</v>
      </c>
      <c r="AB274" s="1" t="str">
        <f t="shared" si="107"/>
        <v>5-9000</v>
      </c>
      <c r="AD274" s="1" t="str">
        <f t="shared" si="88"/>
        <v/>
      </c>
      <c r="AE274" s="1" t="str">
        <f t="shared" si="89"/>
        <v/>
      </c>
      <c r="AF274" s="1" t="str">
        <f t="shared" si="90"/>
        <v/>
      </c>
      <c r="AG274" s="1" t="str">
        <f t="shared" si="91"/>
        <v/>
      </c>
      <c r="AH274" s="1" t="str">
        <f t="shared" si="92"/>
        <v/>
      </c>
      <c r="AI274" s="1" t="str">
        <f t="shared" si="93"/>
        <v/>
      </c>
      <c r="AJ274" s="1" t="str">
        <f t="shared" si="94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  <c r="AK274" s="1" t="str">
        <f t="shared" si="95"/>
        <v/>
      </c>
      <c r="AL274" s="1" t="str">
        <f t="shared" si="96"/>
        <v/>
      </c>
      <c r="AM274" s="1" t="str">
        <f t="shared" si="97"/>
        <v/>
      </c>
      <c r="AO274" s="8" t="str">
        <f t="shared" si="109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</row>
    <row r="275" spans="2:41" x14ac:dyDescent="0.25">
      <c r="B275" s="1">
        <v>2</v>
      </c>
      <c r="C275" s="2" t="s">
        <v>553</v>
      </c>
      <c r="D275" s="1" t="s">
        <v>554</v>
      </c>
      <c r="M275" s="2" t="s">
        <v>553</v>
      </c>
      <c r="Q275" s="1" t="str">
        <f t="shared" si="108"/>
        <v>Furniture &amp; Fitting &lt; $500</v>
      </c>
      <c r="S275" s="1" t="str">
        <f t="shared" si="98"/>
        <v>2-PASV</v>
      </c>
      <c r="T275" s="1" t="str">
        <f t="shared" si="99"/>
        <v>3-0000</v>
      </c>
      <c r="U275" s="1" t="str">
        <f t="shared" si="100"/>
        <v>3-3000</v>
      </c>
      <c r="V275" s="1" t="str">
        <f t="shared" si="101"/>
        <v>4-1EAT</v>
      </c>
      <c r="W275" s="1" t="str">
        <f t="shared" si="102"/>
        <v>4-2EBT</v>
      </c>
      <c r="X275" s="1" t="str">
        <f t="shared" si="103"/>
        <v>4-3OPF</v>
      </c>
      <c r="Y275" s="1" t="str">
        <f t="shared" si="104"/>
        <v>6-0000</v>
      </c>
      <c r="Z275" s="1" t="str">
        <f t="shared" si="105"/>
        <v>6-2300</v>
      </c>
      <c r="AA275" s="1" t="str">
        <f t="shared" si="106"/>
        <v>5-3000</v>
      </c>
      <c r="AB275" s="1" t="str">
        <f t="shared" si="107"/>
        <v>5-9000</v>
      </c>
      <c r="AD275" s="1" t="str">
        <f t="shared" si="88"/>
        <v/>
      </c>
      <c r="AE275" s="1" t="str">
        <f t="shared" si="89"/>
        <v/>
      </c>
      <c r="AF275" s="1" t="str">
        <f t="shared" si="90"/>
        <v/>
      </c>
      <c r="AG275" s="1" t="str">
        <f t="shared" si="91"/>
        <v/>
      </c>
      <c r="AH275" s="1" t="str">
        <f t="shared" si="92"/>
        <v/>
      </c>
      <c r="AI275" s="1" t="str">
        <f t="shared" si="93"/>
        <v/>
      </c>
      <c r="AJ275" s="1" t="str">
        <f t="shared" si="94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  <c r="AK275" s="1" t="str">
        <f t="shared" si="95"/>
        <v/>
      </c>
      <c r="AL275" s="1" t="str">
        <f t="shared" si="96"/>
        <v/>
      </c>
      <c r="AM275" s="1" t="str">
        <f t="shared" si="97"/>
        <v/>
      </c>
      <c r="AO275" s="8" t="str">
        <f t="shared" si="109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</row>
    <row r="276" spans="2:41" x14ac:dyDescent="0.25">
      <c r="B276" s="1">
        <v>2</v>
      </c>
      <c r="C276" s="2" t="s">
        <v>555</v>
      </c>
      <c r="D276" s="1" t="s">
        <v>556</v>
      </c>
      <c r="M276" s="2" t="s">
        <v>555</v>
      </c>
      <c r="Q276" s="1" t="str">
        <f t="shared" si="108"/>
        <v>Light &amp; Power Equipment</v>
      </c>
      <c r="S276" s="1" t="str">
        <f t="shared" si="98"/>
        <v>2-PASV</v>
      </c>
      <c r="T276" s="1" t="str">
        <f t="shared" si="99"/>
        <v>3-0000</v>
      </c>
      <c r="U276" s="1" t="str">
        <f t="shared" si="100"/>
        <v>3-3000</v>
      </c>
      <c r="V276" s="1" t="str">
        <f t="shared" si="101"/>
        <v>4-1EAT</v>
      </c>
      <c r="W276" s="1" t="str">
        <f t="shared" si="102"/>
        <v>4-2EBT</v>
      </c>
      <c r="X276" s="1" t="str">
        <f t="shared" si="103"/>
        <v>4-3OPF</v>
      </c>
      <c r="Y276" s="1" t="str">
        <f t="shared" si="104"/>
        <v>6-0000</v>
      </c>
      <c r="Z276" s="1" t="str">
        <f t="shared" si="105"/>
        <v>6-2400</v>
      </c>
      <c r="AA276" s="1" t="str">
        <f t="shared" si="106"/>
        <v>5-3000</v>
      </c>
      <c r="AB276" s="1" t="str">
        <f t="shared" si="107"/>
        <v>5-9000</v>
      </c>
      <c r="AD276" s="1" t="str">
        <f t="shared" si="88"/>
        <v/>
      </c>
      <c r="AE276" s="1" t="str">
        <f t="shared" si="89"/>
        <v/>
      </c>
      <c r="AF276" s="1" t="str">
        <f t="shared" si="90"/>
        <v/>
      </c>
      <c r="AG276" s="1" t="str">
        <f t="shared" si="91"/>
        <v/>
      </c>
      <c r="AH276" s="1" t="str">
        <f t="shared" si="92"/>
        <v/>
      </c>
      <c r="AI276" s="1" t="str">
        <f t="shared" si="93"/>
        <v/>
      </c>
      <c r="AJ276" s="1" t="str">
        <f t="shared" si="94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  <c r="AK276" s="1" t="str">
        <f t="shared" si="95"/>
        <v/>
      </c>
      <c r="AL276" s="1" t="str">
        <f t="shared" si="96"/>
        <v/>
      </c>
      <c r="AM276" s="1" t="str">
        <f t="shared" si="97"/>
        <v/>
      </c>
      <c r="AO276" s="8" t="str">
        <f t="shared" si="109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</row>
    <row r="277" spans="2:41" x14ac:dyDescent="0.25">
      <c r="B277" s="1">
        <v>2</v>
      </c>
      <c r="C277" s="2" t="s">
        <v>557</v>
      </c>
      <c r="D277" s="1" t="s">
        <v>416</v>
      </c>
      <c r="M277" s="2" t="s">
        <v>557</v>
      </c>
      <c r="Q277" s="1" t="str">
        <f t="shared" si="108"/>
        <v>Utilities</v>
      </c>
      <c r="S277" s="1" t="str">
        <f t="shared" si="98"/>
        <v>2-PASV</v>
      </c>
      <c r="T277" s="1" t="str">
        <f t="shared" si="99"/>
        <v>3-0000</v>
      </c>
      <c r="U277" s="1" t="str">
        <f t="shared" si="100"/>
        <v>3-3000</v>
      </c>
      <c r="V277" s="1" t="str">
        <f t="shared" si="101"/>
        <v>4-1EAT</v>
      </c>
      <c r="W277" s="1" t="str">
        <f t="shared" si="102"/>
        <v>4-2EBT</v>
      </c>
      <c r="X277" s="1" t="str">
        <f t="shared" si="103"/>
        <v>4-3OPF</v>
      </c>
      <c r="Y277" s="1" t="str">
        <f t="shared" si="104"/>
        <v>6-0000</v>
      </c>
      <c r="Z277" s="1" t="str">
        <f t="shared" si="105"/>
        <v>6-2500</v>
      </c>
      <c r="AA277" s="1" t="str">
        <f t="shared" si="106"/>
        <v>5-3000</v>
      </c>
      <c r="AB277" s="1" t="str">
        <f t="shared" si="107"/>
        <v>5-9000</v>
      </c>
      <c r="AD277" s="1" t="str">
        <f t="shared" si="88"/>
        <v/>
      </c>
      <c r="AE277" s="1" t="str">
        <f t="shared" si="89"/>
        <v/>
      </c>
      <c r="AF277" s="1" t="str">
        <f t="shared" si="90"/>
        <v/>
      </c>
      <c r="AG277" s="1" t="str">
        <f t="shared" si="91"/>
        <v/>
      </c>
      <c r="AH277" s="1" t="str">
        <f t="shared" si="92"/>
        <v/>
      </c>
      <c r="AI277" s="1" t="str">
        <f t="shared" si="93"/>
        <v/>
      </c>
      <c r="AJ277" s="1" t="str">
        <f t="shared" si="94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  <c r="AK277" s="1" t="str">
        <f t="shared" si="95"/>
        <v/>
      </c>
      <c r="AL277" s="1" t="str">
        <f t="shared" si="96"/>
        <v/>
      </c>
      <c r="AM277" s="1" t="str">
        <f t="shared" si="97"/>
        <v/>
      </c>
      <c r="AO277" s="8" t="str">
        <f t="shared" si="109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</row>
    <row r="278" spans="2:41" x14ac:dyDescent="0.25">
      <c r="B278" s="1">
        <v>2</v>
      </c>
      <c r="C278" s="2" t="s">
        <v>558</v>
      </c>
      <c r="D278" s="1" t="s">
        <v>559</v>
      </c>
      <c r="M278" s="2" t="s">
        <v>558</v>
      </c>
      <c r="Q278" s="1" t="str">
        <f t="shared" si="108"/>
        <v>Telephone, Telex, Fax</v>
      </c>
      <c r="S278" s="1" t="str">
        <f t="shared" si="98"/>
        <v>2-PASV</v>
      </c>
      <c r="T278" s="1" t="str">
        <f t="shared" si="99"/>
        <v>3-0000</v>
      </c>
      <c r="U278" s="1" t="str">
        <f t="shared" si="100"/>
        <v>3-3000</v>
      </c>
      <c r="V278" s="1" t="str">
        <f t="shared" si="101"/>
        <v>4-1EAT</v>
      </c>
      <c r="W278" s="1" t="str">
        <f t="shared" si="102"/>
        <v>4-2EBT</v>
      </c>
      <c r="X278" s="1" t="str">
        <f t="shared" si="103"/>
        <v>4-3OPF</v>
      </c>
      <c r="Y278" s="1" t="str">
        <f t="shared" si="104"/>
        <v>6-0000</v>
      </c>
      <c r="Z278" s="1" t="str">
        <f t="shared" si="105"/>
        <v>6-3100</v>
      </c>
      <c r="AA278" s="1" t="str">
        <f t="shared" si="106"/>
        <v>5-3000</v>
      </c>
      <c r="AB278" s="1" t="str">
        <f t="shared" si="107"/>
        <v>5-9000</v>
      </c>
      <c r="AD278" s="1" t="str">
        <f t="shared" si="88"/>
        <v/>
      </c>
      <c r="AE278" s="1" t="str">
        <f t="shared" si="89"/>
        <v/>
      </c>
      <c r="AF278" s="1" t="str">
        <f t="shared" si="90"/>
        <v/>
      </c>
      <c r="AG278" s="1" t="str">
        <f t="shared" si="91"/>
        <v/>
      </c>
      <c r="AH278" s="1" t="str">
        <f t="shared" si="92"/>
        <v/>
      </c>
      <c r="AI278" s="1" t="str">
        <f t="shared" si="93"/>
        <v/>
      </c>
      <c r="AJ278" s="1" t="str">
        <f t="shared" si="94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  <c r="AK278" s="1" t="str">
        <f t="shared" si="95"/>
        <v/>
      </c>
      <c r="AL278" s="1" t="str">
        <f t="shared" si="96"/>
        <v/>
      </c>
      <c r="AM278" s="1" t="str">
        <f t="shared" si="97"/>
        <v/>
      </c>
      <c r="AO278" s="8" t="str">
        <f t="shared" si="109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</row>
    <row r="279" spans="2:41" x14ac:dyDescent="0.25">
      <c r="B279" s="1">
        <v>2</v>
      </c>
      <c r="C279" s="2" t="s">
        <v>560</v>
      </c>
      <c r="D279" s="1" t="s">
        <v>561</v>
      </c>
      <c r="M279" s="2" t="s">
        <v>560</v>
      </c>
      <c r="Q279" s="1" t="str">
        <f t="shared" si="108"/>
        <v>Telephone - Sales</v>
      </c>
      <c r="S279" s="1" t="str">
        <f t="shared" si="98"/>
        <v>2-PASV</v>
      </c>
      <c r="T279" s="1" t="str">
        <f t="shared" si="99"/>
        <v>3-0000</v>
      </c>
      <c r="U279" s="1" t="str">
        <f t="shared" si="100"/>
        <v>3-3000</v>
      </c>
      <c r="V279" s="1" t="str">
        <f t="shared" si="101"/>
        <v>4-1EAT</v>
      </c>
      <c r="W279" s="1" t="str">
        <f t="shared" si="102"/>
        <v>4-2EBT</v>
      </c>
      <c r="X279" s="1" t="str">
        <f t="shared" si="103"/>
        <v>4-3OPF</v>
      </c>
      <c r="Y279" s="1" t="str">
        <f t="shared" si="104"/>
        <v>6-0000</v>
      </c>
      <c r="Z279" s="1" t="str">
        <f t="shared" si="105"/>
        <v>6-3110</v>
      </c>
      <c r="AA279" s="1" t="str">
        <f t="shared" si="106"/>
        <v>5-3000</v>
      </c>
      <c r="AB279" s="1" t="str">
        <f t="shared" si="107"/>
        <v>5-9000</v>
      </c>
      <c r="AD279" s="1" t="str">
        <f t="shared" si="88"/>
        <v/>
      </c>
      <c r="AE279" s="1" t="str">
        <f t="shared" si="89"/>
        <v/>
      </c>
      <c r="AF279" s="1" t="str">
        <f t="shared" si="90"/>
        <v/>
      </c>
      <c r="AG279" s="1" t="str">
        <f t="shared" si="91"/>
        <v/>
      </c>
      <c r="AH279" s="1" t="str">
        <f t="shared" si="92"/>
        <v/>
      </c>
      <c r="AI279" s="1" t="str">
        <f t="shared" si="93"/>
        <v/>
      </c>
      <c r="AJ279" s="1" t="str">
        <f t="shared" si="94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  <c r="AK279" s="1" t="str">
        <f t="shared" si="95"/>
        <v/>
      </c>
      <c r="AL279" s="1" t="str">
        <f t="shared" si="96"/>
        <v/>
      </c>
      <c r="AM279" s="1" t="str">
        <f t="shared" si="97"/>
        <v/>
      </c>
      <c r="AO279" s="8" t="str">
        <f t="shared" si="109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</row>
    <row r="280" spans="2:41" x14ac:dyDescent="0.25">
      <c r="B280" s="1">
        <v>2</v>
      </c>
      <c r="C280" s="2" t="s">
        <v>562</v>
      </c>
      <c r="D280" s="1" t="s">
        <v>563</v>
      </c>
      <c r="M280" s="2" t="s">
        <v>562</v>
      </c>
      <c r="Q280" s="1" t="str">
        <f t="shared" si="108"/>
        <v>Mobile Phones &lt; $500</v>
      </c>
      <c r="S280" s="1" t="str">
        <f t="shared" si="98"/>
        <v>2-PASV</v>
      </c>
      <c r="T280" s="1" t="str">
        <f t="shared" si="99"/>
        <v>3-0000</v>
      </c>
      <c r="U280" s="1" t="str">
        <f t="shared" si="100"/>
        <v>3-3000</v>
      </c>
      <c r="V280" s="1" t="str">
        <f t="shared" si="101"/>
        <v>4-1EAT</v>
      </c>
      <c r="W280" s="1" t="str">
        <f t="shared" si="102"/>
        <v>4-2EBT</v>
      </c>
      <c r="X280" s="1" t="str">
        <f t="shared" si="103"/>
        <v>4-3OPF</v>
      </c>
      <c r="Y280" s="1" t="str">
        <f t="shared" si="104"/>
        <v>6-0000</v>
      </c>
      <c r="Z280" s="1" t="str">
        <f t="shared" si="105"/>
        <v>6-3200</v>
      </c>
      <c r="AA280" s="1" t="str">
        <f t="shared" si="106"/>
        <v>5-3000</v>
      </c>
      <c r="AB280" s="1" t="str">
        <f t="shared" si="107"/>
        <v>5-9000</v>
      </c>
      <c r="AD280" s="1" t="str">
        <f t="shared" si="88"/>
        <v/>
      </c>
      <c r="AE280" s="1" t="str">
        <f t="shared" si="89"/>
        <v/>
      </c>
      <c r="AF280" s="1" t="str">
        <f t="shared" si="90"/>
        <v/>
      </c>
      <c r="AG280" s="1" t="str">
        <f t="shared" si="91"/>
        <v/>
      </c>
      <c r="AH280" s="1" t="str">
        <f t="shared" si="92"/>
        <v/>
      </c>
      <c r="AI280" s="1" t="str">
        <f t="shared" si="93"/>
        <v/>
      </c>
      <c r="AJ280" s="1" t="str">
        <f t="shared" si="94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  <c r="AK280" s="1" t="str">
        <f t="shared" si="95"/>
        <v/>
      </c>
      <c r="AL280" s="1" t="str">
        <f t="shared" si="96"/>
        <v/>
      </c>
      <c r="AM280" s="1" t="str">
        <f t="shared" si="97"/>
        <v/>
      </c>
      <c r="AO280" s="8" t="str">
        <f t="shared" si="109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</row>
    <row r="281" spans="2:41" x14ac:dyDescent="0.25">
      <c r="B281" s="1">
        <v>2</v>
      </c>
      <c r="C281" s="2" t="s">
        <v>564</v>
      </c>
      <c r="D281" s="1" t="s">
        <v>433</v>
      </c>
      <c r="M281" s="2" t="s">
        <v>564</v>
      </c>
      <c r="Q281" s="1" t="str">
        <f t="shared" si="108"/>
        <v>IT Expenses</v>
      </c>
      <c r="S281" s="1" t="str">
        <f t="shared" si="98"/>
        <v>2-PASV</v>
      </c>
      <c r="T281" s="1" t="str">
        <f t="shared" si="99"/>
        <v>3-0000</v>
      </c>
      <c r="U281" s="1" t="str">
        <f t="shared" si="100"/>
        <v>3-3000</v>
      </c>
      <c r="V281" s="1" t="str">
        <f t="shared" si="101"/>
        <v>4-1EAT</v>
      </c>
      <c r="W281" s="1" t="str">
        <f t="shared" si="102"/>
        <v>4-2EBT</v>
      </c>
      <c r="X281" s="1" t="str">
        <f t="shared" si="103"/>
        <v>4-3OPF</v>
      </c>
      <c r="Y281" s="1" t="str">
        <f t="shared" si="104"/>
        <v>6-0000</v>
      </c>
      <c r="Z281" s="1" t="str">
        <f t="shared" si="105"/>
        <v>6-3300</v>
      </c>
      <c r="AA281" s="1" t="str">
        <f t="shared" si="106"/>
        <v>5-3000</v>
      </c>
      <c r="AB281" s="1" t="str">
        <f t="shared" si="107"/>
        <v>5-9000</v>
      </c>
      <c r="AD281" s="1" t="str">
        <f t="shared" si="88"/>
        <v/>
      </c>
      <c r="AE281" s="1" t="str">
        <f t="shared" si="89"/>
        <v/>
      </c>
      <c r="AF281" s="1" t="str">
        <f t="shared" si="90"/>
        <v/>
      </c>
      <c r="AG281" s="1" t="str">
        <f t="shared" si="91"/>
        <v/>
      </c>
      <c r="AH281" s="1" t="str">
        <f t="shared" si="92"/>
        <v/>
      </c>
      <c r="AI281" s="1" t="str">
        <f t="shared" si="93"/>
        <v/>
      </c>
      <c r="AJ281" s="1" t="str">
        <f t="shared" si="94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  <c r="AK281" s="1" t="str">
        <f t="shared" si="95"/>
        <v/>
      </c>
      <c r="AL281" s="1" t="str">
        <f t="shared" si="96"/>
        <v/>
      </c>
      <c r="AM281" s="1" t="str">
        <f t="shared" si="97"/>
        <v/>
      </c>
      <c r="AO281" s="8" t="str">
        <f t="shared" si="109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</row>
    <row r="282" spans="2:41" x14ac:dyDescent="0.25">
      <c r="B282" s="1">
        <v>2</v>
      </c>
      <c r="C282" s="2" t="s">
        <v>565</v>
      </c>
      <c r="D282" s="1" t="s">
        <v>566</v>
      </c>
      <c r="M282" s="2" t="s">
        <v>565</v>
      </c>
      <c r="Q282" s="1" t="str">
        <f t="shared" si="108"/>
        <v>Local Transportation</v>
      </c>
      <c r="S282" s="1" t="str">
        <f t="shared" si="98"/>
        <v>2-PASV</v>
      </c>
      <c r="T282" s="1" t="str">
        <f t="shared" si="99"/>
        <v>3-0000</v>
      </c>
      <c r="U282" s="1" t="str">
        <f t="shared" si="100"/>
        <v>3-3000</v>
      </c>
      <c r="V282" s="1" t="str">
        <f t="shared" si="101"/>
        <v>4-1EAT</v>
      </c>
      <c r="W282" s="1" t="str">
        <f t="shared" si="102"/>
        <v>4-2EBT</v>
      </c>
      <c r="X282" s="1" t="str">
        <f t="shared" si="103"/>
        <v>4-3OPF</v>
      </c>
      <c r="Y282" s="1" t="str">
        <f t="shared" si="104"/>
        <v>6-0000</v>
      </c>
      <c r="Z282" s="1" t="str">
        <f t="shared" si="105"/>
        <v>6-4100</v>
      </c>
      <c r="AA282" s="1" t="str">
        <f t="shared" si="106"/>
        <v>5-3000</v>
      </c>
      <c r="AB282" s="1" t="str">
        <f t="shared" si="107"/>
        <v>5-9000</v>
      </c>
      <c r="AD282" s="1" t="str">
        <f t="shared" si="88"/>
        <v/>
      </c>
      <c r="AE282" s="1" t="str">
        <f t="shared" si="89"/>
        <v/>
      </c>
      <c r="AF282" s="1" t="str">
        <f t="shared" si="90"/>
        <v/>
      </c>
      <c r="AG282" s="1" t="str">
        <f t="shared" si="91"/>
        <v/>
      </c>
      <c r="AH282" s="1" t="str">
        <f t="shared" si="92"/>
        <v/>
      </c>
      <c r="AI282" s="1" t="str">
        <f t="shared" si="93"/>
        <v/>
      </c>
      <c r="AJ282" s="1" t="str">
        <f t="shared" si="94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  <c r="AK282" s="1" t="str">
        <f t="shared" si="95"/>
        <v/>
      </c>
      <c r="AL282" s="1" t="str">
        <f t="shared" si="96"/>
        <v/>
      </c>
      <c r="AM282" s="1" t="str">
        <f t="shared" si="97"/>
        <v/>
      </c>
      <c r="AO282" s="8" t="str">
        <f t="shared" si="109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</row>
    <row r="283" spans="2:41" x14ac:dyDescent="0.25">
      <c r="B283" s="1">
        <v>2</v>
      </c>
      <c r="C283" s="2" t="s">
        <v>567</v>
      </c>
      <c r="D283" s="1" t="s">
        <v>435</v>
      </c>
      <c r="M283" s="2" t="s">
        <v>567</v>
      </c>
      <c r="Q283" s="1" t="str">
        <f t="shared" si="108"/>
        <v>Hire of Motor Vehicle</v>
      </c>
      <c r="S283" s="1" t="str">
        <f t="shared" si="98"/>
        <v>2-PASV</v>
      </c>
      <c r="T283" s="1" t="str">
        <f t="shared" si="99"/>
        <v>3-0000</v>
      </c>
      <c r="U283" s="1" t="str">
        <f t="shared" si="100"/>
        <v>3-3000</v>
      </c>
      <c r="V283" s="1" t="str">
        <f t="shared" si="101"/>
        <v>4-1EAT</v>
      </c>
      <c r="W283" s="1" t="str">
        <f t="shared" si="102"/>
        <v>4-2EBT</v>
      </c>
      <c r="X283" s="1" t="str">
        <f t="shared" si="103"/>
        <v>4-3OPF</v>
      </c>
      <c r="Y283" s="1" t="str">
        <f t="shared" si="104"/>
        <v>6-0000</v>
      </c>
      <c r="Z283" s="1" t="str">
        <f t="shared" si="105"/>
        <v>6-4200</v>
      </c>
      <c r="AA283" s="1" t="str">
        <f t="shared" si="106"/>
        <v>5-3000</v>
      </c>
      <c r="AB283" s="1" t="str">
        <f t="shared" si="107"/>
        <v>5-9000</v>
      </c>
      <c r="AD283" s="1" t="str">
        <f t="shared" si="88"/>
        <v/>
      </c>
      <c r="AE283" s="1" t="str">
        <f t="shared" si="89"/>
        <v/>
      </c>
      <c r="AF283" s="1" t="str">
        <f t="shared" si="90"/>
        <v/>
      </c>
      <c r="AG283" s="1" t="str">
        <f t="shared" si="91"/>
        <v/>
      </c>
      <c r="AH283" s="1" t="str">
        <f t="shared" si="92"/>
        <v/>
      </c>
      <c r="AI283" s="1" t="str">
        <f t="shared" si="93"/>
        <v/>
      </c>
      <c r="AJ283" s="1" t="str">
        <f t="shared" si="94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  <c r="AK283" s="1" t="str">
        <f t="shared" si="95"/>
        <v/>
      </c>
      <c r="AL283" s="1" t="str">
        <f t="shared" si="96"/>
        <v/>
      </c>
      <c r="AM283" s="1" t="str">
        <f t="shared" si="97"/>
        <v/>
      </c>
      <c r="AO283" s="8" t="str">
        <f t="shared" si="109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</row>
    <row r="284" spans="2:41" x14ac:dyDescent="0.25">
      <c r="B284" s="1">
        <v>2</v>
      </c>
      <c r="C284" s="2" t="s">
        <v>568</v>
      </c>
      <c r="D284" s="1" t="s">
        <v>451</v>
      </c>
      <c r="M284" s="2" t="s">
        <v>568</v>
      </c>
      <c r="Q284" s="1" t="str">
        <f t="shared" si="108"/>
        <v>Business Travelling</v>
      </c>
      <c r="S284" s="1" t="str">
        <f t="shared" si="98"/>
        <v>2-PASV</v>
      </c>
      <c r="T284" s="1" t="str">
        <f t="shared" si="99"/>
        <v>3-0000</v>
      </c>
      <c r="U284" s="1" t="str">
        <f t="shared" si="100"/>
        <v>3-3000</v>
      </c>
      <c r="V284" s="1" t="str">
        <f t="shared" si="101"/>
        <v>4-1EAT</v>
      </c>
      <c r="W284" s="1" t="str">
        <f t="shared" si="102"/>
        <v>4-2EBT</v>
      </c>
      <c r="X284" s="1" t="str">
        <f t="shared" si="103"/>
        <v>4-3OPF</v>
      </c>
      <c r="Y284" s="1" t="str">
        <f t="shared" si="104"/>
        <v>6-0000</v>
      </c>
      <c r="Z284" s="1" t="str">
        <f t="shared" si="105"/>
        <v>6-4300</v>
      </c>
      <c r="AA284" s="1" t="str">
        <f t="shared" si="106"/>
        <v>5-3000</v>
      </c>
      <c r="AB284" s="1" t="str">
        <f t="shared" si="107"/>
        <v>5-9000</v>
      </c>
      <c r="AD284" s="1" t="str">
        <f t="shared" si="88"/>
        <v/>
      </c>
      <c r="AE284" s="1" t="str">
        <f t="shared" si="89"/>
        <v/>
      </c>
      <c r="AF284" s="1" t="str">
        <f t="shared" si="90"/>
        <v/>
      </c>
      <c r="AG284" s="1" t="str">
        <f t="shared" si="91"/>
        <v/>
      </c>
      <c r="AH284" s="1" t="str">
        <f t="shared" si="92"/>
        <v/>
      </c>
      <c r="AI284" s="1" t="str">
        <f t="shared" si="93"/>
        <v/>
      </c>
      <c r="AJ284" s="1" t="str">
        <f t="shared" si="94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  <c r="AK284" s="1" t="str">
        <f t="shared" si="95"/>
        <v/>
      </c>
      <c r="AL284" s="1" t="str">
        <f t="shared" si="96"/>
        <v/>
      </c>
      <c r="AM284" s="1" t="str">
        <f t="shared" si="97"/>
        <v/>
      </c>
      <c r="AO284" s="8" t="str">
        <f t="shared" si="109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</row>
    <row r="285" spans="2:41" x14ac:dyDescent="0.25">
      <c r="B285" s="1">
        <v>2</v>
      </c>
      <c r="C285" s="2" t="s">
        <v>569</v>
      </c>
      <c r="D285" s="1" t="s">
        <v>570</v>
      </c>
      <c r="M285" s="2" t="s">
        <v>569</v>
      </c>
      <c r="Q285" s="1" t="str">
        <f t="shared" si="108"/>
        <v>MV - Fuel &amp; Oil</v>
      </c>
      <c r="S285" s="1" t="str">
        <f t="shared" si="98"/>
        <v>2-PASV</v>
      </c>
      <c r="T285" s="1" t="str">
        <f t="shared" si="99"/>
        <v>3-0000</v>
      </c>
      <c r="U285" s="1" t="str">
        <f t="shared" si="100"/>
        <v>3-3000</v>
      </c>
      <c r="V285" s="1" t="str">
        <f t="shared" si="101"/>
        <v>4-1EAT</v>
      </c>
      <c r="W285" s="1" t="str">
        <f t="shared" si="102"/>
        <v>4-2EBT</v>
      </c>
      <c r="X285" s="1" t="str">
        <f t="shared" si="103"/>
        <v>4-3OPF</v>
      </c>
      <c r="Y285" s="1" t="str">
        <f t="shared" si="104"/>
        <v>6-0000</v>
      </c>
      <c r="Z285" s="1" t="str">
        <f t="shared" si="105"/>
        <v>6-4310</v>
      </c>
      <c r="AA285" s="1" t="str">
        <f t="shared" si="106"/>
        <v>5-3000</v>
      </c>
      <c r="AB285" s="1" t="str">
        <f t="shared" si="107"/>
        <v>5-9000</v>
      </c>
      <c r="AD285" s="1" t="str">
        <f t="shared" si="88"/>
        <v/>
      </c>
      <c r="AE285" s="1" t="str">
        <f t="shared" si="89"/>
        <v/>
      </c>
      <c r="AF285" s="1" t="str">
        <f t="shared" si="90"/>
        <v/>
      </c>
      <c r="AG285" s="1" t="str">
        <f t="shared" si="91"/>
        <v/>
      </c>
      <c r="AH285" s="1" t="str">
        <f t="shared" si="92"/>
        <v/>
      </c>
      <c r="AI285" s="1" t="str">
        <f t="shared" si="93"/>
        <v/>
      </c>
      <c r="AJ285" s="1" t="str">
        <f t="shared" si="94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  <c r="AK285" s="1" t="str">
        <f t="shared" si="95"/>
        <v/>
      </c>
      <c r="AL285" s="1" t="str">
        <f t="shared" si="96"/>
        <v/>
      </c>
      <c r="AM285" s="1" t="str">
        <f t="shared" si="97"/>
        <v/>
      </c>
      <c r="AO285" s="8" t="str">
        <f t="shared" si="109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</row>
    <row r="286" spans="2:41" x14ac:dyDescent="0.25">
      <c r="B286" s="1">
        <v>2</v>
      </c>
      <c r="C286" s="2" t="s">
        <v>571</v>
      </c>
      <c r="D286" s="1" t="s">
        <v>572</v>
      </c>
      <c r="M286" s="2" t="s">
        <v>571</v>
      </c>
      <c r="Q286" s="1" t="str">
        <f t="shared" si="108"/>
        <v>MV - Repair &amp; Maintenance</v>
      </c>
      <c r="S286" s="1" t="str">
        <f t="shared" si="98"/>
        <v>2-PASV</v>
      </c>
      <c r="T286" s="1" t="str">
        <f t="shared" si="99"/>
        <v>3-0000</v>
      </c>
      <c r="U286" s="1" t="str">
        <f t="shared" si="100"/>
        <v>3-3000</v>
      </c>
      <c r="V286" s="1" t="str">
        <f t="shared" si="101"/>
        <v>4-1EAT</v>
      </c>
      <c r="W286" s="1" t="str">
        <f t="shared" si="102"/>
        <v>4-2EBT</v>
      </c>
      <c r="X286" s="1" t="str">
        <f t="shared" si="103"/>
        <v>4-3OPF</v>
      </c>
      <c r="Y286" s="1" t="str">
        <f t="shared" si="104"/>
        <v>6-0000</v>
      </c>
      <c r="Z286" s="1" t="str">
        <f t="shared" si="105"/>
        <v>6-4320</v>
      </c>
      <c r="AA286" s="1" t="str">
        <f t="shared" si="106"/>
        <v>5-3000</v>
      </c>
      <c r="AB286" s="1" t="str">
        <f t="shared" si="107"/>
        <v>5-9000</v>
      </c>
      <c r="AD286" s="1" t="str">
        <f t="shared" si="88"/>
        <v/>
      </c>
      <c r="AE286" s="1" t="str">
        <f t="shared" si="89"/>
        <v/>
      </c>
      <c r="AF286" s="1" t="str">
        <f t="shared" si="90"/>
        <v/>
      </c>
      <c r="AG286" s="1" t="str">
        <f t="shared" si="91"/>
        <v/>
      </c>
      <c r="AH286" s="1" t="str">
        <f t="shared" si="92"/>
        <v/>
      </c>
      <c r="AI286" s="1" t="str">
        <f t="shared" si="93"/>
        <v/>
      </c>
      <c r="AJ286" s="1" t="str">
        <f t="shared" si="94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  <c r="AK286" s="1" t="str">
        <f t="shared" si="95"/>
        <v/>
      </c>
      <c r="AL286" s="1" t="str">
        <f t="shared" si="96"/>
        <v/>
      </c>
      <c r="AM286" s="1" t="str">
        <f t="shared" si="97"/>
        <v/>
      </c>
      <c r="AO286" s="8" t="str">
        <f t="shared" si="109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</row>
    <row r="287" spans="2:41" x14ac:dyDescent="0.25">
      <c r="B287" s="1">
        <v>2</v>
      </c>
      <c r="C287" s="2" t="s">
        <v>573</v>
      </c>
      <c r="D287" s="1" t="s">
        <v>574</v>
      </c>
      <c r="M287" s="2" t="s">
        <v>573</v>
      </c>
      <c r="Q287" s="1" t="str">
        <f t="shared" si="108"/>
        <v>MV - Tyres, Tubes</v>
      </c>
      <c r="S287" s="1" t="str">
        <f t="shared" si="98"/>
        <v>2-PASV</v>
      </c>
      <c r="T287" s="1" t="str">
        <f t="shared" si="99"/>
        <v>3-0000</v>
      </c>
      <c r="U287" s="1" t="str">
        <f t="shared" si="100"/>
        <v>3-3000</v>
      </c>
      <c r="V287" s="1" t="str">
        <f t="shared" si="101"/>
        <v>4-1EAT</v>
      </c>
      <c r="W287" s="1" t="str">
        <f t="shared" si="102"/>
        <v>4-2EBT</v>
      </c>
      <c r="X287" s="1" t="str">
        <f t="shared" si="103"/>
        <v>4-3OPF</v>
      </c>
      <c r="Y287" s="1" t="str">
        <f t="shared" si="104"/>
        <v>6-0000</v>
      </c>
      <c r="Z287" s="1" t="str">
        <f t="shared" si="105"/>
        <v>6-4330</v>
      </c>
      <c r="AA287" s="1" t="str">
        <f t="shared" si="106"/>
        <v>5-3000</v>
      </c>
      <c r="AB287" s="1" t="str">
        <f t="shared" si="107"/>
        <v>5-9000</v>
      </c>
      <c r="AD287" s="1" t="str">
        <f t="shared" si="88"/>
        <v/>
      </c>
      <c r="AE287" s="1" t="str">
        <f t="shared" si="89"/>
        <v/>
      </c>
      <c r="AF287" s="1" t="str">
        <f t="shared" si="90"/>
        <v/>
      </c>
      <c r="AG287" s="1" t="str">
        <f t="shared" si="91"/>
        <v/>
      </c>
      <c r="AH287" s="1" t="str">
        <f t="shared" si="92"/>
        <v/>
      </c>
      <c r="AI287" s="1" t="str">
        <f t="shared" si="93"/>
        <v/>
      </c>
      <c r="AJ287" s="1" t="str">
        <f t="shared" si="94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  <c r="AK287" s="1" t="str">
        <f t="shared" si="95"/>
        <v/>
      </c>
      <c r="AL287" s="1" t="str">
        <f t="shared" si="96"/>
        <v/>
      </c>
      <c r="AM287" s="1" t="str">
        <f t="shared" si="97"/>
        <v/>
      </c>
      <c r="AO287" s="8" t="str">
        <f t="shared" si="109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</row>
    <row r="288" spans="2:41" x14ac:dyDescent="0.25">
      <c r="B288" s="1">
        <v>2</v>
      </c>
      <c r="C288" s="2" t="s">
        <v>575</v>
      </c>
      <c r="D288" s="1" t="s">
        <v>576</v>
      </c>
      <c r="M288" s="2" t="s">
        <v>575</v>
      </c>
      <c r="Q288" s="1" t="str">
        <f t="shared" si="108"/>
        <v>MV - Spare Parts</v>
      </c>
      <c r="S288" s="1" t="str">
        <f t="shared" si="98"/>
        <v>2-PASV</v>
      </c>
      <c r="T288" s="1" t="str">
        <f t="shared" si="99"/>
        <v>3-0000</v>
      </c>
      <c r="U288" s="1" t="str">
        <f t="shared" si="100"/>
        <v>3-3000</v>
      </c>
      <c r="V288" s="1" t="str">
        <f t="shared" si="101"/>
        <v>4-1EAT</v>
      </c>
      <c r="W288" s="1" t="str">
        <f t="shared" si="102"/>
        <v>4-2EBT</v>
      </c>
      <c r="X288" s="1" t="str">
        <f t="shared" si="103"/>
        <v>4-3OPF</v>
      </c>
      <c r="Y288" s="1" t="str">
        <f t="shared" si="104"/>
        <v>6-0000</v>
      </c>
      <c r="Z288" s="1" t="str">
        <f t="shared" si="105"/>
        <v>6-4340</v>
      </c>
      <c r="AA288" s="1" t="str">
        <f t="shared" si="106"/>
        <v>5-3000</v>
      </c>
      <c r="AB288" s="1" t="str">
        <f t="shared" si="107"/>
        <v>5-9000</v>
      </c>
      <c r="AD288" s="1" t="str">
        <f t="shared" si="88"/>
        <v/>
      </c>
      <c r="AE288" s="1" t="str">
        <f t="shared" si="89"/>
        <v/>
      </c>
      <c r="AF288" s="1" t="str">
        <f t="shared" si="90"/>
        <v/>
      </c>
      <c r="AG288" s="1" t="str">
        <f t="shared" si="91"/>
        <v/>
      </c>
      <c r="AH288" s="1" t="str">
        <f t="shared" si="92"/>
        <v/>
      </c>
      <c r="AI288" s="1" t="str">
        <f t="shared" si="93"/>
        <v/>
      </c>
      <c r="AJ288" s="1" t="str">
        <f t="shared" si="94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  <c r="AK288" s="1" t="str">
        <f t="shared" si="95"/>
        <v/>
      </c>
      <c r="AL288" s="1" t="str">
        <f t="shared" si="96"/>
        <v/>
      </c>
      <c r="AM288" s="1" t="str">
        <f t="shared" si="97"/>
        <v/>
      </c>
      <c r="AO288" s="8" t="str">
        <f t="shared" si="109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</row>
    <row r="289" spans="2:41" x14ac:dyDescent="0.25">
      <c r="B289" s="1">
        <v>2</v>
      </c>
      <c r="C289" s="2" t="s">
        <v>577</v>
      </c>
      <c r="D289" s="1" t="s">
        <v>578</v>
      </c>
      <c r="M289" s="2" t="s">
        <v>577</v>
      </c>
      <c r="Q289" s="1" t="str">
        <f t="shared" si="108"/>
        <v>MV - Accessories</v>
      </c>
      <c r="S289" s="1" t="str">
        <f t="shared" si="98"/>
        <v>2-PASV</v>
      </c>
      <c r="T289" s="1" t="str">
        <f t="shared" si="99"/>
        <v>3-0000</v>
      </c>
      <c r="U289" s="1" t="str">
        <f t="shared" si="100"/>
        <v>3-3000</v>
      </c>
      <c r="V289" s="1" t="str">
        <f t="shared" si="101"/>
        <v>4-1EAT</v>
      </c>
      <c r="W289" s="1" t="str">
        <f t="shared" si="102"/>
        <v>4-2EBT</v>
      </c>
      <c r="X289" s="1" t="str">
        <f t="shared" si="103"/>
        <v>4-3OPF</v>
      </c>
      <c r="Y289" s="1" t="str">
        <f t="shared" si="104"/>
        <v>6-0000</v>
      </c>
      <c r="Z289" s="1" t="str">
        <f t="shared" si="105"/>
        <v>6-4350</v>
      </c>
      <c r="AA289" s="1" t="str">
        <f t="shared" si="106"/>
        <v>5-3000</v>
      </c>
      <c r="AB289" s="1" t="str">
        <f t="shared" si="107"/>
        <v>5-9000</v>
      </c>
      <c r="AD289" s="1" t="str">
        <f t="shared" si="88"/>
        <v/>
      </c>
      <c r="AE289" s="1" t="str">
        <f t="shared" si="89"/>
        <v/>
      </c>
      <c r="AF289" s="1" t="str">
        <f t="shared" si="90"/>
        <v/>
      </c>
      <c r="AG289" s="1" t="str">
        <f t="shared" si="91"/>
        <v/>
      </c>
      <c r="AH289" s="1" t="str">
        <f t="shared" si="92"/>
        <v/>
      </c>
      <c r="AI289" s="1" t="str">
        <f t="shared" si="93"/>
        <v/>
      </c>
      <c r="AJ289" s="1" t="str">
        <f t="shared" si="94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  <c r="AK289" s="1" t="str">
        <f t="shared" si="95"/>
        <v/>
      </c>
      <c r="AL289" s="1" t="str">
        <f t="shared" si="96"/>
        <v/>
      </c>
      <c r="AM289" s="1" t="str">
        <f t="shared" si="97"/>
        <v/>
      </c>
      <c r="AO289" s="8" t="str">
        <f t="shared" si="109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</row>
    <row r="290" spans="2:41" x14ac:dyDescent="0.25">
      <c r="B290" s="1">
        <v>2</v>
      </c>
      <c r="C290" s="2" t="s">
        <v>579</v>
      </c>
      <c r="D290" s="1" t="s">
        <v>580</v>
      </c>
      <c r="M290" s="2" t="s">
        <v>579</v>
      </c>
      <c r="Q290" s="1" t="str">
        <f t="shared" si="108"/>
        <v>MV - Other</v>
      </c>
      <c r="S290" s="1" t="str">
        <f t="shared" si="98"/>
        <v>2-PASV</v>
      </c>
      <c r="T290" s="1" t="str">
        <f t="shared" si="99"/>
        <v>3-0000</v>
      </c>
      <c r="U290" s="1" t="str">
        <f t="shared" si="100"/>
        <v>3-3000</v>
      </c>
      <c r="V290" s="1" t="str">
        <f t="shared" si="101"/>
        <v>4-1EAT</v>
      </c>
      <c r="W290" s="1" t="str">
        <f t="shared" si="102"/>
        <v>4-2EBT</v>
      </c>
      <c r="X290" s="1" t="str">
        <f t="shared" si="103"/>
        <v>4-3OPF</v>
      </c>
      <c r="Y290" s="1" t="str">
        <f t="shared" si="104"/>
        <v>6-0000</v>
      </c>
      <c r="Z290" s="1" t="str">
        <f t="shared" si="105"/>
        <v>6-4360</v>
      </c>
      <c r="AA290" s="1" t="str">
        <f t="shared" si="106"/>
        <v>5-3000</v>
      </c>
      <c r="AB290" s="1" t="str">
        <f t="shared" si="107"/>
        <v>5-9000</v>
      </c>
      <c r="AD290" s="1" t="str">
        <f t="shared" si="88"/>
        <v/>
      </c>
      <c r="AE290" s="1" t="str">
        <f t="shared" si="89"/>
        <v/>
      </c>
      <c r="AF290" s="1" t="str">
        <f t="shared" si="90"/>
        <v/>
      </c>
      <c r="AG290" s="1" t="str">
        <f t="shared" si="91"/>
        <v/>
      </c>
      <c r="AH290" s="1" t="str">
        <f t="shared" si="92"/>
        <v/>
      </c>
      <c r="AI290" s="1" t="str">
        <f t="shared" si="93"/>
        <v/>
      </c>
      <c r="AJ290" s="1" t="str">
        <f t="shared" si="94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  <c r="AK290" s="1" t="str">
        <f t="shared" si="95"/>
        <v/>
      </c>
      <c r="AL290" s="1" t="str">
        <f t="shared" si="96"/>
        <v/>
      </c>
      <c r="AM290" s="1" t="str">
        <f t="shared" si="97"/>
        <v/>
      </c>
      <c r="AO290" s="8" t="str">
        <f t="shared" si="109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</row>
    <row r="291" spans="2:41" x14ac:dyDescent="0.25">
      <c r="B291" s="1">
        <v>2</v>
      </c>
      <c r="C291" s="2" t="s">
        <v>581</v>
      </c>
      <c r="D291" s="1" t="s">
        <v>453</v>
      </c>
      <c r="M291" s="2" t="s">
        <v>581</v>
      </c>
      <c r="Q291" s="1" t="str">
        <f t="shared" si="108"/>
        <v>Travel &amp; Fares</v>
      </c>
      <c r="S291" s="1" t="str">
        <f t="shared" si="98"/>
        <v>2-PASV</v>
      </c>
      <c r="T291" s="1" t="str">
        <f t="shared" si="99"/>
        <v>3-0000</v>
      </c>
      <c r="U291" s="1" t="str">
        <f t="shared" si="100"/>
        <v>3-3000</v>
      </c>
      <c r="V291" s="1" t="str">
        <f t="shared" si="101"/>
        <v>4-1EAT</v>
      </c>
      <c r="W291" s="1" t="str">
        <f t="shared" si="102"/>
        <v>4-2EBT</v>
      </c>
      <c r="X291" s="1" t="str">
        <f t="shared" si="103"/>
        <v>4-3OPF</v>
      </c>
      <c r="Y291" s="1" t="str">
        <f t="shared" si="104"/>
        <v>6-0000</v>
      </c>
      <c r="Z291" s="1" t="str">
        <f t="shared" si="105"/>
        <v>6-4400</v>
      </c>
      <c r="AA291" s="1" t="str">
        <f t="shared" si="106"/>
        <v>5-3000</v>
      </c>
      <c r="AB291" s="1" t="str">
        <f t="shared" si="107"/>
        <v>5-9000</v>
      </c>
      <c r="AD291" s="1" t="str">
        <f t="shared" si="88"/>
        <v/>
      </c>
      <c r="AE291" s="1" t="str">
        <f t="shared" si="89"/>
        <v/>
      </c>
      <c r="AF291" s="1" t="str">
        <f t="shared" si="90"/>
        <v/>
      </c>
      <c r="AG291" s="1" t="str">
        <f t="shared" si="91"/>
        <v/>
      </c>
      <c r="AH291" s="1" t="str">
        <f t="shared" si="92"/>
        <v/>
      </c>
      <c r="AI291" s="1" t="str">
        <f t="shared" si="93"/>
        <v/>
      </c>
      <c r="AJ291" s="1" t="str">
        <f t="shared" si="94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  <c r="AK291" s="1" t="str">
        <f t="shared" si="95"/>
        <v/>
      </c>
      <c r="AL291" s="1" t="str">
        <f t="shared" si="96"/>
        <v/>
      </c>
      <c r="AM291" s="1" t="str">
        <f t="shared" si="97"/>
        <v/>
      </c>
      <c r="AO291" s="8" t="str">
        <f t="shared" si="109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</row>
    <row r="292" spans="2:41" x14ac:dyDescent="0.25">
      <c r="B292" s="1">
        <v>2</v>
      </c>
      <c r="C292" s="2" t="s">
        <v>582</v>
      </c>
      <c r="D292" s="1" t="s">
        <v>583</v>
      </c>
      <c r="M292" s="2" t="s">
        <v>582</v>
      </c>
      <c r="Q292" s="1" t="str">
        <f t="shared" si="108"/>
        <v>Travel&amp;Fares - Sales</v>
      </c>
      <c r="S292" s="1" t="str">
        <f t="shared" si="98"/>
        <v>2-PASV</v>
      </c>
      <c r="T292" s="1" t="str">
        <f t="shared" si="99"/>
        <v>3-0000</v>
      </c>
      <c r="U292" s="1" t="str">
        <f t="shared" si="100"/>
        <v>3-3000</v>
      </c>
      <c r="V292" s="1" t="str">
        <f t="shared" si="101"/>
        <v>4-1EAT</v>
      </c>
      <c r="W292" s="1" t="str">
        <f t="shared" si="102"/>
        <v>4-2EBT</v>
      </c>
      <c r="X292" s="1" t="str">
        <f t="shared" si="103"/>
        <v>4-3OPF</v>
      </c>
      <c r="Y292" s="1" t="str">
        <f t="shared" si="104"/>
        <v>6-0000</v>
      </c>
      <c r="Z292" s="1" t="str">
        <f t="shared" si="105"/>
        <v>6-4450</v>
      </c>
      <c r="AA292" s="1" t="str">
        <f t="shared" si="106"/>
        <v>5-3000</v>
      </c>
      <c r="AB292" s="1" t="str">
        <f t="shared" si="107"/>
        <v>5-9000</v>
      </c>
      <c r="AD292" s="1" t="str">
        <f t="shared" si="88"/>
        <v/>
      </c>
      <c r="AE292" s="1" t="str">
        <f t="shared" si="89"/>
        <v/>
      </c>
      <c r="AF292" s="1" t="str">
        <f t="shared" si="90"/>
        <v/>
      </c>
      <c r="AG292" s="1" t="str">
        <f t="shared" si="91"/>
        <v/>
      </c>
      <c r="AH292" s="1" t="str">
        <f t="shared" si="92"/>
        <v/>
      </c>
      <c r="AI292" s="1" t="str">
        <f t="shared" si="93"/>
        <v/>
      </c>
      <c r="AJ292" s="1" t="str">
        <f t="shared" si="94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  <c r="AK292" s="1" t="str">
        <f t="shared" si="95"/>
        <v/>
      </c>
      <c r="AL292" s="1" t="str">
        <f t="shared" si="96"/>
        <v/>
      </c>
      <c r="AM292" s="1" t="str">
        <f t="shared" si="97"/>
        <v/>
      </c>
      <c r="AO292" s="8" t="str">
        <f t="shared" si="109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</row>
    <row r="293" spans="2:41" x14ac:dyDescent="0.25">
      <c r="B293" s="1">
        <v>2</v>
      </c>
      <c r="C293" s="2" t="s">
        <v>584</v>
      </c>
      <c r="D293" s="1" t="s">
        <v>427</v>
      </c>
      <c r="M293" s="2" t="s">
        <v>584</v>
      </c>
      <c r="Q293" s="1" t="str">
        <f t="shared" si="108"/>
        <v>Property Rental/Lease</v>
      </c>
      <c r="S293" s="1" t="str">
        <f t="shared" si="98"/>
        <v>2-PASV</v>
      </c>
      <c r="T293" s="1" t="str">
        <f t="shared" si="99"/>
        <v>3-0000</v>
      </c>
      <c r="U293" s="1" t="str">
        <f t="shared" si="100"/>
        <v>3-3000</v>
      </c>
      <c r="V293" s="1" t="str">
        <f t="shared" si="101"/>
        <v>4-1EAT</v>
      </c>
      <c r="W293" s="1" t="str">
        <f t="shared" si="102"/>
        <v>4-2EBT</v>
      </c>
      <c r="X293" s="1" t="str">
        <f t="shared" si="103"/>
        <v>4-3OPF</v>
      </c>
      <c r="Y293" s="1" t="str">
        <f t="shared" si="104"/>
        <v>6-0000</v>
      </c>
      <c r="Z293" s="1" t="str">
        <f t="shared" si="105"/>
        <v>6-5100</v>
      </c>
      <c r="AA293" s="1" t="str">
        <f t="shared" si="106"/>
        <v>5-3000</v>
      </c>
      <c r="AB293" s="1" t="str">
        <f t="shared" si="107"/>
        <v>5-9000</v>
      </c>
      <c r="AD293" s="1" t="str">
        <f t="shared" si="88"/>
        <v/>
      </c>
      <c r="AE293" s="1" t="str">
        <f t="shared" si="89"/>
        <v/>
      </c>
      <c r="AF293" s="1" t="str">
        <f t="shared" si="90"/>
        <v/>
      </c>
      <c r="AG293" s="1" t="str">
        <f t="shared" si="91"/>
        <v/>
      </c>
      <c r="AH293" s="1" t="str">
        <f t="shared" si="92"/>
        <v/>
      </c>
      <c r="AI293" s="1" t="str">
        <f t="shared" si="93"/>
        <v/>
      </c>
      <c r="AJ293" s="1" t="str">
        <f t="shared" si="94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  <c r="AK293" s="1" t="str">
        <f t="shared" si="95"/>
        <v/>
      </c>
      <c r="AL293" s="1" t="str">
        <f t="shared" si="96"/>
        <v/>
      </c>
      <c r="AM293" s="1" t="str">
        <f t="shared" si="97"/>
        <v/>
      </c>
      <c r="AO293" s="8" t="str">
        <f t="shared" si="109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</row>
    <row r="294" spans="2:41" x14ac:dyDescent="0.25">
      <c r="B294" s="1">
        <v>2</v>
      </c>
      <c r="C294" s="2" t="s">
        <v>585</v>
      </c>
      <c r="D294" s="1" t="s">
        <v>429</v>
      </c>
      <c r="M294" s="2" t="s">
        <v>585</v>
      </c>
      <c r="Q294" s="1" t="str">
        <f t="shared" si="108"/>
        <v>Hire of Other Plant &amp; Equipt</v>
      </c>
      <c r="S294" s="1" t="str">
        <f t="shared" si="98"/>
        <v>2-PASV</v>
      </c>
      <c r="T294" s="1" t="str">
        <f t="shared" si="99"/>
        <v>3-0000</v>
      </c>
      <c r="U294" s="1" t="str">
        <f t="shared" si="100"/>
        <v>3-3000</v>
      </c>
      <c r="V294" s="1" t="str">
        <f t="shared" si="101"/>
        <v>4-1EAT</v>
      </c>
      <c r="W294" s="1" t="str">
        <f t="shared" si="102"/>
        <v>4-2EBT</v>
      </c>
      <c r="X294" s="1" t="str">
        <f t="shared" si="103"/>
        <v>4-3OPF</v>
      </c>
      <c r="Y294" s="1" t="str">
        <f t="shared" si="104"/>
        <v>6-0000</v>
      </c>
      <c r="Z294" s="1" t="str">
        <f t="shared" si="105"/>
        <v>6-5200</v>
      </c>
      <c r="AA294" s="1" t="str">
        <f t="shared" si="106"/>
        <v>5-3000</v>
      </c>
      <c r="AB294" s="1" t="str">
        <f t="shared" si="107"/>
        <v>5-9000</v>
      </c>
      <c r="AD294" s="1" t="str">
        <f t="shared" si="88"/>
        <v/>
      </c>
      <c r="AE294" s="1" t="str">
        <f t="shared" si="89"/>
        <v/>
      </c>
      <c r="AF294" s="1" t="str">
        <f t="shared" si="90"/>
        <v/>
      </c>
      <c r="AG294" s="1" t="str">
        <f t="shared" si="91"/>
        <v/>
      </c>
      <c r="AH294" s="1" t="str">
        <f t="shared" si="92"/>
        <v/>
      </c>
      <c r="AI294" s="1" t="str">
        <f t="shared" si="93"/>
        <v/>
      </c>
      <c r="AJ294" s="1" t="str">
        <f t="shared" si="94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  <c r="AK294" s="1" t="str">
        <f t="shared" si="95"/>
        <v/>
      </c>
      <c r="AL294" s="1" t="str">
        <f t="shared" si="96"/>
        <v/>
      </c>
      <c r="AM294" s="1" t="str">
        <f t="shared" si="97"/>
        <v/>
      </c>
      <c r="AO294" s="8" t="str">
        <f t="shared" si="109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</row>
    <row r="295" spans="2:41" x14ac:dyDescent="0.25">
      <c r="B295" s="1">
        <v>2</v>
      </c>
      <c r="C295" s="2" t="s">
        <v>586</v>
      </c>
      <c r="D295" s="1" t="s">
        <v>431</v>
      </c>
      <c r="M295" s="2" t="s">
        <v>586</v>
      </c>
      <c r="Q295" s="1" t="str">
        <f t="shared" si="108"/>
        <v>Property Repair &amp; Maintenance</v>
      </c>
      <c r="S295" s="1" t="str">
        <f t="shared" si="98"/>
        <v>2-PASV</v>
      </c>
      <c r="T295" s="1" t="str">
        <f t="shared" si="99"/>
        <v>3-0000</v>
      </c>
      <c r="U295" s="1" t="str">
        <f t="shared" si="100"/>
        <v>3-3000</v>
      </c>
      <c r="V295" s="1" t="str">
        <f t="shared" si="101"/>
        <v>4-1EAT</v>
      </c>
      <c r="W295" s="1" t="str">
        <f t="shared" si="102"/>
        <v>4-2EBT</v>
      </c>
      <c r="X295" s="1" t="str">
        <f t="shared" si="103"/>
        <v>4-3OPF</v>
      </c>
      <c r="Y295" s="1" t="str">
        <f t="shared" si="104"/>
        <v>6-0000</v>
      </c>
      <c r="Z295" s="1" t="str">
        <f t="shared" si="105"/>
        <v>6-5300</v>
      </c>
      <c r="AA295" s="1" t="str">
        <f t="shared" si="106"/>
        <v>5-3000</v>
      </c>
      <c r="AB295" s="1" t="str">
        <f t="shared" si="107"/>
        <v>5-9000</v>
      </c>
      <c r="AD295" s="1" t="str">
        <f t="shared" si="88"/>
        <v/>
      </c>
      <c r="AE295" s="1" t="str">
        <f t="shared" si="89"/>
        <v/>
      </c>
      <c r="AF295" s="1" t="str">
        <f t="shared" si="90"/>
        <v/>
      </c>
      <c r="AG295" s="1" t="str">
        <f t="shared" si="91"/>
        <v/>
      </c>
      <c r="AH295" s="1" t="str">
        <f t="shared" si="92"/>
        <v/>
      </c>
      <c r="AI295" s="1" t="str">
        <f t="shared" si="93"/>
        <v/>
      </c>
      <c r="AJ295" s="1" t="str">
        <f t="shared" si="94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  <c r="AK295" s="1" t="str">
        <f t="shared" si="95"/>
        <v/>
      </c>
      <c r="AL295" s="1" t="str">
        <f t="shared" si="96"/>
        <v/>
      </c>
      <c r="AM295" s="1" t="str">
        <f t="shared" si="97"/>
        <v/>
      </c>
      <c r="AO295" s="8" t="str">
        <f t="shared" si="109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</row>
    <row r="296" spans="2:41" x14ac:dyDescent="0.25">
      <c r="B296" s="1">
        <v>2</v>
      </c>
      <c r="C296" s="2" t="s">
        <v>587</v>
      </c>
      <c r="D296" s="1" t="s">
        <v>475</v>
      </c>
      <c r="M296" s="2" t="s">
        <v>587</v>
      </c>
      <c r="Q296" s="1" t="str">
        <f t="shared" si="108"/>
        <v>Entertainment-Deductable</v>
      </c>
      <c r="S296" s="1" t="str">
        <f t="shared" si="98"/>
        <v>2-PASV</v>
      </c>
      <c r="T296" s="1" t="str">
        <f t="shared" si="99"/>
        <v>3-0000</v>
      </c>
      <c r="U296" s="1" t="str">
        <f t="shared" si="100"/>
        <v>3-3000</v>
      </c>
      <c r="V296" s="1" t="str">
        <f t="shared" si="101"/>
        <v>4-1EAT</v>
      </c>
      <c r="W296" s="1" t="str">
        <f t="shared" si="102"/>
        <v>4-2EBT</v>
      </c>
      <c r="X296" s="1" t="str">
        <f t="shared" si="103"/>
        <v>4-3OPF</v>
      </c>
      <c r="Y296" s="1" t="str">
        <f t="shared" si="104"/>
        <v>6-0000</v>
      </c>
      <c r="Z296" s="1" t="str">
        <f t="shared" si="105"/>
        <v>6-6100</v>
      </c>
      <c r="AA296" s="1" t="str">
        <f t="shared" si="106"/>
        <v>5-3000</v>
      </c>
      <c r="AB296" s="1" t="str">
        <f t="shared" si="107"/>
        <v>5-9000</v>
      </c>
      <c r="AD296" s="1" t="str">
        <f t="shared" si="88"/>
        <v/>
      </c>
      <c r="AE296" s="1" t="str">
        <f t="shared" si="89"/>
        <v/>
      </c>
      <c r="AF296" s="1" t="str">
        <f t="shared" si="90"/>
        <v/>
      </c>
      <c r="AG296" s="1" t="str">
        <f t="shared" si="91"/>
        <v/>
      </c>
      <c r="AH296" s="1" t="str">
        <f t="shared" si="92"/>
        <v/>
      </c>
      <c r="AI296" s="1" t="str">
        <f t="shared" si="93"/>
        <v/>
      </c>
      <c r="AJ296" s="1" t="str">
        <f t="shared" si="94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  <c r="AK296" s="1" t="str">
        <f t="shared" si="95"/>
        <v/>
      </c>
      <c r="AL296" s="1" t="str">
        <f t="shared" si="96"/>
        <v/>
      </c>
      <c r="AM296" s="1" t="str">
        <f t="shared" si="97"/>
        <v/>
      </c>
      <c r="AO296" s="8" t="str">
        <f t="shared" si="109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</row>
    <row r="297" spans="2:41" x14ac:dyDescent="0.25">
      <c r="B297" s="1">
        <v>2</v>
      </c>
      <c r="C297" s="2" t="s">
        <v>588</v>
      </c>
      <c r="D297" s="1" t="s">
        <v>477</v>
      </c>
      <c r="M297" s="2" t="s">
        <v>588</v>
      </c>
      <c r="Q297" s="1" t="str">
        <f t="shared" si="108"/>
        <v>Entertainment-Undeductable</v>
      </c>
      <c r="S297" s="1" t="str">
        <f t="shared" si="98"/>
        <v>2-PASV</v>
      </c>
      <c r="T297" s="1" t="str">
        <f t="shared" si="99"/>
        <v>3-0000</v>
      </c>
      <c r="U297" s="1" t="str">
        <f t="shared" si="100"/>
        <v>3-3000</v>
      </c>
      <c r="V297" s="1" t="str">
        <f t="shared" si="101"/>
        <v>4-1EAT</v>
      </c>
      <c r="W297" s="1" t="str">
        <f t="shared" si="102"/>
        <v>4-2EBT</v>
      </c>
      <c r="X297" s="1" t="str">
        <f t="shared" si="103"/>
        <v>4-3OPF</v>
      </c>
      <c r="Y297" s="1" t="str">
        <f t="shared" si="104"/>
        <v>6-0000</v>
      </c>
      <c r="Z297" s="1" t="str">
        <f t="shared" si="105"/>
        <v>6-6200</v>
      </c>
      <c r="AA297" s="1" t="str">
        <f t="shared" si="106"/>
        <v>5-3000</v>
      </c>
      <c r="AB297" s="1" t="str">
        <f t="shared" si="107"/>
        <v>5-9000</v>
      </c>
      <c r="AD297" s="1" t="str">
        <f t="shared" si="88"/>
        <v/>
      </c>
      <c r="AE297" s="1" t="str">
        <f t="shared" si="89"/>
        <v/>
      </c>
      <c r="AF297" s="1" t="str">
        <f t="shared" si="90"/>
        <v/>
      </c>
      <c r="AG297" s="1" t="str">
        <f t="shared" si="91"/>
        <v/>
      </c>
      <c r="AH297" s="1" t="str">
        <f t="shared" si="92"/>
        <v/>
      </c>
      <c r="AI297" s="1" t="str">
        <f t="shared" si="93"/>
        <v/>
      </c>
      <c r="AJ297" s="1" t="str">
        <f t="shared" si="94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  <c r="AK297" s="1" t="str">
        <f t="shared" si="95"/>
        <v/>
      </c>
      <c r="AL297" s="1" t="str">
        <f t="shared" si="96"/>
        <v/>
      </c>
      <c r="AM297" s="1" t="str">
        <f t="shared" si="97"/>
        <v/>
      </c>
      <c r="AO297" s="8" t="str">
        <f t="shared" si="109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</row>
    <row r="298" spans="2:41" x14ac:dyDescent="0.25">
      <c r="B298" s="1">
        <v>2</v>
      </c>
      <c r="C298" s="2" t="s">
        <v>589</v>
      </c>
      <c r="D298" s="1" t="s">
        <v>590</v>
      </c>
      <c r="M298" s="2" t="s">
        <v>589</v>
      </c>
      <c r="Q298" s="1" t="str">
        <f t="shared" si="108"/>
        <v>Non Meal Entertainment-Ded.</v>
      </c>
      <c r="S298" s="1" t="str">
        <f t="shared" si="98"/>
        <v>2-PASV</v>
      </c>
      <c r="T298" s="1" t="str">
        <f t="shared" si="99"/>
        <v>3-0000</v>
      </c>
      <c r="U298" s="1" t="str">
        <f t="shared" si="100"/>
        <v>3-3000</v>
      </c>
      <c r="V298" s="1" t="str">
        <f t="shared" si="101"/>
        <v>4-1EAT</v>
      </c>
      <c r="W298" s="1" t="str">
        <f t="shared" si="102"/>
        <v>4-2EBT</v>
      </c>
      <c r="X298" s="1" t="str">
        <f t="shared" si="103"/>
        <v>4-3OPF</v>
      </c>
      <c r="Y298" s="1" t="str">
        <f t="shared" si="104"/>
        <v>6-0000</v>
      </c>
      <c r="Z298" s="1" t="str">
        <f t="shared" si="105"/>
        <v>6-6300</v>
      </c>
      <c r="AA298" s="1" t="str">
        <f t="shared" si="106"/>
        <v>5-3000</v>
      </c>
      <c r="AB298" s="1" t="str">
        <f t="shared" si="107"/>
        <v>5-9000</v>
      </c>
      <c r="AD298" s="1" t="str">
        <f t="shared" si="88"/>
        <v/>
      </c>
      <c r="AE298" s="1" t="str">
        <f t="shared" si="89"/>
        <v/>
      </c>
      <c r="AF298" s="1" t="str">
        <f t="shared" si="90"/>
        <v/>
      </c>
      <c r="AG298" s="1" t="str">
        <f t="shared" si="91"/>
        <v/>
      </c>
      <c r="AH298" s="1" t="str">
        <f t="shared" si="92"/>
        <v/>
      </c>
      <c r="AI298" s="1" t="str">
        <f t="shared" si="93"/>
        <v/>
      </c>
      <c r="AJ298" s="1" t="str">
        <f t="shared" si="94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  <c r="AK298" s="1" t="str">
        <f t="shared" si="95"/>
        <v/>
      </c>
      <c r="AL298" s="1" t="str">
        <f t="shared" si="96"/>
        <v/>
      </c>
      <c r="AM298" s="1" t="str">
        <f t="shared" si="97"/>
        <v/>
      </c>
      <c r="AO298" s="8" t="str">
        <f t="shared" si="109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</row>
    <row r="299" spans="2:41" x14ac:dyDescent="0.25">
      <c r="B299" s="1">
        <v>2</v>
      </c>
      <c r="C299" s="2" t="s">
        <v>591</v>
      </c>
      <c r="D299" s="1" t="s">
        <v>481</v>
      </c>
      <c r="M299" s="2" t="s">
        <v>591</v>
      </c>
      <c r="Q299" s="1" t="str">
        <f t="shared" si="108"/>
        <v>Non Meal Entertaint-Unded.</v>
      </c>
      <c r="S299" s="1" t="str">
        <f t="shared" si="98"/>
        <v>2-PASV</v>
      </c>
      <c r="T299" s="1" t="str">
        <f t="shared" si="99"/>
        <v>3-0000</v>
      </c>
      <c r="U299" s="1" t="str">
        <f t="shared" si="100"/>
        <v>3-3000</v>
      </c>
      <c r="V299" s="1" t="str">
        <f t="shared" si="101"/>
        <v>4-1EAT</v>
      </c>
      <c r="W299" s="1" t="str">
        <f t="shared" si="102"/>
        <v>4-2EBT</v>
      </c>
      <c r="X299" s="1" t="str">
        <f t="shared" si="103"/>
        <v>4-3OPF</v>
      </c>
      <c r="Y299" s="1" t="str">
        <f t="shared" si="104"/>
        <v>6-0000</v>
      </c>
      <c r="Z299" s="1" t="str">
        <f t="shared" si="105"/>
        <v>6-6400</v>
      </c>
      <c r="AA299" s="1" t="str">
        <f t="shared" si="106"/>
        <v>5-3000</v>
      </c>
      <c r="AB299" s="1" t="str">
        <f t="shared" si="107"/>
        <v>5-9000</v>
      </c>
      <c r="AD299" s="1" t="str">
        <f t="shared" si="88"/>
        <v/>
      </c>
      <c r="AE299" s="1" t="str">
        <f t="shared" si="89"/>
        <v/>
      </c>
      <c r="AF299" s="1" t="str">
        <f t="shared" si="90"/>
        <v/>
      </c>
      <c r="AG299" s="1" t="str">
        <f t="shared" si="91"/>
        <v/>
      </c>
      <c r="AH299" s="1" t="str">
        <f t="shared" si="92"/>
        <v/>
      </c>
      <c r="AI299" s="1" t="str">
        <f t="shared" si="93"/>
        <v/>
      </c>
      <c r="AJ299" s="1" t="str">
        <f t="shared" si="94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  <c r="AK299" s="1" t="str">
        <f t="shared" si="95"/>
        <v/>
      </c>
      <c r="AL299" s="1" t="str">
        <f t="shared" si="96"/>
        <v/>
      </c>
      <c r="AM299" s="1" t="str">
        <f t="shared" si="97"/>
        <v/>
      </c>
      <c r="AO299" s="8" t="str">
        <f t="shared" si="109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</row>
    <row r="300" spans="2:41" x14ac:dyDescent="0.25">
      <c r="B300" s="1">
        <v>2</v>
      </c>
      <c r="C300" s="2" t="s">
        <v>592</v>
      </c>
      <c r="D300" s="1" t="s">
        <v>593</v>
      </c>
      <c r="M300" s="2" t="s">
        <v>592</v>
      </c>
      <c r="Q300" s="1" t="str">
        <f t="shared" si="108"/>
        <v>Marketing Expense</v>
      </c>
      <c r="S300" s="1" t="str">
        <f t="shared" si="98"/>
        <v>2-PASV</v>
      </c>
      <c r="T300" s="1" t="str">
        <f t="shared" si="99"/>
        <v>3-0000</v>
      </c>
      <c r="U300" s="1" t="str">
        <f t="shared" si="100"/>
        <v>3-3000</v>
      </c>
      <c r="V300" s="1" t="str">
        <f t="shared" si="101"/>
        <v>4-1EAT</v>
      </c>
      <c r="W300" s="1" t="str">
        <f t="shared" si="102"/>
        <v>4-2EBT</v>
      </c>
      <c r="X300" s="1" t="str">
        <f t="shared" si="103"/>
        <v>4-3OPF</v>
      </c>
      <c r="Y300" s="1" t="str">
        <f t="shared" si="104"/>
        <v>6-0000</v>
      </c>
      <c r="Z300" s="1" t="str">
        <f t="shared" si="105"/>
        <v>6-6500</v>
      </c>
      <c r="AA300" s="1" t="str">
        <f t="shared" si="106"/>
        <v>5-3000</v>
      </c>
      <c r="AB300" s="1" t="str">
        <f t="shared" si="107"/>
        <v>5-9000</v>
      </c>
      <c r="AD300" s="1" t="str">
        <f t="shared" si="88"/>
        <v/>
      </c>
      <c r="AE300" s="1" t="str">
        <f t="shared" si="89"/>
        <v/>
      </c>
      <c r="AF300" s="1" t="str">
        <f t="shared" si="90"/>
        <v/>
      </c>
      <c r="AG300" s="1" t="str">
        <f t="shared" si="91"/>
        <v/>
      </c>
      <c r="AH300" s="1" t="str">
        <f t="shared" si="92"/>
        <v/>
      </c>
      <c r="AI300" s="1" t="str">
        <f t="shared" si="93"/>
        <v/>
      </c>
      <c r="AJ300" s="1" t="str">
        <f t="shared" si="94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  <c r="AK300" s="1" t="str">
        <f t="shared" si="95"/>
        <v/>
      </c>
      <c r="AL300" s="1" t="str">
        <f t="shared" si="96"/>
        <v/>
      </c>
      <c r="AM300" s="1" t="str">
        <f t="shared" si="97"/>
        <v/>
      </c>
      <c r="AO300" s="8" t="str">
        <f t="shared" si="109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</row>
    <row r="301" spans="2:41" x14ac:dyDescent="0.25">
      <c r="B301" s="1">
        <v>2</v>
      </c>
      <c r="C301" s="2" t="s">
        <v>594</v>
      </c>
      <c r="D301" s="1" t="s">
        <v>595</v>
      </c>
      <c r="M301" s="2" t="s">
        <v>594</v>
      </c>
      <c r="Q301" s="1" t="str">
        <f t="shared" si="108"/>
        <v>Sales Call Expense</v>
      </c>
      <c r="S301" s="1" t="str">
        <f t="shared" si="98"/>
        <v>2-PASV</v>
      </c>
      <c r="T301" s="1" t="str">
        <f t="shared" si="99"/>
        <v>3-0000</v>
      </c>
      <c r="U301" s="1" t="str">
        <f t="shared" si="100"/>
        <v>3-3000</v>
      </c>
      <c r="V301" s="1" t="str">
        <f t="shared" si="101"/>
        <v>4-1EAT</v>
      </c>
      <c r="W301" s="1" t="str">
        <f t="shared" si="102"/>
        <v>4-2EBT</v>
      </c>
      <c r="X301" s="1" t="str">
        <f t="shared" si="103"/>
        <v>4-3OPF</v>
      </c>
      <c r="Y301" s="1" t="str">
        <f t="shared" si="104"/>
        <v>6-0000</v>
      </c>
      <c r="Z301" s="1" t="str">
        <f t="shared" si="105"/>
        <v>6-6600</v>
      </c>
      <c r="AA301" s="1" t="str">
        <f t="shared" si="106"/>
        <v>5-3000</v>
      </c>
      <c r="AB301" s="1" t="str">
        <f t="shared" si="107"/>
        <v>5-9000</v>
      </c>
      <c r="AD301" s="1" t="str">
        <f t="shared" si="88"/>
        <v/>
      </c>
      <c r="AE301" s="1" t="str">
        <f t="shared" si="89"/>
        <v/>
      </c>
      <c r="AF301" s="1" t="str">
        <f t="shared" si="90"/>
        <v/>
      </c>
      <c r="AG301" s="1" t="str">
        <f t="shared" si="91"/>
        <v/>
      </c>
      <c r="AH301" s="1" t="str">
        <f t="shared" si="92"/>
        <v/>
      </c>
      <c r="AI301" s="1" t="str">
        <f t="shared" si="93"/>
        <v/>
      </c>
      <c r="AJ301" s="1" t="str">
        <f t="shared" si="94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  <c r="AK301" s="1" t="str">
        <f t="shared" si="95"/>
        <v/>
      </c>
      <c r="AL301" s="1" t="str">
        <f t="shared" si="96"/>
        <v/>
      </c>
      <c r="AM301" s="1" t="str">
        <f t="shared" si="97"/>
        <v/>
      </c>
      <c r="AO301" s="8" t="str">
        <f t="shared" si="109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</row>
    <row r="302" spans="2:41" x14ac:dyDescent="0.25">
      <c r="B302" s="1">
        <v>2</v>
      </c>
      <c r="C302" s="2" t="s">
        <v>596</v>
      </c>
      <c r="D302" s="1" t="s">
        <v>597</v>
      </c>
      <c r="M302" s="2" t="s">
        <v>596</v>
      </c>
      <c r="Q302" s="1" t="str">
        <f t="shared" si="108"/>
        <v>Profesional Fee</v>
      </c>
      <c r="S302" s="1" t="str">
        <f t="shared" si="98"/>
        <v>2-PASV</v>
      </c>
      <c r="T302" s="1" t="str">
        <f t="shared" si="99"/>
        <v>3-0000</v>
      </c>
      <c r="U302" s="1" t="str">
        <f t="shared" si="100"/>
        <v>3-3000</v>
      </c>
      <c r="V302" s="1" t="str">
        <f t="shared" si="101"/>
        <v>4-1EAT</v>
      </c>
      <c r="W302" s="1" t="str">
        <f t="shared" si="102"/>
        <v>4-2EBT</v>
      </c>
      <c r="X302" s="1" t="str">
        <f t="shared" si="103"/>
        <v>4-3OPF</v>
      </c>
      <c r="Y302" s="1" t="str">
        <f t="shared" si="104"/>
        <v>6-0000</v>
      </c>
      <c r="Z302" s="1" t="str">
        <f t="shared" si="105"/>
        <v>6-7100</v>
      </c>
      <c r="AA302" s="1" t="str">
        <f t="shared" si="106"/>
        <v>5-3000</v>
      </c>
      <c r="AB302" s="1" t="str">
        <f t="shared" si="107"/>
        <v>5-9000</v>
      </c>
      <c r="AD302" s="1" t="str">
        <f t="shared" si="88"/>
        <v/>
      </c>
      <c r="AE302" s="1" t="str">
        <f t="shared" si="89"/>
        <v/>
      </c>
      <c r="AF302" s="1" t="str">
        <f t="shared" si="90"/>
        <v/>
      </c>
      <c r="AG302" s="1" t="str">
        <f t="shared" si="91"/>
        <v/>
      </c>
      <c r="AH302" s="1" t="str">
        <f t="shared" si="92"/>
        <v/>
      </c>
      <c r="AI302" s="1" t="str">
        <f t="shared" si="93"/>
        <v/>
      </c>
      <c r="AJ302" s="1" t="str">
        <f t="shared" si="94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  <c r="AK302" s="1" t="str">
        <f t="shared" si="95"/>
        <v/>
      </c>
      <c r="AL302" s="1" t="str">
        <f t="shared" si="96"/>
        <v/>
      </c>
      <c r="AM302" s="1" t="str">
        <f t="shared" si="97"/>
        <v/>
      </c>
      <c r="AO302" s="8" t="str">
        <f t="shared" si="109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</row>
    <row r="303" spans="2:41" x14ac:dyDescent="0.25">
      <c r="B303" s="1">
        <v>2</v>
      </c>
      <c r="C303" s="2" t="s">
        <v>598</v>
      </c>
      <c r="D303" s="1" t="s">
        <v>599</v>
      </c>
      <c r="M303" s="2" t="s">
        <v>598</v>
      </c>
      <c r="Q303" s="1" t="str">
        <f t="shared" si="108"/>
        <v>Legal Fee</v>
      </c>
      <c r="S303" s="1" t="str">
        <f t="shared" si="98"/>
        <v>2-PASV</v>
      </c>
      <c r="T303" s="1" t="str">
        <f t="shared" si="99"/>
        <v>3-0000</v>
      </c>
      <c r="U303" s="1" t="str">
        <f t="shared" si="100"/>
        <v>3-3000</v>
      </c>
      <c r="V303" s="1" t="str">
        <f t="shared" si="101"/>
        <v>4-1EAT</v>
      </c>
      <c r="W303" s="1" t="str">
        <f t="shared" si="102"/>
        <v>4-2EBT</v>
      </c>
      <c r="X303" s="1" t="str">
        <f t="shared" si="103"/>
        <v>4-3OPF</v>
      </c>
      <c r="Y303" s="1" t="str">
        <f t="shared" si="104"/>
        <v>6-0000</v>
      </c>
      <c r="Z303" s="1" t="str">
        <f t="shared" si="105"/>
        <v>6-7200</v>
      </c>
      <c r="AA303" s="1" t="str">
        <f t="shared" si="106"/>
        <v>5-3000</v>
      </c>
      <c r="AB303" s="1" t="str">
        <f t="shared" si="107"/>
        <v>5-9000</v>
      </c>
      <c r="AD303" s="1" t="str">
        <f t="shared" si="88"/>
        <v/>
      </c>
      <c r="AE303" s="1" t="str">
        <f t="shared" si="89"/>
        <v/>
      </c>
      <c r="AF303" s="1" t="str">
        <f t="shared" si="90"/>
        <v/>
      </c>
      <c r="AG303" s="1" t="str">
        <f t="shared" si="91"/>
        <v/>
      </c>
      <c r="AH303" s="1" t="str">
        <f t="shared" si="92"/>
        <v/>
      </c>
      <c r="AI303" s="1" t="str">
        <f t="shared" si="93"/>
        <v/>
      </c>
      <c r="AJ303" s="1" t="str">
        <f t="shared" si="94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  <c r="AK303" s="1" t="str">
        <f t="shared" si="95"/>
        <v/>
      </c>
      <c r="AL303" s="1" t="str">
        <f t="shared" si="96"/>
        <v/>
      </c>
      <c r="AM303" s="1" t="str">
        <f t="shared" si="97"/>
        <v/>
      </c>
      <c r="AO303" s="8" t="str">
        <f t="shared" si="109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</row>
    <row r="304" spans="2:41" x14ac:dyDescent="0.25">
      <c r="B304" s="1">
        <v>2</v>
      </c>
      <c r="C304" s="2" t="s">
        <v>600</v>
      </c>
      <c r="D304" s="1" t="s">
        <v>601</v>
      </c>
      <c r="M304" s="2" t="s">
        <v>600</v>
      </c>
      <c r="Q304" s="1" t="str">
        <f t="shared" si="108"/>
        <v>Audit Fee</v>
      </c>
      <c r="S304" s="1" t="str">
        <f t="shared" si="98"/>
        <v>2-PASV</v>
      </c>
      <c r="T304" s="1" t="str">
        <f t="shared" si="99"/>
        <v>3-0000</v>
      </c>
      <c r="U304" s="1" t="str">
        <f t="shared" si="100"/>
        <v>3-3000</v>
      </c>
      <c r="V304" s="1" t="str">
        <f t="shared" si="101"/>
        <v>4-1EAT</v>
      </c>
      <c r="W304" s="1" t="str">
        <f t="shared" si="102"/>
        <v>4-2EBT</v>
      </c>
      <c r="X304" s="1" t="str">
        <f t="shared" si="103"/>
        <v>4-3OPF</v>
      </c>
      <c r="Y304" s="1" t="str">
        <f t="shared" si="104"/>
        <v>6-0000</v>
      </c>
      <c r="Z304" s="1" t="str">
        <f t="shared" si="105"/>
        <v>6-7300</v>
      </c>
      <c r="AA304" s="1" t="str">
        <f t="shared" si="106"/>
        <v>5-3000</v>
      </c>
      <c r="AB304" s="1" t="str">
        <f t="shared" si="107"/>
        <v>5-9000</v>
      </c>
      <c r="AD304" s="1" t="str">
        <f t="shared" si="88"/>
        <v/>
      </c>
      <c r="AE304" s="1" t="str">
        <f t="shared" si="89"/>
        <v/>
      </c>
      <c r="AF304" s="1" t="str">
        <f t="shared" si="90"/>
        <v/>
      </c>
      <c r="AG304" s="1" t="str">
        <f t="shared" si="91"/>
        <v/>
      </c>
      <c r="AH304" s="1" t="str">
        <f t="shared" si="92"/>
        <v/>
      </c>
      <c r="AI304" s="1" t="str">
        <f t="shared" si="93"/>
        <v/>
      </c>
      <c r="AJ304" s="1" t="str">
        <f t="shared" si="94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  <c r="AK304" s="1" t="str">
        <f t="shared" si="95"/>
        <v/>
      </c>
      <c r="AL304" s="1" t="str">
        <f t="shared" si="96"/>
        <v/>
      </c>
      <c r="AM304" s="1" t="str">
        <f t="shared" si="97"/>
        <v/>
      </c>
      <c r="AO304" s="8" t="str">
        <f t="shared" si="109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</row>
    <row r="305" spans="2:41" x14ac:dyDescent="0.25">
      <c r="B305" s="1">
        <v>2</v>
      </c>
      <c r="C305" s="2" t="s">
        <v>602</v>
      </c>
      <c r="D305" s="1" t="s">
        <v>603</v>
      </c>
      <c r="M305" s="2" t="s">
        <v>602</v>
      </c>
      <c r="Q305" s="1" t="str">
        <f t="shared" si="108"/>
        <v>Advertising &amp; Promotion</v>
      </c>
      <c r="S305" s="1" t="str">
        <f t="shared" si="98"/>
        <v>2-PASV</v>
      </c>
      <c r="T305" s="1" t="str">
        <f t="shared" si="99"/>
        <v>3-0000</v>
      </c>
      <c r="U305" s="1" t="str">
        <f t="shared" si="100"/>
        <v>3-3000</v>
      </c>
      <c r="V305" s="1" t="str">
        <f t="shared" si="101"/>
        <v>4-1EAT</v>
      </c>
      <c r="W305" s="1" t="str">
        <f t="shared" si="102"/>
        <v>4-2EBT</v>
      </c>
      <c r="X305" s="1" t="str">
        <f t="shared" si="103"/>
        <v>4-3OPF</v>
      </c>
      <c r="Y305" s="1" t="str">
        <f t="shared" si="104"/>
        <v>6-0000</v>
      </c>
      <c r="Z305" s="1" t="str">
        <f t="shared" si="105"/>
        <v>6-7600</v>
      </c>
      <c r="AA305" s="1" t="str">
        <f t="shared" si="106"/>
        <v>5-3000</v>
      </c>
      <c r="AB305" s="1" t="str">
        <f t="shared" si="107"/>
        <v>5-9000</v>
      </c>
      <c r="AD305" s="1" t="str">
        <f t="shared" si="88"/>
        <v/>
      </c>
      <c r="AE305" s="1" t="str">
        <f t="shared" si="89"/>
        <v/>
      </c>
      <c r="AF305" s="1" t="str">
        <f t="shared" si="90"/>
        <v/>
      </c>
      <c r="AG305" s="1" t="str">
        <f t="shared" si="91"/>
        <v/>
      </c>
      <c r="AH305" s="1" t="str">
        <f t="shared" si="92"/>
        <v/>
      </c>
      <c r="AI305" s="1" t="str">
        <f t="shared" si="93"/>
        <v/>
      </c>
      <c r="AJ305" s="1" t="str">
        <f t="shared" si="94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  <c r="AK305" s="1" t="str">
        <f t="shared" si="95"/>
        <v/>
      </c>
      <c r="AL305" s="1" t="str">
        <f t="shared" si="96"/>
        <v/>
      </c>
      <c r="AM305" s="1" t="str">
        <f t="shared" si="97"/>
        <v/>
      </c>
      <c r="AO305" s="8" t="str">
        <f t="shared" si="109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</row>
    <row r="306" spans="2:41" x14ac:dyDescent="0.25">
      <c r="B306" s="1">
        <v>2</v>
      </c>
      <c r="C306" s="2" t="s">
        <v>604</v>
      </c>
      <c r="D306" s="1" t="s">
        <v>605</v>
      </c>
      <c r="M306" s="2" t="s">
        <v>604</v>
      </c>
      <c r="Q306" s="1" t="str">
        <f t="shared" si="108"/>
        <v>Bad debt expense</v>
      </c>
      <c r="S306" s="1" t="str">
        <f t="shared" si="98"/>
        <v>2-PASV</v>
      </c>
      <c r="T306" s="1" t="str">
        <f t="shared" si="99"/>
        <v>3-0000</v>
      </c>
      <c r="U306" s="1" t="str">
        <f t="shared" si="100"/>
        <v>3-3000</v>
      </c>
      <c r="V306" s="1" t="str">
        <f t="shared" si="101"/>
        <v>4-1EAT</v>
      </c>
      <c r="W306" s="1" t="str">
        <f t="shared" si="102"/>
        <v>4-2EBT</v>
      </c>
      <c r="X306" s="1" t="str">
        <f t="shared" si="103"/>
        <v>4-3OPF</v>
      </c>
      <c r="Y306" s="1" t="str">
        <f t="shared" si="104"/>
        <v>6-0000</v>
      </c>
      <c r="Z306" s="1" t="str">
        <f t="shared" si="105"/>
        <v>6-7700</v>
      </c>
      <c r="AA306" s="1" t="str">
        <f t="shared" si="106"/>
        <v>5-3000</v>
      </c>
      <c r="AB306" s="1" t="str">
        <f t="shared" si="107"/>
        <v>5-9000</v>
      </c>
      <c r="AD306" s="1" t="str">
        <f t="shared" si="88"/>
        <v/>
      </c>
      <c r="AE306" s="1" t="str">
        <f t="shared" si="89"/>
        <v/>
      </c>
      <c r="AF306" s="1" t="str">
        <f t="shared" si="90"/>
        <v/>
      </c>
      <c r="AG306" s="1" t="str">
        <f t="shared" si="91"/>
        <v/>
      </c>
      <c r="AH306" s="1" t="str">
        <f t="shared" si="92"/>
        <v/>
      </c>
      <c r="AI306" s="1" t="str">
        <f t="shared" si="93"/>
        <v/>
      </c>
      <c r="AJ306" s="1" t="str">
        <f t="shared" si="94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  <c r="AK306" s="1" t="str">
        <f t="shared" si="95"/>
        <v/>
      </c>
      <c r="AL306" s="1" t="str">
        <f t="shared" si="96"/>
        <v/>
      </c>
      <c r="AM306" s="1" t="str">
        <f t="shared" si="97"/>
        <v/>
      </c>
      <c r="AO306" s="8" t="str">
        <f t="shared" si="109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</row>
    <row r="307" spans="2:41" x14ac:dyDescent="0.25">
      <c r="B307" s="1">
        <v>2</v>
      </c>
      <c r="C307" s="2" t="s">
        <v>606</v>
      </c>
      <c r="D307" s="1" t="s">
        <v>607</v>
      </c>
      <c r="M307" s="2" t="s">
        <v>606</v>
      </c>
      <c r="Q307" s="1" t="str">
        <f t="shared" si="108"/>
        <v>Project Costs (closed CFS)</v>
      </c>
      <c r="S307" s="1" t="str">
        <f t="shared" si="98"/>
        <v>2-PASV</v>
      </c>
      <c r="T307" s="1" t="str">
        <f t="shared" si="99"/>
        <v>3-0000</v>
      </c>
      <c r="U307" s="1" t="str">
        <f t="shared" si="100"/>
        <v>3-3000</v>
      </c>
      <c r="V307" s="1" t="str">
        <f t="shared" si="101"/>
        <v>4-1EAT</v>
      </c>
      <c r="W307" s="1" t="str">
        <f t="shared" si="102"/>
        <v>4-2EBT</v>
      </c>
      <c r="X307" s="1" t="str">
        <f t="shared" si="103"/>
        <v>4-3OPF</v>
      </c>
      <c r="Y307" s="1" t="str">
        <f t="shared" si="104"/>
        <v>6-0000</v>
      </c>
      <c r="Z307" s="1" t="str">
        <f t="shared" si="105"/>
        <v>6-7800</v>
      </c>
      <c r="AA307" s="1" t="str">
        <f t="shared" si="106"/>
        <v>5-3000</v>
      </c>
      <c r="AB307" s="1" t="str">
        <f t="shared" si="107"/>
        <v>5-9000</v>
      </c>
      <c r="AD307" s="1" t="str">
        <f t="shared" si="88"/>
        <v/>
      </c>
      <c r="AE307" s="1" t="str">
        <f t="shared" si="89"/>
        <v/>
      </c>
      <c r="AF307" s="1" t="str">
        <f t="shared" si="90"/>
        <v/>
      </c>
      <c r="AG307" s="1" t="str">
        <f t="shared" si="91"/>
        <v/>
      </c>
      <c r="AH307" s="1" t="str">
        <f t="shared" si="92"/>
        <v/>
      </c>
      <c r="AI307" s="1" t="str">
        <f t="shared" si="93"/>
        <v/>
      </c>
      <c r="AJ307" s="1" t="str">
        <f t="shared" si="94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  <c r="AK307" s="1" t="str">
        <f t="shared" si="95"/>
        <v/>
      </c>
      <c r="AL307" s="1" t="str">
        <f t="shared" si="96"/>
        <v/>
      </c>
      <c r="AM307" s="1" t="str">
        <f t="shared" si="97"/>
        <v/>
      </c>
      <c r="AO307" s="8" t="str">
        <f t="shared" si="109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</row>
    <row r="308" spans="2:41" x14ac:dyDescent="0.25">
      <c r="B308" s="1">
        <v>2</v>
      </c>
      <c r="C308" s="2" t="s">
        <v>608</v>
      </c>
      <c r="D308" s="1" t="s">
        <v>485</v>
      </c>
      <c r="M308" s="2" t="s">
        <v>608</v>
      </c>
      <c r="Q308" s="1" t="str">
        <f t="shared" si="108"/>
        <v>Depre - Building Improvement</v>
      </c>
      <c r="S308" s="1" t="str">
        <f t="shared" si="98"/>
        <v>2-PASV</v>
      </c>
      <c r="T308" s="1" t="str">
        <f t="shared" si="99"/>
        <v>3-0000</v>
      </c>
      <c r="U308" s="1" t="str">
        <f t="shared" si="100"/>
        <v>3-3000</v>
      </c>
      <c r="V308" s="1" t="str">
        <f t="shared" si="101"/>
        <v>4-1EAT</v>
      </c>
      <c r="W308" s="1" t="str">
        <f t="shared" si="102"/>
        <v>4-2EBT</v>
      </c>
      <c r="X308" s="1" t="str">
        <f t="shared" si="103"/>
        <v>4-3OPF</v>
      </c>
      <c r="Y308" s="1" t="str">
        <f t="shared" si="104"/>
        <v>6-0000</v>
      </c>
      <c r="Z308" s="1" t="str">
        <f t="shared" si="105"/>
        <v>6-8100</v>
      </c>
      <c r="AA308" s="1" t="str">
        <f t="shared" si="106"/>
        <v>5-3000</v>
      </c>
      <c r="AB308" s="1" t="str">
        <f t="shared" si="107"/>
        <v>5-9000</v>
      </c>
      <c r="AD308" s="1" t="str">
        <f t="shared" si="88"/>
        <v/>
      </c>
      <c r="AE308" s="1" t="str">
        <f t="shared" si="89"/>
        <v/>
      </c>
      <c r="AF308" s="1" t="str">
        <f t="shared" si="90"/>
        <v/>
      </c>
      <c r="AG308" s="1" t="str">
        <f t="shared" si="91"/>
        <v/>
      </c>
      <c r="AH308" s="1" t="str">
        <f t="shared" si="92"/>
        <v/>
      </c>
      <c r="AI308" s="1" t="str">
        <f t="shared" si="93"/>
        <v/>
      </c>
      <c r="AJ308" s="1" t="str">
        <f t="shared" si="94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  <c r="AK308" s="1" t="str">
        <f t="shared" si="95"/>
        <v/>
      </c>
      <c r="AL308" s="1" t="str">
        <f t="shared" si="96"/>
        <v/>
      </c>
      <c r="AM308" s="1" t="str">
        <f t="shared" si="97"/>
        <v/>
      </c>
      <c r="AO308" s="8" t="str">
        <f t="shared" si="109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</row>
    <row r="309" spans="2:41" x14ac:dyDescent="0.25">
      <c r="B309" s="1">
        <v>2</v>
      </c>
      <c r="C309" s="2" t="s">
        <v>609</v>
      </c>
      <c r="D309" s="1" t="s">
        <v>610</v>
      </c>
      <c r="M309" s="2" t="s">
        <v>609</v>
      </c>
      <c r="Q309" s="1" t="str">
        <f t="shared" si="108"/>
        <v>Depre - Building Office</v>
      </c>
      <c r="S309" s="1" t="str">
        <f t="shared" si="98"/>
        <v>2-PASV</v>
      </c>
      <c r="T309" s="1" t="str">
        <f t="shared" si="99"/>
        <v>3-0000</v>
      </c>
      <c r="U309" s="1" t="str">
        <f t="shared" si="100"/>
        <v>3-3000</v>
      </c>
      <c r="V309" s="1" t="str">
        <f t="shared" si="101"/>
        <v>4-1EAT</v>
      </c>
      <c r="W309" s="1" t="str">
        <f t="shared" si="102"/>
        <v>4-2EBT</v>
      </c>
      <c r="X309" s="1" t="str">
        <f t="shared" si="103"/>
        <v>4-3OPF</v>
      </c>
      <c r="Y309" s="1" t="str">
        <f t="shared" si="104"/>
        <v>6-0000</v>
      </c>
      <c r="Z309" s="1" t="str">
        <f t="shared" si="105"/>
        <v>6-8110</v>
      </c>
      <c r="AA309" s="1" t="str">
        <f t="shared" si="106"/>
        <v>5-3000</v>
      </c>
      <c r="AB309" s="1" t="str">
        <f t="shared" si="107"/>
        <v>5-9000</v>
      </c>
      <c r="AD309" s="1" t="str">
        <f t="shared" si="88"/>
        <v/>
      </c>
      <c r="AE309" s="1" t="str">
        <f t="shared" si="89"/>
        <v/>
      </c>
      <c r="AF309" s="1" t="str">
        <f t="shared" si="90"/>
        <v/>
      </c>
      <c r="AG309" s="1" t="str">
        <f t="shared" si="91"/>
        <v/>
      </c>
      <c r="AH309" s="1" t="str">
        <f t="shared" si="92"/>
        <v/>
      </c>
      <c r="AI309" s="1" t="str">
        <f t="shared" si="93"/>
        <v/>
      </c>
      <c r="AJ309" s="1" t="str">
        <f t="shared" si="94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  <c r="AK309" s="1" t="str">
        <f t="shared" si="95"/>
        <v/>
      </c>
      <c r="AL309" s="1" t="str">
        <f t="shared" si="96"/>
        <v/>
      </c>
      <c r="AM309" s="1" t="str">
        <f t="shared" si="97"/>
        <v/>
      </c>
      <c r="AO309" s="8" t="str">
        <f t="shared" si="109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</row>
    <row r="310" spans="2:41" x14ac:dyDescent="0.25">
      <c r="B310" s="1">
        <v>2</v>
      </c>
      <c r="C310" s="2" t="s">
        <v>611</v>
      </c>
      <c r="D310" s="1" t="s">
        <v>612</v>
      </c>
      <c r="M310" s="2" t="s">
        <v>611</v>
      </c>
      <c r="Q310" s="1" t="str">
        <f t="shared" si="108"/>
        <v>Depre -  IT-Equipment</v>
      </c>
      <c r="S310" s="1" t="str">
        <f t="shared" si="98"/>
        <v>2-PASV</v>
      </c>
      <c r="T310" s="1" t="str">
        <f t="shared" si="99"/>
        <v>3-0000</v>
      </c>
      <c r="U310" s="1" t="str">
        <f t="shared" si="100"/>
        <v>3-3000</v>
      </c>
      <c r="V310" s="1" t="str">
        <f t="shared" si="101"/>
        <v>4-1EAT</v>
      </c>
      <c r="W310" s="1" t="str">
        <f t="shared" si="102"/>
        <v>4-2EBT</v>
      </c>
      <c r="X310" s="1" t="str">
        <f t="shared" si="103"/>
        <v>4-3OPF</v>
      </c>
      <c r="Y310" s="1" t="str">
        <f t="shared" si="104"/>
        <v>6-0000</v>
      </c>
      <c r="Z310" s="1" t="str">
        <f t="shared" si="105"/>
        <v>6-8200</v>
      </c>
      <c r="AA310" s="1" t="str">
        <f t="shared" si="106"/>
        <v>5-3000</v>
      </c>
      <c r="AB310" s="1" t="str">
        <f t="shared" si="107"/>
        <v>5-9000</v>
      </c>
      <c r="AD310" s="1" t="str">
        <f t="shared" si="88"/>
        <v/>
      </c>
      <c r="AE310" s="1" t="str">
        <f t="shared" si="89"/>
        <v/>
      </c>
      <c r="AF310" s="1" t="str">
        <f t="shared" si="90"/>
        <v/>
      </c>
      <c r="AG310" s="1" t="str">
        <f t="shared" si="91"/>
        <v/>
      </c>
      <c r="AH310" s="1" t="str">
        <f t="shared" si="92"/>
        <v/>
      </c>
      <c r="AI310" s="1" t="str">
        <f t="shared" si="93"/>
        <v/>
      </c>
      <c r="AJ310" s="1" t="str">
        <f t="shared" si="94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  <c r="AK310" s="1" t="str">
        <f t="shared" si="95"/>
        <v/>
      </c>
      <c r="AL310" s="1" t="str">
        <f t="shared" si="96"/>
        <v/>
      </c>
      <c r="AM310" s="1" t="str">
        <f t="shared" si="97"/>
        <v/>
      </c>
      <c r="AO310" s="8" t="str">
        <f t="shared" si="109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</row>
    <row r="311" spans="2:41" x14ac:dyDescent="0.25">
      <c r="B311" s="1">
        <v>2</v>
      </c>
      <c r="C311" s="2" t="s">
        <v>613</v>
      </c>
      <c r="D311" s="1" t="s">
        <v>489</v>
      </c>
      <c r="M311" s="2" t="s">
        <v>613</v>
      </c>
      <c r="Q311" s="1" t="str">
        <f t="shared" si="108"/>
        <v>Depre - Office Machine &amp; Equip</v>
      </c>
      <c r="S311" s="1" t="str">
        <f t="shared" si="98"/>
        <v>2-PASV</v>
      </c>
      <c r="T311" s="1" t="str">
        <f t="shared" si="99"/>
        <v>3-0000</v>
      </c>
      <c r="U311" s="1" t="str">
        <f t="shared" si="100"/>
        <v>3-3000</v>
      </c>
      <c r="V311" s="1" t="str">
        <f t="shared" si="101"/>
        <v>4-1EAT</v>
      </c>
      <c r="W311" s="1" t="str">
        <f t="shared" si="102"/>
        <v>4-2EBT</v>
      </c>
      <c r="X311" s="1" t="str">
        <f t="shared" si="103"/>
        <v>4-3OPF</v>
      </c>
      <c r="Y311" s="1" t="str">
        <f t="shared" si="104"/>
        <v>6-0000</v>
      </c>
      <c r="Z311" s="1" t="str">
        <f t="shared" si="105"/>
        <v>6-8300</v>
      </c>
      <c r="AA311" s="1" t="str">
        <f t="shared" si="106"/>
        <v>5-3000</v>
      </c>
      <c r="AB311" s="1" t="str">
        <f t="shared" si="107"/>
        <v>5-9000</v>
      </c>
      <c r="AD311" s="1" t="str">
        <f t="shared" si="88"/>
        <v/>
      </c>
      <c r="AE311" s="1" t="str">
        <f t="shared" si="89"/>
        <v/>
      </c>
      <c r="AF311" s="1" t="str">
        <f t="shared" si="90"/>
        <v/>
      </c>
      <c r="AG311" s="1" t="str">
        <f t="shared" si="91"/>
        <v/>
      </c>
      <c r="AH311" s="1" t="str">
        <f t="shared" si="92"/>
        <v/>
      </c>
      <c r="AI311" s="1" t="str">
        <f t="shared" si="93"/>
        <v/>
      </c>
      <c r="AJ311" s="1" t="str">
        <f t="shared" si="94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  <c r="AK311" s="1" t="str">
        <f t="shared" si="95"/>
        <v/>
      </c>
      <c r="AL311" s="1" t="str">
        <f t="shared" si="96"/>
        <v/>
      </c>
      <c r="AM311" s="1" t="str">
        <f t="shared" si="97"/>
        <v/>
      </c>
      <c r="AO311" s="8" t="str">
        <f t="shared" si="109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</row>
    <row r="312" spans="2:41" x14ac:dyDescent="0.25">
      <c r="B312" s="1">
        <v>2</v>
      </c>
      <c r="C312" s="2" t="s">
        <v>614</v>
      </c>
      <c r="D312" s="1" t="s">
        <v>615</v>
      </c>
      <c r="M312" s="2" t="s">
        <v>614</v>
      </c>
      <c r="Q312" s="1" t="str">
        <f t="shared" si="108"/>
        <v>Depre - Sundry Plant &amp; Equip</v>
      </c>
      <c r="S312" s="1" t="str">
        <f t="shared" si="98"/>
        <v>2-PASV</v>
      </c>
      <c r="T312" s="1" t="str">
        <f t="shared" si="99"/>
        <v>3-0000</v>
      </c>
      <c r="U312" s="1" t="str">
        <f t="shared" si="100"/>
        <v>3-3000</v>
      </c>
      <c r="V312" s="1" t="str">
        <f t="shared" si="101"/>
        <v>4-1EAT</v>
      </c>
      <c r="W312" s="1" t="str">
        <f t="shared" si="102"/>
        <v>4-2EBT</v>
      </c>
      <c r="X312" s="1" t="str">
        <f t="shared" si="103"/>
        <v>4-3OPF</v>
      </c>
      <c r="Y312" s="1" t="str">
        <f t="shared" si="104"/>
        <v>6-0000</v>
      </c>
      <c r="Z312" s="1" t="str">
        <f t="shared" si="105"/>
        <v>6-8400</v>
      </c>
      <c r="AA312" s="1" t="str">
        <f t="shared" si="106"/>
        <v>5-3000</v>
      </c>
      <c r="AB312" s="1" t="str">
        <f t="shared" si="107"/>
        <v>5-9000</v>
      </c>
      <c r="AD312" s="1" t="str">
        <f t="shared" si="88"/>
        <v/>
      </c>
      <c r="AE312" s="1" t="str">
        <f t="shared" si="89"/>
        <v/>
      </c>
      <c r="AF312" s="1" t="str">
        <f t="shared" si="90"/>
        <v/>
      </c>
      <c r="AG312" s="1" t="str">
        <f t="shared" si="91"/>
        <v/>
      </c>
      <c r="AH312" s="1" t="str">
        <f t="shared" si="92"/>
        <v/>
      </c>
      <c r="AI312" s="1" t="str">
        <f t="shared" si="93"/>
        <v/>
      </c>
      <c r="AJ312" s="1" t="str">
        <f t="shared" si="94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  <c r="AK312" s="1" t="str">
        <f t="shared" si="95"/>
        <v/>
      </c>
      <c r="AL312" s="1" t="str">
        <f t="shared" si="96"/>
        <v/>
      </c>
      <c r="AM312" s="1" t="str">
        <f t="shared" si="97"/>
        <v/>
      </c>
      <c r="AO312" s="8" t="str">
        <f t="shared" si="109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</row>
    <row r="313" spans="2:41" x14ac:dyDescent="0.25">
      <c r="B313" s="1">
        <v>2</v>
      </c>
      <c r="C313" s="2" t="s">
        <v>616</v>
      </c>
      <c r="D313" s="1" t="s">
        <v>493</v>
      </c>
      <c r="M313" s="2" t="s">
        <v>616</v>
      </c>
      <c r="Q313" s="1" t="str">
        <f t="shared" si="108"/>
        <v>Depre - Test Equipment</v>
      </c>
      <c r="S313" s="1" t="str">
        <f t="shared" si="98"/>
        <v>2-PASV</v>
      </c>
      <c r="T313" s="1" t="str">
        <f t="shared" si="99"/>
        <v>3-0000</v>
      </c>
      <c r="U313" s="1" t="str">
        <f t="shared" si="100"/>
        <v>3-3000</v>
      </c>
      <c r="V313" s="1" t="str">
        <f t="shared" si="101"/>
        <v>4-1EAT</v>
      </c>
      <c r="W313" s="1" t="str">
        <f t="shared" si="102"/>
        <v>4-2EBT</v>
      </c>
      <c r="X313" s="1" t="str">
        <f t="shared" si="103"/>
        <v>4-3OPF</v>
      </c>
      <c r="Y313" s="1" t="str">
        <f t="shared" si="104"/>
        <v>6-0000</v>
      </c>
      <c r="Z313" s="1" t="str">
        <f t="shared" si="105"/>
        <v>6-8500</v>
      </c>
      <c r="AA313" s="1" t="str">
        <f t="shared" si="106"/>
        <v>5-3000</v>
      </c>
      <c r="AB313" s="1" t="str">
        <f t="shared" si="107"/>
        <v>5-9000</v>
      </c>
      <c r="AD313" s="1" t="str">
        <f t="shared" si="88"/>
        <v/>
      </c>
      <c r="AE313" s="1" t="str">
        <f t="shared" si="89"/>
        <v/>
      </c>
      <c r="AF313" s="1" t="str">
        <f t="shared" si="90"/>
        <v/>
      </c>
      <c r="AG313" s="1" t="str">
        <f t="shared" si="91"/>
        <v/>
      </c>
      <c r="AH313" s="1" t="str">
        <f t="shared" si="92"/>
        <v/>
      </c>
      <c r="AI313" s="1" t="str">
        <f t="shared" si="93"/>
        <v/>
      </c>
      <c r="AJ313" s="1" t="str">
        <f t="shared" si="94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  <c r="AK313" s="1" t="str">
        <f t="shared" si="95"/>
        <v/>
      </c>
      <c r="AL313" s="1" t="str">
        <f t="shared" si="96"/>
        <v/>
      </c>
      <c r="AM313" s="1" t="str">
        <f t="shared" si="97"/>
        <v/>
      </c>
      <c r="AO313" s="8" t="str">
        <f t="shared" si="109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</row>
    <row r="314" spans="2:41" x14ac:dyDescent="0.25">
      <c r="B314" s="1">
        <v>2</v>
      </c>
      <c r="C314" s="2" t="s">
        <v>617</v>
      </c>
      <c r="D314" s="1" t="s">
        <v>495</v>
      </c>
      <c r="M314" s="2" t="s">
        <v>617</v>
      </c>
      <c r="Q314" s="1" t="str">
        <f t="shared" si="108"/>
        <v>Depre - Motor Vehicle</v>
      </c>
      <c r="S314" s="1" t="str">
        <f t="shared" si="98"/>
        <v>2-PASV</v>
      </c>
      <c r="T314" s="1" t="str">
        <f t="shared" si="99"/>
        <v>3-0000</v>
      </c>
      <c r="U314" s="1" t="str">
        <f t="shared" si="100"/>
        <v>3-3000</v>
      </c>
      <c r="V314" s="1" t="str">
        <f t="shared" si="101"/>
        <v>4-1EAT</v>
      </c>
      <c r="W314" s="1" t="str">
        <f t="shared" si="102"/>
        <v>4-2EBT</v>
      </c>
      <c r="X314" s="1" t="str">
        <f t="shared" si="103"/>
        <v>4-3OPF</v>
      </c>
      <c r="Y314" s="1" t="str">
        <f t="shared" si="104"/>
        <v>6-0000</v>
      </c>
      <c r="Z314" s="1" t="str">
        <f t="shared" si="105"/>
        <v>6-8600</v>
      </c>
      <c r="AA314" s="1" t="str">
        <f t="shared" si="106"/>
        <v>5-3000</v>
      </c>
      <c r="AB314" s="1" t="str">
        <f t="shared" si="107"/>
        <v>5-9000</v>
      </c>
      <c r="AD314" s="1" t="str">
        <f t="shared" si="88"/>
        <v/>
      </c>
      <c r="AE314" s="1" t="str">
        <f t="shared" si="89"/>
        <v/>
      </c>
      <c r="AF314" s="1" t="str">
        <f t="shared" si="90"/>
        <v/>
      </c>
      <c r="AG314" s="1" t="str">
        <f t="shared" si="91"/>
        <v/>
      </c>
      <c r="AH314" s="1" t="str">
        <f t="shared" si="92"/>
        <v/>
      </c>
      <c r="AI314" s="1" t="str">
        <f t="shared" si="93"/>
        <v/>
      </c>
      <c r="AJ314" s="1" t="str">
        <f t="shared" si="94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  <c r="AK314" s="1" t="str">
        <f t="shared" si="95"/>
        <v/>
      </c>
      <c r="AL314" s="1" t="str">
        <f t="shared" si="96"/>
        <v/>
      </c>
      <c r="AM314" s="1" t="str">
        <f t="shared" si="97"/>
        <v/>
      </c>
      <c r="AO314" s="8" t="str">
        <f t="shared" si="109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</row>
    <row r="315" spans="2:41" x14ac:dyDescent="0.25">
      <c r="B315" s="1">
        <v>2</v>
      </c>
      <c r="C315" s="2" t="s">
        <v>618</v>
      </c>
      <c r="D315" s="1" t="s">
        <v>497</v>
      </c>
      <c r="M315" s="2" t="s">
        <v>618</v>
      </c>
      <c r="Q315" s="1" t="str">
        <f t="shared" si="108"/>
        <v>Depre - Tools</v>
      </c>
      <c r="S315" s="1" t="str">
        <f t="shared" si="98"/>
        <v>2-PASV</v>
      </c>
      <c r="T315" s="1" t="str">
        <f t="shared" si="99"/>
        <v>3-0000</v>
      </c>
      <c r="U315" s="1" t="str">
        <f t="shared" si="100"/>
        <v>3-3000</v>
      </c>
      <c r="V315" s="1" t="str">
        <f t="shared" si="101"/>
        <v>4-1EAT</v>
      </c>
      <c r="W315" s="1" t="str">
        <f t="shared" si="102"/>
        <v>4-2EBT</v>
      </c>
      <c r="X315" s="1" t="str">
        <f t="shared" si="103"/>
        <v>4-3OPF</v>
      </c>
      <c r="Y315" s="1" t="str">
        <f t="shared" si="104"/>
        <v>6-0000</v>
      </c>
      <c r="Z315" s="1" t="str">
        <f t="shared" si="105"/>
        <v>6-8700</v>
      </c>
      <c r="AA315" s="1" t="str">
        <f t="shared" si="106"/>
        <v>5-3000</v>
      </c>
      <c r="AB315" s="1" t="str">
        <f t="shared" si="107"/>
        <v>5-9000</v>
      </c>
      <c r="AD315" s="1" t="str">
        <f t="shared" si="88"/>
        <v/>
      </c>
      <c r="AE315" s="1" t="str">
        <f t="shared" si="89"/>
        <v/>
      </c>
      <c r="AF315" s="1" t="str">
        <f t="shared" si="90"/>
        <v/>
      </c>
      <c r="AG315" s="1" t="str">
        <f t="shared" si="91"/>
        <v/>
      </c>
      <c r="AH315" s="1" t="str">
        <f t="shared" si="92"/>
        <v/>
      </c>
      <c r="AI315" s="1" t="str">
        <f t="shared" si="93"/>
        <v/>
      </c>
      <c r="AJ315" s="1" t="str">
        <f t="shared" si="94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  <c r="AK315" s="1" t="str">
        <f t="shared" si="95"/>
        <v/>
      </c>
      <c r="AL315" s="1" t="str">
        <f t="shared" si="96"/>
        <v/>
      </c>
      <c r="AM315" s="1" t="str">
        <f t="shared" si="97"/>
        <v/>
      </c>
      <c r="AO315" s="8" t="str">
        <f t="shared" si="109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</row>
    <row r="316" spans="2:41" x14ac:dyDescent="0.25">
      <c r="B316" s="1">
        <v>2</v>
      </c>
      <c r="C316" s="2" t="s">
        <v>619</v>
      </c>
      <c r="D316" s="1" t="s">
        <v>499</v>
      </c>
      <c r="M316" s="2" t="s">
        <v>619</v>
      </c>
      <c r="Q316" s="1" t="str">
        <f t="shared" si="108"/>
        <v>Depre - Furniture Fitting</v>
      </c>
      <c r="S316" s="1" t="str">
        <f t="shared" si="98"/>
        <v>2-PASV</v>
      </c>
      <c r="T316" s="1" t="str">
        <f t="shared" si="99"/>
        <v>3-0000</v>
      </c>
      <c r="U316" s="1" t="str">
        <f t="shared" si="100"/>
        <v>3-3000</v>
      </c>
      <c r="V316" s="1" t="str">
        <f t="shared" si="101"/>
        <v>4-1EAT</v>
      </c>
      <c r="W316" s="1" t="str">
        <f t="shared" si="102"/>
        <v>4-2EBT</v>
      </c>
      <c r="X316" s="1" t="str">
        <f t="shared" si="103"/>
        <v>4-3OPF</v>
      </c>
      <c r="Y316" s="1" t="str">
        <f t="shared" si="104"/>
        <v>6-0000</v>
      </c>
      <c r="Z316" s="1" t="str">
        <f t="shared" si="105"/>
        <v>6-8800</v>
      </c>
      <c r="AA316" s="1" t="str">
        <f t="shared" si="106"/>
        <v>5-3000</v>
      </c>
      <c r="AB316" s="1" t="str">
        <f t="shared" si="107"/>
        <v>5-9000</v>
      </c>
      <c r="AD316" s="1" t="str">
        <f t="shared" si="88"/>
        <v/>
      </c>
      <c r="AE316" s="1" t="str">
        <f t="shared" si="89"/>
        <v/>
      </c>
      <c r="AF316" s="1" t="str">
        <f t="shared" si="90"/>
        <v/>
      </c>
      <c r="AG316" s="1" t="str">
        <f t="shared" si="91"/>
        <v/>
      </c>
      <c r="AH316" s="1" t="str">
        <f t="shared" si="92"/>
        <v/>
      </c>
      <c r="AI316" s="1" t="str">
        <f t="shared" si="93"/>
        <v/>
      </c>
      <c r="AJ316" s="1" t="str">
        <f t="shared" si="94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  <c r="AK316" s="1" t="str">
        <f t="shared" si="95"/>
        <v/>
      </c>
      <c r="AL316" s="1" t="str">
        <f t="shared" si="96"/>
        <v/>
      </c>
      <c r="AM316" s="1" t="str">
        <f t="shared" si="97"/>
        <v/>
      </c>
      <c r="AO316" s="8" t="str">
        <f t="shared" si="109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</row>
    <row r="317" spans="2:41" x14ac:dyDescent="0.25">
      <c r="B317" s="1">
        <v>2</v>
      </c>
      <c r="C317" s="2" t="s">
        <v>620</v>
      </c>
      <c r="D317" s="1" t="s">
        <v>501</v>
      </c>
      <c r="M317" s="2" t="s">
        <v>620</v>
      </c>
      <c r="Q317" s="1" t="str">
        <f t="shared" si="108"/>
        <v>Depre - Mobile Phone</v>
      </c>
      <c r="S317" s="1" t="str">
        <f t="shared" si="98"/>
        <v>2-PASV</v>
      </c>
      <c r="T317" s="1" t="str">
        <f t="shared" si="99"/>
        <v>3-0000</v>
      </c>
      <c r="U317" s="1" t="str">
        <f t="shared" si="100"/>
        <v>3-3000</v>
      </c>
      <c r="V317" s="1" t="str">
        <f t="shared" si="101"/>
        <v>4-1EAT</v>
      </c>
      <c r="W317" s="1" t="str">
        <f t="shared" si="102"/>
        <v>4-2EBT</v>
      </c>
      <c r="X317" s="1" t="str">
        <f t="shared" si="103"/>
        <v>4-3OPF</v>
      </c>
      <c r="Y317" s="1" t="str">
        <f t="shared" si="104"/>
        <v>6-0000</v>
      </c>
      <c r="Z317" s="1" t="str">
        <f t="shared" si="105"/>
        <v>6-8900</v>
      </c>
      <c r="AA317" s="1" t="str">
        <f t="shared" si="106"/>
        <v>5-3000</v>
      </c>
      <c r="AB317" s="1" t="str">
        <f t="shared" si="107"/>
        <v>5-9000</v>
      </c>
      <c r="AD317" s="1" t="str">
        <f t="shared" si="88"/>
        <v/>
      </c>
      <c r="AE317" s="1" t="str">
        <f t="shared" si="89"/>
        <v/>
      </c>
      <c r="AF317" s="1" t="str">
        <f t="shared" si="90"/>
        <v/>
      </c>
      <c r="AG317" s="1" t="str">
        <f t="shared" si="91"/>
        <v/>
      </c>
      <c r="AH317" s="1" t="str">
        <f t="shared" si="92"/>
        <v/>
      </c>
      <c r="AI317" s="1" t="str">
        <f t="shared" si="93"/>
        <v/>
      </c>
      <c r="AJ317" s="1" t="str">
        <f t="shared" si="94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  <c r="AK317" s="1" t="str">
        <f t="shared" si="95"/>
        <v/>
      </c>
      <c r="AL317" s="1" t="str">
        <f t="shared" si="96"/>
        <v/>
      </c>
      <c r="AM317" s="1" t="str">
        <f t="shared" si="97"/>
        <v/>
      </c>
      <c r="AO317" s="8" t="str">
        <f t="shared" si="109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</row>
    <row r="318" spans="2:41" x14ac:dyDescent="0.25">
      <c r="B318" s="1">
        <v>2</v>
      </c>
      <c r="C318" s="2" t="s">
        <v>621</v>
      </c>
      <c r="D318" s="1" t="s">
        <v>425</v>
      </c>
      <c r="M318" s="2" t="s">
        <v>621</v>
      </c>
      <c r="Q318" s="1" t="str">
        <f t="shared" si="108"/>
        <v>Insurance Expenses</v>
      </c>
      <c r="S318" s="1" t="str">
        <f t="shared" si="98"/>
        <v>2-PASV</v>
      </c>
      <c r="T318" s="1" t="str">
        <f t="shared" si="99"/>
        <v>3-0000</v>
      </c>
      <c r="U318" s="1" t="str">
        <f t="shared" si="100"/>
        <v>3-3000</v>
      </c>
      <c r="V318" s="1" t="str">
        <f t="shared" si="101"/>
        <v>4-1EAT</v>
      </c>
      <c r="W318" s="1" t="str">
        <f t="shared" si="102"/>
        <v>4-2EBT</v>
      </c>
      <c r="X318" s="1" t="str">
        <f t="shared" si="103"/>
        <v>4-3OPF</v>
      </c>
      <c r="Y318" s="1" t="str">
        <f t="shared" si="104"/>
        <v>6-0000</v>
      </c>
      <c r="Z318" s="1" t="str">
        <f t="shared" si="105"/>
        <v>6-9900</v>
      </c>
      <c r="AA318" s="1" t="str">
        <f t="shared" si="106"/>
        <v>5-3000</v>
      </c>
      <c r="AB318" s="1" t="str">
        <f t="shared" si="107"/>
        <v>5-9000</v>
      </c>
      <c r="AD318" s="1" t="str">
        <f t="shared" si="88"/>
        <v/>
      </c>
      <c r="AE318" s="1" t="str">
        <f t="shared" si="89"/>
        <v/>
      </c>
      <c r="AF318" s="1" t="str">
        <f t="shared" si="90"/>
        <v/>
      </c>
      <c r="AG318" s="1" t="str">
        <f t="shared" si="91"/>
        <v/>
      </c>
      <c r="AH318" s="1" t="str">
        <f t="shared" si="92"/>
        <v/>
      </c>
      <c r="AI318" s="1" t="str">
        <f t="shared" si="93"/>
        <v/>
      </c>
      <c r="AJ318" s="1" t="str">
        <f t="shared" si="94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  <c r="AK318" s="1" t="str">
        <f t="shared" si="95"/>
        <v/>
      </c>
      <c r="AL318" s="1" t="str">
        <f t="shared" si="96"/>
        <v/>
      </c>
      <c r="AM318" s="1" t="str">
        <f t="shared" si="97"/>
        <v/>
      </c>
      <c r="AO318" s="8" t="str">
        <f t="shared" si="109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</row>
    <row r="319" spans="2:41" x14ac:dyDescent="0.25">
      <c r="B319" s="1">
        <v>2</v>
      </c>
      <c r="C319" s="2" t="s">
        <v>622</v>
      </c>
      <c r="D319" s="1" t="s">
        <v>623</v>
      </c>
      <c r="M319" s="2" t="s">
        <v>622</v>
      </c>
      <c r="Q319" s="1" t="str">
        <f t="shared" si="108"/>
        <v>Bank Charge (Excl. Interest)</v>
      </c>
      <c r="S319" s="1" t="str">
        <f t="shared" si="98"/>
        <v>2-PASV</v>
      </c>
      <c r="T319" s="1" t="str">
        <f t="shared" si="99"/>
        <v>3-0000</v>
      </c>
      <c r="U319" s="1" t="str">
        <f t="shared" si="100"/>
        <v>3-3000</v>
      </c>
      <c r="V319" s="1" t="str">
        <f t="shared" si="101"/>
        <v>4-1EAT</v>
      </c>
      <c r="W319" s="1" t="str">
        <f t="shared" si="102"/>
        <v>4-2EBT</v>
      </c>
      <c r="X319" s="1" t="str">
        <f t="shared" si="103"/>
        <v>4-3OPF</v>
      </c>
      <c r="Y319" s="1" t="str">
        <f t="shared" si="104"/>
        <v>6-0000</v>
      </c>
      <c r="Z319" s="1" t="str">
        <f t="shared" si="105"/>
        <v>6-9901</v>
      </c>
      <c r="AA319" s="1" t="str">
        <f t="shared" si="106"/>
        <v>5-3000</v>
      </c>
      <c r="AB319" s="1" t="str">
        <f t="shared" si="107"/>
        <v>5-9000</v>
      </c>
      <c r="AD319" s="1" t="str">
        <f t="shared" si="88"/>
        <v/>
      </c>
      <c r="AE319" s="1" t="str">
        <f t="shared" si="89"/>
        <v/>
      </c>
      <c r="AF319" s="1" t="str">
        <f t="shared" si="90"/>
        <v/>
      </c>
      <c r="AG319" s="1" t="str">
        <f t="shared" si="91"/>
        <v/>
      </c>
      <c r="AH319" s="1" t="str">
        <f t="shared" si="92"/>
        <v/>
      </c>
      <c r="AI319" s="1" t="str">
        <f t="shared" si="93"/>
        <v/>
      </c>
      <c r="AJ319" s="1" t="str">
        <f t="shared" si="94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  <c r="AK319" s="1" t="str">
        <f t="shared" si="95"/>
        <v/>
      </c>
      <c r="AL319" s="1" t="str">
        <f t="shared" si="96"/>
        <v/>
      </c>
      <c r="AM319" s="1" t="str">
        <f t="shared" si="97"/>
        <v/>
      </c>
      <c r="AO319" s="8" t="str">
        <f t="shared" si="109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</row>
    <row r="320" spans="2:41" x14ac:dyDescent="0.25">
      <c r="B320" s="1">
        <v>1</v>
      </c>
      <c r="C320" s="2" t="s">
        <v>624</v>
      </c>
      <c r="D320" s="1" t="s">
        <v>625</v>
      </c>
      <c r="K320" s="2" t="s">
        <v>624</v>
      </c>
      <c r="Q320" s="1" t="str">
        <f t="shared" si="108"/>
        <v>Other Income/Expense</v>
      </c>
      <c r="S320" s="1" t="str">
        <f t="shared" si="98"/>
        <v>2-PASV</v>
      </c>
      <c r="T320" s="1" t="str">
        <f t="shared" si="99"/>
        <v>3-0000</v>
      </c>
      <c r="U320" s="1" t="str">
        <f t="shared" si="100"/>
        <v>3-3000</v>
      </c>
      <c r="V320" s="1" t="str">
        <f t="shared" si="101"/>
        <v>4-1EAT</v>
      </c>
      <c r="W320" s="1" t="str">
        <f t="shared" si="102"/>
        <v>4-2EBT</v>
      </c>
      <c r="X320" s="1" t="str">
        <f t="shared" si="103"/>
        <v>8-0000</v>
      </c>
      <c r="Y320" s="1" t="str">
        <f t="shared" si="104"/>
        <v>6-0000</v>
      </c>
      <c r="Z320" s="1" t="str">
        <f t="shared" si="105"/>
        <v>6-9901</v>
      </c>
      <c r="AA320" s="1" t="str">
        <f t="shared" si="106"/>
        <v>5-3000</v>
      </c>
      <c r="AB320" s="1" t="str">
        <f t="shared" si="107"/>
        <v>5-9000</v>
      </c>
      <c r="AD320" s="1" t="str">
        <f t="shared" si="88"/>
        <v/>
      </c>
      <c r="AE320" s="1" t="str">
        <f t="shared" si="89"/>
        <v/>
      </c>
      <c r="AF320" s="1" t="str">
        <f t="shared" si="90"/>
        <v/>
      </c>
      <c r="AG320" s="1" t="str">
        <f t="shared" si="91"/>
        <v/>
      </c>
      <c r="AH320" s="1" t="str">
        <f t="shared" si="92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  <c r="AI320" s="1" t="str">
        <f t="shared" si="93"/>
        <v/>
      </c>
      <c r="AJ320" s="1" t="str">
        <f t="shared" si="94"/>
        <v/>
      </c>
      <c r="AK320" s="1" t="str">
        <f t="shared" si="95"/>
        <v/>
      </c>
      <c r="AL320" s="1" t="str">
        <f t="shared" si="96"/>
        <v/>
      </c>
      <c r="AM320" s="1" t="str">
        <f t="shared" si="97"/>
        <v/>
      </c>
      <c r="AO320" s="8" t="str">
        <f t="shared" si="109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</row>
    <row r="321" spans="2:41" x14ac:dyDescent="0.25">
      <c r="B321" s="1">
        <v>2</v>
      </c>
      <c r="C321" s="2" t="s">
        <v>626</v>
      </c>
      <c r="D321" s="1" t="s">
        <v>627</v>
      </c>
      <c r="L321" s="2" t="s">
        <v>626</v>
      </c>
      <c r="Q321" s="1" t="str">
        <f t="shared" si="108"/>
        <v>Interest Received - Current Ac</v>
      </c>
      <c r="S321" s="1" t="str">
        <f t="shared" si="98"/>
        <v>2-PASV</v>
      </c>
      <c r="T321" s="1" t="str">
        <f t="shared" si="99"/>
        <v>3-0000</v>
      </c>
      <c r="U321" s="1" t="str">
        <f t="shared" si="100"/>
        <v>3-3000</v>
      </c>
      <c r="V321" s="1" t="str">
        <f t="shared" si="101"/>
        <v>4-1EAT</v>
      </c>
      <c r="W321" s="1" t="str">
        <f t="shared" si="102"/>
        <v>4-2EBT</v>
      </c>
      <c r="X321" s="1" t="str">
        <f t="shared" si="103"/>
        <v>8-0000</v>
      </c>
      <c r="Y321" s="1" t="str">
        <f t="shared" si="104"/>
        <v>8-1010</v>
      </c>
      <c r="Z321" s="1" t="str">
        <f t="shared" si="105"/>
        <v>6-9901</v>
      </c>
      <c r="AA321" s="1" t="str">
        <f t="shared" si="106"/>
        <v>5-3000</v>
      </c>
      <c r="AB321" s="1" t="str">
        <f t="shared" si="107"/>
        <v>5-9000</v>
      </c>
      <c r="AD321" s="1" t="str">
        <f t="shared" si="88"/>
        <v/>
      </c>
      <c r="AE321" s="1" t="str">
        <f t="shared" si="89"/>
        <v/>
      </c>
      <c r="AF321" s="1" t="str">
        <f t="shared" si="90"/>
        <v/>
      </c>
      <c r="AG321" s="1" t="str">
        <f t="shared" si="91"/>
        <v/>
      </c>
      <c r="AH321" s="1" t="str">
        <f t="shared" si="92"/>
        <v/>
      </c>
      <c r="AI321" s="1" t="str">
        <f t="shared" si="93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  <c r="AJ321" s="1" t="str">
        <f t="shared" si="94"/>
        <v/>
      </c>
      <c r="AK321" s="1" t="str">
        <f t="shared" si="95"/>
        <v/>
      </c>
      <c r="AL321" s="1" t="str">
        <f t="shared" si="96"/>
        <v/>
      </c>
      <c r="AM321" s="1" t="str">
        <f t="shared" si="97"/>
        <v/>
      </c>
      <c r="AO321" s="8" t="str">
        <f t="shared" si="109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</row>
    <row r="322" spans="2:41" x14ac:dyDescent="0.25">
      <c r="B322" s="1">
        <v>2</v>
      </c>
      <c r="C322" s="2" t="s">
        <v>628</v>
      </c>
      <c r="D322" s="1" t="s">
        <v>629</v>
      </c>
      <c r="L322" s="2" t="s">
        <v>628</v>
      </c>
      <c r="Q322" s="1" t="str">
        <f t="shared" si="108"/>
        <v>Interest Received - Bank</v>
      </c>
      <c r="S322" s="1" t="str">
        <f t="shared" si="98"/>
        <v>2-PASV</v>
      </c>
      <c r="T322" s="1" t="str">
        <f t="shared" si="99"/>
        <v>3-0000</v>
      </c>
      <c r="U322" s="1" t="str">
        <f t="shared" si="100"/>
        <v>3-3000</v>
      </c>
      <c r="V322" s="1" t="str">
        <f t="shared" si="101"/>
        <v>4-1EAT</v>
      </c>
      <c r="W322" s="1" t="str">
        <f t="shared" si="102"/>
        <v>4-2EBT</v>
      </c>
      <c r="X322" s="1" t="str">
        <f t="shared" si="103"/>
        <v>8-0000</v>
      </c>
      <c r="Y322" s="1" t="str">
        <f t="shared" si="104"/>
        <v>8-1020</v>
      </c>
      <c r="Z322" s="1" t="str">
        <f t="shared" si="105"/>
        <v>6-9901</v>
      </c>
      <c r="AA322" s="1" t="str">
        <f t="shared" si="106"/>
        <v>5-3000</v>
      </c>
      <c r="AB322" s="1" t="str">
        <f t="shared" si="107"/>
        <v>5-9000</v>
      </c>
      <c r="AD322" s="1" t="str">
        <f t="shared" si="88"/>
        <v/>
      </c>
      <c r="AE322" s="1" t="str">
        <f t="shared" si="89"/>
        <v/>
      </c>
      <c r="AF322" s="1" t="str">
        <f t="shared" si="90"/>
        <v/>
      </c>
      <c r="AG322" s="1" t="str">
        <f t="shared" si="91"/>
        <v/>
      </c>
      <c r="AH322" s="1" t="str">
        <f t="shared" si="92"/>
        <v/>
      </c>
      <c r="AI322" s="1" t="str">
        <f t="shared" si="93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  <c r="AJ322" s="1" t="str">
        <f t="shared" si="94"/>
        <v/>
      </c>
      <c r="AK322" s="1" t="str">
        <f t="shared" si="95"/>
        <v/>
      </c>
      <c r="AL322" s="1" t="str">
        <f t="shared" si="96"/>
        <v/>
      </c>
      <c r="AM322" s="1" t="str">
        <f t="shared" si="97"/>
        <v/>
      </c>
      <c r="AO322" s="8" t="str">
        <f t="shared" si="109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</row>
    <row r="323" spans="2:41" x14ac:dyDescent="0.25">
      <c r="B323" s="1">
        <v>2</v>
      </c>
      <c r="C323" s="2" t="s">
        <v>630</v>
      </c>
      <c r="D323" s="1" t="s">
        <v>631</v>
      </c>
      <c r="L323" s="2" t="s">
        <v>630</v>
      </c>
      <c r="Q323" s="1" t="str">
        <f t="shared" si="108"/>
        <v>Interest Received - Other</v>
      </c>
      <c r="S323" s="1" t="str">
        <f t="shared" si="98"/>
        <v>2-PASV</v>
      </c>
      <c r="T323" s="1" t="str">
        <f t="shared" si="99"/>
        <v>3-0000</v>
      </c>
      <c r="U323" s="1" t="str">
        <f t="shared" si="100"/>
        <v>3-3000</v>
      </c>
      <c r="V323" s="1" t="str">
        <f t="shared" si="101"/>
        <v>4-1EAT</v>
      </c>
      <c r="W323" s="1" t="str">
        <f t="shared" si="102"/>
        <v>4-2EBT</v>
      </c>
      <c r="X323" s="1" t="str">
        <f t="shared" si="103"/>
        <v>8-0000</v>
      </c>
      <c r="Y323" s="1" t="str">
        <f t="shared" si="104"/>
        <v>8-1090</v>
      </c>
      <c r="Z323" s="1" t="str">
        <f t="shared" si="105"/>
        <v>6-9901</v>
      </c>
      <c r="AA323" s="1" t="str">
        <f t="shared" si="106"/>
        <v>5-3000</v>
      </c>
      <c r="AB323" s="1" t="str">
        <f t="shared" si="107"/>
        <v>5-9000</v>
      </c>
      <c r="AD323" s="1" t="str">
        <f t="shared" si="88"/>
        <v/>
      </c>
      <c r="AE323" s="1" t="str">
        <f t="shared" si="89"/>
        <v/>
      </c>
      <c r="AF323" s="1" t="str">
        <f t="shared" si="90"/>
        <v/>
      </c>
      <c r="AG323" s="1" t="str">
        <f t="shared" si="91"/>
        <v/>
      </c>
      <c r="AH323" s="1" t="str">
        <f t="shared" si="92"/>
        <v/>
      </c>
      <c r="AI323" s="1" t="str">
        <f t="shared" si="93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  <c r="AJ323" s="1" t="str">
        <f t="shared" si="94"/>
        <v/>
      </c>
      <c r="AK323" s="1" t="str">
        <f t="shared" si="95"/>
        <v/>
      </c>
      <c r="AL323" s="1" t="str">
        <f t="shared" si="96"/>
        <v/>
      </c>
      <c r="AM323" s="1" t="str">
        <f t="shared" si="97"/>
        <v/>
      </c>
      <c r="AO323" s="8" t="str">
        <f t="shared" si="109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</row>
    <row r="324" spans="2:41" x14ac:dyDescent="0.25">
      <c r="B324" s="1">
        <v>2</v>
      </c>
      <c r="C324" s="2" t="s">
        <v>632</v>
      </c>
      <c r="D324" s="1" t="s">
        <v>633</v>
      </c>
      <c r="L324" s="2" t="s">
        <v>632</v>
      </c>
      <c r="Q324" s="1" t="str">
        <f t="shared" si="108"/>
        <v>Interest income promesory Note</v>
      </c>
      <c r="S324" s="1" t="str">
        <f t="shared" si="98"/>
        <v>2-PASV</v>
      </c>
      <c r="T324" s="1" t="str">
        <f t="shared" si="99"/>
        <v>3-0000</v>
      </c>
      <c r="U324" s="1" t="str">
        <f t="shared" si="100"/>
        <v>3-3000</v>
      </c>
      <c r="V324" s="1" t="str">
        <f t="shared" si="101"/>
        <v>4-1EAT</v>
      </c>
      <c r="W324" s="1" t="str">
        <f t="shared" si="102"/>
        <v>4-2EBT</v>
      </c>
      <c r="X324" s="1" t="str">
        <f t="shared" si="103"/>
        <v>8-0000</v>
      </c>
      <c r="Y324" s="1" t="str">
        <f t="shared" si="104"/>
        <v>8-1091</v>
      </c>
      <c r="Z324" s="1" t="str">
        <f t="shared" si="105"/>
        <v>6-9901</v>
      </c>
      <c r="AA324" s="1" t="str">
        <f t="shared" si="106"/>
        <v>5-3000</v>
      </c>
      <c r="AB324" s="1" t="str">
        <f t="shared" si="107"/>
        <v>5-9000</v>
      </c>
      <c r="AD324" s="1" t="str">
        <f t="shared" si="88"/>
        <v/>
      </c>
      <c r="AE324" s="1" t="str">
        <f t="shared" si="89"/>
        <v/>
      </c>
      <c r="AF324" s="1" t="str">
        <f t="shared" si="90"/>
        <v/>
      </c>
      <c r="AG324" s="1" t="str">
        <f t="shared" si="91"/>
        <v/>
      </c>
      <c r="AH324" s="1" t="str">
        <f t="shared" si="92"/>
        <v/>
      </c>
      <c r="AI324" s="1" t="str">
        <f t="shared" si="93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  <c r="AJ324" s="1" t="str">
        <f t="shared" si="94"/>
        <v/>
      </c>
      <c r="AK324" s="1" t="str">
        <f t="shared" si="95"/>
        <v/>
      </c>
      <c r="AL324" s="1" t="str">
        <f t="shared" si="96"/>
        <v/>
      </c>
      <c r="AM324" s="1" t="str">
        <f t="shared" si="97"/>
        <v/>
      </c>
      <c r="AO324" s="8" t="str">
        <f t="shared" si="109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</row>
    <row r="325" spans="2:41" x14ac:dyDescent="0.25">
      <c r="B325" s="1">
        <v>2</v>
      </c>
      <c r="C325" s="2" t="s">
        <v>634</v>
      </c>
      <c r="D325" s="1" t="s">
        <v>635</v>
      </c>
      <c r="L325" s="2" t="s">
        <v>634</v>
      </c>
      <c r="Q325" s="1" t="str">
        <f t="shared" si="108"/>
        <v>Gain (Loss) Disposal of FA</v>
      </c>
      <c r="S325" s="1" t="str">
        <f t="shared" si="98"/>
        <v>2-PASV</v>
      </c>
      <c r="T325" s="1" t="str">
        <f t="shared" si="99"/>
        <v>3-0000</v>
      </c>
      <c r="U325" s="1" t="str">
        <f t="shared" si="100"/>
        <v>3-3000</v>
      </c>
      <c r="V325" s="1" t="str">
        <f t="shared" si="101"/>
        <v>4-1EAT</v>
      </c>
      <c r="W325" s="1" t="str">
        <f t="shared" si="102"/>
        <v>4-2EBT</v>
      </c>
      <c r="X325" s="1" t="str">
        <f t="shared" si="103"/>
        <v>8-0000</v>
      </c>
      <c r="Y325" s="1" t="str">
        <f t="shared" si="104"/>
        <v>8-1110</v>
      </c>
      <c r="Z325" s="1" t="str">
        <f t="shared" si="105"/>
        <v>6-9901</v>
      </c>
      <c r="AA325" s="1" t="str">
        <f t="shared" si="106"/>
        <v>5-3000</v>
      </c>
      <c r="AB325" s="1" t="str">
        <f t="shared" si="107"/>
        <v>5-9000</v>
      </c>
      <c r="AD325" s="1" t="str">
        <f t="shared" ref="AD325:AD343" si="110">IF(EXACT(T325, T324), "", CONCATENATE("PERFORM * FROM ""SchData-OLTP-Accounting"".""Func_TblChartOfAccount_SET""(varSystemLoginSession, null, null, null, varInstitutionBranchID, null, '", T325, "', '", $Q325, "', 62000000000001::bigint, '2016-01-01 00:00:00'::timestamp, null::timestamp); "))</f>
        <v/>
      </c>
      <c r="AE325" s="1" t="str">
        <f t="shared" ref="AE325:AE343" si="111">IF(EXACT(U325, U324), "", CONCATENATE("PERFORM * FROM ""SchData-OLTP-Accounting"".""Func_TblChartOfAccount_SET""(varSystemLoginSession, null, null, null, varInstitutionBranchID, null, '", U325, "', '", $Q325, "', 62000000000001::bigint, '2016-01-01 00:00:00'::timestamp, null::timestamp); "))</f>
        <v/>
      </c>
      <c r="AF325" s="1" t="str">
        <f t="shared" ref="AF325:AF343" si="112">IF(EXACT(V325, V324), "", CONCATENATE("PERFORM * FROM ""SchData-OLTP-Accounting"".""Func_TblChartOfAccount_SET""(varSystemLoginSession, null, null, null, varInstitutionBranchID, null, '", V325, "', '", $Q325, "', 62000000000001::bigint, '2016-01-01 00:00:00'::timestamp, null::timestamp); "))</f>
        <v/>
      </c>
      <c r="AG325" s="1" t="str">
        <f t="shared" ref="AG325:AG343" si="113">IF(EXACT(W325, W324), "", CONCATENATE("PERFORM * FROM ""SchData-OLTP-Accounting"".""Func_TblChartOfAccount_SET""(varSystemLoginSession, null, null, null, varInstitutionBranchID, null, '", W325, "', '", $Q325, "', 62000000000001::bigint, '2016-01-01 00:00:00'::timestamp, null::timestamp); "))</f>
        <v/>
      </c>
      <c r="AH325" s="1" t="str">
        <f t="shared" ref="AH325:AH343" si="114">IF(EXACT(X325, X324), "", CONCATENATE("PERFORM * FROM ""SchData-OLTP-Accounting"".""Func_TblChartOfAccount_SET""(varSystemLoginSession, null, null, null, varInstitutionBranchID, null, '", X325, "', '", $Q325, "', 62000000000001::bigint, '2016-01-01 00:00:00'::timestamp, null::timestamp); "))</f>
        <v/>
      </c>
      <c r="AI325" s="1" t="str">
        <f t="shared" ref="AI325:AI343" si="115">IF(EXACT(Y325, Y324), "", CONCATENATE("PERFORM * FROM ""SchData-OLTP-Accounting"".""Func_TblChartOfAccount_SET""(varSystemLoginSession, null, null, null, varInstitutionBranchID, null, '", Y325, "', '", $Q325, "', 62000000000001::bigint, '2016-01-01 00:00:00'::timestamp, null::timestamp); "))</f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  <c r="AJ325" s="1" t="str">
        <f t="shared" ref="AJ325:AJ343" si="116">IF(EXACT(Z325, Z324), "", CONCATENATE("PERFORM * FROM ""SchData-OLTP-Accounting"".""Func_TblChartOfAccount_SET""(varSystemLoginSession, null, null, null, varInstitutionBranchID, null, '", Z325, "', '", $Q325, "', 62000000000001::bigint, '2016-01-01 00:00:00'::timestamp, null::timestamp); "))</f>
        <v/>
      </c>
      <c r="AK325" s="1" t="str">
        <f t="shared" ref="AK325:AK343" si="117">IF(EXACT(AA325, AA324), "", CONCATENATE("PERFORM * FROM ""SchData-OLTP-Accounting"".""Func_TblChartOfAccount_SET""(varSystemLoginSession, null, null, null, varInstitutionBranchID, null, '", AA325, "', '", $Q325, "', 62000000000001::bigint, '2016-01-01 00:00:00'::timestamp, null::timestamp); "))</f>
        <v/>
      </c>
      <c r="AL325" s="1" t="str">
        <f t="shared" ref="AL325:AL343" si="118">IF(EXACT(AB325, AB324), "", CONCATENATE("PERFORM * FROM ""SchData-OLTP-Accounting"".""Func_TblChartOfAccount_SET""(varSystemLoginSession, null, null, null, varInstitutionBranchID, null, '", AB325, "', '", $Q325, "', 62000000000001::bigint, '2016-01-01 00:00:00'::timestamp, null::timestamp); "))</f>
        <v/>
      </c>
      <c r="AM325" s="1" t="str">
        <f t="shared" ref="AM325:AM343" si="119">IF(EXACT(AC325, AC324), "", CONCATENATE("PERFORM * FROM ""SchData-OLTP-Accounting"".""Func_TblChartOfAccount_SET""(varSystemLoginSession, null, null, null, varInstitutionBranchID, null, '", AC325, "', '", $Q325, "', 62000000000001::bigint, '2016-01-01 00:00:00'::timestamp, null::timestamp); "))</f>
        <v/>
      </c>
      <c r="AO325" s="8" t="str">
        <f t="shared" si="109"/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</row>
    <row r="326" spans="2:41" x14ac:dyDescent="0.25">
      <c r="B326" s="1">
        <v>2</v>
      </c>
      <c r="C326" s="2" t="s">
        <v>636</v>
      </c>
      <c r="D326" s="1" t="s">
        <v>637</v>
      </c>
      <c r="L326" s="2" t="s">
        <v>636</v>
      </c>
      <c r="Q326" s="1" t="str">
        <f t="shared" si="108"/>
        <v>Gain (Loss) Exchange Rate Diff</v>
      </c>
      <c r="S326" s="1" t="str">
        <f t="shared" ref="S326:S343" si="120">IF(EXACT($F326, ""), IF(EXACT($S325, ""), "", $S325), $F326)</f>
        <v>2-PASV</v>
      </c>
      <c r="T326" s="1" t="str">
        <f t="shared" ref="T326:T343" si="121">IF(EXACT($G326, ""), IF(EXACT($T325, ""), "", $T325), $G326)</f>
        <v>3-0000</v>
      </c>
      <c r="U326" s="1" t="str">
        <f t="shared" ref="U326:U343" si="122">IF(EXACT($H326, ""), IF(EXACT($U325, ""), "", $U325), $H326)</f>
        <v>3-3000</v>
      </c>
      <c r="V326" s="1" t="str">
        <f t="shared" ref="V326:V343" si="123">IF(EXACT($I326, ""), IF(EXACT($V325, ""), "", $V325), $I326)</f>
        <v>4-1EAT</v>
      </c>
      <c r="W326" s="1" t="str">
        <f t="shared" ref="W326:W343" si="124">IF(EXACT($J326, ""), IF(EXACT($W325, ""), "", $W325), $J326)</f>
        <v>4-2EBT</v>
      </c>
      <c r="X326" s="1" t="str">
        <f t="shared" ref="X326:X343" si="125">IF(EXACT($K326, ""), IF(EXACT($X325, ""), "", $X325), $K326)</f>
        <v>8-0000</v>
      </c>
      <c r="Y326" s="1" t="str">
        <f t="shared" ref="Y326:Y343" si="126">IF(EXACT($L326, ""), IF(EXACT($Y325, ""), "", $Y325), $L326)</f>
        <v>8-1210</v>
      </c>
      <c r="Z326" s="1" t="str">
        <f t="shared" ref="Z326:Z343" si="127">IF(EXACT($M326, ""), IF(EXACT($Z325, ""), "", $Z325), $M326)</f>
        <v>6-9901</v>
      </c>
      <c r="AA326" s="1" t="str">
        <f t="shared" ref="AA326:AA343" si="128">IF(EXACT($N326, ""), IF(EXACT($AA325, ""), "", $AA325), $N326)</f>
        <v>5-3000</v>
      </c>
      <c r="AB326" s="1" t="str">
        <f t="shared" ref="AB326:AB343" si="129">IF(EXACT($O326, ""), IF(EXACT($AB325, ""), "", $AB325), $O326)</f>
        <v>5-9000</v>
      </c>
      <c r="AD326" s="1" t="str">
        <f t="shared" si="110"/>
        <v/>
      </c>
      <c r="AE326" s="1" t="str">
        <f t="shared" si="111"/>
        <v/>
      </c>
      <c r="AF326" s="1" t="str">
        <f t="shared" si="112"/>
        <v/>
      </c>
      <c r="AG326" s="1" t="str">
        <f t="shared" si="113"/>
        <v/>
      </c>
      <c r="AH326" s="1" t="str">
        <f t="shared" si="114"/>
        <v/>
      </c>
      <c r="AI326" s="1" t="str">
        <f t="shared" si="115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  <c r="AJ326" s="1" t="str">
        <f t="shared" si="116"/>
        <v/>
      </c>
      <c r="AK326" s="1" t="str">
        <f t="shared" si="117"/>
        <v/>
      </c>
      <c r="AL326" s="1" t="str">
        <f t="shared" si="118"/>
        <v/>
      </c>
      <c r="AM326" s="1" t="str">
        <f t="shared" si="119"/>
        <v/>
      </c>
      <c r="AO326" s="8" t="str">
        <f t="shared" si="109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</row>
    <row r="327" spans="2:41" x14ac:dyDescent="0.25">
      <c r="B327" s="1">
        <v>2</v>
      </c>
      <c r="C327" s="2" t="s">
        <v>638</v>
      </c>
      <c r="D327" s="1" t="s">
        <v>639</v>
      </c>
      <c r="L327" s="2" t="s">
        <v>638</v>
      </c>
      <c r="Q327" s="1" t="str">
        <f t="shared" ref="Q327:Q342" si="130">D327</f>
        <v>Gain/Loss)Diff Exc Rate Downer</v>
      </c>
      <c r="S327" s="1" t="str">
        <f t="shared" si="120"/>
        <v>2-PASV</v>
      </c>
      <c r="T327" s="1" t="str">
        <f t="shared" si="121"/>
        <v>3-0000</v>
      </c>
      <c r="U327" s="1" t="str">
        <f t="shared" si="122"/>
        <v>3-3000</v>
      </c>
      <c r="V327" s="1" t="str">
        <f t="shared" si="123"/>
        <v>4-1EAT</v>
      </c>
      <c r="W327" s="1" t="str">
        <f t="shared" si="124"/>
        <v>4-2EBT</v>
      </c>
      <c r="X327" s="1" t="str">
        <f t="shared" si="125"/>
        <v>8-0000</v>
      </c>
      <c r="Y327" s="1" t="str">
        <f t="shared" si="126"/>
        <v>8-1220</v>
      </c>
      <c r="Z327" s="1" t="str">
        <f t="shared" si="127"/>
        <v>6-9901</v>
      </c>
      <c r="AA327" s="1" t="str">
        <f t="shared" si="128"/>
        <v>5-3000</v>
      </c>
      <c r="AB327" s="1" t="str">
        <f t="shared" si="129"/>
        <v>5-9000</v>
      </c>
      <c r="AD327" s="1" t="str">
        <f t="shared" si="110"/>
        <v/>
      </c>
      <c r="AE327" s="1" t="str">
        <f t="shared" si="111"/>
        <v/>
      </c>
      <c r="AF327" s="1" t="str">
        <f t="shared" si="112"/>
        <v/>
      </c>
      <c r="AG327" s="1" t="str">
        <f t="shared" si="113"/>
        <v/>
      </c>
      <c r="AH327" s="1" t="str">
        <f t="shared" si="114"/>
        <v/>
      </c>
      <c r="AI327" s="1" t="str">
        <f t="shared" si="115"/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  <c r="AJ327" s="1" t="str">
        <f t="shared" si="116"/>
        <v/>
      </c>
      <c r="AK327" s="1" t="str">
        <f t="shared" si="117"/>
        <v/>
      </c>
      <c r="AL327" s="1" t="str">
        <f t="shared" si="118"/>
        <v/>
      </c>
      <c r="AM327" s="1" t="str">
        <f t="shared" si="119"/>
        <v/>
      </c>
      <c r="AO327" s="8" t="str">
        <f t="shared" ref="AO327:AO343" si="131">IF(NOT(EXACT(AD327, "")), AD327, IF(NOT(EXACT(AE327, "")), AE327, IF(NOT(EXACT(AF327, "")), AF327, IF(NOT(EXACT(AG327, "")), AG327, IF(NOT(EXACT(AH327, "")), AH327, IF(NOT(EXACT(AI327, "")), AI327, IF(NOT(EXACT(AJ327, "")), AJ327, IF(NOT(EXACT(AK327, "")), AK327, IF(NOT(EXACT(AL327, "")), AL327, IF(NOT(EXACT(AM327, "")), AM327, ""))))))))))</f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</row>
    <row r="328" spans="2:41" x14ac:dyDescent="0.25">
      <c r="B328" s="1">
        <v>2</v>
      </c>
      <c r="C328" s="2" t="s">
        <v>640</v>
      </c>
      <c r="D328" s="1" t="s">
        <v>641</v>
      </c>
      <c r="L328" s="2" t="s">
        <v>640</v>
      </c>
      <c r="Q328" s="1" t="str">
        <f t="shared" si="130"/>
        <v>Other Revenue</v>
      </c>
      <c r="S328" s="1" t="str">
        <f t="shared" si="120"/>
        <v>2-PASV</v>
      </c>
      <c r="T328" s="1" t="str">
        <f t="shared" si="121"/>
        <v>3-0000</v>
      </c>
      <c r="U328" s="1" t="str">
        <f t="shared" si="122"/>
        <v>3-3000</v>
      </c>
      <c r="V328" s="1" t="str">
        <f t="shared" si="123"/>
        <v>4-1EAT</v>
      </c>
      <c r="W328" s="1" t="str">
        <f t="shared" si="124"/>
        <v>4-2EBT</v>
      </c>
      <c r="X328" s="1" t="str">
        <f t="shared" si="125"/>
        <v>8-0000</v>
      </c>
      <c r="Y328" s="1" t="str">
        <f t="shared" si="126"/>
        <v>8-1910</v>
      </c>
      <c r="Z328" s="1" t="str">
        <f t="shared" si="127"/>
        <v>6-9901</v>
      </c>
      <c r="AA328" s="1" t="str">
        <f t="shared" si="128"/>
        <v>5-3000</v>
      </c>
      <c r="AB328" s="1" t="str">
        <f t="shared" si="129"/>
        <v>5-9000</v>
      </c>
      <c r="AD328" s="1" t="str">
        <f t="shared" si="110"/>
        <v/>
      </c>
      <c r="AE328" s="1" t="str">
        <f t="shared" si="111"/>
        <v/>
      </c>
      <c r="AF328" s="1" t="str">
        <f t="shared" si="112"/>
        <v/>
      </c>
      <c r="AG328" s="1" t="str">
        <f t="shared" si="113"/>
        <v/>
      </c>
      <c r="AH328" s="1" t="str">
        <f t="shared" si="114"/>
        <v/>
      </c>
      <c r="AI328" s="1" t="str">
        <f t="shared" si="115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  <c r="AJ328" s="1" t="str">
        <f t="shared" si="116"/>
        <v/>
      </c>
      <c r="AK328" s="1" t="str">
        <f t="shared" si="117"/>
        <v/>
      </c>
      <c r="AL328" s="1" t="str">
        <f t="shared" si="118"/>
        <v/>
      </c>
      <c r="AM328" s="1" t="str">
        <f t="shared" si="119"/>
        <v/>
      </c>
      <c r="AO328" s="8" t="str">
        <f t="shared" si="131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</row>
    <row r="329" spans="2:41" x14ac:dyDescent="0.25">
      <c r="B329" s="1">
        <v>2</v>
      </c>
      <c r="C329" s="2" t="s">
        <v>642</v>
      </c>
      <c r="D329" s="1" t="s">
        <v>643</v>
      </c>
      <c r="M329" s="2" t="s">
        <v>642</v>
      </c>
      <c r="Q329" s="1" t="str">
        <f t="shared" si="130"/>
        <v>Income(loss) Subsidiary DHD</v>
      </c>
      <c r="S329" s="1" t="str">
        <f t="shared" si="120"/>
        <v>2-PASV</v>
      </c>
      <c r="T329" s="1" t="str">
        <f t="shared" si="121"/>
        <v>3-0000</v>
      </c>
      <c r="U329" s="1" t="str">
        <f t="shared" si="122"/>
        <v>3-3000</v>
      </c>
      <c r="V329" s="1" t="str">
        <f t="shared" si="123"/>
        <v>4-1EAT</v>
      </c>
      <c r="W329" s="1" t="str">
        <f t="shared" si="124"/>
        <v>4-2EBT</v>
      </c>
      <c r="X329" s="1" t="str">
        <f t="shared" si="125"/>
        <v>8-0000</v>
      </c>
      <c r="Y329" s="1" t="str">
        <f t="shared" si="126"/>
        <v>8-1910</v>
      </c>
      <c r="Z329" s="1" t="str">
        <f t="shared" si="127"/>
        <v>8-1911</v>
      </c>
      <c r="AA329" s="1" t="str">
        <f t="shared" si="128"/>
        <v>5-3000</v>
      </c>
      <c r="AB329" s="1" t="str">
        <f t="shared" si="129"/>
        <v>5-9000</v>
      </c>
      <c r="AD329" s="1" t="str">
        <f t="shared" si="110"/>
        <v/>
      </c>
      <c r="AE329" s="1" t="str">
        <f t="shared" si="111"/>
        <v/>
      </c>
      <c r="AF329" s="1" t="str">
        <f t="shared" si="112"/>
        <v/>
      </c>
      <c r="AG329" s="1" t="str">
        <f t="shared" si="113"/>
        <v/>
      </c>
      <c r="AH329" s="1" t="str">
        <f t="shared" si="114"/>
        <v/>
      </c>
      <c r="AI329" s="1" t="str">
        <f t="shared" si="115"/>
        <v/>
      </c>
      <c r="AJ329" s="1" t="str">
        <f t="shared" si="116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  <c r="AK329" s="1" t="str">
        <f t="shared" si="117"/>
        <v/>
      </c>
      <c r="AL329" s="1" t="str">
        <f t="shared" si="118"/>
        <v/>
      </c>
      <c r="AM329" s="1" t="str">
        <f t="shared" si="119"/>
        <v/>
      </c>
      <c r="AO329" s="8" t="str">
        <f t="shared" si="131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</row>
    <row r="330" spans="2:41" x14ac:dyDescent="0.25">
      <c r="B330" s="1">
        <v>2</v>
      </c>
      <c r="C330" s="2" t="s">
        <v>644</v>
      </c>
      <c r="D330" s="1" t="s">
        <v>645</v>
      </c>
      <c r="M330" s="2" t="s">
        <v>644</v>
      </c>
      <c r="Q330" s="1" t="str">
        <f t="shared" si="130"/>
        <v>Income(Loss) subsidiary KHA</v>
      </c>
      <c r="S330" s="1" t="str">
        <f t="shared" si="120"/>
        <v>2-PASV</v>
      </c>
      <c r="T330" s="1" t="str">
        <f t="shared" si="121"/>
        <v>3-0000</v>
      </c>
      <c r="U330" s="1" t="str">
        <f t="shared" si="122"/>
        <v>3-3000</v>
      </c>
      <c r="V330" s="1" t="str">
        <f t="shared" si="123"/>
        <v>4-1EAT</v>
      </c>
      <c r="W330" s="1" t="str">
        <f t="shared" si="124"/>
        <v>4-2EBT</v>
      </c>
      <c r="X330" s="1" t="str">
        <f t="shared" si="125"/>
        <v>8-0000</v>
      </c>
      <c r="Y330" s="1" t="str">
        <f t="shared" si="126"/>
        <v>8-1910</v>
      </c>
      <c r="Z330" s="1" t="str">
        <f t="shared" si="127"/>
        <v>8-1912</v>
      </c>
      <c r="AA330" s="1" t="str">
        <f t="shared" si="128"/>
        <v>5-3000</v>
      </c>
      <c r="AB330" s="1" t="str">
        <f t="shared" si="129"/>
        <v>5-9000</v>
      </c>
      <c r="AD330" s="1" t="str">
        <f t="shared" si="110"/>
        <v/>
      </c>
      <c r="AE330" s="1" t="str">
        <f t="shared" si="111"/>
        <v/>
      </c>
      <c r="AF330" s="1" t="str">
        <f t="shared" si="112"/>
        <v/>
      </c>
      <c r="AG330" s="1" t="str">
        <f t="shared" si="113"/>
        <v/>
      </c>
      <c r="AH330" s="1" t="str">
        <f t="shared" si="114"/>
        <v/>
      </c>
      <c r="AI330" s="1" t="str">
        <f t="shared" si="115"/>
        <v/>
      </c>
      <c r="AJ330" s="1" t="str">
        <f t="shared" si="116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  <c r="AK330" s="1" t="str">
        <f t="shared" si="117"/>
        <v/>
      </c>
      <c r="AL330" s="1" t="str">
        <f t="shared" si="118"/>
        <v/>
      </c>
      <c r="AM330" s="1" t="str">
        <f t="shared" si="119"/>
        <v/>
      </c>
      <c r="AO330" s="8" t="str">
        <f t="shared" si="131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</row>
    <row r="331" spans="2:41" x14ac:dyDescent="0.25">
      <c r="B331" s="1">
        <v>2</v>
      </c>
      <c r="C331" s="2" t="s">
        <v>646</v>
      </c>
      <c r="D331" s="1" t="s">
        <v>647</v>
      </c>
      <c r="L331" s="2" t="s">
        <v>646</v>
      </c>
      <c r="Q331" s="1" t="str">
        <f t="shared" si="130"/>
        <v>Other Expense</v>
      </c>
      <c r="S331" s="1" t="str">
        <f t="shared" si="120"/>
        <v>2-PASV</v>
      </c>
      <c r="T331" s="1" t="str">
        <f t="shared" si="121"/>
        <v>3-0000</v>
      </c>
      <c r="U331" s="1" t="str">
        <f t="shared" si="122"/>
        <v>3-3000</v>
      </c>
      <c r="V331" s="1" t="str">
        <f t="shared" si="123"/>
        <v>4-1EAT</v>
      </c>
      <c r="W331" s="1" t="str">
        <f t="shared" si="124"/>
        <v>4-2EBT</v>
      </c>
      <c r="X331" s="1" t="str">
        <f t="shared" si="125"/>
        <v>8-0000</v>
      </c>
      <c r="Y331" s="1" t="str">
        <f t="shared" si="126"/>
        <v>8-1920</v>
      </c>
      <c r="Z331" s="1" t="str">
        <f t="shared" si="127"/>
        <v>8-1912</v>
      </c>
      <c r="AA331" s="1" t="str">
        <f t="shared" si="128"/>
        <v>5-3000</v>
      </c>
      <c r="AB331" s="1" t="str">
        <f t="shared" si="129"/>
        <v>5-9000</v>
      </c>
      <c r="AD331" s="1" t="str">
        <f t="shared" si="110"/>
        <v/>
      </c>
      <c r="AE331" s="1" t="str">
        <f t="shared" si="111"/>
        <v/>
      </c>
      <c r="AF331" s="1" t="str">
        <f t="shared" si="112"/>
        <v/>
      </c>
      <c r="AG331" s="1" t="str">
        <f t="shared" si="113"/>
        <v/>
      </c>
      <c r="AH331" s="1" t="str">
        <f t="shared" si="114"/>
        <v/>
      </c>
      <c r="AI331" s="1" t="str">
        <f t="shared" si="115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  <c r="AJ331" s="1" t="str">
        <f t="shared" si="116"/>
        <v/>
      </c>
      <c r="AK331" s="1" t="str">
        <f t="shared" si="117"/>
        <v/>
      </c>
      <c r="AL331" s="1" t="str">
        <f t="shared" si="118"/>
        <v/>
      </c>
      <c r="AM331" s="1" t="str">
        <f t="shared" si="119"/>
        <v/>
      </c>
      <c r="AO331" s="8" t="str">
        <f t="shared" si="131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</row>
    <row r="332" spans="2:41" x14ac:dyDescent="0.25">
      <c r="B332" s="1">
        <v>2</v>
      </c>
      <c r="C332" s="2" t="s">
        <v>648</v>
      </c>
      <c r="D332" s="1" t="s">
        <v>649</v>
      </c>
      <c r="M332" s="2" t="s">
        <v>648</v>
      </c>
      <c r="Q332" s="1" t="str">
        <f t="shared" si="130"/>
        <v>Interest Expenses</v>
      </c>
      <c r="S332" s="1" t="str">
        <f t="shared" si="120"/>
        <v>2-PASV</v>
      </c>
      <c r="T332" s="1" t="str">
        <f t="shared" si="121"/>
        <v>3-0000</v>
      </c>
      <c r="U332" s="1" t="str">
        <f t="shared" si="122"/>
        <v>3-3000</v>
      </c>
      <c r="V332" s="1" t="str">
        <f t="shared" si="123"/>
        <v>4-1EAT</v>
      </c>
      <c r="W332" s="1" t="str">
        <f t="shared" si="124"/>
        <v>4-2EBT</v>
      </c>
      <c r="X332" s="1" t="str">
        <f t="shared" si="125"/>
        <v>8-0000</v>
      </c>
      <c r="Y332" s="1" t="str">
        <f t="shared" si="126"/>
        <v>8-1920</v>
      </c>
      <c r="Z332" s="1" t="str">
        <f t="shared" si="127"/>
        <v>8-2200</v>
      </c>
      <c r="AA332" s="1" t="str">
        <f t="shared" si="128"/>
        <v>5-3000</v>
      </c>
      <c r="AB332" s="1" t="str">
        <f t="shared" si="129"/>
        <v>5-9000</v>
      </c>
      <c r="AD332" s="1" t="str">
        <f t="shared" si="110"/>
        <v/>
      </c>
      <c r="AE332" s="1" t="str">
        <f t="shared" si="111"/>
        <v/>
      </c>
      <c r="AF332" s="1" t="str">
        <f t="shared" si="112"/>
        <v/>
      </c>
      <c r="AG332" s="1" t="str">
        <f t="shared" si="113"/>
        <v/>
      </c>
      <c r="AH332" s="1" t="str">
        <f t="shared" si="114"/>
        <v/>
      </c>
      <c r="AI332" s="1" t="str">
        <f t="shared" si="115"/>
        <v/>
      </c>
      <c r="AJ332" s="1" t="str">
        <f t="shared" si="116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  <c r="AK332" s="1" t="str">
        <f t="shared" si="117"/>
        <v/>
      </c>
      <c r="AL332" s="1" t="str">
        <f t="shared" si="118"/>
        <v/>
      </c>
      <c r="AM332" s="1" t="str">
        <f t="shared" si="119"/>
        <v/>
      </c>
      <c r="AO332" s="8" t="str">
        <f t="shared" si="131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</row>
    <row r="333" spans="2:41" x14ac:dyDescent="0.25">
      <c r="B333" s="1">
        <v>2</v>
      </c>
      <c r="C333" s="2" t="s">
        <v>650</v>
      </c>
      <c r="D333" s="1" t="s">
        <v>651</v>
      </c>
      <c r="N333" s="2" t="s">
        <v>650</v>
      </c>
      <c r="Q333" s="1" t="str">
        <f t="shared" si="130"/>
        <v>Interest Expense Downer</v>
      </c>
      <c r="S333" s="1" t="str">
        <f t="shared" si="120"/>
        <v>2-PASV</v>
      </c>
      <c r="T333" s="1" t="str">
        <f t="shared" si="121"/>
        <v>3-0000</v>
      </c>
      <c r="U333" s="1" t="str">
        <f t="shared" si="122"/>
        <v>3-3000</v>
      </c>
      <c r="V333" s="1" t="str">
        <f t="shared" si="123"/>
        <v>4-1EAT</v>
      </c>
      <c r="W333" s="1" t="str">
        <f t="shared" si="124"/>
        <v>4-2EBT</v>
      </c>
      <c r="X333" s="1" t="str">
        <f t="shared" si="125"/>
        <v>8-0000</v>
      </c>
      <c r="Y333" s="1" t="str">
        <f t="shared" si="126"/>
        <v>8-1920</v>
      </c>
      <c r="Z333" s="1" t="str">
        <f t="shared" si="127"/>
        <v>8-2200</v>
      </c>
      <c r="AA333" s="1" t="str">
        <f t="shared" si="128"/>
        <v>8-2300</v>
      </c>
      <c r="AB333" s="1" t="str">
        <f t="shared" si="129"/>
        <v>5-9000</v>
      </c>
      <c r="AD333" s="1" t="str">
        <f t="shared" si="110"/>
        <v/>
      </c>
      <c r="AE333" s="1" t="str">
        <f t="shared" si="111"/>
        <v/>
      </c>
      <c r="AF333" s="1" t="str">
        <f t="shared" si="112"/>
        <v/>
      </c>
      <c r="AG333" s="1" t="str">
        <f t="shared" si="113"/>
        <v/>
      </c>
      <c r="AH333" s="1" t="str">
        <f t="shared" si="114"/>
        <v/>
      </c>
      <c r="AI333" s="1" t="str">
        <f t="shared" si="115"/>
        <v/>
      </c>
      <c r="AJ333" s="1" t="str">
        <f t="shared" si="116"/>
        <v/>
      </c>
      <c r="AK333" s="1" t="str">
        <f t="shared" si="117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  <c r="AL333" s="1" t="str">
        <f t="shared" si="118"/>
        <v/>
      </c>
      <c r="AM333" s="1" t="str">
        <f t="shared" si="119"/>
        <v/>
      </c>
      <c r="AO333" s="8" t="str">
        <f t="shared" si="131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</row>
    <row r="334" spans="2:41" x14ac:dyDescent="0.25">
      <c r="B334" s="1">
        <v>2</v>
      </c>
      <c r="C334" s="2" t="s">
        <v>652</v>
      </c>
      <c r="D334" s="1" t="s">
        <v>653</v>
      </c>
      <c r="N334" s="2" t="s">
        <v>652</v>
      </c>
      <c r="Q334" s="1" t="str">
        <f t="shared" si="130"/>
        <v>Interest Expense Redi</v>
      </c>
      <c r="S334" s="1" t="str">
        <f t="shared" si="120"/>
        <v>2-PASV</v>
      </c>
      <c r="T334" s="1" t="str">
        <f t="shared" si="121"/>
        <v>3-0000</v>
      </c>
      <c r="U334" s="1" t="str">
        <f t="shared" si="122"/>
        <v>3-3000</v>
      </c>
      <c r="V334" s="1" t="str">
        <f t="shared" si="123"/>
        <v>4-1EAT</v>
      </c>
      <c r="W334" s="1" t="str">
        <f t="shared" si="124"/>
        <v>4-2EBT</v>
      </c>
      <c r="X334" s="1" t="str">
        <f t="shared" si="125"/>
        <v>8-0000</v>
      </c>
      <c r="Y334" s="1" t="str">
        <f t="shared" si="126"/>
        <v>8-1920</v>
      </c>
      <c r="Z334" s="1" t="str">
        <f t="shared" si="127"/>
        <v>8-2200</v>
      </c>
      <c r="AA334" s="1" t="str">
        <f t="shared" si="128"/>
        <v>8-2400</v>
      </c>
      <c r="AB334" s="1" t="str">
        <f t="shared" si="129"/>
        <v>5-9000</v>
      </c>
      <c r="AD334" s="1" t="str">
        <f t="shared" si="110"/>
        <v/>
      </c>
      <c r="AE334" s="1" t="str">
        <f t="shared" si="111"/>
        <v/>
      </c>
      <c r="AF334" s="1" t="str">
        <f t="shared" si="112"/>
        <v/>
      </c>
      <c r="AG334" s="1" t="str">
        <f t="shared" si="113"/>
        <v/>
      </c>
      <c r="AH334" s="1" t="str">
        <f t="shared" si="114"/>
        <v/>
      </c>
      <c r="AI334" s="1" t="str">
        <f t="shared" si="115"/>
        <v/>
      </c>
      <c r="AJ334" s="1" t="str">
        <f t="shared" si="116"/>
        <v/>
      </c>
      <c r="AK334" s="1" t="str">
        <f t="shared" si="117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  <c r="AL334" s="1" t="str">
        <f t="shared" si="118"/>
        <v/>
      </c>
      <c r="AM334" s="1" t="str">
        <f t="shared" si="119"/>
        <v/>
      </c>
      <c r="AO334" s="8" t="str">
        <f t="shared" si="131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</row>
    <row r="335" spans="2:41" x14ac:dyDescent="0.25">
      <c r="B335" s="1">
        <v>2</v>
      </c>
      <c r="C335" s="2" t="s">
        <v>654</v>
      </c>
      <c r="D335" s="1" t="s">
        <v>655</v>
      </c>
      <c r="M335" s="2" t="s">
        <v>654</v>
      </c>
      <c r="Q335" s="1" t="str">
        <f t="shared" si="130"/>
        <v>Late Charges for Downer</v>
      </c>
      <c r="S335" s="1" t="str">
        <f t="shared" si="120"/>
        <v>2-PASV</v>
      </c>
      <c r="T335" s="1" t="str">
        <f t="shared" si="121"/>
        <v>3-0000</v>
      </c>
      <c r="U335" s="1" t="str">
        <f t="shared" si="122"/>
        <v>3-3000</v>
      </c>
      <c r="V335" s="1" t="str">
        <f t="shared" si="123"/>
        <v>4-1EAT</v>
      </c>
      <c r="W335" s="1" t="str">
        <f t="shared" si="124"/>
        <v>4-2EBT</v>
      </c>
      <c r="X335" s="1" t="str">
        <f t="shared" si="125"/>
        <v>8-0000</v>
      </c>
      <c r="Y335" s="1" t="str">
        <f t="shared" si="126"/>
        <v>8-1920</v>
      </c>
      <c r="Z335" s="1" t="str">
        <f t="shared" si="127"/>
        <v>8-3100</v>
      </c>
      <c r="AA335" s="1" t="str">
        <f t="shared" si="128"/>
        <v>8-2400</v>
      </c>
      <c r="AB335" s="1" t="str">
        <f t="shared" si="129"/>
        <v>5-9000</v>
      </c>
      <c r="AD335" s="1" t="str">
        <f t="shared" si="110"/>
        <v/>
      </c>
      <c r="AE335" s="1" t="str">
        <f t="shared" si="111"/>
        <v/>
      </c>
      <c r="AF335" s="1" t="str">
        <f t="shared" si="112"/>
        <v/>
      </c>
      <c r="AG335" s="1" t="str">
        <f t="shared" si="113"/>
        <v/>
      </c>
      <c r="AH335" s="1" t="str">
        <f t="shared" si="114"/>
        <v/>
      </c>
      <c r="AI335" s="1" t="str">
        <f t="shared" si="115"/>
        <v/>
      </c>
      <c r="AJ335" s="1" t="str">
        <f t="shared" si="116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  <c r="AK335" s="1" t="str">
        <f t="shared" si="117"/>
        <v/>
      </c>
      <c r="AL335" s="1" t="str">
        <f t="shared" si="118"/>
        <v/>
      </c>
      <c r="AM335" s="1" t="str">
        <f t="shared" si="119"/>
        <v/>
      </c>
      <c r="AO335" s="8" t="str">
        <f t="shared" si="131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</row>
    <row r="336" spans="2:41" x14ac:dyDescent="0.25">
      <c r="B336" s="1">
        <v>2</v>
      </c>
      <c r="C336" s="2" t="s">
        <v>656</v>
      </c>
      <c r="D336" s="1" t="s">
        <v>657</v>
      </c>
      <c r="M336" s="2" t="s">
        <v>656</v>
      </c>
      <c r="Q336" s="1" t="str">
        <f t="shared" si="130"/>
        <v>Late Charges for Redi</v>
      </c>
      <c r="S336" s="1" t="str">
        <f t="shared" si="120"/>
        <v>2-PASV</v>
      </c>
      <c r="T336" s="1" t="str">
        <f t="shared" si="121"/>
        <v>3-0000</v>
      </c>
      <c r="U336" s="1" t="str">
        <f t="shared" si="122"/>
        <v>3-3000</v>
      </c>
      <c r="V336" s="1" t="str">
        <f t="shared" si="123"/>
        <v>4-1EAT</v>
      </c>
      <c r="W336" s="1" t="str">
        <f t="shared" si="124"/>
        <v>4-2EBT</v>
      </c>
      <c r="X336" s="1" t="str">
        <f t="shared" si="125"/>
        <v>8-0000</v>
      </c>
      <c r="Y336" s="1" t="str">
        <f t="shared" si="126"/>
        <v>8-1920</v>
      </c>
      <c r="Z336" s="1" t="str">
        <f t="shared" si="127"/>
        <v>8-3200</v>
      </c>
      <c r="AA336" s="1" t="str">
        <f t="shared" si="128"/>
        <v>8-2400</v>
      </c>
      <c r="AB336" s="1" t="str">
        <f t="shared" si="129"/>
        <v>5-9000</v>
      </c>
      <c r="AD336" s="1" t="str">
        <f t="shared" si="110"/>
        <v/>
      </c>
      <c r="AE336" s="1" t="str">
        <f t="shared" si="111"/>
        <v/>
      </c>
      <c r="AF336" s="1" t="str">
        <f t="shared" si="112"/>
        <v/>
      </c>
      <c r="AG336" s="1" t="str">
        <f t="shared" si="113"/>
        <v/>
      </c>
      <c r="AH336" s="1" t="str">
        <f t="shared" si="114"/>
        <v/>
      </c>
      <c r="AI336" s="1" t="str">
        <f t="shared" si="115"/>
        <v/>
      </c>
      <c r="AJ336" s="1" t="str">
        <f t="shared" si="116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  <c r="AK336" s="1" t="str">
        <f t="shared" si="117"/>
        <v/>
      </c>
      <c r="AL336" s="1" t="str">
        <f t="shared" si="118"/>
        <v/>
      </c>
      <c r="AM336" s="1" t="str">
        <f t="shared" si="119"/>
        <v/>
      </c>
      <c r="AO336" s="8" t="str">
        <f t="shared" si="131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</row>
    <row r="337" spans="2:41" x14ac:dyDescent="0.25">
      <c r="B337" s="1">
        <v>2</v>
      </c>
      <c r="C337" s="2" t="s">
        <v>658</v>
      </c>
      <c r="D337" s="1" t="s">
        <v>659</v>
      </c>
      <c r="M337" s="2" t="s">
        <v>658</v>
      </c>
      <c r="Q337" s="1" t="str">
        <f t="shared" si="130"/>
        <v>Other Expenses - Other</v>
      </c>
      <c r="S337" s="1" t="str">
        <f t="shared" si="120"/>
        <v>2-PASV</v>
      </c>
      <c r="T337" s="1" t="str">
        <f t="shared" si="121"/>
        <v>3-0000</v>
      </c>
      <c r="U337" s="1" t="str">
        <f t="shared" si="122"/>
        <v>3-3000</v>
      </c>
      <c r="V337" s="1" t="str">
        <f t="shared" si="123"/>
        <v>4-1EAT</v>
      </c>
      <c r="W337" s="1" t="str">
        <f t="shared" si="124"/>
        <v>4-2EBT</v>
      </c>
      <c r="X337" s="1" t="str">
        <f t="shared" si="125"/>
        <v>8-0000</v>
      </c>
      <c r="Y337" s="1" t="str">
        <f t="shared" si="126"/>
        <v>8-1920</v>
      </c>
      <c r="Z337" s="1" t="str">
        <f t="shared" si="127"/>
        <v>8-9100</v>
      </c>
      <c r="AA337" s="1" t="str">
        <f t="shared" si="128"/>
        <v>8-2400</v>
      </c>
      <c r="AB337" s="1" t="str">
        <f t="shared" si="129"/>
        <v>5-9000</v>
      </c>
      <c r="AD337" s="1" t="str">
        <f t="shared" si="110"/>
        <v/>
      </c>
      <c r="AE337" s="1" t="str">
        <f t="shared" si="111"/>
        <v/>
      </c>
      <c r="AF337" s="1" t="str">
        <f t="shared" si="112"/>
        <v/>
      </c>
      <c r="AG337" s="1" t="str">
        <f t="shared" si="113"/>
        <v/>
      </c>
      <c r="AH337" s="1" t="str">
        <f t="shared" si="114"/>
        <v/>
      </c>
      <c r="AI337" s="1" t="str">
        <f t="shared" si="115"/>
        <v/>
      </c>
      <c r="AJ337" s="1" t="str">
        <f t="shared" si="116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  <c r="AK337" s="1" t="str">
        <f t="shared" si="117"/>
        <v/>
      </c>
      <c r="AL337" s="1" t="str">
        <f t="shared" si="118"/>
        <v/>
      </c>
      <c r="AM337" s="1" t="str">
        <f t="shared" si="119"/>
        <v/>
      </c>
      <c r="AO337" s="8" t="str">
        <f t="shared" si="131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</row>
    <row r="338" spans="2:41" x14ac:dyDescent="0.25">
      <c r="B338" s="1">
        <v>1</v>
      </c>
      <c r="C338" s="2" t="s">
        <v>660</v>
      </c>
      <c r="D338" s="1" t="s">
        <v>661</v>
      </c>
      <c r="J338" s="2" t="s">
        <v>660</v>
      </c>
      <c r="Q338" s="1" t="str">
        <f t="shared" si="130"/>
        <v>Tax Income/Expense</v>
      </c>
      <c r="S338" s="1" t="str">
        <f t="shared" si="120"/>
        <v>2-PASV</v>
      </c>
      <c r="T338" s="1" t="str">
        <f t="shared" si="121"/>
        <v>3-0000</v>
      </c>
      <c r="U338" s="1" t="str">
        <f t="shared" si="122"/>
        <v>3-3000</v>
      </c>
      <c r="V338" s="1" t="str">
        <f t="shared" si="123"/>
        <v>4-1EAT</v>
      </c>
      <c r="W338" s="1" t="str">
        <f t="shared" si="124"/>
        <v>9-0000</v>
      </c>
      <c r="X338" s="1" t="str">
        <f t="shared" si="125"/>
        <v>8-0000</v>
      </c>
      <c r="Y338" s="1" t="str">
        <f t="shared" si="126"/>
        <v>8-1920</v>
      </c>
      <c r="Z338" s="1" t="str">
        <f t="shared" si="127"/>
        <v>8-9100</v>
      </c>
      <c r="AA338" s="1" t="str">
        <f t="shared" si="128"/>
        <v>8-2400</v>
      </c>
      <c r="AB338" s="1" t="str">
        <f t="shared" si="129"/>
        <v>5-9000</v>
      </c>
      <c r="AD338" s="1" t="str">
        <f t="shared" si="110"/>
        <v/>
      </c>
      <c r="AE338" s="1" t="str">
        <f t="shared" si="111"/>
        <v/>
      </c>
      <c r="AF338" s="1" t="str">
        <f t="shared" si="112"/>
        <v/>
      </c>
      <c r="AG338" s="1" t="str">
        <f t="shared" si="113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  <c r="AH338" s="1" t="str">
        <f t="shared" si="114"/>
        <v/>
      </c>
      <c r="AI338" s="1" t="str">
        <f t="shared" si="115"/>
        <v/>
      </c>
      <c r="AJ338" s="1" t="str">
        <f t="shared" si="116"/>
        <v/>
      </c>
      <c r="AK338" s="1" t="str">
        <f t="shared" si="117"/>
        <v/>
      </c>
      <c r="AL338" s="1" t="str">
        <f t="shared" si="118"/>
        <v/>
      </c>
      <c r="AM338" s="1" t="str">
        <f t="shared" si="119"/>
        <v/>
      </c>
      <c r="AO338" s="8" t="str">
        <f t="shared" si="131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</row>
    <row r="339" spans="2:41" x14ac:dyDescent="0.25">
      <c r="B339" s="1">
        <v>2</v>
      </c>
      <c r="C339" s="2" t="s">
        <v>662</v>
      </c>
      <c r="D339" s="1" t="s">
        <v>663</v>
      </c>
      <c r="K339" s="2" t="s">
        <v>662</v>
      </c>
      <c r="Q339" s="1" t="str">
        <f t="shared" si="130"/>
        <v>Income Tax Expenses</v>
      </c>
      <c r="S339" s="1" t="str">
        <f t="shared" si="120"/>
        <v>2-PASV</v>
      </c>
      <c r="T339" s="1" t="str">
        <f t="shared" si="121"/>
        <v>3-0000</v>
      </c>
      <c r="U339" s="1" t="str">
        <f t="shared" si="122"/>
        <v>3-3000</v>
      </c>
      <c r="V339" s="1" t="str">
        <f t="shared" si="123"/>
        <v>4-1EAT</v>
      </c>
      <c r="W339" s="1" t="str">
        <f t="shared" si="124"/>
        <v>9-0000</v>
      </c>
      <c r="X339" s="1" t="str">
        <f t="shared" si="125"/>
        <v>9-9100</v>
      </c>
      <c r="Y339" s="1" t="str">
        <f t="shared" si="126"/>
        <v>8-1920</v>
      </c>
      <c r="Z339" s="1" t="str">
        <f t="shared" si="127"/>
        <v>8-9100</v>
      </c>
      <c r="AA339" s="1" t="str">
        <f t="shared" si="128"/>
        <v>8-2400</v>
      </c>
      <c r="AB339" s="1" t="str">
        <f t="shared" si="129"/>
        <v>5-9000</v>
      </c>
      <c r="AD339" s="1" t="str">
        <f t="shared" si="110"/>
        <v/>
      </c>
      <c r="AE339" s="1" t="str">
        <f t="shared" si="111"/>
        <v/>
      </c>
      <c r="AF339" s="1" t="str">
        <f t="shared" si="112"/>
        <v/>
      </c>
      <c r="AG339" s="1" t="str">
        <f t="shared" si="113"/>
        <v/>
      </c>
      <c r="AH339" s="1" t="str">
        <f t="shared" si="114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  <c r="AI339" s="1" t="str">
        <f t="shared" si="115"/>
        <v/>
      </c>
      <c r="AJ339" s="1" t="str">
        <f t="shared" si="116"/>
        <v/>
      </c>
      <c r="AK339" s="1" t="str">
        <f t="shared" si="117"/>
        <v/>
      </c>
      <c r="AL339" s="1" t="str">
        <f t="shared" si="118"/>
        <v/>
      </c>
      <c r="AM339" s="1" t="str">
        <f t="shared" si="119"/>
        <v/>
      </c>
      <c r="AO339" s="8" t="str">
        <f t="shared" si="131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</row>
    <row r="340" spans="2:41" x14ac:dyDescent="0.25">
      <c r="B340" s="1">
        <v>2</v>
      </c>
      <c r="C340" s="2" t="s">
        <v>664</v>
      </c>
      <c r="D340" s="1" t="s">
        <v>665</v>
      </c>
      <c r="K340" s="2" t="s">
        <v>664</v>
      </c>
      <c r="Q340" s="1" t="str">
        <f t="shared" si="130"/>
        <v>Fiscal</v>
      </c>
      <c r="S340" s="1" t="str">
        <f t="shared" si="120"/>
        <v>2-PASV</v>
      </c>
      <c r="T340" s="1" t="str">
        <f t="shared" si="121"/>
        <v>3-0000</v>
      </c>
      <c r="U340" s="1" t="str">
        <f t="shared" si="122"/>
        <v>3-3000</v>
      </c>
      <c r="V340" s="1" t="str">
        <f t="shared" si="123"/>
        <v>4-1EAT</v>
      </c>
      <c r="W340" s="1" t="str">
        <f t="shared" si="124"/>
        <v>9-0000</v>
      </c>
      <c r="X340" s="1" t="str">
        <f t="shared" si="125"/>
        <v>9-9200</v>
      </c>
      <c r="Y340" s="1" t="str">
        <f t="shared" si="126"/>
        <v>8-1920</v>
      </c>
      <c r="Z340" s="1" t="str">
        <f t="shared" si="127"/>
        <v>8-9100</v>
      </c>
      <c r="AA340" s="1" t="str">
        <f t="shared" si="128"/>
        <v>8-2400</v>
      </c>
      <c r="AB340" s="1" t="str">
        <f t="shared" si="129"/>
        <v>5-9000</v>
      </c>
      <c r="AD340" s="1" t="str">
        <f t="shared" si="110"/>
        <v/>
      </c>
      <c r="AE340" s="1" t="str">
        <f t="shared" si="111"/>
        <v/>
      </c>
      <c r="AF340" s="1" t="str">
        <f t="shared" si="112"/>
        <v/>
      </c>
      <c r="AG340" s="1" t="str">
        <f t="shared" si="113"/>
        <v/>
      </c>
      <c r="AH340" s="1" t="str">
        <f t="shared" si="114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  <c r="AI340" s="1" t="str">
        <f t="shared" si="115"/>
        <v/>
      </c>
      <c r="AJ340" s="1" t="str">
        <f t="shared" si="116"/>
        <v/>
      </c>
      <c r="AK340" s="1" t="str">
        <f t="shared" si="117"/>
        <v/>
      </c>
      <c r="AL340" s="1" t="str">
        <f t="shared" si="118"/>
        <v/>
      </c>
      <c r="AM340" s="1" t="str">
        <f t="shared" si="119"/>
        <v/>
      </c>
      <c r="AO340" s="8" t="str">
        <f t="shared" si="131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</row>
    <row r="341" spans="2:41" x14ac:dyDescent="0.25">
      <c r="B341" s="1">
        <v>2</v>
      </c>
      <c r="C341" s="2" t="s">
        <v>666</v>
      </c>
      <c r="D341" s="1" t="s">
        <v>667</v>
      </c>
      <c r="K341" s="2" t="s">
        <v>666</v>
      </c>
      <c r="Q341" s="1" t="str">
        <f t="shared" si="130"/>
        <v>Deferred Tax Expense/Income</v>
      </c>
      <c r="S341" s="1" t="str">
        <f t="shared" si="120"/>
        <v>2-PASV</v>
      </c>
      <c r="T341" s="1" t="str">
        <f t="shared" si="121"/>
        <v>3-0000</v>
      </c>
      <c r="U341" s="1" t="str">
        <f t="shared" si="122"/>
        <v>3-3000</v>
      </c>
      <c r="V341" s="1" t="str">
        <f t="shared" si="123"/>
        <v>4-1EAT</v>
      </c>
      <c r="W341" s="1" t="str">
        <f t="shared" si="124"/>
        <v>9-0000</v>
      </c>
      <c r="X341" s="1" t="str">
        <f t="shared" si="125"/>
        <v>9-9300</v>
      </c>
      <c r="Y341" s="1" t="str">
        <f t="shared" si="126"/>
        <v>8-1920</v>
      </c>
      <c r="Z341" s="1" t="str">
        <f t="shared" si="127"/>
        <v>8-9100</v>
      </c>
      <c r="AA341" s="1" t="str">
        <f t="shared" si="128"/>
        <v>8-2400</v>
      </c>
      <c r="AB341" s="1" t="str">
        <f t="shared" si="129"/>
        <v>5-9000</v>
      </c>
      <c r="AD341" s="1" t="str">
        <f t="shared" si="110"/>
        <v/>
      </c>
      <c r="AE341" s="1" t="str">
        <f t="shared" si="111"/>
        <v/>
      </c>
      <c r="AF341" s="1" t="str">
        <f t="shared" si="112"/>
        <v/>
      </c>
      <c r="AG341" s="1" t="str">
        <f t="shared" si="113"/>
        <v/>
      </c>
      <c r="AH341" s="1" t="str">
        <f t="shared" si="114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  <c r="AI341" s="1" t="str">
        <f t="shared" si="115"/>
        <v/>
      </c>
      <c r="AJ341" s="1" t="str">
        <f t="shared" si="116"/>
        <v/>
      </c>
      <c r="AK341" s="1" t="str">
        <f t="shared" si="117"/>
        <v/>
      </c>
      <c r="AL341" s="1" t="str">
        <f t="shared" si="118"/>
        <v/>
      </c>
      <c r="AM341" s="1" t="str">
        <f t="shared" si="119"/>
        <v/>
      </c>
      <c r="AO341" s="8" t="str">
        <f t="shared" si="131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</row>
    <row r="342" spans="2:41" x14ac:dyDescent="0.25">
      <c r="B342" s="1">
        <v>2</v>
      </c>
      <c r="C342" s="2" t="s">
        <v>668</v>
      </c>
      <c r="D342" s="1" t="s">
        <v>669</v>
      </c>
      <c r="K342" s="2" t="s">
        <v>668</v>
      </c>
      <c r="Q342" s="1" t="str">
        <f t="shared" si="130"/>
        <v>Tax  Dues</v>
      </c>
      <c r="S342" s="1" t="str">
        <f t="shared" si="120"/>
        <v>2-PASV</v>
      </c>
      <c r="T342" s="1" t="str">
        <f t="shared" si="121"/>
        <v>3-0000</v>
      </c>
      <c r="U342" s="1" t="str">
        <f t="shared" si="122"/>
        <v>3-3000</v>
      </c>
      <c r="V342" s="1" t="str">
        <f t="shared" si="123"/>
        <v>4-1EAT</v>
      </c>
      <c r="W342" s="1" t="str">
        <f t="shared" si="124"/>
        <v>9-0000</v>
      </c>
      <c r="X342" s="1" t="str">
        <f t="shared" si="125"/>
        <v>9-9400</v>
      </c>
      <c r="Y342" s="1" t="str">
        <f t="shared" si="126"/>
        <v>8-1920</v>
      </c>
      <c r="Z342" s="1" t="str">
        <f t="shared" si="127"/>
        <v>8-9100</v>
      </c>
      <c r="AA342" s="1" t="str">
        <f t="shared" si="128"/>
        <v>8-2400</v>
      </c>
      <c r="AB342" s="1" t="str">
        <f t="shared" si="129"/>
        <v>5-9000</v>
      </c>
      <c r="AD342" s="1" t="str">
        <f t="shared" si="110"/>
        <v/>
      </c>
      <c r="AE342" s="1" t="str">
        <f t="shared" si="111"/>
        <v/>
      </c>
      <c r="AF342" s="1" t="str">
        <f t="shared" si="112"/>
        <v/>
      </c>
      <c r="AG342" s="1" t="str">
        <f t="shared" si="113"/>
        <v/>
      </c>
      <c r="AH342" s="1" t="str">
        <f t="shared" si="114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  <c r="AI342" s="1" t="str">
        <f t="shared" si="115"/>
        <v/>
      </c>
      <c r="AJ342" s="1" t="str">
        <f t="shared" si="116"/>
        <v/>
      </c>
      <c r="AK342" s="1" t="str">
        <f t="shared" si="117"/>
        <v/>
      </c>
      <c r="AL342" s="1" t="str">
        <f t="shared" si="118"/>
        <v/>
      </c>
      <c r="AM342" s="1" t="str">
        <f t="shared" si="119"/>
        <v/>
      </c>
      <c r="AO342" s="8" t="str">
        <f t="shared" si="131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</row>
    <row r="343" spans="2:41" x14ac:dyDescent="0.25">
      <c r="B343" s="1">
        <v>2</v>
      </c>
      <c r="C343" s="2" t="s">
        <v>670</v>
      </c>
      <c r="D343" s="1" t="s">
        <v>671</v>
      </c>
      <c r="H343" s="2" t="s">
        <v>670</v>
      </c>
      <c r="Q343" s="1" t="str">
        <f>D343</f>
        <v>Historical Balancing</v>
      </c>
      <c r="S343" s="1" t="str">
        <f t="shared" si="120"/>
        <v>2-PASV</v>
      </c>
      <c r="T343" s="1" t="str">
        <f t="shared" si="121"/>
        <v>3-0000</v>
      </c>
      <c r="U343" s="1" t="str">
        <f t="shared" si="122"/>
        <v>3-9999</v>
      </c>
      <c r="V343" s="1" t="str">
        <f t="shared" si="123"/>
        <v>4-1EAT</v>
      </c>
      <c r="W343" s="1" t="str">
        <f t="shared" si="124"/>
        <v>9-0000</v>
      </c>
      <c r="X343" s="1" t="str">
        <f t="shared" si="125"/>
        <v>9-9400</v>
      </c>
      <c r="Y343" s="1" t="str">
        <f t="shared" si="126"/>
        <v>8-1920</v>
      </c>
      <c r="Z343" s="1" t="str">
        <f t="shared" si="127"/>
        <v>8-9100</v>
      </c>
      <c r="AA343" s="1" t="str">
        <f t="shared" si="128"/>
        <v>8-2400</v>
      </c>
      <c r="AB343" s="1" t="str">
        <f t="shared" si="129"/>
        <v>5-9000</v>
      </c>
      <c r="AD343" s="1" t="str">
        <f t="shared" si="110"/>
        <v/>
      </c>
      <c r="AE343" s="1" t="str">
        <f t="shared" si="11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  <c r="AF343" s="1" t="str">
        <f t="shared" si="112"/>
        <v/>
      </c>
      <c r="AG343" s="1" t="str">
        <f t="shared" si="113"/>
        <v/>
      </c>
      <c r="AH343" s="1" t="str">
        <f t="shared" si="114"/>
        <v/>
      </c>
      <c r="AI343" s="1" t="str">
        <f t="shared" si="115"/>
        <v/>
      </c>
      <c r="AJ343" s="1" t="str">
        <f t="shared" si="116"/>
        <v/>
      </c>
      <c r="AK343" s="1" t="str">
        <f t="shared" si="117"/>
        <v/>
      </c>
      <c r="AL343" s="1" t="str">
        <f t="shared" si="118"/>
        <v/>
      </c>
      <c r="AM343" s="1" t="str">
        <f t="shared" si="119"/>
        <v/>
      </c>
      <c r="AO343" s="8" t="str">
        <f t="shared" si="13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</row>
    <row r="344" spans="2:41" s="3" customFormat="1" ht="7.5" customHeight="1" x14ac:dyDescent="0.25">
      <c r="B344" s="11"/>
      <c r="C344" s="13"/>
      <c r="D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Q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O344" s="12"/>
    </row>
  </sheetData>
  <mergeCells count="4">
    <mergeCell ref="B3:D3"/>
    <mergeCell ref="F3:O3"/>
    <mergeCell ref="S3:AB3"/>
    <mergeCell ref="AD3:A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opLeftCell="A3" workbookViewId="0">
      <selection activeCell="C18" sqref="C18"/>
    </sheetView>
  </sheetViews>
  <sheetFormatPr defaultRowHeight="15" x14ac:dyDescent="0.25"/>
  <cols>
    <col min="2" max="2" width="28.28515625" bestFit="1" customWidth="1"/>
    <col min="3" max="3" width="24" bestFit="1" customWidth="1"/>
  </cols>
  <sheetData>
    <row r="2" spans="2:3" x14ac:dyDescent="0.25">
      <c r="B2" t="s">
        <v>675</v>
      </c>
      <c r="C2" t="s">
        <v>674</v>
      </c>
    </row>
    <row r="3" spans="2:3" x14ac:dyDescent="0.25">
      <c r="B3" t="s">
        <v>677</v>
      </c>
      <c r="C3" t="s">
        <v>678</v>
      </c>
    </row>
    <row r="4" spans="2:3" x14ac:dyDescent="0.25">
      <c r="B4" t="s">
        <v>679</v>
      </c>
      <c r="C4" t="s">
        <v>680</v>
      </c>
    </row>
    <row r="6" spans="2:3" x14ac:dyDescent="0.25">
      <c r="B6" t="s">
        <v>681</v>
      </c>
      <c r="C6" t="s">
        <v>692</v>
      </c>
    </row>
    <row r="7" spans="2:3" x14ac:dyDescent="0.25">
      <c r="C7" t="s">
        <v>702</v>
      </c>
    </row>
    <row r="10" spans="2:3" x14ac:dyDescent="0.25">
      <c r="B10" t="s">
        <v>701</v>
      </c>
      <c r="C10" t="s">
        <v>695</v>
      </c>
    </row>
    <row r="11" spans="2:3" x14ac:dyDescent="0.25">
      <c r="C11" t="s">
        <v>700</v>
      </c>
    </row>
    <row r="12" spans="2:3" x14ac:dyDescent="0.25">
      <c r="C12" t="s">
        <v>705</v>
      </c>
    </row>
    <row r="14" spans="2:3" x14ac:dyDescent="0.25">
      <c r="B14" t="s">
        <v>704</v>
      </c>
      <c r="C14" t="s">
        <v>154</v>
      </c>
    </row>
    <row r="15" spans="2:3" x14ac:dyDescent="0.25">
      <c r="C15" t="s">
        <v>509</v>
      </c>
    </row>
    <row r="16" spans="2:3" x14ac:dyDescent="0.25">
      <c r="C16" t="s">
        <v>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E3" sqref="E3"/>
    </sheetView>
  </sheetViews>
  <sheetFormatPr defaultRowHeight="15" x14ac:dyDescent="0.25"/>
  <cols>
    <col min="3" max="3" width="10.28515625" bestFit="1" customWidth="1"/>
    <col min="4" max="4" width="13.7109375" bestFit="1" customWidth="1"/>
  </cols>
  <sheetData>
    <row r="2" spans="2:5" x14ac:dyDescent="0.25">
      <c r="B2" t="s">
        <v>691</v>
      </c>
      <c r="C2" t="s">
        <v>12</v>
      </c>
      <c r="D2" t="s">
        <v>703</v>
      </c>
    </row>
    <row r="3" spans="2:5" x14ac:dyDescent="0.25">
      <c r="C3" t="s">
        <v>676</v>
      </c>
      <c r="D3" t="s">
        <v>682</v>
      </c>
      <c r="E3" t="s">
        <v>689</v>
      </c>
    </row>
    <row r="4" spans="2:5" x14ac:dyDescent="0.25">
      <c r="E4" t="s">
        <v>684</v>
      </c>
    </row>
    <row r="5" spans="2:5" x14ac:dyDescent="0.25">
      <c r="D5" t="s">
        <v>683</v>
      </c>
      <c r="E5" t="s">
        <v>690</v>
      </c>
    </row>
    <row r="6" spans="2:5" x14ac:dyDescent="0.25">
      <c r="E6" t="s">
        <v>685</v>
      </c>
    </row>
    <row r="7" spans="2:5" x14ac:dyDescent="0.25">
      <c r="E7" t="s">
        <v>686</v>
      </c>
    </row>
    <row r="8" spans="2:5" x14ac:dyDescent="0.25">
      <c r="D8" t="s">
        <v>687</v>
      </c>
      <c r="E8" t="s">
        <v>688</v>
      </c>
    </row>
    <row r="10" spans="2:5" x14ac:dyDescent="0.25">
      <c r="B10" t="s">
        <v>692</v>
      </c>
      <c r="D10" t="s">
        <v>693</v>
      </c>
    </row>
    <row r="11" spans="2:5" x14ac:dyDescent="0.25">
      <c r="D11" t="s">
        <v>694</v>
      </c>
    </row>
    <row r="13" spans="2:5" x14ac:dyDescent="0.25">
      <c r="B13" t="s">
        <v>695</v>
      </c>
      <c r="D13" t="s">
        <v>696</v>
      </c>
    </row>
    <row r="14" spans="2:5" x14ac:dyDescent="0.25">
      <c r="D14" t="s">
        <v>697</v>
      </c>
    </row>
    <row r="16" spans="2:5" x14ac:dyDescent="0.25">
      <c r="B16" t="s">
        <v>245</v>
      </c>
      <c r="D16" t="s">
        <v>698</v>
      </c>
    </row>
    <row r="17" spans="4:4" x14ac:dyDescent="0.25">
      <c r="D17" t="s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</vt:lpstr>
      <vt:lpstr>COA Baru</vt:lpstr>
      <vt:lpstr>QDC COA</vt:lpstr>
      <vt:lpstr>Auto Link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2024-10-31T11:03:53Z</dcterms:modified>
</cp:coreProperties>
</file>