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840da6b36f05790b/Documents/"/>
    </mc:Choice>
  </mc:AlternateContent>
  <xr:revisionPtr revIDLastSave="0" documentId="8_{CB6E492C-8054-41B9-BAC5-C3F0C26351D4}" xr6:coauthVersionLast="47" xr6:coauthVersionMax="47" xr10:uidLastSave="{00000000-0000-0000-0000-000000000000}"/>
  <bookViews>
    <workbookView xWindow="-110" yWindow="-110" windowWidth="19420" windowHeight="11020" activeTab="1" xr2:uid="{A997F39E-924B-4FFD-AF31-0CF71A367715}"/>
  </bookViews>
  <sheets>
    <sheet name="Pivot report" sheetId="1" r:id="rId1"/>
    <sheet name="Dashboard" sheetId="2" r:id="rId2"/>
    <sheet name="Satisfaction scores daily trend" sheetId="5" r:id="rId3"/>
    <sheet name="Average wait time daily trend" sheetId="4" r:id="rId4"/>
    <sheet name="Daywise analysis" sheetId="3" r:id="rId5"/>
  </sheets>
  <definedNames>
    <definedName name="Slicer_Date__Month">#N/A</definedName>
    <definedName name="Slicer_Date__Year">#N/A</definedName>
  </definedNames>
  <calcPr calcId="191029"/>
  <pivotCaches>
    <pivotCache cacheId="1228" r:id="rId6"/>
    <pivotCache cacheId="1231" r:id="rId7"/>
    <pivotCache cacheId="1234" r:id="rId8"/>
    <pivotCache cacheId="1237" r:id="rId9"/>
    <pivotCache cacheId="1240" r:id="rId10"/>
    <pivotCache cacheId="1243" r:id="rId11"/>
    <pivotCache cacheId="1246" r:id="rId12"/>
    <pivotCache cacheId="1249" r:id="rId13"/>
    <pivotCache cacheId="1252" r:id="rId14"/>
    <pivotCache cacheId="1255" r:id="rId15"/>
    <pivotCache cacheId="1258" r:id="rId16"/>
    <pivotCache cacheId="1261" r:id="rId17"/>
  </pivotCaches>
  <extLst>
    <ext xmlns:x14="http://schemas.microsoft.com/office/spreadsheetml/2009/9/main" uri="{876F7934-8845-4945-9796-88D515C7AA90}">
      <x14:pivotCaches>
        <pivotCache cacheId="740" r:id="rId18"/>
        <pivotCache cacheId="916"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49efbe3-c8e6-471d-b5fa-59558a504a7f" name="Hospital Emergency Room Data" connection="Query - Hospital Emergency Room Data"/>
          <x15:modelTable id="Calender_Table_7e5daf3d-9286-461f-94a5-3c3eb0d996c1"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 i="1" l="1"/>
  <c r="B47" i="1"/>
  <c r="C47" i="1"/>
  <c r="B46" i="1"/>
  <c r="C46"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15ECA0-0DD1-4E25-9DFD-D42896E2DDEA}" name="Query - Calender_Table" description="Connection to the 'Calender_Table' query in the workbook." type="100" refreshedVersion="8" minRefreshableVersion="5">
    <extLst>
      <ext xmlns:x15="http://schemas.microsoft.com/office/spreadsheetml/2010/11/main" uri="{DE250136-89BD-433C-8126-D09CA5730AF9}">
        <x15:connection id="31eff141-e505-4149-b85b-7db50c6d9853"/>
      </ext>
    </extLst>
  </connection>
  <connection id="2" xr16:uid="{B58B53CB-BBBD-4709-BD56-AA851805AEB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0e6a68c-2354-4568-88e5-26ed2b788724"/>
      </ext>
    </extLst>
  </connection>
  <connection id="3" xr16:uid="{C1DF2425-7FA5-4973-AF11-C00E8ECABA0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<sst xmlns="http://schemas.openxmlformats.org/spreadsheetml/2006/main" count="157" uniqueCount="75">
  <si>
    <t>Distinct Count of Patient Id</t>
  </si>
  <si>
    <t>No of patients</t>
  </si>
  <si>
    <t>Average of Patient Waittime</t>
  </si>
  <si>
    <t>Average of Patient Satisfaction Score</t>
  </si>
  <si>
    <t>Row Labels</t>
  </si>
  <si>
    <t>Grand Total</t>
  </si>
  <si>
    <t>2024</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</si>
  <si>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</si>
  <si>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</si>
  <si>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</si>
  <si>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</si>
  <si>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</si>
  <si>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</si>
  <si>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</si>
  <si>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</si>
  <si>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</si>
  <si>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</si>
  <si>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</si>
  <si>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</si>
  <si>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</si>
  <si>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</si>
  <si>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</si>
  <si>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</si>
  <si>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</si>
  <si>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</si>
  <si>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</si>
  <si>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</si>
  <si>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</si>
  <si>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</si>
  <si>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</si>
  <si>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</si>
  <si>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</si>
  <si>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</si>
  <si>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</si>
  <si>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</si>
  <si>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</si>
  <si>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</si>
  <si>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</si>
  <si>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Showing a daily trend with an area sparkline to spot patterns like busy days or seasonal trends.</t>
  </si>
  <si>
    <t>Daily trends</t>
  </si>
  <si>
    <t>average wait time</t>
  </si>
  <si>
    <t>Use an area chart to track daily changes and highlight days with longer wait times that might need improvements</t>
  </si>
  <si>
    <t>Satisfaction score daily trend</t>
  </si>
  <si>
    <t>Use an area chart to show trends , spot drops in satisfaction and link them to busy  times or challenges</t>
  </si>
  <si>
    <t>Count of Patient Admission Flag</t>
  </si>
  <si>
    <t>Admitted</t>
  </si>
  <si>
    <t>Not Admitted</t>
  </si>
  <si>
    <t>Count of Patient Admission Flag2</t>
  </si>
  <si>
    <t>Admission Status</t>
  </si>
  <si>
    <t>% Status</t>
  </si>
  <si>
    <t>0-09</t>
  </si>
  <si>
    <t>10-19</t>
  </si>
  <si>
    <t>20-29</t>
  </si>
  <si>
    <t>30-39</t>
  </si>
  <si>
    <t>40-49</t>
  </si>
  <si>
    <t>50-59</t>
  </si>
  <si>
    <t>60-69</t>
  </si>
  <si>
    <t>70-79</t>
  </si>
  <si>
    <t>Count of Age Group</t>
  </si>
  <si>
    <t>Delay</t>
  </si>
  <si>
    <t>OnTime</t>
  </si>
  <si>
    <t>Count of Patient Attend Status</t>
  </si>
  <si>
    <t>Attended status</t>
  </si>
  <si>
    <t>Female</t>
  </si>
  <si>
    <t>Male</t>
  </si>
  <si>
    <t>Count of Patient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</si>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</sst>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ptos Display"/>
      <family val="2"/>
    </font>
    <font>
      <sz val="10"/>
      <color theme="1"/>
      <name val="Aptos Display"/>
      <family val="2"/>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ont="1" applyFill="1"/>
    <xf numFmtId="0" fontId="0" fillId="0" borderId="0" xfId="0" applyAlignment="1">
      <alignment horizontal="left"/>
    </xf>
    <xf numFmtId="0" fontId="3" fillId="0" borderId="0" xfId="0" applyFont="1"/>
    <xf numFmtId="0" fontId="2" fillId="0" borderId="0" xfId="0" applyFont="1"/>
    <xf numFmtId="1" fontId="0" fillId="0" borderId="0" xfId="0" applyNumberFormat="1"/>
    <xf numFmtId="10" fontId="0" fillId="0" borderId="0" xfId="0" applyNumberFormat="1"/>
    <xf numFmtId="0" fontId="4" fillId="4" borderId="0" xfId="0" applyFont="1" applyFill="1" applyAlignment="1">
      <alignment horizontal="center"/>
    </xf>
    <xf numFmtId="0" fontId="4" fillId="3" borderId="0" xfId="0" applyFont="1" applyFill="1" applyAlignment="1">
      <alignment horizontal="center"/>
    </xf>
    <xf numFmtId="9" fontId="4" fillId="3" borderId="0" xfId="1" applyFont="1" applyFill="1" applyAlignment="1">
      <alignment horizontal="center"/>
    </xf>
  </cellXfs>
  <cellStyles count="2">
    <cellStyle name="Normal" xfId="0" builtinId="0"/>
    <cellStyle name="Percent" xfId="1" builtinId="5"/>
  </cellStyles>
  <dxfs count="117">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font>
        <b/>
        <color theme="1"/>
      </font>
      <border>
        <bottom style="thin">
          <color theme="4"/>
        </bottom>
        <vertical/>
        <horizontal/>
      </border>
    </dxf>
    <dxf>
      <font>
        <b/>
        <i val="0"/>
        <sz val="8"/>
        <color theme="1"/>
        <name val="Aptos Display"/>
        <family val="2"/>
        <scheme val="none"/>
      </font>
      <border diagonalUp="0" diagonalDown="0">
        <left/>
        <right/>
        <top/>
        <bottom/>
        <vertical/>
        <horizontal/>
      </border>
    </dxf>
    <dxf>
      <numFmt numFmtId="2" formatCode="0.00"/>
    </dxf>
    <dxf>
      <numFmt numFmtId="2" formatCode="0.00"/>
    </dxf>
  </dxfs>
  <tableStyles count="1" defaultTableStyle="TableStyleMedium2" defaultPivotStyle="PivotStyleLight16">
    <tableStyle name="my style" pivot="0" table="0" count="10" xr9:uid="{89394EBF-B3B4-483F-8607-C7AF8B080A35}">
      <tableStyleElement type="wholeTable" dxfId="114"/>
      <tableStyleElement type="headerRow" dxfId="1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59996337778862885"/>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54052195440638E-2"/>
          <c:y val="0.2102256371179409"/>
          <c:w val="0.89483747609942643"/>
          <c:h val="0.64009443214615969"/>
        </c:manualLayout>
      </c:layout>
      <c:areaChart>
        <c:grouping val="standard"/>
        <c:varyColors val="0"/>
        <c:ser>
          <c:idx val="0"/>
          <c:order val="0"/>
          <c:tx>
            <c:strRef>
              <c:f>'Pivot report'!$E$4</c:f>
              <c:strCache>
                <c:ptCount val="1"/>
                <c:pt idx="0">
                  <c:v>Total</c:v>
                </c:pt>
              </c:strCache>
            </c:strRef>
          </c:tx>
          <c:spPr>
            <a:solidFill>
              <a:schemeClr val="accent1">
                <a:lumMod val="50000"/>
              </a:schemeClr>
            </a:solidFill>
            <a:ln w="25400">
              <a:noFill/>
            </a:ln>
            <a:effectLst/>
          </c:spPr>
          <c:cat>
            <c:strRef>
              <c:f>'Pivot report'!$D$5:$D$36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report'!$E$5:$E$36</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3-6755-4760-A960-F5D3CDA27ABF}"/>
            </c:ext>
          </c:extLst>
        </c:ser>
        <c:dLbls>
          <c:showLegendKey val="0"/>
          <c:showVal val="0"/>
          <c:showCatName val="0"/>
          <c:showSerName val="0"/>
          <c:showPercent val="0"/>
          <c:showBubbleSize val="0"/>
        </c:dLbls>
        <c:axId val="2098072640"/>
        <c:axId val="2098070240"/>
      </c:areaChart>
      <c:catAx>
        <c:axId val="2098072640"/>
        <c:scaling>
          <c:orientation val="minMax"/>
        </c:scaling>
        <c:delete val="1"/>
        <c:axPos val="b"/>
        <c:numFmt formatCode="General" sourceLinked="1"/>
        <c:majorTickMark val="out"/>
        <c:minorTickMark val="none"/>
        <c:tickLblPos val="nextTo"/>
        <c:crossAx val="2098070240"/>
        <c:crosses val="autoZero"/>
        <c:auto val="1"/>
        <c:lblAlgn val="ctr"/>
        <c:lblOffset val="100"/>
        <c:noMultiLvlLbl val="0"/>
      </c:catAx>
      <c:valAx>
        <c:axId val="2098070240"/>
        <c:scaling>
          <c:orientation val="minMax"/>
        </c:scaling>
        <c:delete val="1"/>
        <c:axPos val="l"/>
        <c:numFmt formatCode="General" sourceLinked="1"/>
        <c:majorTickMark val="none"/>
        <c:minorTickMark val="none"/>
        <c:tickLblPos val="nextTo"/>
        <c:crossAx val="20980726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report!PivotTable4</c:name>
    <c:fmtId val="7"/>
  </c:pivotSource>
  <c:chart>
    <c:title>
      <c:tx>
        <c:rich>
          <a:bodyPr rot="0" spcFirstLastPara="1" vertOverflow="ellipsis" vert="horz" wrap="square" anchor="ctr" anchorCtr="1"/>
          <a:lstStyle/>
          <a:p>
            <a:pPr>
              <a:defRPr sz="1800" b="1" i="0" u="none" strike="noStrike" kern="1200" cap="all" spc="100" normalizeH="0" baseline="0">
                <a:solidFill>
                  <a:schemeClr val="lt1"/>
                </a:solidFill>
                <a:latin typeface="Aptos Display" panose="020B0004020202020204" pitchFamily="34" charset="0"/>
                <a:ea typeface="+mn-ea"/>
                <a:cs typeface="+mn-cs"/>
              </a:defRPr>
            </a:pPr>
            <a:r>
              <a:rPr lang="en-IN" sz="1800">
                <a:latin typeface="Aptos Display" panose="020B0004020202020204" pitchFamily="34" charset="0"/>
              </a:rPr>
              <a:t>Daywise No of Patients</a:t>
            </a:r>
          </a:p>
        </c:rich>
      </c:tx>
      <c:layout>
        <c:manualLayout>
          <c:xMode val="edge"/>
          <c:yMode val="edge"/>
          <c:x val="0.32773430664916886"/>
          <c:y val="6.0606060606060608E-2"/>
        </c:manualLayout>
      </c:layout>
      <c:overlay val="0"/>
      <c:spPr>
        <a:noFill/>
        <a:ln>
          <a:noFill/>
        </a:ln>
        <a:effectLst/>
      </c:spPr>
      <c:txPr>
        <a:bodyPr rot="0" spcFirstLastPara="1" vertOverflow="ellipsis" vert="horz" wrap="square" anchor="ctr" anchorCtr="1"/>
        <a:lstStyle/>
        <a:p>
          <a:pPr>
            <a:defRPr sz="1800" b="1" i="0" u="none" strike="noStrike" kern="1200" cap="all" spc="100" normalizeH="0" baseline="0">
              <a:solidFill>
                <a:schemeClr val="lt1"/>
              </a:solidFill>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report'!$E$5:$E$36</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2-8E43-42CC-9AD0-FF67D9385E3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98072640"/>
        <c:axId val="2098070240"/>
      </c:areaChart>
      <c:catAx>
        <c:axId val="20980726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98070240"/>
        <c:crosses val="autoZero"/>
        <c:auto val="1"/>
        <c:lblAlgn val="ctr"/>
        <c:lblOffset val="100"/>
        <c:noMultiLvlLbl val="0"/>
      </c:catAx>
      <c:valAx>
        <c:axId val="2098070240"/>
        <c:scaling>
          <c:orientation val="minMax"/>
        </c:scaling>
        <c:delete val="1"/>
        <c:axPos val="l"/>
        <c:numFmt formatCode="General" sourceLinked="1"/>
        <c:majorTickMark val="out"/>
        <c:minorTickMark val="none"/>
        <c:tickLblPos val="nextTo"/>
        <c:crossAx val="20980726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5185185185185"/>
          <c:y val="0.30448717948717946"/>
          <c:w val="0.79629629629629628"/>
          <c:h val="0.53525641025641013"/>
        </c:manualLayout>
      </c:layout>
      <c:areaChart>
        <c:grouping val="standard"/>
        <c:varyColors val="0"/>
        <c:ser>
          <c:idx val="0"/>
          <c:order val="0"/>
          <c:tx>
            <c:strRef>
              <c:f>'Pivot report'!$I$4</c:f>
              <c:strCache>
                <c:ptCount val="1"/>
                <c:pt idx="0">
                  <c:v>Total</c:v>
                </c:pt>
              </c:strCache>
            </c:strRef>
          </c:tx>
          <c:spPr>
            <a:solidFill>
              <a:schemeClr val="accent1">
                <a:lumMod val="50000"/>
              </a:schemeClr>
            </a:solidFill>
            <a:ln w="25400">
              <a:noFill/>
            </a:ln>
            <a:effectLst/>
          </c:spPr>
          <c:cat>
            <c:strRef>
              <c:f>'Pivot report'!$H$5:$H$36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report'!$I$5:$I$36</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3-C238-4ABE-94DE-19773D3DB797}"/>
            </c:ext>
          </c:extLst>
        </c:ser>
        <c:dLbls>
          <c:showLegendKey val="0"/>
          <c:showVal val="0"/>
          <c:showCatName val="0"/>
          <c:showSerName val="0"/>
          <c:showPercent val="0"/>
          <c:showBubbleSize val="0"/>
        </c:dLbls>
        <c:axId val="1206595136"/>
        <c:axId val="545772336"/>
      </c:areaChart>
      <c:catAx>
        <c:axId val="1206595136"/>
        <c:scaling>
          <c:orientation val="minMax"/>
        </c:scaling>
        <c:delete val="1"/>
        <c:axPos val="b"/>
        <c:numFmt formatCode="General" sourceLinked="1"/>
        <c:majorTickMark val="out"/>
        <c:minorTickMark val="none"/>
        <c:tickLblPos val="nextTo"/>
        <c:crossAx val="545772336"/>
        <c:crosses val="autoZero"/>
        <c:auto val="1"/>
        <c:lblAlgn val="ctr"/>
        <c:lblOffset val="100"/>
        <c:noMultiLvlLbl val="0"/>
      </c:catAx>
      <c:valAx>
        <c:axId val="545772336"/>
        <c:scaling>
          <c:orientation val="minMax"/>
        </c:scaling>
        <c:delete val="1"/>
        <c:axPos val="l"/>
        <c:numFmt formatCode="0.00" sourceLinked="1"/>
        <c:majorTickMark val="none"/>
        <c:minorTickMark val="none"/>
        <c:tickLblPos val="nextTo"/>
        <c:crossAx val="12065951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648517339587877E-2"/>
          <c:y val="9.2868574355034886E-2"/>
          <c:w val="0.93888888888888888"/>
          <c:h val="0.89814814814814814"/>
        </c:manualLayout>
      </c:layout>
      <c:areaChart>
        <c:grouping val="standard"/>
        <c:varyColors val="0"/>
        <c:ser>
          <c:idx val="0"/>
          <c:order val="0"/>
          <c:tx>
            <c:strRef>
              <c:f>'Pivot report'!$M$4</c:f>
              <c:strCache>
                <c:ptCount val="1"/>
                <c:pt idx="0">
                  <c:v>Total</c:v>
                </c:pt>
              </c:strCache>
            </c:strRef>
          </c:tx>
          <c:spPr>
            <a:solidFill>
              <a:schemeClr val="accent1">
                <a:lumMod val="50000"/>
              </a:schemeClr>
            </a:solidFill>
            <a:ln w="25400">
              <a:noFill/>
            </a:ln>
            <a:effectLst/>
          </c:spPr>
          <c:cat>
            <c:strRef>
              <c:f>'Pivot report'!$L$5:$L$36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report'!$M$5:$M$36</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3-0F35-4261-A1B7-EC8473A692DE}"/>
            </c:ext>
          </c:extLst>
        </c:ser>
        <c:dLbls>
          <c:showLegendKey val="0"/>
          <c:showVal val="0"/>
          <c:showCatName val="0"/>
          <c:showSerName val="0"/>
          <c:showPercent val="0"/>
          <c:showBubbleSize val="0"/>
        </c:dLbls>
        <c:axId val="770787104"/>
        <c:axId val="770785664"/>
      </c:areaChart>
      <c:catAx>
        <c:axId val="770787104"/>
        <c:scaling>
          <c:orientation val="minMax"/>
        </c:scaling>
        <c:delete val="1"/>
        <c:axPos val="b"/>
        <c:numFmt formatCode="General" sourceLinked="1"/>
        <c:majorTickMark val="out"/>
        <c:minorTickMark val="none"/>
        <c:tickLblPos val="nextTo"/>
        <c:crossAx val="770785664"/>
        <c:crosses val="autoZero"/>
        <c:auto val="1"/>
        <c:lblAlgn val="ctr"/>
        <c:lblOffset val="100"/>
        <c:noMultiLvlLbl val="0"/>
      </c:catAx>
      <c:valAx>
        <c:axId val="770785664"/>
        <c:scaling>
          <c:orientation val="minMax"/>
        </c:scaling>
        <c:delete val="1"/>
        <c:axPos val="l"/>
        <c:numFmt formatCode="0.00" sourceLinked="1"/>
        <c:majorTickMark val="none"/>
        <c:minorTickMark val="none"/>
        <c:tickLblPos val="nextTo"/>
        <c:crossAx val="7707871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report!PivotTable8</c:name>
    <c:fmtId val="8"/>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No of patients by Age Group</a:t>
            </a:r>
          </a:p>
        </c:rich>
      </c:tx>
      <c:layout>
        <c:manualLayout>
          <c:xMode val="edge"/>
          <c:yMode val="edge"/>
          <c:x val="0.29779086892488954"/>
          <c:y val="3.6945812807881777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85176208644021E-2"/>
          <c:y val="0.19815270935960591"/>
          <c:w val="0.92441408741433106"/>
          <c:h val="0.57773069314611536"/>
        </c:manualLayout>
      </c:layout>
      <c:barChart>
        <c:barDir val="col"/>
        <c:grouping val="clustered"/>
        <c:varyColors val="0"/>
        <c:ser>
          <c:idx val="0"/>
          <c:order val="0"/>
          <c:tx>
            <c:strRef>
              <c:f>'Pivot report'!$B$51</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0-09</c:v>
                </c:pt>
                <c:pt idx="1">
                  <c:v>10-19</c:v>
                </c:pt>
                <c:pt idx="2">
                  <c:v>20-29</c:v>
                </c:pt>
                <c:pt idx="3">
                  <c:v>30-39</c:v>
                </c:pt>
                <c:pt idx="4">
                  <c:v>40-49</c:v>
                </c:pt>
                <c:pt idx="5">
                  <c:v>50-59</c:v>
                </c:pt>
                <c:pt idx="6">
                  <c:v>60-69</c:v>
                </c:pt>
                <c:pt idx="7">
                  <c:v>70-79</c:v>
                </c:pt>
              </c:strCache>
            </c:strRef>
          </c:cat>
          <c:val>
            <c:numRef>
              <c:f>'Pivot report'!$B$52:$B$60</c:f>
              <c:numCache>
                <c:formatCode>0</c:formatCode>
                <c:ptCount val="8"/>
                <c:pt idx="0">
                  <c:v>62</c:v>
                </c:pt>
                <c:pt idx="1">
                  <c:v>73</c:v>
                </c:pt>
                <c:pt idx="2">
                  <c:v>49</c:v>
                </c:pt>
                <c:pt idx="3">
                  <c:v>44</c:v>
                </c:pt>
                <c:pt idx="4">
                  <c:v>72</c:v>
                </c:pt>
                <c:pt idx="5">
                  <c:v>71</c:v>
                </c:pt>
                <c:pt idx="6">
                  <c:v>59</c:v>
                </c:pt>
                <c:pt idx="7">
                  <c:v>58</c:v>
                </c:pt>
              </c:numCache>
            </c:numRef>
          </c:val>
          <c:extLst>
            <c:ext xmlns:c16="http://schemas.microsoft.com/office/drawing/2014/chart" uri="{C3380CC4-5D6E-409C-BE32-E72D297353CC}">
              <c16:uniqueId val="{00000003-D481-40B9-8964-E539F966AB3D}"/>
            </c:ext>
          </c:extLst>
        </c:ser>
        <c:dLbls>
          <c:dLblPos val="outEnd"/>
          <c:showLegendKey val="0"/>
          <c:showVal val="1"/>
          <c:showCatName val="0"/>
          <c:showSerName val="0"/>
          <c:showPercent val="0"/>
          <c:showBubbleSize val="0"/>
        </c:dLbls>
        <c:gapWidth val="219"/>
        <c:overlap val="-27"/>
        <c:axId val="317257983"/>
        <c:axId val="317257023"/>
      </c:barChart>
      <c:catAx>
        <c:axId val="31725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7023"/>
        <c:crosses val="autoZero"/>
        <c:auto val="1"/>
        <c:lblAlgn val="ctr"/>
        <c:lblOffset val="100"/>
        <c:noMultiLvlLbl val="0"/>
      </c:catAx>
      <c:valAx>
        <c:axId val="317257023"/>
        <c:scaling>
          <c:orientation val="minMax"/>
        </c:scaling>
        <c:delete val="1"/>
        <c:axPos val="l"/>
        <c:numFmt formatCode="0" sourceLinked="1"/>
        <c:majorTickMark val="none"/>
        <c:minorTickMark val="none"/>
        <c:tickLblPos val="nextTo"/>
        <c:crossAx val="317257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report!PivotTable9</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lumMod val="50000"/>
            </a:schemeClr>
          </a:soli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6"/>
        <c:spPr>
          <a:solidFill>
            <a:schemeClr val="accent2">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s>
    <c:plotArea>
      <c:layout>
        <c:manualLayout>
          <c:layoutTarget val="inner"/>
          <c:xMode val="edge"/>
          <c:yMode val="edge"/>
          <c:x val="0.24025427415495715"/>
          <c:y val="0.13574351872023901"/>
          <c:w val="0.54877593857397655"/>
          <c:h val="0.78520509788055148"/>
        </c:manualLayout>
      </c:layout>
      <c:pieChart>
        <c:varyColors val="1"/>
        <c:ser>
          <c:idx val="0"/>
          <c:order val="0"/>
          <c:tx>
            <c:strRef>
              <c:f>'Pivot report'!$B$64</c:f>
              <c:strCache>
                <c:ptCount val="1"/>
                <c:pt idx="0">
                  <c:v>Total</c:v>
                </c:pt>
              </c:strCache>
            </c:strRef>
          </c:tx>
          <c:spPr>
            <a:solidFill>
              <a:schemeClr val="accent1">
                <a:lumMod val="50000"/>
              </a:schemeClr>
            </a:solidFill>
          </c:spPr>
          <c:dPt>
            <c:idx val="0"/>
            <c:bubble3D val="0"/>
            <c:spPr>
              <a:solidFill>
                <a:schemeClr val="accent1">
                  <a:lumMod val="50000"/>
                </a:schemeClr>
              </a:solidFill>
              <a:ln>
                <a:noFill/>
              </a:ln>
              <a:effectLst>
                <a:outerShdw blurRad="57150" dist="19050" dir="5400000" algn="ctr" rotWithShape="0">
                  <a:srgbClr val="000000">
                    <a:alpha val="63000"/>
                  </a:srgbClr>
                </a:outerShdw>
              </a:effectLst>
            </c:spPr>
          </c:dPt>
          <c:dPt>
            <c:idx val="1"/>
            <c:bubble3D val="0"/>
            <c:spPr>
              <a:solidFill>
                <a:schemeClr val="accent2">
                  <a:lumMod val="40000"/>
                  <a:lumOff val="60000"/>
                </a:schemeClr>
              </a:soli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report'!$A$65:$A$67</c:f>
              <c:strCache>
                <c:ptCount val="2"/>
                <c:pt idx="0">
                  <c:v>Delay</c:v>
                </c:pt>
                <c:pt idx="1">
                  <c:v>OnTime</c:v>
                </c:pt>
              </c:strCache>
            </c:strRef>
          </c:cat>
          <c:val>
            <c:numRef>
              <c:f>'Pivot report'!$B$65:$B$67</c:f>
              <c:numCache>
                <c:formatCode>0</c:formatCode>
                <c:ptCount val="2"/>
                <c:pt idx="0">
                  <c:v>288</c:v>
                </c:pt>
                <c:pt idx="1">
                  <c:v>200</c:v>
                </c:pt>
              </c:numCache>
            </c:numRef>
          </c:val>
          <c:extLst>
            <c:ext xmlns:c16="http://schemas.microsoft.com/office/drawing/2014/chart" uri="{C3380CC4-5D6E-409C-BE32-E72D297353CC}">
              <c16:uniqueId val="{00000007-E5DE-49C8-B8AC-BFDAE8BAF5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2908926784704398"/>
          <c:y val="4.5532351934269083E-3"/>
          <c:w val="0.57791822074872223"/>
          <c:h val="0.1743105290230680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report!PivotTable10</c:name>
    <c:fmtId val="19"/>
  </c:pivotSource>
  <c:chart>
    <c:autoTitleDeleted val="1"/>
    <c:pivotFmts>
      <c:pivotFmt>
        <c:idx val="0"/>
        <c:spPr>
          <a:solidFill>
            <a:schemeClr val="accent1">
              <a:lumMod val="5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25400">
            <a:solidFill>
              <a:schemeClr val="lt1"/>
            </a:solidFill>
          </a:ln>
          <a:effectLst/>
          <a:sp3d contourW="25400">
            <a:contourClr>
              <a:schemeClr val="lt1"/>
            </a:contourClr>
          </a:sp3d>
        </c:spPr>
      </c:pivotFmt>
      <c:pivotFmt>
        <c:idx val="4"/>
        <c:spPr>
          <a:solidFill>
            <a:schemeClr val="accent2">
              <a:lumMod val="40000"/>
              <a:lumOff val="60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50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7"/>
        <c:spPr>
          <a:solidFill>
            <a:schemeClr val="accent2">
              <a:lumMod val="40000"/>
              <a:lumOff val="60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395221018164806"/>
          <c:y val="0.27485483233514729"/>
          <c:w val="0.55632493958057228"/>
          <c:h val="0.62403550907487915"/>
        </c:manualLayout>
      </c:layout>
      <c:pie3DChart>
        <c:varyColors val="1"/>
        <c:ser>
          <c:idx val="0"/>
          <c:order val="0"/>
          <c:tx>
            <c:strRef>
              <c:f>'Pivot report'!$B$70</c:f>
              <c:strCache>
                <c:ptCount val="1"/>
                <c:pt idx="0">
                  <c:v>Total</c:v>
                </c:pt>
              </c:strCache>
            </c:strRef>
          </c:tx>
          <c:spPr>
            <a:solidFill>
              <a:schemeClr val="accent1">
                <a:lumMod val="50000"/>
              </a:schemeClr>
            </a:solidFill>
          </c:spPr>
          <c:dPt>
            <c:idx val="0"/>
            <c:bubble3D val="0"/>
            <c:spPr>
              <a:solidFill>
                <a:schemeClr val="accent1">
                  <a:lumMod val="50000"/>
                </a:schemeClr>
              </a:solidFill>
              <a:ln w="25400">
                <a:solidFill>
                  <a:schemeClr val="lt1"/>
                </a:solidFill>
              </a:ln>
              <a:effectLst/>
              <a:sp3d contourW="25400">
                <a:contourClr>
                  <a:schemeClr val="lt1"/>
                </a:contourClr>
              </a:sp3d>
            </c:spPr>
          </c:dPt>
          <c:dPt>
            <c:idx val="1"/>
            <c:bubble3D val="0"/>
            <c:spPr>
              <a:solidFill>
                <a:schemeClr val="accent2">
                  <a:lumMod val="40000"/>
                  <a:lumOff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Female</c:v>
                </c:pt>
                <c:pt idx="1">
                  <c:v>Male</c:v>
                </c:pt>
              </c:strCache>
            </c:strRef>
          </c:cat>
          <c:val>
            <c:numRef>
              <c:f>'Pivot report'!$B$71:$B$73</c:f>
              <c:numCache>
                <c:formatCode>0</c:formatCode>
                <c:ptCount val="2"/>
                <c:pt idx="0">
                  <c:v>232</c:v>
                </c:pt>
                <c:pt idx="1">
                  <c:v>256</c:v>
                </c:pt>
              </c:numCache>
            </c:numRef>
          </c:val>
          <c:extLst>
            <c:ext xmlns:c16="http://schemas.microsoft.com/office/drawing/2014/chart" uri="{C3380CC4-5D6E-409C-BE32-E72D297353CC}">
              <c16:uniqueId val="{00000007-2C61-4C00-8C9F-EA504414F22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22501676151867156"/>
          <c:y val="5.7623962545222389E-2"/>
          <c:w val="0.39379511966944719"/>
          <c:h val="0.20029185540996561"/>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99932144927125"/>
          <c:y val="0.2325298294768369"/>
          <c:w val="0.66800067855072875"/>
          <c:h val="0.71033464566929139"/>
        </c:manualLayout>
      </c:layout>
      <c:barChart>
        <c:barDir val="bar"/>
        <c:grouping val="clustered"/>
        <c:varyColors val="0"/>
        <c:ser>
          <c:idx val="0"/>
          <c:order val="0"/>
          <c:tx>
            <c:strRef>
              <c:f>'Pivot report'!$B$76</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report'!$B$77:$B$85</c:f>
              <c:numCache>
                <c:formatCode>0</c:formatCode>
                <c:ptCount val="8"/>
                <c:pt idx="0">
                  <c:v>4</c:v>
                </c:pt>
                <c:pt idx="1">
                  <c:v>7</c:v>
                </c:pt>
                <c:pt idx="2">
                  <c:v>11</c:v>
                </c:pt>
                <c:pt idx="3">
                  <c:v>11</c:v>
                </c:pt>
                <c:pt idx="4">
                  <c:v>12</c:v>
                </c:pt>
                <c:pt idx="5">
                  <c:v>60</c:v>
                </c:pt>
                <c:pt idx="6">
                  <c:v>93</c:v>
                </c:pt>
                <c:pt idx="7">
                  <c:v>290</c:v>
                </c:pt>
              </c:numCache>
            </c:numRef>
          </c:val>
          <c:extLst>
            <c:ext xmlns:c16="http://schemas.microsoft.com/office/drawing/2014/chart" uri="{C3380CC4-5D6E-409C-BE32-E72D297353CC}">
              <c16:uniqueId val="{00000003-0766-4C6D-A046-FF733C87BC1A}"/>
            </c:ext>
          </c:extLst>
        </c:ser>
        <c:dLbls>
          <c:dLblPos val="outEnd"/>
          <c:showLegendKey val="0"/>
          <c:showVal val="1"/>
          <c:showCatName val="0"/>
          <c:showSerName val="0"/>
          <c:showPercent val="0"/>
          <c:showBubbleSize val="0"/>
        </c:dLbls>
        <c:gapWidth val="43"/>
        <c:overlap val="2"/>
        <c:axId val="58708159"/>
        <c:axId val="58708639"/>
      </c:barChart>
      <c:catAx>
        <c:axId val="5870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8639"/>
        <c:crosses val="autoZero"/>
        <c:auto val="1"/>
        <c:lblAlgn val="ctr"/>
        <c:lblOffset val="100"/>
        <c:noMultiLvlLbl val="0"/>
      </c:catAx>
      <c:valAx>
        <c:axId val="5870863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87081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report!PivotTable6</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latin typeface="Aptos Display" panose="020B0004020202020204" pitchFamily="34" charset="0"/>
              </a:rPr>
              <a:t>Satisfaction scores</a:t>
            </a:r>
            <a:r>
              <a:rPr lang="en-US" sz="2000" baseline="0">
                <a:latin typeface="Aptos Display" panose="020B0004020202020204" pitchFamily="34" charset="0"/>
              </a:rPr>
              <a:t> daily trend</a:t>
            </a:r>
            <a:endParaRPr lang="en-US" sz="20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report'!$L$5:$L$36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report'!$M$5:$M$36</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3-5365-4B2A-B5FE-0B532EF555FA}"/>
            </c:ext>
          </c:extLst>
        </c:ser>
        <c:dLbls>
          <c:showLegendKey val="0"/>
          <c:showVal val="1"/>
          <c:showCatName val="0"/>
          <c:showSerName val="0"/>
          <c:showPercent val="0"/>
          <c:showBubbleSize val="0"/>
        </c:dLbls>
        <c:axId val="770787104"/>
        <c:axId val="770785664"/>
      </c:areaChart>
      <c:catAx>
        <c:axId val="77078710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5664"/>
        <c:crosses val="autoZero"/>
        <c:auto val="1"/>
        <c:lblAlgn val="ctr"/>
        <c:lblOffset val="100"/>
        <c:noMultiLvlLbl val="0"/>
      </c:catAx>
      <c:valAx>
        <c:axId val="7707856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71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report!PivotTable5</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latin typeface="Aptos Display" panose="020B0004020202020204" pitchFamily="34" charset="0"/>
              </a:rPr>
              <a:t>Daily</a:t>
            </a:r>
            <a:r>
              <a:rPr lang="en-US" sz="2000" baseline="0">
                <a:latin typeface="Aptos Display" panose="020B0004020202020204" pitchFamily="34" charset="0"/>
              </a:rPr>
              <a:t> A</a:t>
            </a:r>
            <a:r>
              <a:rPr lang="en-US" sz="2000">
                <a:latin typeface="Aptos Display" panose="020B0004020202020204" pitchFamily="34" charset="0"/>
              </a:rPr>
              <a:t>verage</a:t>
            </a:r>
            <a:r>
              <a:rPr lang="en-US" sz="2000" baseline="0">
                <a:latin typeface="Aptos Display" panose="020B0004020202020204" pitchFamily="34" charset="0"/>
              </a:rPr>
              <a:t> wait time </a:t>
            </a:r>
            <a:endParaRPr lang="en-US" sz="20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6906170752324597E-3"/>
              <c:y val="-6.18556701030927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6906170752323359E-3"/>
              <c:y val="4.1237113402061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3812341504647959E-3"/>
              <c:y val="-5.4982817869415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6.87285223367703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2397715332239249E-16"/>
              <c:y val="-1.7182130584192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3.4364261168384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4.8109965635738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1.7182130584192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6.5292096219931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2397715332239249E-16"/>
              <c:y val="-2.405498281786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4.1237113402061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1.3745704467353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4.8109965635738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5.8419243986254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0"/>
              <c:y val="-2.0618556701030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6.1988576661196244E-17"/>
              <c:y val="-5.4982817869415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6906170752325218E-3"/>
              <c:y val="4.8109965635738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6.1988576661196244E-17"/>
              <c:y val="-3.43642611683855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0"/>
              <c:y val="-3.4364261168384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
              <c:y val="-2.405498281786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
              <c:y val="-2.405498281786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6906170752324597E-3"/>
              <c:y val="-5.4982817869415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6.1988576661196244E-17"/>
              <c:y val="-2.74914089347079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3.0994288330598122E-17"/>
              <c:y val="3.43642611683836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1.690617075232429E-3"/>
              <c:y val="-3.09278350515465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3.0994288330598122E-17"/>
              <c:y val="6.87285223367697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3.3812341504649507E-3"/>
              <c:y val="2.405498281786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1.5497144165299061E-17"/>
              <c:y val="-1.7182130584192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6906170752324754E-3"/>
              <c:y val="4.1237113402061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1.6906170752324522E-3"/>
              <c:y val="-4.4673539518900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7.7485720826495305E-18"/>
              <c:y val="2.06185567010308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report'!$H$5:$H$36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report'!$I$5:$I$36</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21-E6FC-4231-9E94-85B9444879D0}"/>
            </c:ext>
          </c:extLst>
        </c:ser>
        <c:dLbls>
          <c:showLegendKey val="0"/>
          <c:showVal val="1"/>
          <c:showCatName val="0"/>
          <c:showSerName val="0"/>
          <c:showPercent val="0"/>
          <c:showBubbleSize val="0"/>
        </c:dLbls>
        <c:axId val="1206595136"/>
        <c:axId val="545772336"/>
      </c:areaChart>
      <c:catAx>
        <c:axId val="120659513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72336"/>
        <c:crosses val="autoZero"/>
        <c:auto val="1"/>
        <c:lblAlgn val="ctr"/>
        <c:lblOffset val="100"/>
        <c:noMultiLvlLbl val="0"/>
      </c:catAx>
      <c:valAx>
        <c:axId val="5457723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951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ywise analysis'!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s daily trend'!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95250</xdr:colOff>
      <xdr:row>0</xdr:row>
      <xdr:rowOff>58964</xdr:rowOff>
    </xdr:from>
    <xdr:to>
      <xdr:col>5</xdr:col>
      <xdr:colOff>131534</xdr:colOff>
      <xdr:row>2</xdr:row>
      <xdr:rowOff>72571</xdr:rowOff>
    </xdr:to>
    <xdr:sp macro="" textlink="">
      <xdr:nvSpPr>
        <xdr:cNvPr id="2" name="Rectangle: Rounded Corners 1">
          <a:extLst>
            <a:ext uri="{FF2B5EF4-FFF2-40B4-BE49-F238E27FC236}">
              <a16:creationId xmlns:a16="http://schemas.microsoft.com/office/drawing/2014/main" id="{332C2A6C-8E25-D274-150D-FA57D44E505C}"/>
            </a:ext>
          </a:extLst>
        </xdr:cNvPr>
        <xdr:cNvSpPr/>
      </xdr:nvSpPr>
      <xdr:spPr>
        <a:xfrm>
          <a:off x="95250" y="58964"/>
          <a:ext cx="3075213" cy="385536"/>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199570</xdr:colOff>
      <xdr:row>0</xdr:row>
      <xdr:rowOff>58964</xdr:rowOff>
    </xdr:from>
    <xdr:to>
      <xdr:col>7</xdr:col>
      <xdr:colOff>63500</xdr:colOff>
      <xdr:row>2</xdr:row>
      <xdr:rowOff>72571</xdr:rowOff>
    </xdr:to>
    <xdr:sp macro="" textlink="">
      <xdr:nvSpPr>
        <xdr:cNvPr id="4" name="Rectangle: Rounded Corners 3">
          <a:extLst>
            <a:ext uri="{FF2B5EF4-FFF2-40B4-BE49-F238E27FC236}">
              <a16:creationId xmlns:a16="http://schemas.microsoft.com/office/drawing/2014/main" id="{702D385D-CE46-1AF9-A23A-499A535D9264}"/>
            </a:ext>
          </a:extLst>
        </xdr:cNvPr>
        <xdr:cNvSpPr/>
      </xdr:nvSpPr>
      <xdr:spPr>
        <a:xfrm>
          <a:off x="3238499" y="58964"/>
          <a:ext cx="1079501" cy="385536"/>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86179</xdr:colOff>
      <xdr:row>2</xdr:row>
      <xdr:rowOff>145141</xdr:rowOff>
    </xdr:from>
    <xdr:to>
      <xdr:col>1</xdr:col>
      <xdr:colOff>222251</xdr:colOff>
      <xdr:row>15</xdr:row>
      <xdr:rowOff>131535</xdr:rowOff>
    </xdr:to>
    <xdr:sp macro="" textlink="">
      <xdr:nvSpPr>
        <xdr:cNvPr id="5" name="Rectangle: Rounded Corners 4">
          <a:extLst>
            <a:ext uri="{FF2B5EF4-FFF2-40B4-BE49-F238E27FC236}">
              <a16:creationId xmlns:a16="http://schemas.microsoft.com/office/drawing/2014/main" id="{4D309C0F-80AC-0B17-A11B-F66ED3C19CD9}"/>
            </a:ext>
          </a:extLst>
        </xdr:cNvPr>
        <xdr:cNvSpPr/>
      </xdr:nvSpPr>
      <xdr:spPr>
        <a:xfrm>
          <a:off x="86179" y="517070"/>
          <a:ext cx="743858" cy="2403929"/>
        </a:xfrm>
        <a:prstGeom prst="roundRect">
          <a:avLst>
            <a:gd name="adj" fmla="val 447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294821</xdr:colOff>
      <xdr:row>2</xdr:row>
      <xdr:rowOff>136069</xdr:rowOff>
    </xdr:from>
    <xdr:to>
      <xdr:col>7</xdr:col>
      <xdr:colOff>58964</xdr:colOff>
      <xdr:row>7</xdr:row>
      <xdr:rowOff>4536</xdr:rowOff>
    </xdr:to>
    <xdr:grpSp>
      <xdr:nvGrpSpPr>
        <xdr:cNvPr id="9" name="Group 8">
          <a:extLst>
            <a:ext uri="{FF2B5EF4-FFF2-40B4-BE49-F238E27FC236}">
              <a16:creationId xmlns:a16="http://schemas.microsoft.com/office/drawing/2014/main" id="{64DBB2F3-8689-CF2A-E6B7-8B70EBA167A3}"/>
            </a:ext>
          </a:extLst>
        </xdr:cNvPr>
        <xdr:cNvGrpSpPr/>
      </xdr:nvGrpSpPr>
      <xdr:grpSpPr>
        <a:xfrm>
          <a:off x="904421" y="501829"/>
          <a:ext cx="3421743" cy="782867"/>
          <a:chOff x="916214" y="517070"/>
          <a:chExt cx="2526391" cy="585109"/>
        </a:xfrm>
      </xdr:grpSpPr>
      <xdr:sp macro="" textlink="">
        <xdr:nvSpPr>
          <xdr:cNvPr id="6" name="Rectangle: Rounded Corners 5">
            <a:extLst>
              <a:ext uri="{FF2B5EF4-FFF2-40B4-BE49-F238E27FC236}">
                <a16:creationId xmlns:a16="http://schemas.microsoft.com/office/drawing/2014/main" id="{F491352A-B78B-0C72-9B3E-12B48FD7459C}"/>
              </a:ext>
            </a:extLst>
          </xdr:cNvPr>
          <xdr:cNvSpPr/>
        </xdr:nvSpPr>
        <xdr:spPr>
          <a:xfrm>
            <a:off x="916214" y="517070"/>
            <a:ext cx="802821" cy="585109"/>
          </a:xfrm>
          <a:prstGeom prst="roundRect">
            <a:avLst>
              <a:gd name="adj" fmla="val 447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D998820B-DD1A-FC7F-0B82-57EB85823617}"/>
              </a:ext>
            </a:extLst>
          </xdr:cNvPr>
          <xdr:cNvSpPr/>
        </xdr:nvSpPr>
        <xdr:spPr>
          <a:xfrm>
            <a:off x="1777999" y="517070"/>
            <a:ext cx="802821" cy="585109"/>
          </a:xfrm>
          <a:prstGeom prst="roundRect">
            <a:avLst>
              <a:gd name="adj" fmla="val 447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9BB6AF78-62A6-0E73-E438-D98A6C8582CF}"/>
              </a:ext>
            </a:extLst>
          </xdr:cNvPr>
          <xdr:cNvSpPr/>
        </xdr:nvSpPr>
        <xdr:spPr>
          <a:xfrm>
            <a:off x="2639784" y="517070"/>
            <a:ext cx="802821" cy="585109"/>
          </a:xfrm>
          <a:prstGeom prst="roundRect">
            <a:avLst>
              <a:gd name="adj" fmla="val 447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167820</xdr:colOff>
      <xdr:row>0</xdr:row>
      <xdr:rowOff>58962</xdr:rowOff>
    </xdr:from>
    <xdr:to>
      <xdr:col>9</xdr:col>
      <xdr:colOff>367393</xdr:colOff>
      <xdr:row>7</xdr:row>
      <xdr:rowOff>122463</xdr:rowOff>
    </xdr:to>
    <xdr:sp macro="" textlink="">
      <xdr:nvSpPr>
        <xdr:cNvPr id="10" name="Rectangle: Rounded Corners 9">
          <a:extLst>
            <a:ext uri="{FF2B5EF4-FFF2-40B4-BE49-F238E27FC236}">
              <a16:creationId xmlns:a16="http://schemas.microsoft.com/office/drawing/2014/main" id="{30332199-E2F1-9165-33CA-70B49B6F5291}"/>
            </a:ext>
          </a:extLst>
        </xdr:cNvPr>
        <xdr:cNvSpPr/>
      </xdr:nvSpPr>
      <xdr:spPr>
        <a:xfrm>
          <a:off x="4422320" y="58962"/>
          <a:ext cx="1415144" cy="1365251"/>
        </a:xfrm>
        <a:prstGeom prst="roundRect">
          <a:avLst>
            <a:gd name="adj" fmla="val 539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417284</xdr:colOff>
      <xdr:row>0</xdr:row>
      <xdr:rowOff>54427</xdr:rowOff>
    </xdr:from>
    <xdr:to>
      <xdr:col>12</xdr:col>
      <xdr:colOff>13607</xdr:colOff>
      <xdr:row>7</xdr:row>
      <xdr:rowOff>113393</xdr:rowOff>
    </xdr:to>
    <xdr:sp macro="" textlink="">
      <xdr:nvSpPr>
        <xdr:cNvPr id="11" name="Rectangle: Rounded Corners 10">
          <a:extLst>
            <a:ext uri="{FF2B5EF4-FFF2-40B4-BE49-F238E27FC236}">
              <a16:creationId xmlns:a16="http://schemas.microsoft.com/office/drawing/2014/main" id="{87BD4778-7B24-AADA-AFBD-E9BA136D45E6}"/>
            </a:ext>
          </a:extLst>
        </xdr:cNvPr>
        <xdr:cNvSpPr/>
      </xdr:nvSpPr>
      <xdr:spPr>
        <a:xfrm>
          <a:off x="5887355" y="54427"/>
          <a:ext cx="1419681" cy="1360716"/>
        </a:xfrm>
        <a:prstGeom prst="roundRect">
          <a:avLst>
            <a:gd name="adj" fmla="val 539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290285</xdr:colOff>
      <xdr:row>10</xdr:row>
      <xdr:rowOff>0</xdr:rowOff>
    </xdr:from>
    <xdr:to>
      <xdr:col>7</xdr:col>
      <xdr:colOff>58965</xdr:colOff>
      <xdr:row>15</xdr:row>
      <xdr:rowOff>104320</xdr:rowOff>
    </xdr:to>
    <xdr:sp macro="" textlink="">
      <xdr:nvSpPr>
        <xdr:cNvPr id="12" name="Rectangle: Rounded Corners 11">
          <a:extLst>
            <a:ext uri="{FF2B5EF4-FFF2-40B4-BE49-F238E27FC236}">
              <a16:creationId xmlns:a16="http://schemas.microsoft.com/office/drawing/2014/main" id="{7DC03205-EF09-1001-465E-194DE6655375}"/>
            </a:ext>
          </a:extLst>
        </xdr:cNvPr>
        <xdr:cNvSpPr/>
      </xdr:nvSpPr>
      <xdr:spPr>
        <a:xfrm>
          <a:off x="898071" y="1859643"/>
          <a:ext cx="3415394" cy="1034141"/>
        </a:xfrm>
        <a:prstGeom prst="roundRect">
          <a:avLst>
            <a:gd name="adj" fmla="val 539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299357</xdr:colOff>
      <xdr:row>7</xdr:row>
      <xdr:rowOff>45359</xdr:rowOff>
    </xdr:from>
    <xdr:to>
      <xdr:col>7</xdr:col>
      <xdr:colOff>54430</xdr:colOff>
      <xdr:row>9</xdr:row>
      <xdr:rowOff>122464</xdr:rowOff>
    </xdr:to>
    <xdr:sp macro="" textlink="">
      <xdr:nvSpPr>
        <xdr:cNvPr id="13" name="Rectangle: Rounded Corners 12">
          <a:extLst>
            <a:ext uri="{FF2B5EF4-FFF2-40B4-BE49-F238E27FC236}">
              <a16:creationId xmlns:a16="http://schemas.microsoft.com/office/drawing/2014/main" id="{D51C27D8-76D6-451A-C3F3-D08BB78276F3}"/>
            </a:ext>
          </a:extLst>
        </xdr:cNvPr>
        <xdr:cNvSpPr/>
      </xdr:nvSpPr>
      <xdr:spPr>
        <a:xfrm>
          <a:off x="907143" y="1347109"/>
          <a:ext cx="3401787" cy="449034"/>
        </a:xfrm>
        <a:prstGeom prst="roundRect">
          <a:avLst>
            <a:gd name="adj" fmla="val 539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149677</xdr:colOff>
      <xdr:row>7</xdr:row>
      <xdr:rowOff>176891</xdr:rowOff>
    </xdr:from>
    <xdr:to>
      <xdr:col>12</xdr:col>
      <xdr:colOff>27214</xdr:colOff>
      <xdr:row>15</xdr:row>
      <xdr:rowOff>117929</xdr:rowOff>
    </xdr:to>
    <xdr:sp macro="" textlink="">
      <xdr:nvSpPr>
        <xdr:cNvPr id="14" name="Rectangle: Rounded Corners 13">
          <a:extLst>
            <a:ext uri="{FF2B5EF4-FFF2-40B4-BE49-F238E27FC236}">
              <a16:creationId xmlns:a16="http://schemas.microsoft.com/office/drawing/2014/main" id="{9690792A-5ECF-6E7B-92A3-1A856DDB1065}"/>
            </a:ext>
          </a:extLst>
        </xdr:cNvPr>
        <xdr:cNvSpPr/>
      </xdr:nvSpPr>
      <xdr:spPr>
        <a:xfrm>
          <a:off x="4416877" y="1457051"/>
          <a:ext cx="2925537" cy="1404078"/>
        </a:xfrm>
        <a:prstGeom prst="roundRect">
          <a:avLst>
            <a:gd name="adj" fmla="val 539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xdr:col>
      <xdr:colOff>108857</xdr:colOff>
      <xdr:row>0</xdr:row>
      <xdr:rowOff>122464</xdr:rowOff>
    </xdr:from>
    <xdr:to>
      <xdr:col>5</xdr:col>
      <xdr:colOff>253999</xdr:colOff>
      <xdr:row>2</xdr:row>
      <xdr:rowOff>18142</xdr:rowOff>
    </xdr:to>
    <xdr:sp macro="" textlink="">
      <xdr:nvSpPr>
        <xdr:cNvPr id="15" name="TextBox 14">
          <a:extLst>
            <a:ext uri="{FF2B5EF4-FFF2-40B4-BE49-F238E27FC236}">
              <a16:creationId xmlns:a16="http://schemas.microsoft.com/office/drawing/2014/main" id="{67B61166-35FF-3D56-0722-DCDC36B4F132}"/>
            </a:ext>
          </a:extLst>
        </xdr:cNvPr>
        <xdr:cNvSpPr txBox="1"/>
      </xdr:nvSpPr>
      <xdr:spPr>
        <a:xfrm>
          <a:off x="716643" y="122464"/>
          <a:ext cx="2576285" cy="267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200"/>
            <a:t>Hospital Emergency Room Dashboard</a:t>
          </a:r>
        </a:p>
      </xdr:txBody>
    </xdr:sp>
    <xdr:clientData/>
  </xdr:twoCellAnchor>
  <xdr:twoCellAnchor editAs="oneCell">
    <xdr:from>
      <xdr:col>0</xdr:col>
      <xdr:colOff>4535</xdr:colOff>
      <xdr:row>0</xdr:row>
      <xdr:rowOff>40822</xdr:rowOff>
    </xdr:from>
    <xdr:to>
      <xdr:col>1</xdr:col>
      <xdr:colOff>149678</xdr:colOff>
      <xdr:row>2</xdr:row>
      <xdr:rowOff>86937</xdr:rowOff>
    </xdr:to>
    <xdr:pic>
      <xdr:nvPicPr>
        <xdr:cNvPr id="17" name="Picture 16">
          <a:extLst>
            <a:ext uri="{FF2B5EF4-FFF2-40B4-BE49-F238E27FC236}">
              <a16:creationId xmlns:a16="http://schemas.microsoft.com/office/drawing/2014/main" id="{FE80CDDB-20DE-BFB2-D747-75F7776519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35" y="40822"/>
          <a:ext cx="752929" cy="418044"/>
        </a:xfrm>
        <a:prstGeom prst="rect">
          <a:avLst/>
        </a:prstGeom>
      </xdr:spPr>
    </xdr:pic>
    <xdr:clientData/>
  </xdr:twoCellAnchor>
  <xdr:twoCellAnchor>
    <xdr:from>
      <xdr:col>1</xdr:col>
      <xdr:colOff>435428</xdr:colOff>
      <xdr:row>3</xdr:row>
      <xdr:rowOff>176892</xdr:rowOff>
    </xdr:from>
    <xdr:to>
      <xdr:col>3</xdr:col>
      <xdr:colOff>31751</xdr:colOff>
      <xdr:row>5</xdr:row>
      <xdr:rowOff>13607</xdr:rowOff>
    </xdr:to>
    <xdr:sp macro="" textlink="">
      <xdr:nvSpPr>
        <xdr:cNvPr id="18" name="TextBox 17">
          <a:extLst>
            <a:ext uri="{FF2B5EF4-FFF2-40B4-BE49-F238E27FC236}">
              <a16:creationId xmlns:a16="http://schemas.microsoft.com/office/drawing/2014/main" id="{9A2CAE7C-BEB6-448B-3269-A04A4B914A4A}"/>
            </a:ext>
          </a:extLst>
        </xdr:cNvPr>
        <xdr:cNvSpPr txBox="1"/>
      </xdr:nvSpPr>
      <xdr:spPr>
        <a:xfrm>
          <a:off x="1043214" y="734785"/>
          <a:ext cx="811894" cy="20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800">
              <a:latin typeface="Aptos Display" panose="020B0004020202020204" pitchFamily="34" charset="0"/>
            </a:rPr>
            <a:t>No</a:t>
          </a:r>
          <a:r>
            <a:rPr lang="en-IN" sz="800" baseline="0">
              <a:latin typeface="Aptos Display" panose="020B0004020202020204" pitchFamily="34" charset="0"/>
            </a:rPr>
            <a:t>. of Patients</a:t>
          </a:r>
          <a:endParaRPr lang="en-IN" sz="800">
            <a:latin typeface="Aptos Display" panose="020B0004020202020204" pitchFamily="34" charset="0"/>
          </a:endParaRPr>
        </a:p>
      </xdr:txBody>
    </xdr:sp>
    <xdr:clientData/>
  </xdr:twoCellAnchor>
  <xdr:twoCellAnchor>
    <xdr:from>
      <xdr:col>1</xdr:col>
      <xdr:colOff>605972</xdr:colOff>
      <xdr:row>2</xdr:row>
      <xdr:rowOff>175077</xdr:rowOff>
    </xdr:from>
    <xdr:to>
      <xdr:col>2</xdr:col>
      <xdr:colOff>508001</xdr:colOff>
      <xdr:row>4</xdr:row>
      <xdr:rowOff>27214</xdr:rowOff>
    </xdr:to>
    <xdr:sp macro="" textlink="'Pivot report'!A4">
      <xdr:nvSpPr>
        <xdr:cNvPr id="19" name="TextBox 18">
          <a:extLst>
            <a:ext uri="{FF2B5EF4-FFF2-40B4-BE49-F238E27FC236}">
              <a16:creationId xmlns:a16="http://schemas.microsoft.com/office/drawing/2014/main" id="{BC240DA6-FFE9-4320-8C92-E8F5B533D1BB}"/>
            </a:ext>
          </a:extLst>
        </xdr:cNvPr>
        <xdr:cNvSpPr txBox="1"/>
      </xdr:nvSpPr>
      <xdr:spPr>
        <a:xfrm>
          <a:off x="1213758" y="547006"/>
          <a:ext cx="509814" cy="224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0DC57E8-3FB2-4936-8784-A88018CFAB4B}" type="TxLink">
            <a:rPr lang="en-US" sz="1100" b="0" i="0" u="none" strike="noStrike">
              <a:solidFill>
                <a:srgbClr val="000000"/>
              </a:solidFill>
              <a:latin typeface="Calibri"/>
              <a:ea typeface="Calibri"/>
              <a:cs typeface="Calibri"/>
            </a:rPr>
            <a:t>488</a:t>
          </a:fld>
          <a:endParaRPr lang="en-IN" sz="1000"/>
        </a:p>
      </xdr:txBody>
    </xdr:sp>
    <xdr:clientData/>
  </xdr:twoCellAnchor>
  <xdr:twoCellAnchor>
    <xdr:from>
      <xdr:col>3</xdr:col>
      <xdr:colOff>312965</xdr:colOff>
      <xdr:row>3</xdr:row>
      <xdr:rowOff>167823</xdr:rowOff>
    </xdr:from>
    <xdr:to>
      <xdr:col>5</xdr:col>
      <xdr:colOff>154214</xdr:colOff>
      <xdr:row>5</xdr:row>
      <xdr:rowOff>9072</xdr:rowOff>
    </xdr:to>
    <xdr:sp macro="" textlink="">
      <xdr:nvSpPr>
        <xdr:cNvPr id="20" name="TextBox 19">
          <a:extLst>
            <a:ext uri="{FF2B5EF4-FFF2-40B4-BE49-F238E27FC236}">
              <a16:creationId xmlns:a16="http://schemas.microsoft.com/office/drawing/2014/main" id="{B4CB46A0-EEF6-1360-5530-A527152BDCD8}"/>
            </a:ext>
          </a:extLst>
        </xdr:cNvPr>
        <xdr:cNvSpPr txBox="1"/>
      </xdr:nvSpPr>
      <xdr:spPr>
        <a:xfrm>
          <a:off x="2136322" y="725716"/>
          <a:ext cx="1056821" cy="213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800">
              <a:latin typeface="Aptos Display" panose="020B0004020202020204" pitchFamily="34" charset="0"/>
            </a:rPr>
            <a:t>Average Wait Time</a:t>
          </a:r>
        </a:p>
      </xdr:txBody>
    </xdr:sp>
    <xdr:clientData/>
  </xdr:twoCellAnchor>
  <xdr:twoCellAnchor>
    <xdr:from>
      <xdr:col>3</xdr:col>
      <xdr:colOff>524329</xdr:colOff>
      <xdr:row>2</xdr:row>
      <xdr:rowOff>175077</xdr:rowOff>
    </xdr:from>
    <xdr:to>
      <xdr:col>4</xdr:col>
      <xdr:colOff>426357</xdr:colOff>
      <xdr:row>4</xdr:row>
      <xdr:rowOff>27214</xdr:rowOff>
    </xdr:to>
    <xdr:sp macro="" textlink="'Pivot report'!A9">
      <xdr:nvSpPr>
        <xdr:cNvPr id="21" name="TextBox 20">
          <a:extLst>
            <a:ext uri="{FF2B5EF4-FFF2-40B4-BE49-F238E27FC236}">
              <a16:creationId xmlns:a16="http://schemas.microsoft.com/office/drawing/2014/main" id="{DC25A243-C425-F7B1-6862-D00294FD11C1}"/>
            </a:ext>
          </a:extLst>
        </xdr:cNvPr>
        <xdr:cNvSpPr txBox="1"/>
      </xdr:nvSpPr>
      <xdr:spPr>
        <a:xfrm>
          <a:off x="2347686" y="547006"/>
          <a:ext cx="509814" cy="224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53527A1-F402-4A4B-B64A-8974AD41BE3D}" type="TxLink">
            <a:rPr lang="en-US" sz="1100" b="0" i="0" u="none" strike="noStrike">
              <a:solidFill>
                <a:srgbClr val="000000"/>
              </a:solidFill>
              <a:latin typeface="Calibri"/>
              <a:ea typeface="Calibri"/>
              <a:cs typeface="Calibri"/>
            </a:rPr>
            <a:t>35.20</a:t>
          </a:fld>
          <a:endParaRPr lang="en-IN" sz="1000"/>
        </a:p>
      </xdr:txBody>
    </xdr:sp>
    <xdr:clientData/>
  </xdr:twoCellAnchor>
  <xdr:twoCellAnchor>
    <xdr:from>
      <xdr:col>5</xdr:col>
      <xdr:colOff>13609</xdr:colOff>
      <xdr:row>3</xdr:row>
      <xdr:rowOff>158750</xdr:rowOff>
    </xdr:from>
    <xdr:to>
      <xdr:col>7</xdr:col>
      <xdr:colOff>226786</xdr:colOff>
      <xdr:row>5</xdr:row>
      <xdr:rowOff>36285</xdr:rowOff>
    </xdr:to>
    <xdr:sp macro="" textlink="">
      <xdr:nvSpPr>
        <xdr:cNvPr id="22" name="TextBox 21">
          <a:extLst>
            <a:ext uri="{FF2B5EF4-FFF2-40B4-BE49-F238E27FC236}">
              <a16:creationId xmlns:a16="http://schemas.microsoft.com/office/drawing/2014/main" id="{B3A83E06-0EB6-1DCF-8F89-B51D1BCF0624}"/>
            </a:ext>
          </a:extLst>
        </xdr:cNvPr>
        <xdr:cNvSpPr txBox="1"/>
      </xdr:nvSpPr>
      <xdr:spPr>
        <a:xfrm>
          <a:off x="3052538" y="716643"/>
          <a:ext cx="1428748" cy="249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latin typeface="Aptos Display" panose="020B0004020202020204" pitchFamily="34" charset="0"/>
            </a:rPr>
            <a:t>Patient Satisfaction Score</a:t>
          </a:r>
        </a:p>
      </xdr:txBody>
    </xdr:sp>
    <xdr:clientData/>
  </xdr:twoCellAnchor>
  <xdr:twoCellAnchor>
    <xdr:from>
      <xdr:col>5</xdr:col>
      <xdr:colOff>492579</xdr:colOff>
      <xdr:row>3</xdr:row>
      <xdr:rowOff>0</xdr:rowOff>
    </xdr:from>
    <xdr:to>
      <xdr:col>6</xdr:col>
      <xdr:colOff>394608</xdr:colOff>
      <xdr:row>4</xdr:row>
      <xdr:rowOff>27214</xdr:rowOff>
    </xdr:to>
    <xdr:sp macro="" textlink="'Pivot report'!A14">
      <xdr:nvSpPr>
        <xdr:cNvPr id="23" name="TextBox 22">
          <a:extLst>
            <a:ext uri="{FF2B5EF4-FFF2-40B4-BE49-F238E27FC236}">
              <a16:creationId xmlns:a16="http://schemas.microsoft.com/office/drawing/2014/main" id="{282B9330-5B55-DBD9-5571-9AFD90F23B3B}"/>
            </a:ext>
          </a:extLst>
        </xdr:cNvPr>
        <xdr:cNvSpPr txBox="1"/>
      </xdr:nvSpPr>
      <xdr:spPr>
        <a:xfrm>
          <a:off x="3531508" y="557893"/>
          <a:ext cx="509814" cy="213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825B17F-B360-4D74-B122-3CE7497B538C}" type="TxLink">
            <a:rPr lang="en-US" sz="1100" b="0" i="0" u="none" strike="noStrike">
              <a:solidFill>
                <a:srgbClr val="000000"/>
              </a:solidFill>
              <a:latin typeface="Calibri"/>
              <a:ea typeface="Calibri"/>
              <a:cs typeface="Calibri"/>
            </a:rPr>
            <a:t>4.79</a:t>
          </a:fld>
          <a:endParaRPr lang="en-IN" sz="1000"/>
        </a:p>
      </xdr:txBody>
    </xdr:sp>
    <xdr:clientData/>
  </xdr:twoCellAnchor>
  <xdr:twoCellAnchor editAs="oneCell">
    <xdr:from>
      <xdr:col>6</xdr:col>
      <xdr:colOff>390072</xdr:colOff>
      <xdr:row>2</xdr:row>
      <xdr:rowOff>163286</xdr:rowOff>
    </xdr:from>
    <xdr:to>
      <xdr:col>7</xdr:col>
      <xdr:colOff>13608</xdr:colOff>
      <xdr:row>4</xdr:row>
      <xdr:rowOff>22680</xdr:rowOff>
    </xdr:to>
    <xdr:pic>
      <xdr:nvPicPr>
        <xdr:cNvPr id="25" name="Graphic 24" descr="Customer review with solid fill">
          <a:extLst>
            <a:ext uri="{FF2B5EF4-FFF2-40B4-BE49-F238E27FC236}">
              <a16:creationId xmlns:a16="http://schemas.microsoft.com/office/drawing/2014/main" id="{372CA3AB-D726-97BC-49C4-4DC478F2D06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036786" y="535215"/>
          <a:ext cx="231322" cy="231322"/>
        </a:xfrm>
        <a:prstGeom prst="rect">
          <a:avLst/>
        </a:prstGeom>
      </xdr:spPr>
    </xdr:pic>
    <xdr:clientData/>
  </xdr:twoCellAnchor>
  <xdr:twoCellAnchor editAs="oneCell">
    <xdr:from>
      <xdr:col>4</xdr:col>
      <xdr:colOff>462964</xdr:colOff>
      <xdr:row>2</xdr:row>
      <xdr:rowOff>168142</xdr:rowOff>
    </xdr:from>
    <xdr:to>
      <xdr:col>5</xdr:col>
      <xdr:colOff>77107</xdr:colOff>
      <xdr:row>4</xdr:row>
      <xdr:rowOff>18143</xdr:rowOff>
    </xdr:to>
    <xdr:pic>
      <xdr:nvPicPr>
        <xdr:cNvPr id="27" name="Graphic 26" descr="Stopwatch with solid fill">
          <a:extLst>
            <a:ext uri="{FF2B5EF4-FFF2-40B4-BE49-F238E27FC236}">
              <a16:creationId xmlns:a16="http://schemas.microsoft.com/office/drawing/2014/main" id="{EAB73579-1EF5-7D3D-A813-74C1B702812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94107" y="540071"/>
          <a:ext cx="221929" cy="221929"/>
        </a:xfrm>
        <a:prstGeom prst="rect">
          <a:avLst/>
        </a:prstGeom>
      </xdr:spPr>
    </xdr:pic>
    <xdr:clientData/>
  </xdr:twoCellAnchor>
  <xdr:twoCellAnchor editAs="oneCell">
    <xdr:from>
      <xdr:col>2</xdr:col>
      <xdr:colOff>504107</xdr:colOff>
      <xdr:row>2</xdr:row>
      <xdr:rowOff>168464</xdr:rowOff>
    </xdr:from>
    <xdr:to>
      <xdr:col>3</xdr:col>
      <xdr:colOff>108858</xdr:colOff>
      <xdr:row>4</xdr:row>
      <xdr:rowOff>9073</xdr:rowOff>
    </xdr:to>
    <xdr:pic>
      <xdr:nvPicPr>
        <xdr:cNvPr id="29" name="Graphic 28" descr="Male profile with solid fill">
          <a:extLst>
            <a:ext uri="{FF2B5EF4-FFF2-40B4-BE49-F238E27FC236}">
              <a16:creationId xmlns:a16="http://schemas.microsoft.com/office/drawing/2014/main" id="{E393C098-8CD0-7F50-BDA3-E884FFF4571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19678" y="540393"/>
          <a:ext cx="212537" cy="212537"/>
        </a:xfrm>
        <a:prstGeom prst="rect">
          <a:avLst/>
        </a:prstGeom>
      </xdr:spPr>
    </xdr:pic>
    <xdr:clientData/>
  </xdr:twoCellAnchor>
  <xdr:twoCellAnchor editAs="oneCell">
    <xdr:from>
      <xdr:col>0</xdr:col>
      <xdr:colOff>142240</xdr:colOff>
      <xdr:row>2</xdr:row>
      <xdr:rowOff>152400</xdr:rowOff>
    </xdr:from>
    <xdr:to>
      <xdr:col>1</xdr:col>
      <xdr:colOff>213360</xdr:colOff>
      <xdr:row>15</xdr:row>
      <xdr:rowOff>106680</xdr:rowOff>
    </xdr:to>
    <mc:AlternateContent xmlns:mc="http://schemas.openxmlformats.org/markup-compatibility/2006">
      <mc:Choice xmlns:a14="http://schemas.microsoft.com/office/drawing/2010/main" Requires="a14">
        <xdr:graphicFrame macro="">
          <xdr:nvGraphicFramePr>
            <xdr:cNvPr id="30" name="Date (Month)">
              <a:extLst>
                <a:ext uri="{FF2B5EF4-FFF2-40B4-BE49-F238E27FC236}">
                  <a16:creationId xmlns:a16="http://schemas.microsoft.com/office/drawing/2014/main" id="{2286571A-DFAF-4869-843F-5027CEF07C1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42240" y="518160"/>
              <a:ext cx="680720" cy="2331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203200</xdr:colOff>
      <xdr:row>4</xdr:row>
      <xdr:rowOff>106680</xdr:rowOff>
    </xdr:from>
    <xdr:to>
      <xdr:col>3</xdr:col>
      <xdr:colOff>213360</xdr:colOff>
      <xdr:row>7</xdr:row>
      <xdr:rowOff>86360</xdr:rowOff>
    </xdr:to>
    <xdr:graphicFrame macro="">
      <xdr:nvGraphicFramePr>
        <xdr:cNvPr id="31" name="Chart 30">
          <a:hlinkClick xmlns:r="http://schemas.openxmlformats.org/officeDocument/2006/relationships" r:id="rId8"/>
          <a:extLst>
            <a:ext uri="{FF2B5EF4-FFF2-40B4-BE49-F238E27FC236}">
              <a16:creationId xmlns:a16="http://schemas.microsoft.com/office/drawing/2014/main" id="{9FAC9310-1040-4C70-B8BC-13802C16A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96520</xdr:colOff>
      <xdr:row>3</xdr:row>
      <xdr:rowOff>81280</xdr:rowOff>
    </xdr:from>
    <xdr:to>
      <xdr:col>5</xdr:col>
      <xdr:colOff>248920</xdr:colOff>
      <xdr:row>7</xdr:row>
      <xdr:rowOff>142240</xdr:rowOff>
    </xdr:to>
    <xdr:graphicFrame macro="">
      <xdr:nvGraphicFramePr>
        <xdr:cNvPr id="32" name="Chart 31">
          <a:hlinkClick xmlns:r="http://schemas.openxmlformats.org/officeDocument/2006/relationships" r:id="rId10"/>
          <a:extLst>
            <a:ext uri="{FF2B5EF4-FFF2-40B4-BE49-F238E27FC236}">
              <a16:creationId xmlns:a16="http://schemas.microsoft.com/office/drawing/2014/main" id="{CC47F456-D8B6-42DB-895C-0E7BF7331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132080</xdr:colOff>
      <xdr:row>3</xdr:row>
      <xdr:rowOff>137160</xdr:rowOff>
    </xdr:from>
    <xdr:to>
      <xdr:col>7</xdr:col>
      <xdr:colOff>81280</xdr:colOff>
      <xdr:row>7</xdr:row>
      <xdr:rowOff>15240</xdr:rowOff>
    </xdr:to>
    <xdr:graphicFrame macro="">
      <xdr:nvGraphicFramePr>
        <xdr:cNvPr id="33" name="Chart 32">
          <a:hlinkClick xmlns:r="http://schemas.openxmlformats.org/officeDocument/2006/relationships" r:id="rId12"/>
          <a:extLst>
            <a:ext uri="{FF2B5EF4-FFF2-40B4-BE49-F238E27FC236}">
              <a16:creationId xmlns:a16="http://schemas.microsoft.com/office/drawing/2014/main" id="{8E7A6A75-23C0-4C7B-87B6-02C6222D8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299720</xdr:colOff>
          <xdr:row>7</xdr:row>
          <xdr:rowOff>55880</xdr:rowOff>
        </xdr:from>
        <xdr:to>
          <xdr:col>7</xdr:col>
          <xdr:colOff>25400</xdr:colOff>
          <xdr:row>9</xdr:row>
          <xdr:rowOff>139041</xdr:rowOff>
        </xdr:to>
        <xdr:pic>
          <xdr:nvPicPr>
            <xdr:cNvPr id="35" name="Picture 34">
              <a:extLst>
                <a:ext uri="{FF2B5EF4-FFF2-40B4-BE49-F238E27FC236}">
                  <a16:creationId xmlns:a16="http://schemas.microsoft.com/office/drawing/2014/main" id="{251A299E-D64B-14E5-C188-B04E6F2A58E2}"/>
                </a:ext>
              </a:extLst>
            </xdr:cNvPr>
            <xdr:cNvPicPr>
              <a:picLocks noChangeAspect="1" noChangeArrowheads="1"/>
              <a:extLst>
                <a:ext uri="{84589F7E-364E-4C9E-8A38-B11213B215E9}">
                  <a14:cameraTool cellRange="'Pivot report'!$A$45:$C$47" spid="_x0000_s2052"/>
                </a:ext>
              </a:extLst>
            </xdr:cNvPicPr>
          </xdr:nvPicPr>
          <xdr:blipFill>
            <a:blip xmlns:r="http://schemas.openxmlformats.org/officeDocument/2006/relationships" r:embed="rId14"/>
            <a:srcRect/>
            <a:stretch>
              <a:fillRect/>
            </a:stretch>
          </xdr:blipFill>
          <xdr:spPr bwMode="auto">
            <a:xfrm>
              <a:off x="909320" y="1336040"/>
              <a:ext cx="3383280" cy="44892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284481</xdr:colOff>
      <xdr:row>10</xdr:row>
      <xdr:rowOff>0</xdr:rowOff>
    </xdr:from>
    <xdr:to>
      <xdr:col>7</xdr:col>
      <xdr:colOff>76201</xdr:colOff>
      <xdr:row>15</xdr:row>
      <xdr:rowOff>116840</xdr:rowOff>
    </xdr:to>
    <xdr:graphicFrame macro="">
      <xdr:nvGraphicFramePr>
        <xdr:cNvPr id="36" name="Chart 35">
          <a:extLst>
            <a:ext uri="{FF2B5EF4-FFF2-40B4-BE49-F238E27FC236}">
              <a16:creationId xmlns:a16="http://schemas.microsoft.com/office/drawing/2014/main" id="{BFAC0DC4-62B9-4655-B8F9-5829637C1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558800</xdr:colOff>
      <xdr:row>0</xdr:row>
      <xdr:rowOff>71120</xdr:rowOff>
    </xdr:from>
    <xdr:to>
      <xdr:col>9</xdr:col>
      <xdr:colOff>568960</xdr:colOff>
      <xdr:row>7</xdr:row>
      <xdr:rowOff>76200</xdr:rowOff>
    </xdr:to>
    <xdr:graphicFrame macro="">
      <xdr:nvGraphicFramePr>
        <xdr:cNvPr id="37" name="Chart 36">
          <a:extLst>
            <a:ext uri="{FF2B5EF4-FFF2-40B4-BE49-F238E27FC236}">
              <a16:creationId xmlns:a16="http://schemas.microsoft.com/office/drawing/2014/main" id="{5F499ADC-3347-4855-8154-8774427DD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238760</xdr:colOff>
      <xdr:row>6</xdr:row>
      <xdr:rowOff>162560</xdr:rowOff>
    </xdr:from>
    <xdr:to>
      <xdr:col>9</xdr:col>
      <xdr:colOff>279400</xdr:colOff>
      <xdr:row>7</xdr:row>
      <xdr:rowOff>132080</xdr:rowOff>
    </xdr:to>
    <xdr:sp macro="" textlink="">
      <xdr:nvSpPr>
        <xdr:cNvPr id="38" name="TextBox 37">
          <a:extLst>
            <a:ext uri="{FF2B5EF4-FFF2-40B4-BE49-F238E27FC236}">
              <a16:creationId xmlns:a16="http://schemas.microsoft.com/office/drawing/2014/main" id="{1AA690CA-5F78-05FB-3246-4016858F5C2A}"/>
            </a:ext>
          </a:extLst>
        </xdr:cNvPr>
        <xdr:cNvSpPr txBox="1"/>
      </xdr:nvSpPr>
      <xdr:spPr>
        <a:xfrm>
          <a:off x="4505960" y="1259840"/>
          <a:ext cx="125984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latin typeface="Aptos Display" panose="020B0004020202020204" pitchFamily="34" charset="0"/>
            </a:rPr>
            <a:t>Patient Attended</a:t>
          </a:r>
          <a:r>
            <a:rPr lang="en-IN" sz="800" baseline="0">
              <a:latin typeface="Aptos Display" panose="020B0004020202020204" pitchFamily="34" charset="0"/>
            </a:rPr>
            <a:t> Status</a:t>
          </a:r>
          <a:endParaRPr lang="en-IN" sz="800">
            <a:latin typeface="Aptos Display" panose="020B0004020202020204" pitchFamily="34" charset="0"/>
          </a:endParaRPr>
        </a:p>
      </xdr:txBody>
    </xdr:sp>
    <xdr:clientData/>
  </xdr:twoCellAnchor>
  <xdr:twoCellAnchor>
    <xdr:from>
      <xdr:col>9</xdr:col>
      <xdr:colOff>5080</xdr:colOff>
      <xdr:row>0</xdr:row>
      <xdr:rowOff>0</xdr:rowOff>
    </xdr:from>
    <xdr:to>
      <xdr:col>13</xdr:col>
      <xdr:colOff>132080</xdr:colOff>
      <xdr:row>7</xdr:row>
      <xdr:rowOff>35560</xdr:rowOff>
    </xdr:to>
    <xdr:graphicFrame macro="">
      <xdr:nvGraphicFramePr>
        <xdr:cNvPr id="39" name="Chart 38">
          <a:extLst>
            <a:ext uri="{FF2B5EF4-FFF2-40B4-BE49-F238E27FC236}">
              <a16:creationId xmlns:a16="http://schemas.microsoft.com/office/drawing/2014/main" id="{7D095CD7-0B23-40C7-AFE8-268CFB8AE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386080</xdr:colOff>
      <xdr:row>6</xdr:row>
      <xdr:rowOff>147320</xdr:rowOff>
    </xdr:from>
    <xdr:to>
      <xdr:col>12</xdr:col>
      <xdr:colOff>25400</xdr:colOff>
      <xdr:row>7</xdr:row>
      <xdr:rowOff>111760</xdr:rowOff>
    </xdr:to>
    <xdr:sp macro="" textlink="">
      <xdr:nvSpPr>
        <xdr:cNvPr id="40" name="TextBox 39">
          <a:extLst>
            <a:ext uri="{FF2B5EF4-FFF2-40B4-BE49-F238E27FC236}">
              <a16:creationId xmlns:a16="http://schemas.microsoft.com/office/drawing/2014/main" id="{0494C43C-26B8-29EF-4F37-FA90248699EC}"/>
            </a:ext>
          </a:extLst>
        </xdr:cNvPr>
        <xdr:cNvSpPr txBox="1"/>
      </xdr:nvSpPr>
      <xdr:spPr>
        <a:xfrm>
          <a:off x="5872480" y="1244600"/>
          <a:ext cx="1468120" cy="14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latin typeface="Aptos Display" panose="020B0004020202020204" pitchFamily="34" charset="0"/>
            </a:rPr>
            <a:t>Gender</a:t>
          </a:r>
          <a:r>
            <a:rPr lang="en-IN" sz="800" baseline="0">
              <a:latin typeface="Aptos Display" panose="020B0004020202020204" pitchFamily="34" charset="0"/>
            </a:rPr>
            <a:t> Wise Analysis</a:t>
          </a:r>
          <a:endParaRPr lang="en-IN" sz="900"/>
        </a:p>
      </xdr:txBody>
    </xdr:sp>
    <xdr:clientData/>
  </xdr:twoCellAnchor>
  <xdr:twoCellAnchor>
    <xdr:from>
      <xdr:col>7</xdr:col>
      <xdr:colOff>264160</xdr:colOff>
      <xdr:row>6</xdr:row>
      <xdr:rowOff>35560</xdr:rowOff>
    </xdr:from>
    <xdr:to>
      <xdr:col>12</xdr:col>
      <xdr:colOff>45720</xdr:colOff>
      <xdr:row>15</xdr:row>
      <xdr:rowOff>45720</xdr:rowOff>
    </xdr:to>
    <xdr:graphicFrame macro="">
      <xdr:nvGraphicFramePr>
        <xdr:cNvPr id="41" name="Chart 40">
          <a:extLst>
            <a:ext uri="{FF2B5EF4-FFF2-40B4-BE49-F238E27FC236}">
              <a16:creationId xmlns:a16="http://schemas.microsoft.com/office/drawing/2014/main" id="{C2EAA73D-7B5D-478D-A9CB-845545965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50800</xdr:colOff>
      <xdr:row>14</xdr:row>
      <xdr:rowOff>81280</xdr:rowOff>
    </xdr:from>
    <xdr:to>
      <xdr:col>12</xdr:col>
      <xdr:colOff>335280</xdr:colOff>
      <xdr:row>15</xdr:row>
      <xdr:rowOff>60960</xdr:rowOff>
    </xdr:to>
    <xdr:sp macro="" textlink="">
      <xdr:nvSpPr>
        <xdr:cNvPr id="42" name="TextBox 41">
          <a:extLst>
            <a:ext uri="{FF2B5EF4-FFF2-40B4-BE49-F238E27FC236}">
              <a16:creationId xmlns:a16="http://schemas.microsoft.com/office/drawing/2014/main" id="{6A0660CB-C4C3-0836-3E9C-14129003ACC2}"/>
            </a:ext>
          </a:extLst>
        </xdr:cNvPr>
        <xdr:cNvSpPr txBox="1"/>
      </xdr:nvSpPr>
      <xdr:spPr>
        <a:xfrm>
          <a:off x="4927600" y="2641600"/>
          <a:ext cx="2722880" cy="162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Aptos Display" panose="020B0004020202020204" pitchFamily="34" charset="0"/>
            </a:rPr>
            <a:t>No of </a:t>
          </a:r>
          <a:r>
            <a:rPr lang="en-IN" sz="800">
              <a:latin typeface="Aptos Display" panose="020B0004020202020204" pitchFamily="34" charset="0"/>
            </a:rPr>
            <a:t>Patient</a:t>
          </a:r>
          <a:r>
            <a:rPr lang="en-IN" sz="900">
              <a:latin typeface="Aptos Display" panose="020B0004020202020204" pitchFamily="34" charset="0"/>
            </a:rPr>
            <a:t> by Department</a:t>
          </a:r>
          <a:r>
            <a:rPr lang="en-IN" sz="900" baseline="0">
              <a:latin typeface="Aptos Display" panose="020B0004020202020204" pitchFamily="34" charset="0"/>
            </a:rPr>
            <a:t> Referal</a:t>
          </a:r>
          <a:endParaRPr lang="en-IN" sz="900">
            <a:latin typeface="Aptos Display" panose="020B0004020202020204" pitchFamily="34" charset="0"/>
          </a:endParaRPr>
        </a:p>
      </xdr:txBody>
    </xdr:sp>
    <xdr:clientData/>
  </xdr:twoCellAnchor>
  <xdr:twoCellAnchor editAs="oneCell">
    <xdr:from>
      <xdr:col>5</xdr:col>
      <xdr:colOff>223520</xdr:colOff>
      <xdr:row>0</xdr:row>
      <xdr:rowOff>81279</xdr:rowOff>
    </xdr:from>
    <xdr:to>
      <xdr:col>7</xdr:col>
      <xdr:colOff>10160</xdr:colOff>
      <xdr:row>2</xdr:row>
      <xdr:rowOff>55880</xdr:rowOff>
    </xdr:to>
    <mc:AlternateContent xmlns:mc="http://schemas.openxmlformats.org/markup-compatibility/2006">
      <mc:Choice xmlns:a14="http://schemas.microsoft.com/office/drawing/2010/main" Requires="a14">
        <xdr:graphicFrame macro="">
          <xdr:nvGraphicFramePr>
            <xdr:cNvPr id="43" name="Date (Year)">
              <a:extLst>
                <a:ext uri="{FF2B5EF4-FFF2-40B4-BE49-F238E27FC236}">
                  <a16:creationId xmlns:a16="http://schemas.microsoft.com/office/drawing/2014/main" id="{B2EEFB39-D36D-440C-BF84-DBE04A55AEA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271520" y="81279"/>
              <a:ext cx="1005840" cy="340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107950</xdr:colOff>
      <xdr:row>0</xdr:row>
      <xdr:rowOff>50800</xdr:rowOff>
    </xdr:from>
    <xdr:to>
      <xdr:col>14</xdr:col>
      <xdr:colOff>95250</xdr:colOff>
      <xdr:row>21</xdr:row>
      <xdr:rowOff>57150</xdr:rowOff>
    </xdr:to>
    <xdr:graphicFrame macro="">
      <xdr:nvGraphicFramePr>
        <xdr:cNvPr id="2" name="Chart 1">
          <a:extLst>
            <a:ext uri="{FF2B5EF4-FFF2-40B4-BE49-F238E27FC236}">
              <a16:creationId xmlns:a16="http://schemas.microsoft.com/office/drawing/2014/main" id="{07A0B7AC-205B-42E5-BF04-1CB1D1256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0.01565</cdr:x>
      <cdr:y>0.00492</cdr:y>
    </cdr:from>
    <cdr:to>
      <cdr:x>0.06855</cdr:x>
      <cdr:y>0.12131</cdr:y>
    </cdr:to>
    <cdr:pic>
      <cdr:nvPicPr>
        <cdr:cNvPr id="2"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AFC474A-AE39-E4A6-D77E-4B389C3C656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33350" y="19050"/>
          <a:ext cx="450850" cy="45085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12700</xdr:colOff>
      <xdr:row>0</xdr:row>
      <xdr:rowOff>0</xdr:rowOff>
    </xdr:from>
    <xdr:to>
      <xdr:col>12</xdr:col>
      <xdr:colOff>209550</xdr:colOff>
      <xdr:row>20</xdr:row>
      <xdr:rowOff>12700</xdr:rowOff>
    </xdr:to>
    <xdr:graphicFrame macro="">
      <xdr:nvGraphicFramePr>
        <xdr:cNvPr id="2" name="Chart 1">
          <a:extLst>
            <a:ext uri="{FF2B5EF4-FFF2-40B4-BE49-F238E27FC236}">
              <a16:creationId xmlns:a16="http://schemas.microsoft.com/office/drawing/2014/main" id="{5B354BF3-04BA-4239-A7AD-EAC0E7358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0.00254</cdr:x>
      <cdr:y>0</cdr:y>
    </cdr:from>
    <cdr:to>
      <cdr:x>0.06255</cdr:x>
      <cdr:y>0.12199</cdr:y>
    </cdr:to>
    <cdr:pic>
      <cdr:nvPicPr>
        <cdr:cNvPr id="2"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9329DDD-456A-708B-B7E4-5A8C40E7B26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9050" y="0"/>
          <a:ext cx="450850" cy="45085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95250</xdr:colOff>
      <xdr:row>0</xdr:row>
      <xdr:rowOff>63500</xdr:rowOff>
    </xdr:from>
    <xdr:to>
      <xdr:col>12</xdr:col>
      <xdr:colOff>95250</xdr:colOff>
      <xdr:row>20</xdr:row>
      <xdr:rowOff>152400</xdr:rowOff>
    </xdr:to>
    <xdr:graphicFrame macro="">
      <xdr:nvGraphicFramePr>
        <xdr:cNvPr id="2" name="Chart 1">
          <a:extLst>
            <a:ext uri="{FF2B5EF4-FFF2-40B4-BE49-F238E27FC236}">
              <a16:creationId xmlns:a16="http://schemas.microsoft.com/office/drawing/2014/main" id="{11F2C19E-1ED6-4D4D-8A08-7F3F22C4D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0.01389</cdr:x>
      <cdr:y>0.00168</cdr:y>
    </cdr:from>
    <cdr:to>
      <cdr:x>0.0816</cdr:x>
      <cdr:y>0.133</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1BCF198-838F-5B40-0AA9-9389B4077C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1600" y="6350"/>
          <a:ext cx="495300" cy="4953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0787034" createdVersion="5" refreshedVersion="8" minRefreshableVersion="3" recordCount="0" supportSubquery="1" supportAdvancedDrill="1" xr:uid="{F170070F-B6CC-4510-9F3B-231898CAB4FF}">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3333335" createdVersion="5" refreshedVersion="8" minRefreshableVersion="3" recordCount="0" supportSubquery="1" supportAdvancedDrill="1" xr:uid="{CAFD6148-40EA-45EA-B44F-47B35E9C072A}">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3680559" createdVersion="5" refreshedVersion="8" minRefreshableVersion="3" recordCount="0" supportSubquery="1" supportAdvancedDrill="1" xr:uid="{DBE10BEA-CA5A-4950-B78B-035052FB08D0}">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4027775" createdVersion="5" refreshedVersion="8" minRefreshableVersion="3" recordCount="0" supportSubquery="1" supportAdvancedDrill="1" xr:uid="{AC01F929-94F6-45B8-8222-75065AF8E094}">
  <cacheSource type="external" connectionId="3"/>
  <cacheFields count="4">
    <cacheField name="[Calender_Table].[Date (Month)].[Date (Month)]" caption="Date (Month)" numFmtId="0" hierarchy="1" level="1">
      <sharedItems count="1">
        <s v="Mar"/>
      </sharedItems>
    </cacheField>
    <cacheField name="[Calende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6324305553" createdVersion="3" refreshedVersion="8" minRefreshableVersion="3" recordCount="0" supportSubquery="1" supportAdvancedDrill="1" xr:uid="{0F8A7143-45C0-47D4-ADEC-8E2E928A9D58}">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8210698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6951504631" createdVersion="3" refreshedVersion="8" minRefreshableVersion="3" recordCount="0" supportSubquery="1" supportAdvancedDrill="1" xr:uid="{14FF7E0F-2416-4851-986A-FE0B87C38DC3}">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950802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090278" createdVersion="5" refreshedVersion="8" minRefreshableVersion="3" recordCount="0" supportSubquery="1" supportAdvancedDrill="1" xr:uid="{EF1FB4DB-9C10-447B-9A5B-BD78411C416C}">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1018519" createdVersion="5" refreshedVersion="8" minRefreshableVersion="3" recordCount="0" supportSubquery="1" supportAdvancedDrill="1" xr:uid="{C5EE2634-91B9-40F8-8196-8D90D6B7556F}">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1134257" createdVersion="5" refreshedVersion="8" minRefreshableVersion="3" recordCount="0" supportSubquery="1" supportAdvancedDrill="1" xr:uid="{442DDB5B-37CE-4CD8-A334-25B070AA2D07}">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1481481" createdVersion="5" refreshedVersion="8" minRefreshableVersion="3" recordCount="0" supportSubquery="1" supportAdvancedDrill="1" xr:uid="{9A21B8DE-7037-47D7-88E5-DA2CF586DC36}">
  <cacheSource type="external" connectionId="3"/>
  <cacheFields count="4">
    <cacheField name="[Calender_Table].[Date (Day)].[Date (Day)]" caption="Date (Day)" numFmtId="0" hierarchy="2" level="1">
      <sharedItems count="62">
        <s v="1-Jul"/>
        <s v="2-Jul"/>
        <s v="3-Jul"/>
        <s v="4-Jul"/>
        <s v="5-Jul"/>
        <s v="6-Jul"/>
        <s v="7-Jul"/>
        <s v="8-Jul"/>
        <s v="9-Jul"/>
        <s v="10-Jul"/>
        <s v="11-Jul"/>
        <s v="12-Jul"/>
        <s v="13-Jul"/>
        <s v="14-Jul"/>
        <s v="15-Jul"/>
        <s v="16-Jul"/>
        <s v="17-Jul"/>
        <s v="18-Jul"/>
        <s v="19-Jul"/>
        <s v="20-Jul"/>
        <s v="21-Jul"/>
        <s v="22-Jul"/>
        <s v="23-Jul"/>
        <s v="24-Jul"/>
        <s v="25-Jul"/>
        <s v="26-Jul"/>
        <s v="27-Jul"/>
        <s v="28-Jul"/>
        <s v="29-Jul"/>
        <s v="30-Jul"/>
        <s v="31-Jul"/>
        <s v="1-Oct" u="1"/>
        <s v="2-Oct" u="1"/>
        <s v="3-Oct" u="1"/>
        <s v="4-Oct" u="1"/>
        <s v="5-Oct" u="1"/>
        <s v="6-Oct" u="1"/>
        <s v="7-Oct" u="1"/>
        <s v="8-Oct" u="1"/>
        <s v="9-Oct" u="1"/>
        <s v="10-Oct" u="1"/>
        <s v="11-Oct" u="1"/>
        <s v="12-Oct" u="1"/>
        <s v="13-Oct" u="1"/>
        <s v="14-Oct" u="1"/>
        <s v="15-Oct" u="1"/>
        <s v="16-Oct" u="1"/>
        <s v="17-Oct" u="1"/>
        <s v="18-Oct" u="1"/>
        <s v="19-Oct" u="1"/>
        <s v="20-Oct" u="1"/>
        <s v="21-Oct" u="1"/>
        <s v="22-Oct" u="1"/>
        <s v="23-Oct" u="1"/>
        <s v="24-Oct" u="1"/>
        <s v="25-Oct" u="1"/>
        <s v="26-Oct" u="1"/>
        <s v="27-Oct" u="1"/>
        <s v="28-Oct" u="1"/>
        <s v="29-Oct" u="1"/>
        <s v="30-Oct" u="1"/>
        <s v="31-Oct"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1828704" createdVersion="5" refreshedVersion="8" minRefreshableVersion="3" recordCount="0" supportSubquery="1" supportAdvancedDrill="1" xr:uid="{14C8BFF4-0A18-4685-A080-F963A1F14A73}">
  <cacheSource type="external" connectionId="3"/>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2175927" createdVersion="5" refreshedVersion="8" minRefreshableVersion="3" recordCount="0" supportSubquery="1" supportAdvancedDrill="1" xr:uid="{B622752C-3757-4345-BCDA-989490D337EB}">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252315" createdVersion="5" refreshedVersion="8" minRefreshableVersion="3" recordCount="0" supportSubquery="1" supportAdvancedDrill="1" xr:uid="{B124EC94-329D-4069-8C7E-24710CC76D4C}">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89au" refreshedDate="45894.708632870374" createdVersion="5" refreshedVersion="8" minRefreshableVersion="3" recordCount="0" supportSubquery="1" supportAdvancedDrill="1" xr:uid="{23B6B6CC-F725-4C5C-B6CB-98012F8976D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1ECFFB-3651-4FE7-8158-2CAC32DCA1D7}" name="PivotTable12" cacheId="1261" applyNumberFormats="0" applyBorderFormats="0" applyFontFormats="0" applyPatternFormats="0" applyAlignmentFormats="0" applyWidthHeightFormats="1" dataCaption="Values" tag="cc96b381-3fd5-4e05-9c34-3635639e6f1b" updatedVersion="8" minRefreshableVersion="3" itemPrintTitles="1" createdVersion="5" indent="0" outline="1" outlineData="1" multipleFieldFilters="0" chartFormat="26">
  <location ref="A87:A8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04">
      <pivotArea outline="0" collapsedLevelsAreSubtotals="1" fieldPosition="0"/>
    </format>
  </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804318-710D-44E2-94E8-B2ED2664E68E}" name="PivotTable3" cacheId="1237" applyNumberFormats="0" applyBorderFormats="0" applyFontFormats="0" applyPatternFormats="0" applyAlignmentFormats="0" applyWidthHeightFormats="1" dataCaption="Values" tag="59303816-2628-4d64-b7a1-7112d908fb9b"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5">
      <pivotArea outline="0" collapsedLevelsAreSubtotals="1" fieldPosition="0"/>
    </format>
  </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C8A2D0-1CDA-455D-8192-16843ABF1844}" name="PivotTable2" cacheId="1234" applyNumberFormats="0" applyBorderFormats="0" applyFontFormats="0" applyPatternFormats="0" applyAlignmentFormats="0" applyWidthHeightFormats="1" dataCaption="Values" tag="b329bde4-e1ca-4844-b0d9-3debef6486d3"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6">
      <pivotArea outline="0" collapsedLevelsAreSubtotals="1" fieldPosition="0"/>
    </format>
  </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092387-7CEE-437D-8A56-F7963F5F6195}" name="PivotTable1" cacheId="1231" applyNumberFormats="0" applyBorderFormats="0" applyFontFormats="0" applyPatternFormats="0" applyAlignmentFormats="0" applyWidthHeightFormats="1" dataCaption="Values" tag="41e0f6f0-c16c-41ef-ba6e-0de0f69c3fa8"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CB3F3-7327-4256-ACCF-ED57F1DDACD7}" name="PivotTable11" cacheId="1258" applyNumberFormats="0" applyBorderFormats="0" applyFontFormats="0" applyPatternFormats="0" applyAlignmentFormats="0" applyWidthHeightFormats="1" dataCaption="Values" tag="da6acbf3-9113-40e7-ba7b-a7dcc591f767" updatedVersion="8" minRefreshableVersion="3" itemPrintTitles="1" createdVersion="5" indent="0" outline="1" outlineData="1" multipleFieldFilters="0" chartFormat="26">
  <location ref="A76:B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1">
    <format dxfId="105">
      <pivotArea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12EC3B-F1AE-434D-A59D-688B59EA1C98}" name="PivotTable10" cacheId="1255" applyNumberFormats="0" applyBorderFormats="0" applyFontFormats="0" applyPatternFormats="0" applyAlignmentFormats="0" applyWidthHeightFormats="1" dataCaption="Values" tag="ea552a55-af81-442c-82b9-d6dceddd97c6" updatedVersion="8" minRefreshableVersion="3" itemPrintTitles="1" createdVersion="5" indent="0" outline="1" outlineData="1" multipleFieldFilters="0" chartFormat="22">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06">
      <pivotArea outline="0" collapsedLevelsAreSubtotals="1" fieldPosition="0"/>
    </format>
  </formats>
  <chartFormats count="3">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 count="1" selected="0">
            <x v="0"/>
          </reference>
        </references>
      </pivotArea>
    </chartFormat>
    <chartFormat chart="19" format="7">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4408F7-3EB4-4D8B-A743-8CFB8DCEDEB8}" name="PivotTable9" cacheId="1252" applyNumberFormats="0" applyBorderFormats="0" applyFontFormats="0" applyPatternFormats="0" applyAlignmentFormats="0" applyWidthHeightFormats="1" dataCaption="Values" tag="401064df-bafd-4e48-9597-bb5b06200be7" updatedVersion="8" minRefreshableVersion="3" itemPrintTitles="1" createdVersion="5" indent="0" outline="1" outlineData="1" multipleFieldFilters="0" chartFormat="15">
  <location ref="A64: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07">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00E5E7-4285-4AE3-B697-3DD469FE3475}" name="PivotTable8" cacheId="1249" applyNumberFormats="0" applyBorderFormats="0" applyFontFormats="0" applyPatternFormats="0" applyAlignmentFormats="0" applyWidthHeightFormats="1" dataCaption="Values" tag="9a123c67-6681-48c8-91a9-f79004a7394d" updatedVersion="8" minRefreshableVersion="3" itemPrintTitles="1" createdVersion="5" indent="0" outline="1" outlineData="1" multipleFieldFilters="0" chartFormat="10">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08">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529801-A52E-43A1-9BA2-61240434C111}" name="PivotTable7" cacheId="1246" applyNumberFormats="0" applyBorderFormats="0" applyFontFormats="0" applyPatternFormats="0" applyAlignmentFormats="0" applyWidthHeightFormats="1" dataCaption="Values" tag="c1d9a9a0-3dd4-4beb-b0fc-bc8c86eeb108" updatedVersion="8" minRefreshableVersion="3" itemPrintTitles="1" createdVersion="5" indent="0" outline="1" outlineData="1" multipleFieldFilters="0" chartFormat="5">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10">
      <pivotArea outline="0" collapsedLevelsAreSubtotals="1" fieldPosition="0"/>
    </format>
    <format dxfId="109">
      <pivotArea outline="0" fieldPosition="0">
        <references count="1">
          <reference field="4294967294" count="1">
            <x v="1"/>
          </reference>
        </references>
      </pivotArea>
    </format>
  </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402DCF-3B0C-45C7-9D33-18BA55EAB031}" name="PivotTable6" cacheId="1243" applyNumberFormats="0" applyBorderFormats="0" applyFontFormats="0" applyPatternFormats="0" applyAlignmentFormats="0" applyWidthHeightFormats="1" dataCaption="Values" tag="27c68ab9-e482-4781-9c9e-b0b8d71d9494" updatedVersion="8" minRefreshableVersion="3" subtotalHiddenItems="1" itemPrintTitles="1" createdVersion="5" indent="0" outline="1" outlineData="1" multipleFieldFilters="0" chartFormat="23">
  <location ref="L4:M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11">
      <pivotArea outline="0" collapsedLevelsAreSubtotals="1" fieldPosition="0"/>
    </format>
  </formats>
  <chartFormats count="2">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38103E-EFBE-4194-B753-2FF84D4BF312}" name="PivotTable5" cacheId="1240" applyNumberFormats="0" applyBorderFormats="0" applyFontFormats="0" applyPatternFormats="0" applyAlignmentFormats="0" applyWidthHeightFormats="1" dataCaption="Values" tag="1ed37959-15fd-463d-a929-b73a5d680a1d" updatedVersion="8" minRefreshableVersion="3" subtotalHiddenItems="1" itemPrintTitles="1" createdVersion="5" indent="0" outline="1" outlineData="1" multipleFieldFilters="0" chartFormat="17">
  <location ref="H4:I36" firstHeaderRow="1" firstDataRow="1" firstDataCol="1"/>
  <pivotFields count="4">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12">
      <pivotArea outline="0" collapsedLevelsAreSubtotals="1" fieldPosition="0"/>
    </format>
  </formats>
  <chartFormats count="33">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59"/>
          </reference>
        </references>
      </pivotArea>
    </chartFormat>
    <chartFormat chart="15" format="4">
      <pivotArea type="data" outline="0" fieldPosition="0">
        <references count="2">
          <reference field="4294967294" count="1" selected="0">
            <x v="0"/>
          </reference>
          <reference field="0" count="1" selected="0">
            <x v="60"/>
          </reference>
        </references>
      </pivotArea>
    </chartFormat>
    <chartFormat chart="15" format="5">
      <pivotArea type="data" outline="0" fieldPosition="0">
        <references count="2">
          <reference field="4294967294" count="1" selected="0">
            <x v="0"/>
          </reference>
          <reference field="0" count="1" selected="0">
            <x v="58"/>
          </reference>
        </references>
      </pivotArea>
    </chartFormat>
    <chartFormat chart="15" format="6">
      <pivotArea type="data" outline="0" fieldPosition="0">
        <references count="2">
          <reference field="4294967294" count="1" selected="0">
            <x v="0"/>
          </reference>
          <reference field="0" count="1" selected="0">
            <x v="57"/>
          </reference>
        </references>
      </pivotArea>
    </chartFormat>
    <chartFormat chart="15" format="7">
      <pivotArea type="data" outline="0" fieldPosition="0">
        <references count="2">
          <reference field="4294967294" count="1" selected="0">
            <x v="0"/>
          </reference>
          <reference field="0" count="1" selected="0">
            <x v="61"/>
          </reference>
        </references>
      </pivotArea>
    </chartFormat>
    <chartFormat chart="15" format="8">
      <pivotArea type="data" outline="0" fieldPosition="0">
        <references count="2">
          <reference field="4294967294" count="1" selected="0">
            <x v="0"/>
          </reference>
          <reference field="0" count="1" selected="0">
            <x v="56"/>
          </reference>
        </references>
      </pivotArea>
    </chartFormat>
    <chartFormat chart="15" format="9">
      <pivotArea type="data" outline="0" fieldPosition="0">
        <references count="2">
          <reference field="4294967294" count="1" selected="0">
            <x v="0"/>
          </reference>
          <reference field="0" count="1" selected="0">
            <x v="55"/>
          </reference>
        </references>
      </pivotArea>
    </chartFormat>
    <chartFormat chart="15" format="10">
      <pivotArea type="data" outline="0" fieldPosition="0">
        <references count="2">
          <reference field="4294967294" count="1" selected="0">
            <x v="0"/>
          </reference>
          <reference field="0" count="1" selected="0">
            <x v="54"/>
          </reference>
        </references>
      </pivotArea>
    </chartFormat>
    <chartFormat chart="15" format="11">
      <pivotArea type="data" outline="0" fieldPosition="0">
        <references count="2">
          <reference field="4294967294" count="1" selected="0">
            <x v="0"/>
          </reference>
          <reference field="0" count="1" selected="0">
            <x v="53"/>
          </reference>
        </references>
      </pivotArea>
    </chartFormat>
    <chartFormat chart="15" format="12">
      <pivotArea type="data" outline="0" fieldPosition="0">
        <references count="2">
          <reference field="4294967294" count="1" selected="0">
            <x v="0"/>
          </reference>
          <reference field="0" count="1" selected="0">
            <x v="52"/>
          </reference>
        </references>
      </pivotArea>
    </chartFormat>
    <chartFormat chart="15" format="13">
      <pivotArea type="data" outline="0" fieldPosition="0">
        <references count="2">
          <reference field="4294967294" count="1" selected="0">
            <x v="0"/>
          </reference>
          <reference field="0" count="1" selected="0">
            <x v="51"/>
          </reference>
        </references>
      </pivotArea>
    </chartFormat>
    <chartFormat chart="15" format="14">
      <pivotArea type="data" outline="0" fieldPosition="0">
        <references count="2">
          <reference field="4294967294" count="1" selected="0">
            <x v="0"/>
          </reference>
          <reference field="0" count="1" selected="0">
            <x v="50"/>
          </reference>
        </references>
      </pivotArea>
    </chartFormat>
    <chartFormat chart="15" format="15">
      <pivotArea type="data" outline="0" fieldPosition="0">
        <references count="2">
          <reference field="4294967294" count="1" selected="0">
            <x v="0"/>
          </reference>
          <reference field="0" count="1" selected="0">
            <x v="48"/>
          </reference>
        </references>
      </pivotArea>
    </chartFormat>
    <chartFormat chart="15" format="16">
      <pivotArea type="data" outline="0" fieldPosition="0">
        <references count="2">
          <reference field="4294967294" count="1" selected="0">
            <x v="0"/>
          </reference>
          <reference field="0" count="1" selected="0">
            <x v="47"/>
          </reference>
        </references>
      </pivotArea>
    </chartFormat>
    <chartFormat chart="15" format="17">
      <pivotArea type="data" outline="0" fieldPosition="0">
        <references count="2">
          <reference field="4294967294" count="1" selected="0">
            <x v="0"/>
          </reference>
          <reference field="0" count="1" selected="0">
            <x v="46"/>
          </reference>
        </references>
      </pivotArea>
    </chartFormat>
    <chartFormat chart="15" format="18">
      <pivotArea type="data" outline="0" fieldPosition="0">
        <references count="2">
          <reference field="4294967294" count="1" selected="0">
            <x v="0"/>
          </reference>
          <reference field="0" count="1" selected="0">
            <x v="45"/>
          </reference>
        </references>
      </pivotArea>
    </chartFormat>
    <chartFormat chart="15" format="19">
      <pivotArea type="data" outline="0" fieldPosition="0">
        <references count="2">
          <reference field="4294967294" count="1" selected="0">
            <x v="0"/>
          </reference>
          <reference field="0" count="1" selected="0">
            <x v="44"/>
          </reference>
        </references>
      </pivotArea>
    </chartFormat>
    <chartFormat chart="15" format="20">
      <pivotArea type="data" outline="0" fieldPosition="0">
        <references count="2">
          <reference field="4294967294" count="1" selected="0">
            <x v="0"/>
          </reference>
          <reference field="0" count="1" selected="0">
            <x v="43"/>
          </reference>
        </references>
      </pivotArea>
    </chartFormat>
    <chartFormat chart="15" format="21">
      <pivotArea type="data" outline="0" fieldPosition="0">
        <references count="2">
          <reference field="4294967294" count="1" selected="0">
            <x v="0"/>
          </reference>
          <reference field="0" count="1" selected="0">
            <x v="42"/>
          </reference>
        </references>
      </pivotArea>
    </chartFormat>
    <chartFormat chart="15" format="22">
      <pivotArea type="data" outline="0" fieldPosition="0">
        <references count="2">
          <reference field="4294967294" count="1" selected="0">
            <x v="0"/>
          </reference>
          <reference field="0" count="1" selected="0">
            <x v="49"/>
          </reference>
        </references>
      </pivotArea>
    </chartFormat>
    <chartFormat chart="15" format="23">
      <pivotArea type="data" outline="0" fieldPosition="0">
        <references count="2">
          <reference field="4294967294" count="1" selected="0">
            <x v="0"/>
          </reference>
          <reference field="0" count="1" selected="0">
            <x v="41"/>
          </reference>
        </references>
      </pivotArea>
    </chartFormat>
    <chartFormat chart="15" format="24">
      <pivotArea type="data" outline="0" fieldPosition="0">
        <references count="2">
          <reference field="4294967294" count="1" selected="0">
            <x v="0"/>
          </reference>
          <reference field="0" count="1" selected="0">
            <x v="40"/>
          </reference>
        </references>
      </pivotArea>
    </chartFormat>
    <chartFormat chart="15" format="25">
      <pivotArea type="data" outline="0" fieldPosition="0">
        <references count="2">
          <reference field="4294967294" count="1" selected="0">
            <x v="0"/>
          </reference>
          <reference field="0" count="1" selected="0">
            <x v="39"/>
          </reference>
        </references>
      </pivotArea>
    </chartFormat>
    <chartFormat chart="15" format="26">
      <pivotArea type="data" outline="0" fieldPosition="0">
        <references count="2">
          <reference field="4294967294" count="1" selected="0">
            <x v="0"/>
          </reference>
          <reference field="0" count="1" selected="0">
            <x v="38"/>
          </reference>
        </references>
      </pivotArea>
    </chartFormat>
    <chartFormat chart="15" format="27">
      <pivotArea type="data" outline="0" fieldPosition="0">
        <references count="2">
          <reference field="4294967294" count="1" selected="0">
            <x v="0"/>
          </reference>
          <reference field="0" count="1" selected="0">
            <x v="37"/>
          </reference>
        </references>
      </pivotArea>
    </chartFormat>
    <chartFormat chart="15" format="28">
      <pivotArea type="data" outline="0" fieldPosition="0">
        <references count="2">
          <reference field="4294967294" count="1" selected="0">
            <x v="0"/>
          </reference>
          <reference field="0" count="1" selected="0">
            <x v="36"/>
          </reference>
        </references>
      </pivotArea>
    </chartFormat>
    <chartFormat chart="15" format="29">
      <pivotArea type="data" outline="0" fieldPosition="0">
        <references count="2">
          <reference field="4294967294" count="1" selected="0">
            <x v="0"/>
          </reference>
          <reference field="0" count="1" selected="0">
            <x v="35"/>
          </reference>
        </references>
      </pivotArea>
    </chartFormat>
    <chartFormat chart="15" format="30">
      <pivotArea type="data" outline="0" fieldPosition="0">
        <references count="2">
          <reference field="4294967294" count="1" selected="0">
            <x v="0"/>
          </reference>
          <reference field="0" count="1" selected="0">
            <x v="34"/>
          </reference>
        </references>
      </pivotArea>
    </chartFormat>
    <chartFormat chart="15" format="31">
      <pivotArea type="data" outline="0" fieldPosition="0">
        <references count="2">
          <reference field="4294967294" count="1" selected="0">
            <x v="0"/>
          </reference>
          <reference field="0" count="1" selected="0">
            <x v="33"/>
          </reference>
        </references>
      </pivotArea>
    </chartFormat>
    <chartFormat chart="15" format="32">
      <pivotArea type="data" outline="0" fieldPosition="0">
        <references count="2">
          <reference field="4294967294" count="1" selected="0">
            <x v="0"/>
          </reference>
          <reference field="0" count="1" selected="0">
            <x v="32"/>
          </reference>
        </references>
      </pivotArea>
    </chartFormat>
    <chartFormat chart="15" format="33">
      <pivotArea type="data" outline="0" fieldPosition="0">
        <references count="2">
          <reference field="4294967294" count="1" selected="0">
            <x v="0"/>
          </reference>
          <reference field="0" count="1" selected="0">
            <x v="31"/>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647A66-CC57-4523-A38F-FFAA87C71B7B}" name="PivotTable4" cacheId="1228" applyNumberFormats="0" applyBorderFormats="0" applyFontFormats="0" applyPatternFormats="0" applyAlignmentFormats="0" applyWidthHeightFormats="1" dataCaption="Values" tag="00325d75-cf4d-435c-88df-2a7c618fa3ed" updatedVersion="8" minRefreshableVersion="3" subtotalHiddenItems="1" itemPrintTitles="1" createdVersion="5" indent="0" outline="1" outlineData="1" multipleFieldFilters="0" chartFormat="11">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2AE22C0-EA44-4DD5-9914-8C3E32C951E3}"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582106986">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2A17E57-E9DB-4C7E-AD90-E56D76DAAEB6}"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9508026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FAEB185-4224-4624-BF19-A3CF0EFAC673}" cache="Slicer_Date__Month" caption="Date (Month)" showCaption="0" level="1" style="my style" rowHeight="144000"/>
  <slicer name="Date (Year)" xr10:uid="{BA02D649-DBC5-474B-A906-89BDF5D54413}" cache="Slicer_Date__Year" caption="Date (Year)" columnCount="2"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14FD1-C493-4094-8EF6-7CF6B93051BF}">
  <dimension ref="A2:M89"/>
  <sheetViews>
    <sheetView topLeftCell="A75" workbookViewId="0">
      <selection activeCell="A87" sqref="A87"/>
    </sheetView>
  </sheetViews>
  <sheetFormatPr defaultRowHeight="14.5" x14ac:dyDescent="0.35"/>
  <cols>
    <col min="1" max="1" width="17.90625" customWidth="1"/>
    <col min="2" max="2" width="14.08984375" customWidth="1"/>
    <col min="3" max="3" width="14.36328125" customWidth="1"/>
    <col min="4" max="4" width="23.26953125" customWidth="1"/>
    <col min="6" max="6" width="15" customWidth="1"/>
    <col min="8" max="8" width="18" customWidth="1"/>
    <col min="9" max="9" width="25.26953125" customWidth="1"/>
    <col min="12" max="12" width="12.36328125" customWidth="1"/>
    <col min="13" max="13" width="25" customWidth="1"/>
  </cols>
  <sheetData>
    <row r="2" spans="1:13" x14ac:dyDescent="0.35">
      <c r="A2" t="s">
        <v>1</v>
      </c>
    </row>
    <row r="3" spans="1:13" x14ac:dyDescent="0.35">
      <c r="A3" t="s">
        <v>0</v>
      </c>
      <c r="D3" s="7" t="s">
        <v>39</v>
      </c>
      <c r="H3" s="7" t="s">
        <v>40</v>
      </c>
      <c r="L3" s="7" t="s">
        <v>42</v>
      </c>
    </row>
    <row r="4" spans="1:13" x14ac:dyDescent="0.35">
      <c r="A4" s="1">
        <v>488</v>
      </c>
      <c r="D4" s="2" t="s">
        <v>4</v>
      </c>
      <c r="E4" t="s">
        <v>0</v>
      </c>
      <c r="H4" s="2" t="s">
        <v>4</v>
      </c>
      <c r="I4" t="s">
        <v>2</v>
      </c>
      <c r="L4" s="2" t="s">
        <v>4</v>
      </c>
      <c r="M4" t="s">
        <v>3</v>
      </c>
    </row>
    <row r="5" spans="1:13" x14ac:dyDescent="0.35">
      <c r="D5" s="5" t="s">
        <v>7</v>
      </c>
      <c r="E5" s="1">
        <v>17</v>
      </c>
      <c r="H5" s="5" t="s">
        <v>7</v>
      </c>
      <c r="I5" s="3">
        <v>36.941176470588232</v>
      </c>
      <c r="L5" s="5" t="s">
        <v>7</v>
      </c>
      <c r="M5" s="3">
        <v>4.125</v>
      </c>
    </row>
    <row r="6" spans="1:13" x14ac:dyDescent="0.35">
      <c r="D6" s="5" t="s">
        <v>8</v>
      </c>
      <c r="E6" s="1">
        <v>19</v>
      </c>
      <c r="H6" s="5" t="s">
        <v>8</v>
      </c>
      <c r="I6" s="3">
        <v>30.842105263157894</v>
      </c>
      <c r="L6" s="5" t="s">
        <v>8</v>
      </c>
      <c r="M6" s="3">
        <v>5.333333333333333</v>
      </c>
    </row>
    <row r="7" spans="1:13" x14ac:dyDescent="0.35">
      <c r="D7" s="5" t="s">
        <v>9</v>
      </c>
      <c r="E7" s="1">
        <v>12</v>
      </c>
      <c r="H7" s="5" t="s">
        <v>9</v>
      </c>
      <c r="I7" s="3">
        <v>31.833333333333332</v>
      </c>
      <c r="L7" s="5" t="s">
        <v>9</v>
      </c>
      <c r="M7" s="3">
        <v>4.75</v>
      </c>
    </row>
    <row r="8" spans="1:13" x14ac:dyDescent="0.35">
      <c r="A8" t="s">
        <v>2</v>
      </c>
      <c r="D8" s="5" t="s">
        <v>10</v>
      </c>
      <c r="E8" s="1">
        <v>9</v>
      </c>
      <c r="H8" s="5" t="s">
        <v>10</v>
      </c>
      <c r="I8" s="3">
        <v>33.777777777777779</v>
      </c>
      <c r="L8" s="5" t="s">
        <v>10</v>
      </c>
      <c r="M8" s="3">
        <v>2</v>
      </c>
    </row>
    <row r="9" spans="1:13" x14ac:dyDescent="0.35">
      <c r="A9" s="3">
        <v>35.19877049180328</v>
      </c>
      <c r="D9" s="5" t="s">
        <v>11</v>
      </c>
      <c r="E9" s="1">
        <v>15</v>
      </c>
      <c r="H9" s="5" t="s">
        <v>11</v>
      </c>
      <c r="I9" s="3">
        <v>30.466666666666665</v>
      </c>
      <c r="L9" s="5" t="s">
        <v>11</v>
      </c>
      <c r="M9" s="3">
        <v>8</v>
      </c>
    </row>
    <row r="10" spans="1:13" x14ac:dyDescent="0.35">
      <c r="D10" s="5" t="s">
        <v>12</v>
      </c>
      <c r="E10" s="1">
        <v>10</v>
      </c>
      <c r="H10" s="5" t="s">
        <v>12</v>
      </c>
      <c r="I10" s="3">
        <v>38.799999999999997</v>
      </c>
      <c r="L10" s="5" t="s">
        <v>12</v>
      </c>
      <c r="M10" s="3">
        <v>3.5</v>
      </c>
    </row>
    <row r="11" spans="1:13" x14ac:dyDescent="0.35">
      <c r="D11" s="5" t="s">
        <v>13</v>
      </c>
      <c r="E11" s="1">
        <v>18</v>
      </c>
      <c r="H11" s="5" t="s">
        <v>13</v>
      </c>
      <c r="I11" s="3">
        <v>30.277777777777779</v>
      </c>
      <c r="L11" s="5" t="s">
        <v>13</v>
      </c>
      <c r="M11" s="3">
        <v>7</v>
      </c>
    </row>
    <row r="12" spans="1:13" x14ac:dyDescent="0.35">
      <c r="D12" s="5" t="s">
        <v>14</v>
      </c>
      <c r="E12" s="1">
        <v>19</v>
      </c>
      <c r="H12" s="5" t="s">
        <v>14</v>
      </c>
      <c r="I12" s="3">
        <v>35.157894736842103</v>
      </c>
      <c r="L12" s="5" t="s">
        <v>14</v>
      </c>
      <c r="M12" s="3">
        <v>3.5</v>
      </c>
    </row>
    <row r="13" spans="1:13" x14ac:dyDescent="0.35">
      <c r="A13" t="s">
        <v>3</v>
      </c>
      <c r="D13" s="5" t="s">
        <v>15</v>
      </c>
      <c r="E13" s="1">
        <v>19</v>
      </c>
      <c r="H13" s="5" t="s">
        <v>15</v>
      </c>
      <c r="I13" s="3">
        <v>37.94736842105263</v>
      </c>
      <c r="L13" s="5" t="s">
        <v>15</v>
      </c>
      <c r="M13" s="3">
        <v>6.4</v>
      </c>
    </row>
    <row r="14" spans="1:13" x14ac:dyDescent="0.35">
      <c r="A14" s="3">
        <v>4.7876712328767121</v>
      </c>
      <c r="D14" s="5" t="s">
        <v>16</v>
      </c>
      <c r="E14" s="1">
        <v>13</v>
      </c>
      <c r="H14" s="5" t="s">
        <v>16</v>
      </c>
      <c r="I14" s="3">
        <v>33.92307692307692</v>
      </c>
      <c r="L14" s="5" t="s">
        <v>16</v>
      </c>
      <c r="M14" s="3">
        <v>3.5</v>
      </c>
    </row>
    <row r="15" spans="1:13" x14ac:dyDescent="0.35">
      <c r="D15" s="5" t="s">
        <v>17</v>
      </c>
      <c r="E15" s="1">
        <v>15</v>
      </c>
      <c r="H15" s="5" t="s">
        <v>17</v>
      </c>
      <c r="I15" s="3">
        <v>33.200000000000003</v>
      </c>
      <c r="L15" s="5" t="s">
        <v>17</v>
      </c>
      <c r="M15" s="3">
        <v>6.5</v>
      </c>
    </row>
    <row r="16" spans="1:13" x14ac:dyDescent="0.35">
      <c r="D16" s="5" t="s">
        <v>18</v>
      </c>
      <c r="E16" s="1">
        <v>25</v>
      </c>
      <c r="H16" s="5" t="s">
        <v>18</v>
      </c>
      <c r="I16" s="3">
        <v>40.159999999999997</v>
      </c>
      <c r="L16" s="5" t="s">
        <v>18</v>
      </c>
      <c r="M16" s="3">
        <v>5.2857142857142856</v>
      </c>
    </row>
    <row r="17" spans="4:13" x14ac:dyDescent="0.35">
      <c r="D17" s="5" t="s">
        <v>19</v>
      </c>
      <c r="E17" s="1">
        <v>19</v>
      </c>
      <c r="H17" s="5" t="s">
        <v>19</v>
      </c>
      <c r="I17" s="3">
        <v>41.578947368421055</v>
      </c>
      <c r="L17" s="5" t="s">
        <v>19</v>
      </c>
      <c r="M17" s="3">
        <v>4.333333333333333</v>
      </c>
    </row>
    <row r="18" spans="4:13" x14ac:dyDescent="0.35">
      <c r="D18" s="5" t="s">
        <v>20</v>
      </c>
      <c r="E18" s="1">
        <v>15</v>
      </c>
      <c r="H18" s="5" t="s">
        <v>20</v>
      </c>
      <c r="I18" s="3">
        <v>36.866666666666667</v>
      </c>
      <c r="L18" s="5" t="s">
        <v>20</v>
      </c>
      <c r="M18" s="3">
        <v>3</v>
      </c>
    </row>
    <row r="19" spans="4:13" x14ac:dyDescent="0.35">
      <c r="D19" s="5" t="s">
        <v>21</v>
      </c>
      <c r="E19" s="1">
        <v>14</v>
      </c>
      <c r="H19" s="5" t="s">
        <v>21</v>
      </c>
      <c r="I19" s="3">
        <v>33.714285714285715</v>
      </c>
      <c r="L19" s="5" t="s">
        <v>21</v>
      </c>
      <c r="M19" s="3">
        <v>4.333333333333333</v>
      </c>
    </row>
    <row r="20" spans="4:13" x14ac:dyDescent="0.35">
      <c r="D20" s="5" t="s">
        <v>22</v>
      </c>
      <c r="E20" s="1">
        <v>20</v>
      </c>
      <c r="H20" s="5" t="s">
        <v>22</v>
      </c>
      <c r="I20" s="3">
        <v>33.700000000000003</v>
      </c>
      <c r="L20" s="5" t="s">
        <v>22</v>
      </c>
      <c r="M20" s="3">
        <v>3.3333333333333335</v>
      </c>
    </row>
    <row r="21" spans="4:13" x14ac:dyDescent="0.35">
      <c r="D21" s="5" t="s">
        <v>23</v>
      </c>
      <c r="E21" s="1">
        <v>14</v>
      </c>
      <c r="H21" s="5" t="s">
        <v>23</v>
      </c>
      <c r="I21" s="3">
        <v>34.642857142857146</v>
      </c>
      <c r="L21" s="5" t="s">
        <v>23</v>
      </c>
      <c r="M21" s="3">
        <v>2.5714285714285716</v>
      </c>
    </row>
    <row r="22" spans="4:13" x14ac:dyDescent="0.35">
      <c r="D22" s="5" t="s">
        <v>24</v>
      </c>
      <c r="E22" s="1">
        <v>14</v>
      </c>
      <c r="H22" s="5" t="s">
        <v>24</v>
      </c>
      <c r="I22" s="3">
        <v>36.5</v>
      </c>
      <c r="L22" s="5" t="s">
        <v>24</v>
      </c>
      <c r="M22" s="3">
        <v>3.75</v>
      </c>
    </row>
    <row r="23" spans="4:13" x14ac:dyDescent="0.35">
      <c r="D23" s="5" t="s">
        <v>25</v>
      </c>
      <c r="E23" s="1">
        <v>17</v>
      </c>
      <c r="H23" s="5" t="s">
        <v>25</v>
      </c>
      <c r="I23" s="3">
        <v>33.058823529411768</v>
      </c>
      <c r="L23" s="5" t="s">
        <v>25</v>
      </c>
      <c r="M23" s="3">
        <v>8.3333333333333339</v>
      </c>
    </row>
    <row r="24" spans="4:13" x14ac:dyDescent="0.35">
      <c r="D24" s="5" t="s">
        <v>26</v>
      </c>
      <c r="E24" s="1">
        <v>16</v>
      </c>
      <c r="H24" s="5" t="s">
        <v>26</v>
      </c>
      <c r="I24" s="3">
        <v>33.5625</v>
      </c>
      <c r="L24" s="5" t="s">
        <v>26</v>
      </c>
      <c r="M24" s="3">
        <v>3.75</v>
      </c>
    </row>
    <row r="25" spans="4:13" x14ac:dyDescent="0.35">
      <c r="D25" s="5" t="s">
        <v>27</v>
      </c>
      <c r="E25" s="1">
        <v>18</v>
      </c>
      <c r="H25" s="5" t="s">
        <v>27</v>
      </c>
      <c r="I25" s="3">
        <v>31.555555555555557</v>
      </c>
      <c r="L25" s="5" t="s">
        <v>27</v>
      </c>
      <c r="M25" s="3">
        <v>4.666666666666667</v>
      </c>
    </row>
    <row r="26" spans="4:13" x14ac:dyDescent="0.35">
      <c r="D26" s="5" t="s">
        <v>28</v>
      </c>
      <c r="E26" s="1">
        <v>8</v>
      </c>
      <c r="H26" s="5" t="s">
        <v>28</v>
      </c>
      <c r="I26" s="3">
        <v>38.375</v>
      </c>
      <c r="L26" s="5" t="s">
        <v>28</v>
      </c>
      <c r="M26" s="3">
        <v>5</v>
      </c>
    </row>
    <row r="27" spans="4:13" x14ac:dyDescent="0.35">
      <c r="D27" s="5" t="s">
        <v>29</v>
      </c>
      <c r="E27" s="1">
        <v>17</v>
      </c>
      <c r="H27" s="5" t="s">
        <v>29</v>
      </c>
      <c r="I27" s="3">
        <v>35.411764705882355</v>
      </c>
      <c r="L27" s="5" t="s">
        <v>29</v>
      </c>
      <c r="M27" s="3">
        <v>4.333333333333333</v>
      </c>
    </row>
    <row r="28" spans="4:13" x14ac:dyDescent="0.35">
      <c r="D28" s="5" t="s">
        <v>30</v>
      </c>
      <c r="E28" s="1">
        <v>11</v>
      </c>
      <c r="H28" s="5" t="s">
        <v>30</v>
      </c>
      <c r="I28" s="3">
        <v>34.909090909090907</v>
      </c>
      <c r="L28" s="5" t="s">
        <v>30</v>
      </c>
      <c r="M28" s="3">
        <v>4.666666666666667</v>
      </c>
    </row>
    <row r="29" spans="4:13" x14ac:dyDescent="0.35">
      <c r="D29" s="5" t="s">
        <v>31</v>
      </c>
      <c r="E29" s="1">
        <v>15</v>
      </c>
      <c r="H29" s="5" t="s">
        <v>31</v>
      </c>
      <c r="I29" s="3">
        <v>35.133333333333333</v>
      </c>
      <c r="L29" s="5" t="s">
        <v>31</v>
      </c>
      <c r="M29" s="3">
        <v>4.5</v>
      </c>
    </row>
    <row r="30" spans="4:13" x14ac:dyDescent="0.35">
      <c r="D30" s="5" t="s">
        <v>32</v>
      </c>
      <c r="E30" s="1">
        <v>13</v>
      </c>
      <c r="H30" s="5" t="s">
        <v>32</v>
      </c>
      <c r="I30" s="3">
        <v>35.07692307692308</v>
      </c>
      <c r="L30" s="5" t="s">
        <v>32</v>
      </c>
      <c r="M30" s="3">
        <v>6</v>
      </c>
    </row>
    <row r="31" spans="4:13" x14ac:dyDescent="0.35">
      <c r="D31" s="5" t="s">
        <v>33</v>
      </c>
      <c r="E31" s="1">
        <v>17</v>
      </c>
      <c r="H31" s="5" t="s">
        <v>33</v>
      </c>
      <c r="I31" s="3">
        <v>35.352941176470587</v>
      </c>
      <c r="L31" s="5" t="s">
        <v>33</v>
      </c>
      <c r="M31" s="3">
        <v>6.8888888888888893</v>
      </c>
    </row>
    <row r="32" spans="4:13" x14ac:dyDescent="0.35">
      <c r="D32" s="5" t="s">
        <v>34</v>
      </c>
      <c r="E32" s="1">
        <v>20</v>
      </c>
      <c r="H32" s="5" t="s">
        <v>34</v>
      </c>
      <c r="I32" s="3">
        <v>36.6</v>
      </c>
      <c r="L32" s="5" t="s">
        <v>34</v>
      </c>
      <c r="M32" s="3">
        <v>6.5714285714285712</v>
      </c>
    </row>
    <row r="33" spans="1:13" x14ac:dyDescent="0.35">
      <c r="D33" s="5" t="s">
        <v>35</v>
      </c>
      <c r="E33" s="1">
        <v>20</v>
      </c>
      <c r="H33" s="5" t="s">
        <v>35</v>
      </c>
      <c r="I33" s="3">
        <v>35.799999999999997</v>
      </c>
      <c r="L33" s="5" t="s">
        <v>35</v>
      </c>
      <c r="M33" s="3">
        <v>4.0999999999999996</v>
      </c>
    </row>
    <row r="34" spans="1:13" x14ac:dyDescent="0.35">
      <c r="D34" s="5" t="s">
        <v>36</v>
      </c>
      <c r="E34" s="1">
        <v>13</v>
      </c>
      <c r="H34" s="5" t="s">
        <v>36</v>
      </c>
      <c r="I34" s="3">
        <v>30.307692307692307</v>
      </c>
      <c r="L34" s="5" t="s">
        <v>36</v>
      </c>
      <c r="M34" s="3">
        <v>5</v>
      </c>
    </row>
    <row r="35" spans="1:13" x14ac:dyDescent="0.35">
      <c r="D35" s="5" t="s">
        <v>37</v>
      </c>
      <c r="E35" s="1">
        <v>16</v>
      </c>
      <c r="H35" s="5" t="s">
        <v>37</v>
      </c>
      <c r="I35" s="3">
        <v>42.75</v>
      </c>
      <c r="L35" s="5" t="s">
        <v>37</v>
      </c>
      <c r="M35" s="3">
        <v>5.4</v>
      </c>
    </row>
    <row r="36" spans="1:13" x14ac:dyDescent="0.35">
      <c r="D36" s="5" t="s">
        <v>5</v>
      </c>
      <c r="E36" s="1">
        <v>488</v>
      </c>
      <c r="H36" s="5" t="s">
        <v>5</v>
      </c>
      <c r="I36" s="3">
        <v>35.19877049180328</v>
      </c>
      <c r="L36" s="5" t="s">
        <v>5</v>
      </c>
      <c r="M36" s="3">
        <v>4.7876712328767121</v>
      </c>
    </row>
    <row r="39" spans="1:13" x14ac:dyDescent="0.35">
      <c r="A39" s="2" t="s">
        <v>4</v>
      </c>
      <c r="B39" t="s">
        <v>44</v>
      </c>
      <c r="C39" t="s">
        <v>47</v>
      </c>
    </row>
    <row r="40" spans="1:13" x14ac:dyDescent="0.35">
      <c r="A40" s="5" t="s">
        <v>45</v>
      </c>
      <c r="B40" s="8">
        <v>266</v>
      </c>
      <c r="C40" s="9">
        <v>0.54508196721311475</v>
      </c>
    </row>
    <row r="41" spans="1:13" x14ac:dyDescent="0.35">
      <c r="A41" s="5" t="s">
        <v>46</v>
      </c>
      <c r="B41" s="8">
        <v>222</v>
      </c>
      <c r="C41" s="9">
        <v>0.45491803278688525</v>
      </c>
    </row>
    <row r="42" spans="1:13" x14ac:dyDescent="0.35">
      <c r="A42" s="5" t="s">
        <v>5</v>
      </c>
      <c r="B42" s="8">
        <v>488</v>
      </c>
      <c r="C42" s="9">
        <v>1</v>
      </c>
    </row>
    <row r="45" spans="1:13" x14ac:dyDescent="0.35">
      <c r="A45" s="10" t="s">
        <v>48</v>
      </c>
      <c r="B45" s="10" t="s">
        <v>1</v>
      </c>
      <c r="C45" s="10" t="s">
        <v>49</v>
      </c>
    </row>
    <row r="46" spans="1:13" x14ac:dyDescent="0.35">
      <c r="A46" s="11" t="str">
        <f>A40</f>
        <v>Admitted</v>
      </c>
      <c r="B46" s="11">
        <f t="shared" ref="B46:C47" si="0">B40</f>
        <v>266</v>
      </c>
      <c r="C46" s="12">
        <f t="shared" si="0"/>
        <v>0.54508196721311475</v>
      </c>
    </row>
    <row r="47" spans="1:13" x14ac:dyDescent="0.35">
      <c r="A47" s="11" t="str">
        <f>A41</f>
        <v>Not Admitted</v>
      </c>
      <c r="B47" s="11">
        <f t="shared" si="0"/>
        <v>222</v>
      </c>
      <c r="C47" s="12">
        <f t="shared" si="0"/>
        <v>0.45491803278688525</v>
      </c>
    </row>
    <row r="51" spans="1:2" x14ac:dyDescent="0.35">
      <c r="A51" s="2" t="s">
        <v>4</v>
      </c>
      <c r="B51" t="s">
        <v>58</v>
      </c>
    </row>
    <row r="52" spans="1:2" x14ac:dyDescent="0.35">
      <c r="A52" s="5" t="s">
        <v>50</v>
      </c>
      <c r="B52" s="8">
        <v>62</v>
      </c>
    </row>
    <row r="53" spans="1:2" x14ac:dyDescent="0.35">
      <c r="A53" s="5" t="s">
        <v>51</v>
      </c>
      <c r="B53" s="8">
        <v>73</v>
      </c>
    </row>
    <row r="54" spans="1:2" x14ac:dyDescent="0.35">
      <c r="A54" s="5" t="s">
        <v>52</v>
      </c>
      <c r="B54" s="8">
        <v>49</v>
      </c>
    </row>
    <row r="55" spans="1:2" x14ac:dyDescent="0.35">
      <c r="A55" s="5" t="s">
        <v>53</v>
      </c>
      <c r="B55" s="8">
        <v>44</v>
      </c>
    </row>
    <row r="56" spans="1:2" x14ac:dyDescent="0.35">
      <c r="A56" s="5" t="s">
        <v>54</v>
      </c>
      <c r="B56" s="8">
        <v>72</v>
      </c>
    </row>
    <row r="57" spans="1:2" x14ac:dyDescent="0.35">
      <c r="A57" s="5" t="s">
        <v>55</v>
      </c>
      <c r="B57" s="8">
        <v>71</v>
      </c>
    </row>
    <row r="58" spans="1:2" x14ac:dyDescent="0.35">
      <c r="A58" s="5" t="s">
        <v>56</v>
      </c>
      <c r="B58" s="8">
        <v>59</v>
      </c>
    </row>
    <row r="59" spans="1:2" x14ac:dyDescent="0.35">
      <c r="A59" s="5" t="s">
        <v>57</v>
      </c>
      <c r="B59" s="8">
        <v>58</v>
      </c>
    </row>
    <row r="60" spans="1:2" x14ac:dyDescent="0.35">
      <c r="A60" s="5" t="s">
        <v>5</v>
      </c>
      <c r="B60" s="8">
        <v>488</v>
      </c>
    </row>
    <row r="63" spans="1:2" x14ac:dyDescent="0.35">
      <c r="A63" s="7" t="s">
        <v>62</v>
      </c>
    </row>
    <row r="64" spans="1:2" x14ac:dyDescent="0.35">
      <c r="A64" s="2" t="s">
        <v>4</v>
      </c>
      <c r="B64" t="s">
        <v>61</v>
      </c>
    </row>
    <row r="65" spans="1:2" x14ac:dyDescent="0.35">
      <c r="A65" s="5" t="s">
        <v>59</v>
      </c>
      <c r="B65" s="8">
        <v>288</v>
      </c>
    </row>
    <row r="66" spans="1:2" x14ac:dyDescent="0.35">
      <c r="A66" s="5" t="s">
        <v>60</v>
      </c>
      <c r="B66" s="8">
        <v>200</v>
      </c>
    </row>
    <row r="67" spans="1:2" x14ac:dyDescent="0.35">
      <c r="A67" s="5" t="s">
        <v>5</v>
      </c>
      <c r="B67" s="8">
        <v>488</v>
      </c>
    </row>
    <row r="70" spans="1:2" x14ac:dyDescent="0.35">
      <c r="A70" s="2" t="s">
        <v>4</v>
      </c>
      <c r="B70" t="s">
        <v>65</v>
      </c>
    </row>
    <row r="71" spans="1:2" x14ac:dyDescent="0.35">
      <c r="A71" s="5" t="s">
        <v>63</v>
      </c>
      <c r="B71" s="8">
        <v>232</v>
      </c>
    </row>
    <row r="72" spans="1:2" x14ac:dyDescent="0.35">
      <c r="A72" s="5" t="s">
        <v>64</v>
      </c>
      <c r="B72" s="8">
        <v>256</v>
      </c>
    </row>
    <row r="73" spans="1:2" x14ac:dyDescent="0.35">
      <c r="A73" s="5" t="s">
        <v>5</v>
      </c>
      <c r="B73" s="8">
        <v>488</v>
      </c>
    </row>
    <row r="76" spans="1:2" x14ac:dyDescent="0.35">
      <c r="A76" s="2" t="s">
        <v>4</v>
      </c>
      <c r="B76" t="s">
        <v>74</v>
      </c>
    </row>
    <row r="77" spans="1:2" x14ac:dyDescent="0.35">
      <c r="A77" s="5" t="s">
        <v>73</v>
      </c>
      <c r="B77" s="8">
        <v>4</v>
      </c>
    </row>
    <row r="78" spans="1:2" x14ac:dyDescent="0.35">
      <c r="A78" s="5" t="s">
        <v>69</v>
      </c>
      <c r="B78" s="8">
        <v>7</v>
      </c>
    </row>
    <row r="79" spans="1:2" x14ac:dyDescent="0.35">
      <c r="A79" s="5" t="s">
        <v>66</v>
      </c>
      <c r="B79" s="8">
        <v>11</v>
      </c>
    </row>
    <row r="80" spans="1:2" x14ac:dyDescent="0.35">
      <c r="A80" s="5" t="s">
        <v>67</v>
      </c>
      <c r="B80" s="8">
        <v>11</v>
      </c>
    </row>
    <row r="81" spans="1:2" x14ac:dyDescent="0.35">
      <c r="A81" s="5" t="s">
        <v>72</v>
      </c>
      <c r="B81" s="8">
        <v>12</v>
      </c>
    </row>
    <row r="82" spans="1:2" x14ac:dyDescent="0.35">
      <c r="A82" s="5" t="s">
        <v>71</v>
      </c>
      <c r="B82" s="8">
        <v>60</v>
      </c>
    </row>
    <row r="83" spans="1:2" x14ac:dyDescent="0.35">
      <c r="A83" s="5" t="s">
        <v>68</v>
      </c>
      <c r="B83" s="8">
        <v>93</v>
      </c>
    </row>
    <row r="84" spans="1:2" x14ac:dyDescent="0.35">
      <c r="A84" s="5" t="s">
        <v>70</v>
      </c>
      <c r="B84" s="8">
        <v>290</v>
      </c>
    </row>
    <row r="85" spans="1:2" x14ac:dyDescent="0.35">
      <c r="A85" s="5" t="s">
        <v>5</v>
      </c>
      <c r="B85" s="8">
        <v>488</v>
      </c>
    </row>
    <row r="87" spans="1:2" x14ac:dyDescent="0.35">
      <c r="A87" s="2" t="s">
        <v>4</v>
      </c>
    </row>
    <row r="88" spans="1:2" x14ac:dyDescent="0.35">
      <c r="A88" s="5" t="s">
        <v>6</v>
      </c>
    </row>
    <row r="89" spans="1:2" x14ac:dyDescent="0.35">
      <c r="A89" s="5"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FE3CF-B3FB-46E6-8A00-CC026F74FF07}">
  <dimension ref="A1:M16"/>
  <sheetViews>
    <sheetView tabSelected="1" zoomScale="125" zoomScaleNormal="140" workbookViewId="0">
      <selection activeCell="N9" sqref="N9"/>
    </sheetView>
  </sheetViews>
  <sheetFormatPr defaultRowHeight="14.5" x14ac:dyDescent="0.35"/>
  <sheetData>
    <row r="1" spans="1:13" x14ac:dyDescent="0.35">
      <c r="A1" s="4"/>
      <c r="B1" s="4"/>
      <c r="C1" s="4"/>
      <c r="D1" s="4"/>
      <c r="E1" s="4"/>
      <c r="F1" s="4"/>
      <c r="G1" s="4"/>
      <c r="H1" s="4"/>
      <c r="I1" s="4"/>
      <c r="J1" s="4"/>
      <c r="K1" s="4"/>
      <c r="L1" s="4"/>
      <c r="M1" s="4"/>
    </row>
    <row r="2" spans="1:13" x14ac:dyDescent="0.35">
      <c r="A2" s="4"/>
      <c r="B2" s="4"/>
      <c r="C2" s="4"/>
      <c r="D2" s="4"/>
      <c r="E2" s="4"/>
      <c r="F2" s="4"/>
      <c r="G2" s="4"/>
      <c r="H2" s="4"/>
      <c r="I2" s="4"/>
      <c r="J2" s="4"/>
      <c r="K2" s="4"/>
      <c r="L2" s="4"/>
      <c r="M2" s="4"/>
    </row>
    <row r="3" spans="1:13" x14ac:dyDescent="0.35">
      <c r="A3" s="4"/>
      <c r="B3" s="4"/>
      <c r="C3" s="4"/>
      <c r="D3" s="4"/>
      <c r="E3" s="4"/>
      <c r="F3" s="4"/>
      <c r="G3" s="4"/>
      <c r="H3" s="4"/>
      <c r="I3" s="4"/>
      <c r="J3" s="4"/>
      <c r="K3" s="4"/>
      <c r="L3" s="4"/>
      <c r="M3" s="4"/>
    </row>
    <row r="4" spans="1:13" x14ac:dyDescent="0.35">
      <c r="A4" s="4"/>
      <c r="B4" s="4"/>
      <c r="C4" s="4"/>
      <c r="D4" s="4"/>
      <c r="E4" s="4"/>
      <c r="F4" s="4"/>
      <c r="G4" s="4"/>
      <c r="H4" s="4"/>
      <c r="I4" s="4"/>
      <c r="J4" s="4"/>
      <c r="K4" s="4"/>
      <c r="L4" s="4"/>
      <c r="M4" s="4"/>
    </row>
    <row r="5" spans="1:13" x14ac:dyDescent="0.35">
      <c r="A5" s="4"/>
      <c r="B5" s="4"/>
      <c r="C5" s="4"/>
      <c r="D5" s="4"/>
      <c r="E5" s="4"/>
      <c r="F5" s="4"/>
      <c r="G5" s="4"/>
      <c r="H5" s="4"/>
      <c r="I5" s="4"/>
      <c r="J5" s="4"/>
      <c r="K5" s="4"/>
      <c r="L5" s="4"/>
      <c r="M5" s="4"/>
    </row>
    <row r="6" spans="1:13" x14ac:dyDescent="0.35">
      <c r="A6" s="4"/>
      <c r="B6" s="4"/>
      <c r="C6" s="4"/>
      <c r="D6" s="4"/>
      <c r="E6" s="4"/>
      <c r="F6" s="4"/>
      <c r="G6" s="4"/>
      <c r="H6" s="4"/>
      <c r="I6" s="4"/>
      <c r="J6" s="4"/>
      <c r="K6" s="4"/>
      <c r="L6" s="4"/>
      <c r="M6" s="4"/>
    </row>
    <row r="7" spans="1:13" x14ac:dyDescent="0.35">
      <c r="A7" s="4"/>
      <c r="B7" s="4"/>
      <c r="C7" s="4"/>
      <c r="D7" s="4"/>
      <c r="E7" s="4"/>
      <c r="F7" s="4"/>
      <c r="G7" s="4"/>
      <c r="H7" s="4"/>
      <c r="I7" s="4"/>
      <c r="J7" s="4"/>
      <c r="K7" s="4"/>
      <c r="L7" s="4"/>
      <c r="M7" s="4"/>
    </row>
    <row r="8" spans="1:13" x14ac:dyDescent="0.35">
      <c r="A8" s="4"/>
      <c r="B8" s="4"/>
      <c r="C8" s="4"/>
      <c r="D8" s="4"/>
      <c r="E8" s="4"/>
      <c r="F8" s="4"/>
      <c r="G8" s="4"/>
      <c r="H8" s="4"/>
      <c r="I8" s="4"/>
      <c r="J8" s="4"/>
      <c r="K8" s="4"/>
      <c r="L8" s="4"/>
      <c r="M8" s="4"/>
    </row>
    <row r="9" spans="1:13" x14ac:dyDescent="0.35">
      <c r="A9" s="4"/>
      <c r="B9" s="4"/>
      <c r="C9" s="4"/>
      <c r="D9" s="4"/>
      <c r="E9" s="4"/>
      <c r="F9" s="4"/>
      <c r="G9" s="4"/>
      <c r="H9" s="4"/>
      <c r="I9" s="4"/>
      <c r="J9" s="4"/>
      <c r="K9" s="4"/>
      <c r="L9" s="4"/>
      <c r="M9" s="4"/>
    </row>
    <row r="10" spans="1:13" x14ac:dyDescent="0.35">
      <c r="A10" s="4"/>
      <c r="B10" s="4"/>
      <c r="C10" s="4"/>
      <c r="D10" s="4"/>
      <c r="E10" s="4"/>
      <c r="F10" s="4"/>
      <c r="G10" s="4"/>
      <c r="H10" s="4"/>
      <c r="I10" s="4"/>
      <c r="J10" s="4"/>
      <c r="K10" s="4"/>
      <c r="L10" s="4"/>
      <c r="M10" s="4"/>
    </row>
    <row r="11" spans="1:13" x14ac:dyDescent="0.35">
      <c r="A11" s="4"/>
      <c r="B11" s="4"/>
      <c r="C11" s="4"/>
      <c r="D11" s="4"/>
      <c r="E11" s="4"/>
      <c r="F11" s="4"/>
      <c r="G11" s="4"/>
      <c r="H11" s="4"/>
      <c r="I11" s="4"/>
      <c r="J11" s="4"/>
      <c r="K11" s="4"/>
      <c r="L11" s="4"/>
      <c r="M11" s="4"/>
    </row>
    <row r="12" spans="1:13" x14ac:dyDescent="0.35">
      <c r="A12" s="4"/>
      <c r="B12" s="4"/>
      <c r="C12" s="4"/>
      <c r="D12" s="4"/>
      <c r="E12" s="4"/>
      <c r="F12" s="4"/>
      <c r="G12" s="4"/>
      <c r="H12" s="4"/>
      <c r="I12" s="4"/>
      <c r="J12" s="4"/>
      <c r="K12" s="4"/>
      <c r="L12" s="4"/>
      <c r="M12" s="4"/>
    </row>
    <row r="13" spans="1:13" x14ac:dyDescent="0.35">
      <c r="A13" s="4"/>
      <c r="B13" s="4"/>
      <c r="C13" s="4"/>
      <c r="D13" s="4"/>
      <c r="E13" s="4"/>
      <c r="F13" s="4"/>
      <c r="G13" s="4"/>
      <c r="H13" s="4"/>
      <c r="I13" s="4"/>
      <c r="J13" s="4"/>
      <c r="K13" s="4"/>
      <c r="L13" s="4"/>
      <c r="M13" s="4"/>
    </row>
    <row r="14" spans="1:13" x14ac:dyDescent="0.35">
      <c r="A14" s="4"/>
      <c r="B14" s="4"/>
      <c r="C14" s="4"/>
      <c r="D14" s="4"/>
      <c r="E14" s="4"/>
      <c r="F14" s="4"/>
      <c r="G14" s="4"/>
      <c r="H14" s="4"/>
      <c r="I14" s="4"/>
      <c r="J14" s="4"/>
      <c r="K14" s="4"/>
      <c r="L14" s="4"/>
      <c r="M14" s="4"/>
    </row>
    <row r="15" spans="1:13" x14ac:dyDescent="0.35">
      <c r="A15" s="4"/>
      <c r="B15" s="4"/>
      <c r="C15" s="4"/>
      <c r="D15" s="4"/>
      <c r="E15" s="4"/>
      <c r="F15" s="4"/>
      <c r="G15" s="4"/>
      <c r="H15" s="4"/>
      <c r="I15" s="4"/>
      <c r="J15" s="4"/>
      <c r="K15" s="4"/>
      <c r="L15" s="4"/>
      <c r="M15" s="4"/>
    </row>
    <row r="16" spans="1:13" x14ac:dyDescent="0.35">
      <c r="A16" s="4"/>
      <c r="B16" s="4"/>
      <c r="C16" s="4"/>
      <c r="D16" s="4"/>
      <c r="E16" s="4"/>
      <c r="F16" s="4"/>
      <c r="G16" s="4"/>
      <c r="H16" s="4"/>
      <c r="I16" s="4"/>
      <c r="J16" s="4"/>
      <c r="K16" s="4"/>
      <c r="L16" s="4"/>
      <c r="M16"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87DE5-E392-438D-B51A-1FC31F9D1982}">
  <dimension ref="B23"/>
  <sheetViews>
    <sheetView showGridLines="0" zoomScale="93" workbookViewId="0">
      <selection activeCell="O22" sqref="O22"/>
    </sheetView>
  </sheetViews>
  <sheetFormatPr defaultRowHeight="14.5" x14ac:dyDescent="0.35"/>
  <sheetData>
    <row r="23" spans="2:2" x14ac:dyDescent="0.35">
      <c r="B23" s="6" t="s">
        <v>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EF71-3F6D-4DAD-977D-CF48534AF916}">
  <dimension ref="B22"/>
  <sheetViews>
    <sheetView showGridLines="0" workbookViewId="0"/>
  </sheetViews>
  <sheetFormatPr defaultRowHeight="14.5" x14ac:dyDescent="0.35"/>
  <sheetData>
    <row r="22" spans="2:2" x14ac:dyDescent="0.35">
      <c r="B22" s="6" t="s">
        <v>41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42700-F590-4DE0-84B6-5464A304ACC9}">
  <dimension ref="B22"/>
  <sheetViews>
    <sheetView showGridLines="0" workbookViewId="0"/>
  </sheetViews>
  <sheetFormatPr defaultRowHeight="14.5" x14ac:dyDescent="0.35"/>
  <sheetData>
    <row r="22" spans="2:2" x14ac:dyDescent="0.35">
      <c r="B22" s="6" t="s">
        <v>38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A G A A B Q S w M E F A A C A A g A U X o Z 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R e h 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X o Z W 3 k 3 y t V I A w A A H A s A A B M A H A B G b 3 J t d W x h c y 9 T Z W N 0 a W 9 u M S 5 t I K I Y A C i g F A A A A A A A A A A A A A A A A A A A A A A A A A A A A K V W b W / a M B D + j s R / s N I v Q f I i Q r f u T X x o e d k q d a g r b P t Q p s p N D G R z b G Q 7 q K j i v + + c B J J A D F M L g i S + y 9 1 z d 8 + d r W i g I 8 H R O L v 6 n 5 u N Z k M t i K Q h O n O + C r W M N G F o E F M 5 p z x Y o z s h Y t Q n m j i o i x j V z Q a C z 1 g k M q C w 0 l M r r y + C J K Z c u 8 O I U a 8 n u I Y H 5 T q 9 T 9 M f i k o 1 9 d s f P p J k 2 q f q r x b L a f 8 S L a X 4 A w j U d P A U U F Y 8 L r Y A 6 A 6 A B A D T Y 8 C 8 Q K 2 c F r 7 v U x b F k a a y 6 2 A H o 5 5 g S c x V 1 + 9 g N O C B C C M + 7 1 6 8 a 7 d 9 j L 4 n Q t O x X j P a L W 6 9 k e D 0 d w t n E Z 4 5 t 1 L E I A v R V 0 p C C M M k Y E I e Q T G X 5 O t u l g y M 7 v P 1 S 8 b G A W F E q q 6 W S d l k b 0 H 4 H C x O 1 k t a m J t I w t V M y D i D b I T K r f G P n 5 + d W 6 I j y C 6 6 D i F E D Z p I 0 y e 9 w a g Q X Y Z x p J Q p M m S H b t V C u N d R T C u q w 0 g q s M V N a q 3 2 b g j o j E h M r R p f K A e A d k B z 8 + o 1 1 x d v P R N c R X h H g k P D f b o k U s e p n M 6 o l E f g F e E O G Z l v 1 Z i Y R 1 C D i u Y Y r m p G 8 g Y I h D w C 6 x e J t E m X X a P q 9 8 H f 9 7 w p y v 7 N c D b c M r I o f E / E j x G n + b q 7 x w 9 s r V N N a T Y 4 N y a 3 V i e Q q K v 1 r i l c x 0 N O m f k p 3 V s 4 B + c U a O / o k k F R Q v S T s K R E 0 3 w 9 X X U P g g J D 5 k c Y A M 8 1 Z e U V f M C X j c 2 n b 3 W 6 h w 0 7 Q / O j 8 Q v d l v P t n 2 z I f Z D l f q x n Y U p W a 5 g d a 5 h V X N g x Y w Q u x o m G i X A Y q i k 2 t q K x I j j / z 0 R 3 w P m M M G V A j E R m / 9 V A Y r G q a 4 p M U P T E P m K r d W j B k v 3 x k k U 6 t 4 4 e 1 2 j X C I W n V C X T c E 8 U v o o V x s C p c Z t V H l q V 8 j f X I + g u Z H 8 h x Q H I M k A H f b v X t r D j t u z j 3 v M d q y u v Y + N + 5 y T 3 7 e m s 7 4 I d l t 3 m c 2 S P A m D b t J k d q s I S D t O t l i V G U D 8 5 O 6 c w 2 U p x C m K N b G L 2 C E D c b E T c B r p 8 x u r B p D J T 6 C E N o / Z I d R M p 7 R m f E J d J n N t p d 8 4 x H F v a f g u / P / f x W Z h I Y j Y x F 9 b M t 1 W q q u A r K s 2 p Q Y s s V U X O h n C g M M Z 3 B 5 Y q 8 a 7 W 0 N o L O C W 5 w C + e M L b 9 H z x p S d L u U 9 5 A S i F f e K C p w W Y K l S l V u f J a C u w Z d r L y n i j T P 1 B L A Q I t A B Q A A g A I A F F 6 G V s V y B j k p g A A A P c A A A A S A A A A A A A A A A A A A A A A A A A A A A B D b 2 5 m a W c v U G F j a 2 F n Z S 5 4 b W x Q S w E C L Q A U A A I A C A B R e h l b D 8 r p q 6 Q A A A D p A A A A E w A A A A A A A A A A A A A A A A D y A A A A W 0 N v b n R l b n R f V H l w Z X N d L n h t b F B L A Q I t A B Q A A g A I A F F 6 G V t 5 N 8 r V S A M A A B w L A A A T A A A A A A A A A A A A A A A A A O M B A A B G b 3 J t d W x h c y 9 T Z W N 0 a W 9 u M S 5 t U E s F B g A A A A A D A A M A w g A A A H 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0 Z T E y O D c 4 Y y 1 l N G F m L T R j M z g t O W Y 1 N S 0 2 N D J k O T d m O D B m O T 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y 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O C 0 y N V Q w N z o y M z o 1 O C 4 0 M j A 1 M D Y 3 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2 N j M G U 0 M G E 0 L W Q 5 N z k t N G J j Y S 0 5 N T V l L T k 5 N j h i Z j F h M T I 3 M 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H 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g t M j V U M D c 6 M j M 6 N T g u N D M 2 O T A x M 1 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C 9 J d G V t c z 4 8 L 0 x v Y 2 F s U G F j a 2 F n Z U 1 l d G F k Y X R h R m l s Z T 4 W A A A A U E s F B g A A A A A A A A A A A A A A A A A A A A A A A C Y B A A A B A A A A 0 I y d 3 w E V 0 R G M e g D A T 8 K X 6 w E A A A C U M f H Z u 6 W 4 Q b a Z B F I A y / p K A A A A A A I A A A A A A B B m A A A A A Q A A I A A A A M 9 8 O V I e F s Q Q 5 S 9 K W 9 Q j K A J v Q 1 / n O h J M C W s g S f + d 5 8 n i A A A A A A 6 A A A A A A g A A I A A A A O w H h c C a 1 4 u X k F G 2 j 2 S w 6 K K d S q 9 3 s e t I p p 5 i X S A 3 z D c b U A A A A A l / i Z I 9 T Q U e z b G w k w s O L x x O h s c v j 3 d K d 7 2 Q z N W w e W A V Y h x v R F u C a J J j t / G 0 0 m / Z e o a h q C c l Q 6 N Y V f q C S t B K c 9 K H D c O r O o Q S 2 S O 7 Z 8 y 0 o C s a Q A A A A I N o + 0 / J L S A Q o I A A z 7 W 6 G l a i W C V Y v g j E y 0 + 9 5 6 n v + b M Y K + h a x f X y 5 u H N C q i T B 6 X J b A U 9 E U E U s M s a b y r G g g x j Z X E = < / 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 T a b l e s \ C a l e n d e r _ T a b l e \ C o l u m n s \ D a t e   ( Y e a r ) < / K e y > < / D i a g r a m O b j e c t K e y > < D i a g r a m O b j e c t K e y > < K e y > T a b l e s \ C a l e n d e r _ T a b l e \ C o l u m n s \ D a t e   ( Q u a r t e r ) < / 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 3 2 8 < / H e i g h t > < I s E x p a n d e d > t r u e < / I s E x p a n d e d > < I s F o c u s e d > t r u e < / I s F o c u s e d > < L a y e d O u t > t r u e < / L a y e d O u t > < W i d t h > 3 0 2 . 6 6 6 6 6 6 6 6 6 6 6 6 6 9 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 1 7 2 < / H e i g h t > < I s E x p a n d e d > t r u e < / I s E x p a n d e d > < L a y e d O u t > t r u e < / L a y e d O u t > < L e f t > 5 0 4 . 5 7 0 4 7 7 2 3 4 3 3 2 4 3 < / L e f t > < T a b I n d e x > 1 < / T a b I n d e x > < T o p > 1 0 < / T o p > < W i d t h > 1 9 3 . 3 3 3 3 3 3 3 3 3 3 3 3 3 7 < / 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 ( 3 1 8 . 6 6 6 6 6 6 6 6 6 6 6 7 , 1 6 4 ) .   E n d   p o i n t   2 :   ( 4 8 8 . 5 7 0 4 7 7 2 3 4 3 3 2 , 9 6 )   < / A u t o m a t i o n P r o p e r t y H e l p e r T e x t > < L a y e d O u t > t r u e < / L a y e d O u t > < P o i n t s   x m l n s : b = " h t t p : / / s c h e m a s . d a t a c o n t r a c t . o r g / 2 0 0 4 / 0 7 / S y s t e m . W i n d o w s " > < b : P o i n t > < b : _ x > 3 1 8 . 6 6 6 6 6 6 6 6 6 6 6 6 6 9 < / b : _ x > < b : _ y > 1 6 4 < / b : _ y > < / b : P o i n t > < b : P o i n t > < b : _ x > 4 0 1 . 6 1 8 5 7 2 < / b : _ x > < b : _ y > 1 6 4 < / b : _ y > < / b : P o i n t > < b : P o i n t > < b : _ x > 4 0 3 . 6 1 8 5 7 2 < / b : _ x > < b : _ y > 1 6 2 < / b : _ y > < / b : P o i n t > < b : P o i n t > < b : _ x > 4 0 3 . 6 1 8 5 7 2 < / b : _ x > < b : _ y > 9 8 < / b : _ y > < / b : P o i n t > < b : P o i n t > < b : _ x > 4 0 5 . 6 1 8 5 7 2 < / b : _ x > < b : _ y > 9 6 < / b : _ y > < / b : P o i n t > < b : P o i n t > < b : _ x > 4 8 8 . 5 7 0 4 7 7 2 3 4 3 3 2 3 2 < / b : _ x > < b : _ y > 9 6 < / 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 3 0 2 . 6 6 6 6 6 6 6 6 6 6 6 6 6 9 < / b : _ x > < b : _ y > 1 5 6 < / b : _ y > < / L a b e l L o c a t i o n > < L o c a t i o n   x m l n s : b = " h t t p : / / s c h e m a s . d a t a c o n t r a c t . o r g / 2 0 0 4 / 0 7 / S y s t e m . W i n d o w s " > < b : _ x > 3 0 2 . 6 6 6 6 6 6 6 6 6 6 6 6 6 9 < / b : _ x > < b : _ y > 1 6 4 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 4 8 8 . 5 7 0 4 7 7 2 3 4 3 3 2 3 2 < / b : _ x > < b : _ y > 8 8 < / b : _ y > < / L a b e l L o c a t i o n > < L o c a t i o n   x m l n s : b = " h t t p : / / s c h e m a s . d a t a c o n t r a c t . o r g / 2 0 0 4 / 0 7 / S y s t e m . W i n d o w s " > < b : _ x > 5 0 4 . 5 7 0 4 7 7 2 3 4 3 3 2 3 2 < / b : _ x > < b : _ y > 9 6 < / 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 3 1 8 . 6 6 6 6 6 6 6 6 6 6 6 6 6 9 < / b : _ x > < b : _ y > 1 6 4 < / b : _ y > < / b : P o i n t > < b : P o i n t > < b : _ x > 4 0 1 . 6 1 8 5 7 2 < / b : _ x > < b : _ y > 1 6 4 < / b : _ y > < / b : P o i n t > < b : P o i n t > < b : _ x > 4 0 3 . 6 1 8 5 7 2 < / b : _ x > < b : _ y > 1 6 2 < / b : _ y > < / b : P o i n t > < b : P o i n t > < b : _ x > 4 0 3 . 6 1 8 5 7 2 < / b : _ x > < b : _ y > 9 8 < / b : _ y > < / b : P o i n t > < b : P o i n t > < b : _ x > 4 0 5 . 6 1 8 5 7 2 < / b : _ x > < b : _ y > 9 6 < / b : _ y > < / b : P o i n t > < b : P o i n t > < b : _ x > 4 8 8 . 5 7 0 4 7 7 2 3 4 3 3 2 3 2 < / b : _ x > < b : _ y > 9 6 < / b : _ y > < / b : P o i n t > < / P o i n t s > < / a : V a l u 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 2 0 2 5 - 0 8 - 2 5 T 1 7 : 0 3 : 5 5 . 1 3 6 8 4 4 4 + 0 5 : 3 0 < / L a s t P r o c e s s e d T i m e > < / D a t a M o d e l i n g S a n d b o x . S e r i a l i z e d S a n d b o x E r r o r C a c h e > ] ] > < / C u s t o m C o n t e n t > < / G e m i n i > 
</file>

<file path=customXml/item2.xml>��< ? x m l   v e r s i o n = " 1 . 0 "   e n c o d i n g = " U T F - 1 6 " ? > < G e m i n i   x m l n s = " h t t p : / / g e m i n i / p i v o t c u s t o m i z a t i o n / C l i e n t W i n d o w X M L " > < C u s t o m C o n t e n t > < ! [ C D A T A [ H o s p i t a l   E m e r g e n c y   R o o m   D a t a _ 3 4 9 e f b e 3 - c 8 e 6 - 4 7 1 d - b 5 f a - 5 9 5 5 8 a 5 0 4 a 7 f ] ] > < / 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3 4 9 e f b e 3 - c 8 e 6 - 4 7 1 d - b 5 f a - 5 9 5 5 8 a 5 0 4 a 7 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3 4 9 e f b e 3 - c 8 e 6 - 4 7 1 d - b 5 f a - 5 9 5 5 8 a 5 0 4 a 7 f , C a l e n d e r _ T a b l e _ 7 e 5 d a f 3 d - 9 2 8 6 - 4 6 1 f - 9 4 a 5 - 3 c 3 e b 0 d 9 9 6 c 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 D a t a _ 3 4 9 e f b e 3 - c 8 e 6 - 4 7 1 d - b 5 f a - 5 9 5 5 8 a 5 0 4 a 7 f < / 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AAB5232-FDA8-4398-8E52-76FB40B6E8A4}">
  <ds:schemaRefs>
    <ds:schemaRef ds:uri="http://schemas.microsoft.com/DataMashup"/>
  </ds:schemaRefs>
</ds:datastoreItem>
</file>

<file path=customXml/itemProps10.xml><?xml version="1.0" encoding="utf-8"?>
<ds:datastoreItem xmlns:ds="http://schemas.openxmlformats.org/officeDocument/2006/customXml" ds:itemID="{0FEB8891-EC8F-475D-A486-382F2153C6B2}">
  <ds:schemaRefs/>
</ds:datastoreItem>
</file>

<file path=customXml/itemProps11.xml><?xml version="1.0" encoding="utf-8"?>
<ds:datastoreItem xmlns:ds="http://schemas.openxmlformats.org/officeDocument/2006/customXml" ds:itemID="{B9286E13-3076-4BE6-8582-58C1E749F474}">
  <ds:schemaRefs/>
</ds:datastoreItem>
</file>

<file path=customXml/itemProps12.xml><?xml version="1.0" encoding="utf-8"?>
<ds:datastoreItem xmlns:ds="http://schemas.openxmlformats.org/officeDocument/2006/customXml" ds:itemID="{C0191D20-40B1-4711-8214-934E2F2FFE06}">
  <ds:schemaRefs/>
</ds:datastoreItem>
</file>

<file path=customXml/itemProps13.xml><?xml version="1.0" encoding="utf-8"?>
<ds:datastoreItem xmlns:ds="http://schemas.openxmlformats.org/officeDocument/2006/customXml" ds:itemID="{4B18AA72-94B1-4433-AA07-AFC648AC84FC}">
  <ds:schemaRefs/>
</ds:datastoreItem>
</file>

<file path=customXml/itemProps14.xml><?xml version="1.0" encoding="utf-8"?>
<ds:datastoreItem xmlns:ds="http://schemas.openxmlformats.org/officeDocument/2006/customXml" ds:itemID="{97E2A114-D37C-40DC-941F-577A331C7A8D}">
  <ds:schemaRefs/>
</ds:datastoreItem>
</file>

<file path=customXml/itemProps15.xml><?xml version="1.0" encoding="utf-8"?>
<ds:datastoreItem xmlns:ds="http://schemas.openxmlformats.org/officeDocument/2006/customXml" ds:itemID="{C7296EE7-6F89-4766-9293-18348BE01FE1}">
  <ds:schemaRefs/>
</ds:datastoreItem>
</file>

<file path=customXml/itemProps16.xml><?xml version="1.0" encoding="utf-8"?>
<ds:datastoreItem xmlns:ds="http://schemas.openxmlformats.org/officeDocument/2006/customXml" ds:itemID="{3B5285DE-10B6-4ABD-985D-F6F078CDA666}">
  <ds:schemaRefs/>
</ds:datastoreItem>
</file>

<file path=customXml/itemProps17.xml><?xml version="1.0" encoding="utf-8"?>
<ds:datastoreItem xmlns:ds="http://schemas.openxmlformats.org/officeDocument/2006/customXml" ds:itemID="{2113CFC7-8B18-4EB7-844A-9685A84809EE}">
  <ds:schemaRefs/>
</ds:datastoreItem>
</file>

<file path=customXml/itemProps2.xml><?xml version="1.0" encoding="utf-8"?>
<ds:datastoreItem xmlns:ds="http://schemas.openxmlformats.org/officeDocument/2006/customXml" ds:itemID="{58794C44-26B4-4B95-A5FD-52EFBA7305DC}">
  <ds:schemaRefs/>
</ds:datastoreItem>
</file>

<file path=customXml/itemProps3.xml><?xml version="1.0" encoding="utf-8"?>
<ds:datastoreItem xmlns:ds="http://schemas.openxmlformats.org/officeDocument/2006/customXml" ds:itemID="{B809DA73-EC0B-48D1-A3A6-2AB351CC51E5}">
  <ds:schemaRefs/>
</ds:datastoreItem>
</file>

<file path=customXml/itemProps4.xml><?xml version="1.0" encoding="utf-8"?>
<ds:datastoreItem xmlns:ds="http://schemas.openxmlformats.org/officeDocument/2006/customXml" ds:itemID="{988D36BB-F652-421C-AEE5-EC13D8B661A7}">
  <ds:schemaRefs/>
</ds:datastoreItem>
</file>

<file path=customXml/itemProps5.xml><?xml version="1.0" encoding="utf-8"?>
<ds:datastoreItem xmlns:ds="http://schemas.openxmlformats.org/officeDocument/2006/customXml" ds:itemID="{F396512B-4797-4A46-AC74-AB663200FC3F}">
  <ds:schemaRefs/>
</ds:datastoreItem>
</file>

<file path=customXml/itemProps6.xml><?xml version="1.0" encoding="utf-8"?>
<ds:datastoreItem xmlns:ds="http://schemas.openxmlformats.org/officeDocument/2006/customXml" ds:itemID="{EBD2A21F-A23B-4733-A8AF-25107E97414F}">
  <ds:schemaRefs/>
</ds:datastoreItem>
</file>

<file path=customXml/itemProps7.xml><?xml version="1.0" encoding="utf-8"?>
<ds:datastoreItem xmlns:ds="http://schemas.openxmlformats.org/officeDocument/2006/customXml" ds:itemID="{21C11B1E-7F43-403C-9033-7FA750599517}">
  <ds:schemaRefs/>
</ds:datastoreItem>
</file>

<file path=customXml/itemProps8.xml><?xml version="1.0" encoding="utf-8"?>
<ds:datastoreItem xmlns:ds="http://schemas.openxmlformats.org/officeDocument/2006/customXml" ds:itemID="{8AF24338-13F7-4A23-8802-50E7B3C65CAB}">
  <ds:schemaRefs/>
</ds:datastoreItem>
</file>

<file path=customXml/itemProps9.xml><?xml version="1.0" encoding="utf-8"?>
<ds:datastoreItem xmlns:ds="http://schemas.openxmlformats.org/officeDocument/2006/customXml" ds:itemID="{69FE431E-1FE6-4D2C-8219-17EF06BE8E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Satisfaction scores daily trend</vt:lpstr>
      <vt:lpstr>Average wait time daily trend</vt:lpstr>
      <vt:lpstr>Daywise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Shewale</dc:creator>
  <cp:lastModifiedBy>Suyash Shewale</cp:lastModifiedBy>
  <dcterms:created xsi:type="dcterms:W3CDTF">2025-08-25T06:45:18Z</dcterms:created>
  <dcterms:modified xsi:type="dcterms:W3CDTF">2025-08-25T11:33:56Z</dcterms:modified>
</cp:coreProperties>
</file>