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adh Documents\MD-project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V16" i="1"/>
  <c r="U16" i="1"/>
  <c r="T16" i="1"/>
  <c r="S16" i="1"/>
  <c r="K16" i="1"/>
  <c r="J16" i="1"/>
  <c r="B16" i="1"/>
  <c r="X15" i="1"/>
  <c r="P15" i="1"/>
  <c r="O15" i="1"/>
  <c r="G15" i="1"/>
  <c r="F15" i="1"/>
  <c r="X14" i="1"/>
  <c r="X16" i="1" s="1"/>
  <c r="W14" i="1"/>
  <c r="V14" i="1"/>
  <c r="U14" i="1"/>
  <c r="T14" i="1"/>
  <c r="S14" i="1"/>
  <c r="R14" i="1"/>
  <c r="R16" i="1" s="1"/>
  <c r="P14" i="1"/>
  <c r="P16" i="1" s="1"/>
  <c r="O14" i="1"/>
  <c r="O16" i="1" s="1"/>
  <c r="N14" i="1"/>
  <c r="N16" i="1" s="1"/>
  <c r="M14" i="1"/>
  <c r="M16" i="1" s="1"/>
  <c r="L14" i="1"/>
  <c r="L16" i="1" s="1"/>
  <c r="K14" i="1"/>
  <c r="J14" i="1"/>
  <c r="H14" i="1"/>
  <c r="H16" i="1" s="1"/>
  <c r="G14" i="1"/>
  <c r="G16" i="1" s="1"/>
  <c r="F14" i="1"/>
  <c r="F16" i="1" s="1"/>
  <c r="E14" i="1"/>
  <c r="E16" i="1" s="1"/>
  <c r="D14" i="1"/>
  <c r="D16" i="1" s="1"/>
  <c r="C14" i="1"/>
  <c r="C16" i="1" s="1"/>
  <c r="B14" i="1"/>
  <c r="X12" i="1"/>
  <c r="W12" i="1"/>
  <c r="W15" i="1" s="1"/>
  <c r="V12" i="1"/>
  <c r="V15" i="1" s="1"/>
  <c r="U12" i="1"/>
  <c r="U15" i="1" s="1"/>
  <c r="T12" i="1"/>
  <c r="T15" i="1" s="1"/>
  <c r="S12" i="1"/>
  <c r="S15" i="1" s="1"/>
  <c r="R12" i="1"/>
  <c r="R15" i="1" s="1"/>
  <c r="P12" i="1"/>
  <c r="O12" i="1"/>
  <c r="N12" i="1"/>
  <c r="N15" i="1" s="1"/>
  <c r="M12" i="1"/>
  <c r="M15" i="1" s="1"/>
  <c r="L12" i="1"/>
  <c r="L15" i="1" s="1"/>
  <c r="K12" i="1"/>
  <c r="K15" i="1" s="1"/>
  <c r="J12" i="1"/>
  <c r="J15" i="1" s="1"/>
  <c r="H12" i="1"/>
  <c r="H15" i="1" s="1"/>
  <c r="G12" i="1"/>
  <c r="F12" i="1"/>
  <c r="E12" i="1"/>
  <c r="E15" i="1" s="1"/>
  <c r="D12" i="1"/>
  <c r="D15" i="1" s="1"/>
  <c r="C12" i="1"/>
  <c r="C15" i="1" s="1"/>
  <c r="B12" i="1"/>
  <c r="B15" i="1" s="1"/>
  <c r="X9" i="1"/>
  <c r="W9" i="1"/>
  <c r="V9" i="1"/>
  <c r="U9" i="1"/>
  <c r="T9" i="1"/>
  <c r="S9" i="1"/>
  <c r="R9" i="1"/>
  <c r="P9" i="1"/>
  <c r="O9" i="1"/>
  <c r="N9" i="1"/>
  <c r="M9" i="1"/>
  <c r="L9" i="1"/>
  <c r="K9" i="1"/>
  <c r="J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<sst xmlns="http://schemas.openxmlformats.org/spreadsheetml/2006/main" count="120" uniqueCount="34">
  <si>
    <t>Food Type</t>
  </si>
  <si>
    <t>Veg</t>
  </si>
  <si>
    <t>Plan Type</t>
  </si>
  <si>
    <t>Basic</t>
  </si>
  <si>
    <t>Standard</t>
  </si>
  <si>
    <t>Premium</t>
  </si>
  <si>
    <t>Number of people</t>
  </si>
  <si>
    <t>7+</t>
  </si>
  <si>
    <t>Basic Details</t>
  </si>
  <si>
    <t>2 Meals 
{Breakfast+Tea &amp; Lunch}</t>
  </si>
  <si>
    <t>Frequency</t>
  </si>
  <si>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Times/Month</t>
    </r>
  </si>
  <si>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Times/Month</t>
    </r>
  </si>
  <si>
    <t>Duration</t>
  </si>
  <si>
    <r>
      <rPr>
        <b/>
        <sz val="11"/>
        <color theme="1"/>
        <rFont val="Calibri"/>
        <family val="2"/>
        <scheme val="minor"/>
      </rPr>
      <t xml:space="preserve">1.5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</si>
  <si>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</si>
  <si>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1.20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</si>
  <si>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1.30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</si>
  <si>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1.45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</si>
  <si>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</si>
  <si>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>2.30</t>
    </r>
    <r>
      <rPr>
        <sz val="11"/>
        <color theme="1"/>
        <rFont val="Calibri"/>
        <family val="2"/>
        <scheme val="minor"/>
      </rPr>
      <t xml:space="preserve"> Hour</t>
    </r>
  </si>
  <si>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Hour</t>
    </r>
  </si>
  <si>
    <t>Basic Price</t>
  </si>
  <si>
    <t xml:space="preserve">Worker </t>
  </si>
  <si>
    <t>Margin</t>
  </si>
  <si>
    <t>Platform fees</t>
  </si>
  <si>
    <t>Commission(6.25%)</t>
  </si>
  <si>
    <t>Commission(2%)</t>
  </si>
  <si>
    <t>Commission(3%)</t>
  </si>
  <si>
    <t>Tax*</t>
  </si>
  <si>
    <t>Addititonal Supplement</t>
  </si>
  <si>
    <t>Gateway Fees</t>
  </si>
  <si>
    <t>Expense</t>
  </si>
  <si>
    <t>Extra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</si>
</sst>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A2" zoomScale="75" workbookViewId="0">
      <selection activeCell="P21" sqref="P21"/>
    </sheetView>
  </sheetViews>
  <sheetFormatPr defaultRowHeight="14.5" x14ac:dyDescent="0.35"/>
  <cols>
    <col min="1" max="1" width="18.453125" customWidth="1"/>
    <col min="9" max="9" width="19.1796875" customWidth="1"/>
    <col min="17" max="17" width="16" customWidth="1"/>
  </cols>
  <sheetData>
    <row r="1" spans="1:24" x14ac:dyDescent="0.3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1" t="s">
        <v>0</v>
      </c>
      <c r="J1" s="2" t="s">
        <v>1</v>
      </c>
      <c r="K1" s="3"/>
      <c r="L1" s="3"/>
      <c r="M1" s="3"/>
      <c r="N1" s="3"/>
      <c r="O1" s="3"/>
      <c r="P1" s="3"/>
      <c r="Q1" s="1" t="s">
        <v>0</v>
      </c>
      <c r="R1" s="2" t="s">
        <v>1</v>
      </c>
      <c r="S1" s="3"/>
      <c r="T1" s="3"/>
      <c r="U1" s="3"/>
      <c r="V1" s="3"/>
      <c r="W1" s="3"/>
      <c r="X1" s="3"/>
    </row>
    <row r="2" spans="1:24" x14ac:dyDescent="0.35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4" t="s">
        <v>2</v>
      </c>
      <c r="J2" s="5" t="s">
        <v>4</v>
      </c>
      <c r="K2" s="5"/>
      <c r="L2" s="5"/>
      <c r="M2" s="5"/>
      <c r="N2" s="5"/>
      <c r="O2" s="5"/>
      <c r="P2" s="5"/>
      <c r="Q2" s="4" t="s">
        <v>2</v>
      </c>
      <c r="R2" s="5" t="s">
        <v>5</v>
      </c>
      <c r="S2" s="5"/>
      <c r="T2" s="5"/>
      <c r="U2" s="5"/>
      <c r="V2" s="5"/>
      <c r="W2" s="5"/>
      <c r="X2" s="5"/>
    </row>
    <row r="3" spans="1:24" x14ac:dyDescent="0.35">
      <c r="A3" s="4" t="s">
        <v>6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 t="s">
        <v>7</v>
      </c>
      <c r="I3" s="4" t="s">
        <v>6</v>
      </c>
      <c r="J3" s="6">
        <v>1</v>
      </c>
      <c r="K3" s="6">
        <v>2</v>
      </c>
      <c r="L3" s="6">
        <v>3</v>
      </c>
      <c r="M3" s="6">
        <v>4</v>
      </c>
      <c r="N3" s="6">
        <v>5</v>
      </c>
      <c r="O3" s="6">
        <v>6</v>
      </c>
      <c r="P3" s="6" t="s">
        <v>7</v>
      </c>
      <c r="Q3" s="4" t="s">
        <v>6</v>
      </c>
      <c r="R3" s="6">
        <v>1</v>
      </c>
      <c r="S3" s="6">
        <v>2</v>
      </c>
      <c r="T3" s="6">
        <v>3</v>
      </c>
      <c r="U3" s="6">
        <v>4</v>
      </c>
      <c r="V3" s="6">
        <v>5</v>
      </c>
      <c r="W3" s="6">
        <v>6</v>
      </c>
      <c r="X3" s="6" t="s">
        <v>7</v>
      </c>
    </row>
    <row r="4" spans="1:24" ht="58" x14ac:dyDescent="0.35">
      <c r="A4" s="7" t="s">
        <v>8</v>
      </c>
      <c r="B4" s="8" t="s">
        <v>9</v>
      </c>
      <c r="C4" s="8" t="s">
        <v>9</v>
      </c>
      <c r="D4" s="8" t="s">
        <v>9</v>
      </c>
      <c r="E4" s="8" t="s">
        <v>9</v>
      </c>
      <c r="F4" s="8" t="s">
        <v>9</v>
      </c>
      <c r="G4" s="8" t="s">
        <v>9</v>
      </c>
      <c r="H4" s="8" t="s">
        <v>9</v>
      </c>
      <c r="I4" s="7" t="s">
        <v>8</v>
      </c>
      <c r="J4" s="8" t="s">
        <v>9</v>
      </c>
      <c r="K4" s="8" t="s">
        <v>9</v>
      </c>
      <c r="L4" s="8" t="s">
        <v>9</v>
      </c>
      <c r="M4" s="8" t="s">
        <v>9</v>
      </c>
      <c r="N4" s="8" t="s">
        <v>9</v>
      </c>
      <c r="O4" s="8" t="s">
        <v>9</v>
      </c>
      <c r="P4" s="8" t="s">
        <v>9</v>
      </c>
      <c r="Q4" s="7" t="s">
        <v>8</v>
      </c>
      <c r="R4" s="8" t="s">
        <v>9</v>
      </c>
      <c r="S4" s="8" t="s">
        <v>9</v>
      </c>
      <c r="T4" s="8" t="s">
        <v>9</v>
      </c>
      <c r="U4" s="8" t="s">
        <v>9</v>
      </c>
      <c r="V4" s="8" t="s">
        <v>9</v>
      </c>
      <c r="W4" s="8" t="s">
        <v>9</v>
      </c>
      <c r="X4" s="8" t="s">
        <v>9</v>
      </c>
    </row>
    <row r="5" spans="1:24" x14ac:dyDescent="0.35">
      <c r="A5" s="9" t="s">
        <v>10</v>
      </c>
      <c r="B5" s="10" t="s">
        <v>11</v>
      </c>
      <c r="C5" s="10" t="s">
        <v>11</v>
      </c>
      <c r="D5" s="10" t="s">
        <v>11</v>
      </c>
      <c r="E5" s="10" t="s">
        <v>11</v>
      </c>
      <c r="F5" s="10" t="s">
        <v>11</v>
      </c>
      <c r="G5" s="10" t="s">
        <v>11</v>
      </c>
      <c r="H5" s="10" t="s">
        <v>11</v>
      </c>
      <c r="I5" s="9" t="s">
        <v>10</v>
      </c>
      <c r="J5" s="10" t="s">
        <v>12</v>
      </c>
      <c r="K5" s="10" t="s">
        <v>12</v>
      </c>
      <c r="L5" s="10" t="s">
        <v>12</v>
      </c>
      <c r="M5" s="10" t="s">
        <v>12</v>
      </c>
      <c r="N5" s="10" t="s">
        <v>12</v>
      </c>
      <c r="O5" s="10" t="s">
        <v>12</v>
      </c>
      <c r="P5" s="10" t="s">
        <v>12</v>
      </c>
      <c r="Q5" s="9" t="s">
        <v>10</v>
      </c>
      <c r="R5" s="10" t="s">
        <v>12</v>
      </c>
      <c r="S5" s="10" t="s">
        <v>12</v>
      </c>
      <c r="T5" s="10" t="s">
        <v>12</v>
      </c>
      <c r="U5" s="10" t="s">
        <v>12</v>
      </c>
      <c r="V5" s="10" t="s">
        <v>12</v>
      </c>
      <c r="W5" s="10" t="s">
        <v>12</v>
      </c>
      <c r="X5" s="10" t="s">
        <v>12</v>
      </c>
    </row>
    <row r="6" spans="1:24" x14ac:dyDescent="0.35">
      <c r="A6" s="9" t="s">
        <v>13</v>
      </c>
      <c r="B6" s="10" t="s">
        <v>14</v>
      </c>
      <c r="C6" s="10" t="s">
        <v>14</v>
      </c>
      <c r="D6" s="10" t="s">
        <v>14</v>
      </c>
      <c r="E6" s="10" t="s">
        <v>14</v>
      </c>
      <c r="F6" s="10" t="s">
        <v>14</v>
      </c>
      <c r="G6" s="10" t="s">
        <v>14</v>
      </c>
      <c r="H6" s="10" t="s">
        <v>14</v>
      </c>
      <c r="I6" s="9" t="s">
        <v>13</v>
      </c>
      <c r="J6" s="10" t="s">
        <v>15</v>
      </c>
      <c r="K6" s="10" t="s">
        <v>16</v>
      </c>
      <c r="L6" s="10" t="s">
        <v>17</v>
      </c>
      <c r="M6" s="10" t="s">
        <v>18</v>
      </c>
      <c r="N6" s="10" t="s">
        <v>19</v>
      </c>
      <c r="O6" s="10" t="s">
        <v>20</v>
      </c>
      <c r="P6" s="10" t="s">
        <v>21</v>
      </c>
      <c r="Q6" s="9" t="s">
        <v>13</v>
      </c>
      <c r="R6" s="10" t="s">
        <v>15</v>
      </c>
      <c r="S6" s="10" t="s">
        <v>16</v>
      </c>
      <c r="T6" s="10" t="s">
        <v>17</v>
      </c>
      <c r="U6" s="10" t="s">
        <v>18</v>
      </c>
      <c r="V6" s="10" t="s">
        <v>19</v>
      </c>
      <c r="W6" s="10" t="s">
        <v>20</v>
      </c>
      <c r="X6" s="10" t="s">
        <v>21</v>
      </c>
    </row>
    <row r="7" spans="1:24" x14ac:dyDescent="0.35">
      <c r="A7" s="9" t="s">
        <v>22</v>
      </c>
      <c r="B7" s="10">
        <v>1299</v>
      </c>
      <c r="C7" s="10">
        <v>1449</v>
      </c>
      <c r="D7" s="10">
        <v>1599</v>
      </c>
      <c r="E7" s="10">
        <v>1799</v>
      </c>
      <c r="F7" s="10">
        <v>1899</v>
      </c>
      <c r="G7" s="10">
        <v>2149</v>
      </c>
      <c r="H7" s="10">
        <v>2299</v>
      </c>
      <c r="I7" s="9" t="s">
        <v>22</v>
      </c>
      <c r="J7" s="10">
        <v>4999</v>
      </c>
      <c r="K7" s="10">
        <v>5499</v>
      </c>
      <c r="L7" s="10">
        <v>5749</v>
      </c>
      <c r="M7" s="10">
        <v>5999</v>
      </c>
      <c r="N7" s="10">
        <v>6099</v>
      </c>
      <c r="O7" s="10">
        <v>6299</v>
      </c>
      <c r="P7" s="10">
        <v>6499</v>
      </c>
      <c r="Q7" s="9" t="s">
        <v>22</v>
      </c>
      <c r="R7" s="10">
        <v>6999</v>
      </c>
      <c r="S7" s="10">
        <v>7299</v>
      </c>
      <c r="T7" s="10">
        <v>7499</v>
      </c>
      <c r="U7" s="10">
        <v>7899</v>
      </c>
      <c r="V7" s="10">
        <v>8249</v>
      </c>
      <c r="W7" s="10">
        <v>8499</v>
      </c>
      <c r="X7" s="10">
        <v>8899</v>
      </c>
    </row>
    <row r="8" spans="1:24" x14ac:dyDescent="0.35">
      <c r="A8" s="9" t="s">
        <v>23</v>
      </c>
      <c r="B8" s="10">
        <v>950</v>
      </c>
      <c r="C8" s="10">
        <v>1050</v>
      </c>
      <c r="D8" s="10">
        <v>1200</v>
      </c>
      <c r="E8" s="10">
        <v>1350</v>
      </c>
      <c r="F8" s="10">
        <v>1450</v>
      </c>
      <c r="G8" s="10">
        <v>1650</v>
      </c>
      <c r="H8" s="10">
        <v>1775</v>
      </c>
      <c r="I8" s="9" t="s">
        <v>23</v>
      </c>
      <c r="J8" s="10">
        <v>3800</v>
      </c>
      <c r="K8" s="10">
        <v>4250</v>
      </c>
      <c r="L8" s="10">
        <v>4450</v>
      </c>
      <c r="M8" s="10">
        <v>4650</v>
      </c>
      <c r="N8" s="10">
        <v>4850</v>
      </c>
      <c r="O8" s="10">
        <v>5000</v>
      </c>
      <c r="P8" s="10">
        <v>5250</v>
      </c>
      <c r="Q8" s="9" t="s">
        <v>23</v>
      </c>
      <c r="R8" s="10">
        <v>5500</v>
      </c>
      <c r="S8" s="10">
        <v>5725</v>
      </c>
      <c r="T8" s="10">
        <v>5875</v>
      </c>
      <c r="U8" s="10">
        <v>6200</v>
      </c>
      <c r="V8" s="10">
        <v>6450</v>
      </c>
      <c r="W8" s="10">
        <v>6675</v>
      </c>
      <c r="X8" s="10">
        <v>7000</v>
      </c>
    </row>
    <row r="9" spans="1:24" x14ac:dyDescent="0.35">
      <c r="A9" s="9" t="s">
        <v>24</v>
      </c>
      <c r="B9" s="10">
        <f>B7-B8</f>
        <v>349</v>
      </c>
      <c r="C9" s="10">
        <f>C7-C8</f>
        <v>399</v>
      </c>
      <c r="D9" s="10">
        <f t="shared" ref="D9:H9" si="0">D7-D8</f>
        <v>399</v>
      </c>
      <c r="E9" s="10">
        <f t="shared" si="0"/>
        <v>449</v>
      </c>
      <c r="F9" s="10">
        <f t="shared" si="0"/>
        <v>449</v>
      </c>
      <c r="G9" s="10">
        <f t="shared" si="0"/>
        <v>499</v>
      </c>
      <c r="H9" s="10">
        <f t="shared" si="0"/>
        <v>524</v>
      </c>
      <c r="I9" s="9" t="s">
        <v>24</v>
      </c>
      <c r="J9" s="10">
        <f>J7-J8</f>
        <v>1199</v>
      </c>
      <c r="K9" s="10">
        <f t="shared" ref="K9:P9" si="1">K7-K8</f>
        <v>1249</v>
      </c>
      <c r="L9" s="10">
        <f t="shared" si="1"/>
        <v>1299</v>
      </c>
      <c r="M9" s="10">
        <f t="shared" si="1"/>
        <v>1349</v>
      </c>
      <c r="N9" s="10">
        <f t="shared" si="1"/>
        <v>1249</v>
      </c>
      <c r="O9" s="10">
        <f t="shared" si="1"/>
        <v>1299</v>
      </c>
      <c r="P9" s="10">
        <f t="shared" si="1"/>
        <v>1249</v>
      </c>
      <c r="Q9" s="9" t="s">
        <v>24</v>
      </c>
      <c r="R9" s="10">
        <f>R7-R8</f>
        <v>1499</v>
      </c>
      <c r="S9" s="10">
        <f t="shared" ref="S9:X9" si="2">S7-S8</f>
        <v>1574</v>
      </c>
      <c r="T9" s="10">
        <f t="shared" si="2"/>
        <v>1624</v>
      </c>
      <c r="U9" s="10">
        <f t="shared" si="2"/>
        <v>1699</v>
      </c>
      <c r="V9" s="10">
        <f t="shared" si="2"/>
        <v>1799</v>
      </c>
      <c r="W9" s="10">
        <f t="shared" si="2"/>
        <v>1824</v>
      </c>
      <c r="X9" s="10">
        <f t="shared" si="2"/>
        <v>1899</v>
      </c>
    </row>
    <row r="10" spans="1:24" x14ac:dyDescent="0.35">
      <c r="A10" s="9" t="s">
        <v>25</v>
      </c>
      <c r="B10" s="10">
        <v>10</v>
      </c>
      <c r="C10" s="10">
        <v>10</v>
      </c>
      <c r="D10" s="10">
        <v>10</v>
      </c>
      <c r="E10" s="10">
        <v>10</v>
      </c>
      <c r="F10" s="10">
        <v>10</v>
      </c>
      <c r="G10" s="10">
        <v>10</v>
      </c>
      <c r="H10" s="10">
        <v>10</v>
      </c>
      <c r="I10" s="9" t="s">
        <v>25</v>
      </c>
      <c r="J10" s="10">
        <v>10</v>
      </c>
      <c r="K10" s="10">
        <v>10</v>
      </c>
      <c r="L10" s="10">
        <v>10</v>
      </c>
      <c r="M10" s="10">
        <v>10</v>
      </c>
      <c r="N10" s="10">
        <v>10</v>
      </c>
      <c r="O10" s="10">
        <v>10</v>
      </c>
      <c r="P10" s="10">
        <v>10</v>
      </c>
      <c r="Q10" s="9" t="s">
        <v>25</v>
      </c>
      <c r="R10" s="10">
        <v>20</v>
      </c>
      <c r="S10" s="10">
        <v>20</v>
      </c>
      <c r="T10" s="10">
        <v>20</v>
      </c>
      <c r="U10" s="10">
        <v>20</v>
      </c>
      <c r="V10" s="10">
        <v>20</v>
      </c>
      <c r="W10" s="10">
        <v>20</v>
      </c>
      <c r="X10" s="10">
        <v>20</v>
      </c>
    </row>
    <row r="11" spans="1:24" x14ac:dyDescent="0.35">
      <c r="A11" s="9" t="s">
        <v>26</v>
      </c>
      <c r="B11" s="10">
        <v>50</v>
      </c>
      <c r="C11" s="10">
        <v>50</v>
      </c>
      <c r="D11" s="10">
        <v>50</v>
      </c>
      <c r="E11" s="10">
        <v>50</v>
      </c>
      <c r="F11" s="10">
        <v>50</v>
      </c>
      <c r="G11" s="10">
        <v>50</v>
      </c>
      <c r="H11" s="10">
        <v>50</v>
      </c>
      <c r="I11" s="9" t="s">
        <v>27</v>
      </c>
      <c r="J11" s="10">
        <v>100</v>
      </c>
      <c r="K11" s="10">
        <v>100</v>
      </c>
      <c r="L11" s="10">
        <v>100</v>
      </c>
      <c r="M11" s="10">
        <v>100</v>
      </c>
      <c r="N11" s="10">
        <v>100</v>
      </c>
      <c r="O11" s="10">
        <v>100</v>
      </c>
      <c r="P11" s="10">
        <v>100</v>
      </c>
      <c r="Q11" s="9" t="s">
        <v>28</v>
      </c>
      <c r="R11" s="10">
        <v>100</v>
      </c>
      <c r="S11" s="10">
        <v>100</v>
      </c>
      <c r="T11" s="10">
        <v>100</v>
      </c>
      <c r="U11" s="10">
        <v>100</v>
      </c>
      <c r="V11" s="10">
        <v>100</v>
      </c>
      <c r="W11" s="10">
        <v>100</v>
      </c>
      <c r="X11" s="10">
        <v>100</v>
      </c>
    </row>
    <row r="12" spans="1:24" x14ac:dyDescent="0.35">
      <c r="A12" s="9" t="s">
        <v>29</v>
      </c>
      <c r="B12" s="10">
        <f>B8*0.18</f>
        <v>171</v>
      </c>
      <c r="C12" s="10">
        <f t="shared" ref="C12:H12" si="3">C8*0.18</f>
        <v>189</v>
      </c>
      <c r="D12" s="10">
        <f t="shared" si="3"/>
        <v>216</v>
      </c>
      <c r="E12" s="10">
        <f t="shared" si="3"/>
        <v>243</v>
      </c>
      <c r="F12" s="10">
        <f t="shared" si="3"/>
        <v>261</v>
      </c>
      <c r="G12" s="10">
        <f t="shared" si="3"/>
        <v>297</v>
      </c>
      <c r="H12" s="10">
        <f t="shared" si="3"/>
        <v>319.5</v>
      </c>
      <c r="I12" s="9" t="s">
        <v>29</v>
      </c>
      <c r="J12" s="10">
        <f>J8*0.18</f>
        <v>684</v>
      </c>
      <c r="K12" s="10">
        <f t="shared" ref="K12:P12" si="4">K8*0.18</f>
        <v>765</v>
      </c>
      <c r="L12" s="10">
        <f t="shared" si="4"/>
        <v>801</v>
      </c>
      <c r="M12" s="10">
        <f t="shared" si="4"/>
        <v>837</v>
      </c>
      <c r="N12" s="10">
        <f t="shared" si="4"/>
        <v>873</v>
      </c>
      <c r="O12" s="10">
        <f t="shared" si="4"/>
        <v>900</v>
      </c>
      <c r="P12" s="10">
        <f t="shared" si="4"/>
        <v>945</v>
      </c>
      <c r="Q12" s="9" t="s">
        <v>29</v>
      </c>
      <c r="R12" s="10">
        <f>R8*0.18</f>
        <v>990</v>
      </c>
      <c r="S12" s="10">
        <f t="shared" ref="S12:X12" si="5">S8*0.18</f>
        <v>1030.5</v>
      </c>
      <c r="T12" s="10">
        <f t="shared" si="5"/>
        <v>1057.5</v>
      </c>
      <c r="U12" s="10">
        <f t="shared" si="5"/>
        <v>1116</v>
      </c>
      <c r="V12" s="10">
        <f t="shared" si="5"/>
        <v>1161</v>
      </c>
      <c r="W12" s="10">
        <f t="shared" si="5"/>
        <v>1201.5</v>
      </c>
      <c r="X12" s="10">
        <f t="shared" si="5"/>
        <v>1260</v>
      </c>
    </row>
    <row r="13" spans="1:24" x14ac:dyDescent="0.35">
      <c r="A13" s="9" t="s">
        <v>30</v>
      </c>
      <c r="B13" s="10">
        <v>20</v>
      </c>
      <c r="C13" s="10">
        <v>20</v>
      </c>
      <c r="D13" s="10">
        <v>20</v>
      </c>
      <c r="E13" s="10">
        <v>20</v>
      </c>
      <c r="F13" s="10">
        <v>20</v>
      </c>
      <c r="G13" s="10">
        <v>20</v>
      </c>
      <c r="H13" s="10">
        <v>20</v>
      </c>
      <c r="I13" s="9" t="s">
        <v>30</v>
      </c>
      <c r="J13" s="10">
        <v>40</v>
      </c>
      <c r="K13" s="10">
        <v>40</v>
      </c>
      <c r="L13" s="10">
        <v>40</v>
      </c>
      <c r="M13" s="10">
        <v>40</v>
      </c>
      <c r="N13" s="10">
        <v>40</v>
      </c>
      <c r="O13" s="10">
        <v>40</v>
      </c>
      <c r="P13" s="10">
        <v>40</v>
      </c>
      <c r="Q13" s="9" t="s">
        <v>30</v>
      </c>
      <c r="R13" s="10">
        <v>100</v>
      </c>
      <c r="S13" s="10">
        <v>100</v>
      </c>
      <c r="T13" s="10">
        <v>100</v>
      </c>
      <c r="U13" s="10">
        <v>100</v>
      </c>
      <c r="V13" s="10">
        <v>100</v>
      </c>
      <c r="W13" s="10">
        <v>100</v>
      </c>
      <c r="X13" s="10">
        <v>100</v>
      </c>
    </row>
    <row r="14" spans="1:24" x14ac:dyDescent="0.35">
      <c r="A14" s="9" t="s">
        <v>31</v>
      </c>
      <c r="B14" s="10">
        <f t="shared" ref="B14:H14" si="6">B7*0.0199</f>
        <v>25.850100000000001</v>
      </c>
      <c r="C14" s="10">
        <f t="shared" si="6"/>
        <v>28.835100000000001</v>
      </c>
      <c r="D14" s="10">
        <f t="shared" si="6"/>
        <v>31.8201</v>
      </c>
      <c r="E14" s="10">
        <f t="shared" si="6"/>
        <v>35.8001</v>
      </c>
      <c r="F14" s="10">
        <f t="shared" si="6"/>
        <v>37.790100000000002</v>
      </c>
      <c r="G14" s="10">
        <f t="shared" si="6"/>
        <v>42.765100000000004</v>
      </c>
      <c r="H14" s="10">
        <f t="shared" si="6"/>
        <v>45.750100000000003</v>
      </c>
      <c r="I14" s="9" t="s">
        <v>31</v>
      </c>
      <c r="J14" s="10">
        <f t="shared" ref="J14:P14" si="7">J7*0.0199</f>
        <v>99.480100000000007</v>
      </c>
      <c r="K14" s="10">
        <f t="shared" si="7"/>
        <v>109.43010000000001</v>
      </c>
      <c r="L14" s="10">
        <f t="shared" si="7"/>
        <v>114.4051</v>
      </c>
      <c r="M14" s="10">
        <f t="shared" si="7"/>
        <v>119.38010000000001</v>
      </c>
      <c r="N14" s="10">
        <f t="shared" si="7"/>
        <v>121.37010000000001</v>
      </c>
      <c r="O14" s="10">
        <f t="shared" si="7"/>
        <v>125.35010000000001</v>
      </c>
      <c r="P14" s="10">
        <f t="shared" si="7"/>
        <v>129.33010000000002</v>
      </c>
      <c r="Q14" s="9" t="s">
        <v>31</v>
      </c>
      <c r="R14" s="10">
        <f t="shared" ref="R14:X14" si="8">R7*0.0199</f>
        <v>139.2801</v>
      </c>
      <c r="S14" s="10">
        <f t="shared" si="8"/>
        <v>145.2501</v>
      </c>
      <c r="T14" s="10">
        <f t="shared" si="8"/>
        <v>149.23010000000002</v>
      </c>
      <c r="U14" s="10">
        <f t="shared" si="8"/>
        <v>157.1901</v>
      </c>
      <c r="V14" s="10">
        <f t="shared" si="8"/>
        <v>164.1551</v>
      </c>
      <c r="W14" s="10">
        <f t="shared" si="8"/>
        <v>169.1301</v>
      </c>
      <c r="X14" s="10">
        <f t="shared" si="8"/>
        <v>177.09010000000001</v>
      </c>
    </row>
    <row r="15" spans="1:24" x14ac:dyDescent="0.35">
      <c r="A15" s="9" t="s">
        <v>32</v>
      </c>
      <c r="B15" s="11">
        <f>B8+B10+B12+B13+B14</f>
        <v>1176.8501000000001</v>
      </c>
      <c r="C15" s="11">
        <f t="shared" ref="C15:H15" si="9">C8+C10+C12+C13+C14</f>
        <v>1297.8351</v>
      </c>
      <c r="D15" s="11">
        <f t="shared" si="9"/>
        <v>1477.8200999999999</v>
      </c>
      <c r="E15" s="11">
        <f t="shared" si="9"/>
        <v>1658.8000999999999</v>
      </c>
      <c r="F15" s="11">
        <f t="shared" si="9"/>
        <v>1778.7900999999999</v>
      </c>
      <c r="G15" s="11">
        <f t="shared" si="9"/>
        <v>2019.7651000000001</v>
      </c>
      <c r="H15" s="11">
        <f t="shared" si="9"/>
        <v>2170.2501000000002</v>
      </c>
      <c r="I15" s="9" t="s">
        <v>32</v>
      </c>
      <c r="J15" s="11">
        <f>J10+J11+J12+J13+J14</f>
        <v>933.48009999999999</v>
      </c>
      <c r="K15" s="11">
        <f t="shared" ref="K15:P15" si="10">K10+K11+K12+K13+K14</f>
        <v>1024.4301</v>
      </c>
      <c r="L15" s="11">
        <f t="shared" si="10"/>
        <v>1065.4050999999999</v>
      </c>
      <c r="M15" s="11">
        <f t="shared" si="10"/>
        <v>1106.3801000000001</v>
      </c>
      <c r="N15" s="11">
        <f t="shared" si="10"/>
        <v>1144.3701000000001</v>
      </c>
      <c r="O15" s="11">
        <f t="shared" si="10"/>
        <v>1175.3501000000001</v>
      </c>
      <c r="P15" s="11">
        <f t="shared" si="10"/>
        <v>1224.3301000000001</v>
      </c>
      <c r="Q15" s="9" t="s">
        <v>32</v>
      </c>
      <c r="R15" s="11">
        <f>R10+R11+R12+R13+R14</f>
        <v>1349.2800999999999</v>
      </c>
      <c r="S15" s="11">
        <f t="shared" ref="S15:X15" si="11">S10+S11+S12+S13+S14</f>
        <v>1395.7501</v>
      </c>
      <c r="T15" s="11">
        <f t="shared" si="11"/>
        <v>1426.7301</v>
      </c>
      <c r="U15" s="11">
        <f t="shared" si="11"/>
        <v>1493.1901</v>
      </c>
      <c r="V15" s="11">
        <f t="shared" si="11"/>
        <v>1545.1550999999999</v>
      </c>
      <c r="W15" s="11">
        <f t="shared" si="11"/>
        <v>1590.6301000000001</v>
      </c>
      <c r="X15" s="11">
        <f t="shared" si="11"/>
        <v>1657.0900999999999</v>
      </c>
    </row>
    <row r="16" spans="1:24" ht="15" thickBot="1" x14ac:dyDescent="0.4">
      <c r="A16" s="12" t="s">
        <v>33</v>
      </c>
      <c r="B16" s="13">
        <f>B7-B8-B10-B13-B14-B11-B12</f>
        <v>72.149900000000002</v>
      </c>
      <c r="C16" s="13">
        <f t="shared" ref="C16:H16" si="12">C7-C8-C10-C13-C14-C11-C12</f>
        <v>101.16489999999999</v>
      </c>
      <c r="D16" s="13">
        <f t="shared" si="12"/>
        <v>71.179899999999975</v>
      </c>
      <c r="E16" s="13">
        <f t="shared" si="12"/>
        <v>90.199900000000014</v>
      </c>
      <c r="F16" s="13">
        <f t="shared" si="12"/>
        <v>70.209900000000005</v>
      </c>
      <c r="G16" s="13">
        <f t="shared" si="12"/>
        <v>79.234899999999982</v>
      </c>
      <c r="H16" s="13">
        <f t="shared" si="12"/>
        <v>78.749900000000025</v>
      </c>
      <c r="I16" s="12" t="s">
        <v>33</v>
      </c>
      <c r="J16" s="13">
        <f>J7-J8-J10-J13-J14-J11-J12</f>
        <v>265.51990000000001</v>
      </c>
      <c r="K16" s="13">
        <f t="shared" ref="K16:P16" si="13">K7-K8-K10-K13-K14-K11-K12</f>
        <v>224.56989999999996</v>
      </c>
      <c r="L16" s="13">
        <f t="shared" si="13"/>
        <v>233.59490000000005</v>
      </c>
      <c r="M16" s="13">
        <f t="shared" si="13"/>
        <v>242.61989999999992</v>
      </c>
      <c r="N16" s="13">
        <f t="shared" si="13"/>
        <v>104.62989999999991</v>
      </c>
      <c r="O16" s="13">
        <f t="shared" si="13"/>
        <v>123.64989999999989</v>
      </c>
      <c r="P16" s="13">
        <f t="shared" si="13"/>
        <v>24.66989999999987</v>
      </c>
      <c r="Q16" s="12" t="s">
        <v>33</v>
      </c>
      <c r="R16" s="13">
        <f>R7-R8-R10-R13-R14-R11-R12</f>
        <v>149.71990000000005</v>
      </c>
      <c r="S16" s="13">
        <f t="shared" ref="S16:X16" si="14">S7-S8-S10-S13-S14-S11-S12</f>
        <v>178.24990000000003</v>
      </c>
      <c r="T16" s="13">
        <f t="shared" si="14"/>
        <v>197.26990000000001</v>
      </c>
      <c r="U16" s="13">
        <f t="shared" si="14"/>
        <v>205.80989999999997</v>
      </c>
      <c r="V16" s="13">
        <f t="shared" si="14"/>
        <v>253.84490000000005</v>
      </c>
      <c r="W16" s="13">
        <f t="shared" si="14"/>
        <v>233.36989999999992</v>
      </c>
      <c r="X16" s="13">
        <f t="shared" si="14"/>
        <v>241.90990000000011</v>
      </c>
    </row>
  </sheetData>
  <mergeCells count="6">
    <mergeCell ref="B1:H1"/>
    <mergeCell ref="J1:P1"/>
    <mergeCell ref="R1:X1"/>
    <mergeCell ref="B2:H2"/>
    <mergeCell ref="J2:P2"/>
    <mergeCell ref="R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2025-05-14T08:44:49Z</dcterms:created>
  <dcterms:modified xsi:type="dcterms:W3CDTF">2025-05-14T09:55:42Z</dcterms:modified>
</cp:coreProperties>
</file>